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atok" sheetId="1" r:id="rId4"/>
    <sheet state="visible" name="életkor TF" sheetId="2" r:id="rId5"/>
    <sheet state="visible" name="életkor speciális" sheetId="3" r:id="rId6"/>
    <sheet state="visible" name="tesztsorrend" sheetId="4" r:id="rId7"/>
    <sheet state="visible" name="Sheet3" sheetId="5" r:id="rId8"/>
  </sheets>
  <definedNames/>
  <calcPr/>
</workbook>
</file>

<file path=xl/sharedStrings.xml><?xml version="1.0" encoding="utf-8"?>
<sst xmlns="http://schemas.openxmlformats.org/spreadsheetml/2006/main" count="1430" uniqueCount="229">
  <si>
    <t>Gyerek neve</t>
  </si>
  <si>
    <t>Nem</t>
  </si>
  <si>
    <t>Születés időpontja (ÉÉÉÉ-HÓ-NAP)</t>
  </si>
  <si>
    <t>Vizsgálat időpontja (ÉÉÉÉ-HÓ-NAP)</t>
  </si>
  <si>
    <t>Lakóhely (település)</t>
  </si>
  <si>
    <t>Speciális csoport</t>
  </si>
  <si>
    <t>Tesztfelvevő neve</t>
  </si>
  <si>
    <t>R.D.</t>
  </si>
  <si>
    <t>lány</t>
  </si>
  <si>
    <t>Budapest</t>
  </si>
  <si>
    <t>diszlexiás</t>
  </si>
  <si>
    <t>Árki Fanni</t>
  </si>
  <si>
    <t>T. J.</t>
  </si>
  <si>
    <t>TF</t>
  </si>
  <si>
    <t>P. B.</t>
  </si>
  <si>
    <t>V. D. K.</t>
  </si>
  <si>
    <t xml:space="preserve">K. E. </t>
  </si>
  <si>
    <t>B. N..</t>
  </si>
  <si>
    <t>fiú</t>
  </si>
  <si>
    <t>S. K. O.</t>
  </si>
  <si>
    <t>B.A.L.</t>
  </si>
  <si>
    <t>M.K.</t>
  </si>
  <si>
    <t>Sz. K.</t>
  </si>
  <si>
    <t>Á.</t>
  </si>
  <si>
    <t>T. B.</t>
  </si>
  <si>
    <t>B. V.</t>
  </si>
  <si>
    <t>K.N.</t>
  </si>
  <si>
    <t>Csepel</t>
  </si>
  <si>
    <t>hátrányos helyzetű</t>
  </si>
  <si>
    <t>Baj Bianka</t>
  </si>
  <si>
    <t xml:space="preserve">K. B. </t>
  </si>
  <si>
    <t>Nagykanizsa</t>
  </si>
  <si>
    <t>L. M.</t>
  </si>
  <si>
    <t>V. A. J.</t>
  </si>
  <si>
    <t>G.L.</t>
  </si>
  <si>
    <t xml:space="preserve">T. J. Z. </t>
  </si>
  <si>
    <t xml:space="preserve">K. G. </t>
  </si>
  <si>
    <t xml:space="preserve">I. A. </t>
  </si>
  <si>
    <t>O.M.</t>
  </si>
  <si>
    <t>K. J.</t>
  </si>
  <si>
    <t>K. T.</t>
  </si>
  <si>
    <t xml:space="preserve">T.L. </t>
  </si>
  <si>
    <t>Ny. M.</t>
  </si>
  <si>
    <t>B.B.</t>
  </si>
  <si>
    <t>K. S. A.</t>
  </si>
  <si>
    <t>Felsőrajk</t>
  </si>
  <si>
    <t>Czank Regina</t>
  </si>
  <si>
    <t>Ó. M. P.</t>
  </si>
  <si>
    <t>Koroncó</t>
  </si>
  <si>
    <t>Cz. G.</t>
  </si>
  <si>
    <t>Sz. I.</t>
  </si>
  <si>
    <t>R. V.</t>
  </si>
  <si>
    <t>D. Z. G.</t>
  </si>
  <si>
    <t>Szerecseny</t>
  </si>
  <si>
    <t>nyelvi késő</t>
  </si>
  <si>
    <t>K. L. G.</t>
  </si>
  <si>
    <t>P. M.</t>
  </si>
  <si>
    <t>Sz. L.</t>
  </si>
  <si>
    <t>K. Z.</t>
  </si>
  <si>
    <t>Győrzámoly</t>
  </si>
  <si>
    <t>N. B.</t>
  </si>
  <si>
    <t>Győr</t>
  </si>
  <si>
    <t>Sz. B.</t>
  </si>
  <si>
    <t>B. S. B.</t>
  </si>
  <si>
    <t>B. E.</t>
  </si>
  <si>
    <t>Cs. L.</t>
  </si>
  <si>
    <t>2017.07.30</t>
  </si>
  <si>
    <t>V. M. H.</t>
  </si>
  <si>
    <t>2017.08.10</t>
  </si>
  <si>
    <t>Z. Zs.</t>
  </si>
  <si>
    <t>2017.05.31</t>
  </si>
  <si>
    <t>G. T.</t>
  </si>
  <si>
    <t>2017.06.08</t>
  </si>
  <si>
    <t xml:space="preserve">F.Cs </t>
  </si>
  <si>
    <t>Bőny</t>
  </si>
  <si>
    <t>Fridli Eszter</t>
  </si>
  <si>
    <t>M. B.</t>
  </si>
  <si>
    <t>K.A.</t>
  </si>
  <si>
    <t>2016-02</t>
  </si>
  <si>
    <t>J.P.</t>
  </si>
  <si>
    <t>kétnyelvű</t>
  </si>
  <si>
    <t>T.N.</t>
  </si>
  <si>
    <t>S.P.M</t>
  </si>
  <si>
    <t>2016-08</t>
  </si>
  <si>
    <t>S.B</t>
  </si>
  <si>
    <t>T.L.S</t>
  </si>
  <si>
    <t>lany</t>
  </si>
  <si>
    <t>D.Á.</t>
  </si>
  <si>
    <t>SZ.D</t>
  </si>
  <si>
    <t>2016-09</t>
  </si>
  <si>
    <t>N.K.L.</t>
  </si>
  <si>
    <t>2016-10</t>
  </si>
  <si>
    <t>M.F.</t>
  </si>
  <si>
    <t>2015-10.</t>
  </si>
  <si>
    <t>D.L.B.Á.</t>
  </si>
  <si>
    <t>B.L</t>
  </si>
  <si>
    <t>B.E</t>
  </si>
  <si>
    <t>H.A.M.</t>
  </si>
  <si>
    <t>T. L</t>
  </si>
  <si>
    <t>Kaposvár</t>
  </si>
  <si>
    <t>K.R.</t>
  </si>
  <si>
    <t>B.R.</t>
  </si>
  <si>
    <t>K.D.</t>
  </si>
  <si>
    <t>B. M.</t>
  </si>
  <si>
    <t>Törökbálint</t>
  </si>
  <si>
    <t>Gergely Bianka</t>
  </si>
  <si>
    <t>N.B.</t>
  </si>
  <si>
    <t>Székesfehérvár</t>
  </si>
  <si>
    <t>Hasadékos</t>
  </si>
  <si>
    <t>H.-Cs. I.</t>
  </si>
  <si>
    <t>S. J.</t>
  </si>
  <si>
    <t>V. L.</t>
  </si>
  <si>
    <t>Pilisszentiván</t>
  </si>
  <si>
    <t>K. M.</t>
  </si>
  <si>
    <t>Gyömrő</t>
  </si>
  <si>
    <t>S. Cs.</t>
  </si>
  <si>
    <t>Budaörs</t>
  </si>
  <si>
    <t xml:space="preserve">Sz. G. </t>
  </si>
  <si>
    <t>G. D.</t>
  </si>
  <si>
    <t xml:space="preserve">S. L. </t>
  </si>
  <si>
    <t>B. B.</t>
  </si>
  <si>
    <t>Dunavarsány</t>
  </si>
  <si>
    <t>V. E.</t>
  </si>
  <si>
    <t>Csömör</t>
  </si>
  <si>
    <t xml:space="preserve">Hasadékos </t>
  </si>
  <si>
    <t>M. M.</t>
  </si>
  <si>
    <t>Cs. D.</t>
  </si>
  <si>
    <t xml:space="preserve">K. P. </t>
  </si>
  <si>
    <t>Szolnok</t>
  </si>
  <si>
    <t xml:space="preserve">P. A. </t>
  </si>
  <si>
    <t>Vecsés</t>
  </si>
  <si>
    <t>Harta</t>
  </si>
  <si>
    <t>Sz.-Cs. M.</t>
  </si>
  <si>
    <t xml:space="preserve">V. J.  </t>
  </si>
  <si>
    <t>K. Á.</t>
  </si>
  <si>
    <t>Monor</t>
  </si>
  <si>
    <t>F. Zs.</t>
  </si>
  <si>
    <t>S. Z.</t>
  </si>
  <si>
    <t xml:space="preserve">K. D. </t>
  </si>
  <si>
    <t xml:space="preserve">S. K. </t>
  </si>
  <si>
    <t>K. H.</t>
  </si>
  <si>
    <t>2017.05.29</t>
  </si>
  <si>
    <t>N. L.</t>
  </si>
  <si>
    <t>D. L.</t>
  </si>
  <si>
    <t>H. V. I.</t>
  </si>
  <si>
    <t>B. P.</t>
  </si>
  <si>
    <t>Cserszegtomaj</t>
  </si>
  <si>
    <t>H. Sz.</t>
  </si>
  <si>
    <t>Keszthely</t>
  </si>
  <si>
    <t>O. V. L.</t>
  </si>
  <si>
    <t>L. Sz.</t>
  </si>
  <si>
    <t xml:space="preserve">L. B. </t>
  </si>
  <si>
    <t xml:space="preserve">K. F. </t>
  </si>
  <si>
    <t>B.M.</t>
  </si>
  <si>
    <t>Dovák Szilvia</t>
  </si>
  <si>
    <t>R.M.M.</t>
  </si>
  <si>
    <t>V.M.</t>
  </si>
  <si>
    <t>K.V.</t>
  </si>
  <si>
    <t>Ő.C.</t>
  </si>
  <si>
    <t>P.J.</t>
  </si>
  <si>
    <t>V.V.</t>
  </si>
  <si>
    <t>S.Á.</t>
  </si>
  <si>
    <t>B.Z.</t>
  </si>
  <si>
    <t>C.Á.</t>
  </si>
  <si>
    <t>I.D.</t>
  </si>
  <si>
    <t>K.M.</t>
  </si>
  <si>
    <t>B.Á.</t>
  </si>
  <si>
    <t>D.G.</t>
  </si>
  <si>
    <t>P.R:B.</t>
  </si>
  <si>
    <t>T.K.</t>
  </si>
  <si>
    <t>K.O.</t>
  </si>
  <si>
    <t>K.J.</t>
  </si>
  <si>
    <t>P.M.</t>
  </si>
  <si>
    <t>P.Á.</t>
  </si>
  <si>
    <t>L.E.</t>
  </si>
  <si>
    <t>B.K.L.</t>
  </si>
  <si>
    <t>R.Zs.L.</t>
  </si>
  <si>
    <t>B.N.</t>
  </si>
  <si>
    <t>B.Sz.H.</t>
  </si>
  <si>
    <t>Sz.B.M.</t>
  </si>
  <si>
    <t>Sz.G.</t>
  </si>
  <si>
    <t>kor (nap)</t>
  </si>
  <si>
    <t>kor (év)</t>
  </si>
  <si>
    <t>fő</t>
  </si>
  <si>
    <t>Bence szakdolgozói</t>
  </si>
  <si>
    <t>Kosik Bernadett gyűjtése</t>
  </si>
  <si>
    <t>TF (Czimra és KZMK)</t>
  </si>
  <si>
    <t xml:space="preserve">Kinga </t>
  </si>
  <si>
    <t>életkor</t>
  </si>
  <si>
    <t>létszám</t>
  </si>
  <si>
    <t>összes</t>
  </si>
  <si>
    <t>Kosik Bernadettől még jön 6 gyerek adata, a következő születési dátumokkal:</t>
  </si>
  <si>
    <t>szül. idő</t>
  </si>
  <si>
    <t>tesztfelvétel 2020 szept-okt</t>
  </si>
  <si>
    <t>2014.12.04.</t>
  </si>
  <si>
    <t>2020.10.01.</t>
  </si>
  <si>
    <t>nem volt nap (csak év és hó), ezért elseje lett beírva</t>
  </si>
  <si>
    <t>2014.05.06.</t>
  </si>
  <si>
    <t>2014.07.21.</t>
  </si>
  <si>
    <t>2014.08.17.</t>
  </si>
  <si>
    <t>2014.06.30.</t>
  </si>
  <si>
    <t>2015.06.21.</t>
  </si>
  <si>
    <t>Dami</t>
  </si>
  <si>
    <t>-</t>
  </si>
  <si>
    <t>sorrend</t>
  </si>
  <si>
    <t>szubteszt</t>
  </si>
  <si>
    <t>funkció</t>
  </si>
  <si>
    <t>alap-kieg</t>
  </si>
  <si>
    <t>belépési kor (év)</t>
  </si>
  <si>
    <t>FOGALMAK ÉS UTASÍTÁSOK</t>
  </si>
  <si>
    <t>rec</t>
  </si>
  <si>
    <t>alap</t>
  </si>
  <si>
    <t>KÉPMEGNEVEZÉS 1. FŐNEVEK</t>
  </si>
  <si>
    <t>exp</t>
  </si>
  <si>
    <t>MONDATBEFEJEZÉS</t>
  </si>
  <si>
    <t>MONDATISMÉTLÉS</t>
  </si>
  <si>
    <t>MONDATSZERKEZETEK MEGÉRTÉSE: NYELVTAN</t>
  </si>
  <si>
    <t>ÁLSZÓISMÉTLÉS</t>
  </si>
  <si>
    <t>KÉPMEGNEVEZÉS 2. IGÉK</t>
  </si>
  <si>
    <t>HALLÁS UTÁNI ÉRTÉS</t>
  </si>
  <si>
    <t>MONDATALKOTÁS</t>
  </si>
  <si>
    <t>OROMOTOROS SOROZATOK</t>
  </si>
  <si>
    <t>kieg</t>
  </si>
  <si>
    <t>MONDATSZERKEZETEK MEGÉRTÉSE: PRAGMATIKA</t>
  </si>
  <si>
    <t>HALLÁSI MONDATTERJEDELEM</t>
  </si>
  <si>
    <t>GYORS MEGNEVEZÉS</t>
  </si>
  <si>
    <t>FONOLÓGIAI TUDATOSSÁG</t>
  </si>
  <si>
    <t>rec-exp</t>
  </si>
  <si>
    <t>SZÁMTERJEDELEM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</si>
</sst>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"/>
    <numFmt numFmtId="166" formatCode="M/d/yyyy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222222"/>
      <name val="Arial"/>
    </font>
    <font>
      <b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E6B8AF"/>
        <bgColor rgb="FFE6B8AF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7">
    <border/>
    <border>
      <top style="thick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2" numFmtId="49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2" numFmtId="0" xfId="0" applyFont="1"/>
    <xf borderId="0" fillId="0" fontId="2" numFmtId="2" xfId="0" applyFont="1" applyNumberFormat="1"/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Border="1" applyFont="1"/>
    <xf borderId="1" fillId="0" fontId="2" numFmtId="2" xfId="0" applyBorder="1" applyFont="1" applyNumberFormat="1"/>
    <xf borderId="2" fillId="2" fontId="2" numFmtId="0" xfId="0" applyAlignment="1" applyBorder="1" applyFill="1" applyFont="1">
      <alignment horizontal="center" readingOrder="0"/>
    </xf>
    <xf borderId="3" fillId="2" fontId="2" numFmtId="0" xfId="0" applyAlignment="1" applyBorder="1" applyFont="1">
      <alignment horizontal="center" readingOrder="0"/>
    </xf>
    <xf borderId="3" fillId="3" fontId="2" numFmtId="0" xfId="0" applyAlignment="1" applyBorder="1" applyFill="1" applyFont="1">
      <alignment horizontal="center" readingOrder="0"/>
    </xf>
    <xf borderId="4" fillId="4" fontId="2" numFmtId="0" xfId="0" applyAlignment="1" applyBorder="1" applyFill="1" applyFont="1">
      <alignment horizontal="center" readingOrder="0"/>
    </xf>
    <xf borderId="5" fillId="4" fontId="2" numFmtId="0" xfId="0" applyAlignment="1" applyBorder="1" applyFont="1">
      <alignment horizontal="center"/>
    </xf>
    <xf borderId="0" fillId="3" fontId="2" numFmtId="0" xfId="0" applyFont="1"/>
    <xf borderId="0" fillId="0" fontId="2" numFmtId="0" xfId="0" applyAlignment="1" applyFont="1">
      <alignment horizontal="right" readingOrder="0"/>
    </xf>
    <xf borderId="6" fillId="4" fontId="2" numFmtId="0" xfId="0" applyAlignment="1" applyBorder="1" applyFont="1">
      <alignment horizontal="center" readingOrder="0"/>
    </xf>
    <xf borderId="7" fillId="4" fontId="2" numFmtId="0" xfId="0" applyAlignment="1" applyBorder="1" applyFont="1">
      <alignment horizontal="center" readingOrder="0"/>
    </xf>
    <xf borderId="8" fillId="4" fontId="2" numFmtId="0" xfId="0" applyAlignment="1" applyBorder="1" applyFont="1">
      <alignment horizontal="center" readingOrder="0"/>
    </xf>
    <xf borderId="9" fillId="4" fontId="2" numFmtId="0" xfId="0" applyAlignment="1" applyBorder="1" applyFont="1">
      <alignment horizontal="center" readingOrder="0"/>
    </xf>
    <xf borderId="0" fillId="5" fontId="4" numFmtId="166" xfId="0" applyAlignment="1" applyFill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6" fontId="2" numFmtId="0" xfId="0" applyAlignment="1" applyFill="1" applyFont="1">
      <alignment readingOrder="0"/>
    </xf>
    <xf borderId="0" fillId="6" fontId="2" numFmtId="164" xfId="0" applyAlignment="1" applyFont="1" applyNumberFormat="1">
      <alignment readingOrder="0"/>
    </xf>
    <xf borderId="1" fillId="6" fontId="2" numFmtId="0" xfId="0" applyBorder="1" applyFont="1"/>
    <xf borderId="1" fillId="0" fontId="2" numFmtId="164" xfId="0" applyBorder="1" applyFont="1" applyNumberFormat="1"/>
    <xf borderId="0" fillId="0" fontId="2" numFmtId="2" xfId="0" applyAlignment="1" applyFont="1" applyNumberFormat="1">
      <alignment readingOrder="0"/>
    </xf>
    <xf borderId="0" fillId="0" fontId="2" numFmtId="2" xfId="0" applyFont="1" applyNumberFormat="1"/>
    <xf borderId="10" fillId="2" fontId="2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 readingOrder="0"/>
    </xf>
    <xf borderId="0" fillId="4" fontId="2" numFmtId="0" xfId="0" applyAlignment="1" applyFont="1">
      <alignment horizontal="center" readingOrder="0"/>
    </xf>
    <xf borderId="7" fillId="4" fontId="2" numFmtId="0" xfId="0" applyBorder="1" applyFont="1"/>
    <xf borderId="0" fillId="0" fontId="3" numFmtId="164" xfId="0" applyAlignment="1" applyFont="1" applyNumberFormat="1">
      <alignment horizontal="right" readingOrder="0" vertical="bottom"/>
    </xf>
    <xf borderId="0" fillId="4" fontId="2" numFmtId="0" xfId="0" applyAlignment="1" applyFont="1">
      <alignment horizontal="center"/>
    </xf>
    <xf borderId="12" fillId="0" fontId="2" numFmtId="0" xfId="0" applyAlignment="1" applyBorder="1" applyFont="1">
      <alignment readingOrder="0"/>
    </xf>
    <xf borderId="12" fillId="0" fontId="2" numFmtId="164" xfId="0" applyAlignment="1" applyBorder="1" applyFont="1" applyNumberFormat="1">
      <alignment readingOrder="0"/>
    </xf>
    <xf borderId="12" fillId="0" fontId="2" numFmtId="0" xfId="0" applyBorder="1" applyFont="1"/>
    <xf borderId="12" fillId="0" fontId="2" numFmtId="2" xfId="0" applyBorder="1" applyFont="1" applyNumberFormat="1"/>
    <xf borderId="7" fillId="4" fontId="2" numFmtId="0" xfId="0" applyAlignment="1" applyBorder="1" applyFont="1">
      <alignment horizontal="center"/>
    </xf>
    <xf borderId="13" fillId="4" fontId="2" numFmtId="0" xfId="0" applyAlignment="1" applyBorder="1" applyFont="1">
      <alignment horizontal="center" readingOrder="0"/>
    </xf>
    <xf borderId="14" fillId="4" fontId="2" numFmtId="0" xfId="0" applyAlignment="1" applyBorder="1" applyFont="1">
      <alignment horizontal="center" readingOrder="0"/>
    </xf>
    <xf borderId="15" fillId="4" fontId="2" numFmtId="0" xfId="0" applyAlignment="1" applyBorder="1" applyFont="1">
      <alignment horizontal="center"/>
    </xf>
    <xf borderId="15" fillId="4" fontId="2" numFmtId="0" xfId="0" applyAlignment="1" applyBorder="1" applyFont="1">
      <alignment horizontal="center" readingOrder="0"/>
    </xf>
    <xf borderId="16" fillId="0" fontId="5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7" fontId="6" numFmtId="0" xfId="0" applyAlignment="1" applyFill="1" applyFont="1">
      <alignment horizontal="right" vertical="bottom"/>
    </xf>
    <xf borderId="0" fillId="7" fontId="6" numFmtId="0" xfId="0" applyAlignment="1" applyFont="1">
      <alignment shrinkToFit="0" vertical="bottom" wrapText="1"/>
    </xf>
    <xf borderId="0" fillId="7" fontId="6" numFmtId="0" xfId="0" applyAlignment="1" applyFont="1">
      <alignment vertical="bottom"/>
    </xf>
    <xf borderId="0" fillId="8" fontId="6" numFmtId="0" xfId="0" applyAlignment="1" applyFill="1" applyFont="1">
      <alignment horizontal="right" vertical="bottom"/>
    </xf>
    <xf borderId="0" fillId="8" fontId="6" numFmtId="0" xfId="0" applyAlignment="1" applyFont="1">
      <alignment shrinkToFit="0" vertical="bottom" wrapText="1"/>
    </xf>
    <xf borderId="0" fillId="8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7.0"/>
    <col customWidth="1" min="3" max="3" width="27.38"/>
    <col customWidth="1" min="4" max="4" width="15.5"/>
    <col customWidth="1" min="5" max="5" width="16.38"/>
    <col customWidth="1" min="6" max="6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3">
        <v>40060.0</v>
      </c>
      <c r="D2" s="3">
        <v>44105.0</v>
      </c>
      <c r="E2" s="2" t="s">
        <v>9</v>
      </c>
      <c r="F2" s="2" t="s">
        <v>10</v>
      </c>
      <c r="G2" s="2" t="s">
        <v>11</v>
      </c>
    </row>
    <row r="3">
      <c r="A3" s="2" t="s">
        <v>12</v>
      </c>
      <c r="B3" s="2" t="s">
        <v>8</v>
      </c>
      <c r="C3" s="3">
        <v>40274.0</v>
      </c>
      <c r="D3" s="3">
        <v>44085.0</v>
      </c>
      <c r="E3" s="2" t="s">
        <v>9</v>
      </c>
      <c r="F3" s="2" t="s">
        <v>13</v>
      </c>
      <c r="G3" s="2" t="s">
        <v>11</v>
      </c>
    </row>
    <row r="4">
      <c r="A4" s="2" t="s">
        <v>14</v>
      </c>
      <c r="B4" s="2" t="s">
        <v>8</v>
      </c>
      <c r="C4" s="3">
        <v>40341.0</v>
      </c>
      <c r="D4" s="3">
        <v>44098.0</v>
      </c>
      <c r="E4" s="2" t="s">
        <v>9</v>
      </c>
      <c r="F4" s="2" t="s">
        <v>10</v>
      </c>
      <c r="G4" s="2" t="s">
        <v>11</v>
      </c>
    </row>
    <row r="5">
      <c r="A5" s="2" t="s">
        <v>15</v>
      </c>
      <c r="B5" s="2" t="s">
        <v>8</v>
      </c>
      <c r="C5" s="3">
        <v>40378.0</v>
      </c>
      <c r="D5" s="3">
        <v>44120.0</v>
      </c>
      <c r="E5" s="2" t="s">
        <v>9</v>
      </c>
      <c r="F5" s="2" t="s">
        <v>13</v>
      </c>
      <c r="G5" s="2" t="s">
        <v>11</v>
      </c>
    </row>
    <row r="6">
      <c r="A6" s="2" t="s">
        <v>16</v>
      </c>
      <c r="B6" s="2" t="s">
        <v>8</v>
      </c>
      <c r="C6" s="3">
        <v>40446.0</v>
      </c>
      <c r="D6" s="3">
        <v>44103.0</v>
      </c>
      <c r="E6" s="2" t="s">
        <v>9</v>
      </c>
      <c r="F6" s="2" t="s">
        <v>10</v>
      </c>
      <c r="G6" s="2" t="s">
        <v>11</v>
      </c>
    </row>
    <row r="7">
      <c r="A7" s="2" t="s">
        <v>17</v>
      </c>
      <c r="B7" s="2" t="s">
        <v>18</v>
      </c>
      <c r="C7" s="3">
        <v>40471.0</v>
      </c>
      <c r="D7" s="3">
        <v>44120.0</v>
      </c>
      <c r="E7" s="2" t="s">
        <v>9</v>
      </c>
      <c r="F7" s="2" t="s">
        <v>13</v>
      </c>
      <c r="G7" s="2" t="s">
        <v>11</v>
      </c>
    </row>
    <row r="8">
      <c r="A8" s="2" t="s">
        <v>19</v>
      </c>
      <c r="B8" s="2" t="s">
        <v>18</v>
      </c>
      <c r="C8" s="3">
        <v>40486.0</v>
      </c>
      <c r="D8" s="3">
        <v>44109.0</v>
      </c>
      <c r="E8" s="2" t="s">
        <v>9</v>
      </c>
      <c r="F8" s="2" t="s">
        <v>10</v>
      </c>
      <c r="G8" s="2" t="s">
        <v>11</v>
      </c>
    </row>
    <row r="9">
      <c r="A9" s="2" t="s">
        <v>20</v>
      </c>
      <c r="B9" s="2" t="s">
        <v>8</v>
      </c>
      <c r="C9" s="3">
        <v>40527.0</v>
      </c>
      <c r="D9" s="3">
        <v>44121.0</v>
      </c>
      <c r="E9" s="2" t="s">
        <v>9</v>
      </c>
      <c r="F9" s="2" t="s">
        <v>10</v>
      </c>
      <c r="G9" s="2" t="s">
        <v>11</v>
      </c>
    </row>
    <row r="10">
      <c r="A10" s="2" t="s">
        <v>21</v>
      </c>
      <c r="B10" s="2" t="s">
        <v>8</v>
      </c>
      <c r="C10" s="3">
        <v>40529.0</v>
      </c>
      <c r="D10" s="3">
        <v>44121.0</v>
      </c>
      <c r="E10" s="2" t="s">
        <v>9</v>
      </c>
      <c r="F10" s="2" t="s">
        <v>13</v>
      </c>
      <c r="G10" s="2" t="s">
        <v>11</v>
      </c>
    </row>
    <row r="11">
      <c r="A11" s="2" t="s">
        <v>22</v>
      </c>
      <c r="B11" s="2" t="s">
        <v>18</v>
      </c>
      <c r="C11" s="3">
        <v>40642.0</v>
      </c>
      <c r="D11" s="3">
        <v>44119.0</v>
      </c>
      <c r="E11" s="2" t="s">
        <v>9</v>
      </c>
      <c r="F11" s="2" t="s">
        <v>10</v>
      </c>
      <c r="G11" s="2" t="s">
        <v>11</v>
      </c>
    </row>
    <row r="12">
      <c r="A12" s="2" t="s">
        <v>23</v>
      </c>
      <c r="B12" s="2" t="s">
        <v>18</v>
      </c>
      <c r="C12" s="3">
        <v>40978.0</v>
      </c>
      <c r="D12" s="3">
        <v>44089.0</v>
      </c>
      <c r="E12" s="2" t="s">
        <v>9</v>
      </c>
      <c r="F12" s="2" t="s">
        <v>10</v>
      </c>
      <c r="G12" s="2" t="s">
        <v>11</v>
      </c>
    </row>
    <row r="13">
      <c r="A13" s="2" t="s">
        <v>24</v>
      </c>
      <c r="B13" s="2" t="s">
        <v>18</v>
      </c>
      <c r="C13" s="3">
        <v>41102.0</v>
      </c>
      <c r="D13" s="3">
        <v>44094.0</v>
      </c>
      <c r="E13" s="2" t="s">
        <v>9</v>
      </c>
      <c r="F13" s="2" t="s">
        <v>13</v>
      </c>
      <c r="G13" s="2" t="s">
        <v>11</v>
      </c>
    </row>
    <row r="14">
      <c r="A14" s="2" t="s">
        <v>25</v>
      </c>
      <c r="B14" s="2" t="s">
        <v>8</v>
      </c>
      <c r="C14" s="3">
        <v>41116.0</v>
      </c>
      <c r="D14" s="3">
        <v>44119.0</v>
      </c>
      <c r="E14" s="2" t="s">
        <v>9</v>
      </c>
      <c r="F14" s="2" t="s">
        <v>13</v>
      </c>
      <c r="G14" s="2" t="s">
        <v>11</v>
      </c>
    </row>
    <row r="15">
      <c r="A15" s="2" t="s">
        <v>26</v>
      </c>
      <c r="B15" s="2" t="s">
        <v>8</v>
      </c>
      <c r="C15" s="3">
        <v>39653.0</v>
      </c>
      <c r="D15" s="3">
        <v>44118.0</v>
      </c>
      <c r="E15" s="2" t="s">
        <v>27</v>
      </c>
      <c r="F15" s="2" t="s">
        <v>28</v>
      </c>
      <c r="G15" s="2" t="s">
        <v>29</v>
      </c>
    </row>
    <row r="16">
      <c r="A16" s="2" t="s">
        <v>30</v>
      </c>
      <c r="B16" s="2" t="s">
        <v>18</v>
      </c>
      <c r="C16" s="3">
        <v>39736.0</v>
      </c>
      <c r="D16" s="3">
        <v>44131.0</v>
      </c>
      <c r="E16" s="2" t="s">
        <v>31</v>
      </c>
      <c r="F16" s="2" t="s">
        <v>13</v>
      </c>
      <c r="G16" s="2" t="s">
        <v>29</v>
      </c>
    </row>
    <row r="17">
      <c r="A17" s="2" t="s">
        <v>32</v>
      </c>
      <c r="B17" s="2" t="s">
        <v>18</v>
      </c>
      <c r="C17" s="3">
        <v>39767.0</v>
      </c>
      <c r="D17" s="3">
        <v>44125.0</v>
      </c>
      <c r="E17" s="2" t="s">
        <v>27</v>
      </c>
      <c r="F17" s="2" t="s">
        <v>28</v>
      </c>
      <c r="G17" s="2" t="s">
        <v>29</v>
      </c>
    </row>
    <row r="18">
      <c r="A18" s="2" t="s">
        <v>33</v>
      </c>
      <c r="B18" s="2" t="s">
        <v>18</v>
      </c>
      <c r="C18" s="3">
        <v>39777.0</v>
      </c>
      <c r="D18" s="3">
        <v>44105.0</v>
      </c>
      <c r="E18" s="2" t="s">
        <v>27</v>
      </c>
      <c r="F18" s="2" t="s">
        <v>28</v>
      </c>
      <c r="G18" s="2" t="s">
        <v>29</v>
      </c>
    </row>
    <row r="19">
      <c r="A19" s="2" t="s">
        <v>34</v>
      </c>
      <c r="B19" s="2" t="s">
        <v>18</v>
      </c>
      <c r="C19" s="3">
        <v>39803.0</v>
      </c>
      <c r="D19" s="3">
        <v>44099.0</v>
      </c>
      <c r="E19" s="2" t="s">
        <v>27</v>
      </c>
      <c r="F19" s="2" t="s">
        <v>28</v>
      </c>
      <c r="G19" s="2" t="s">
        <v>29</v>
      </c>
    </row>
    <row r="20">
      <c r="A20" s="2" t="s">
        <v>35</v>
      </c>
      <c r="B20" s="2" t="s">
        <v>8</v>
      </c>
      <c r="C20" s="3">
        <v>39968.0</v>
      </c>
      <c r="D20" s="3">
        <v>44119.0</v>
      </c>
      <c r="E20" s="2" t="s">
        <v>27</v>
      </c>
      <c r="F20" s="2" t="s">
        <v>28</v>
      </c>
      <c r="G20" s="2" t="s">
        <v>29</v>
      </c>
    </row>
    <row r="21">
      <c r="A21" s="2" t="s">
        <v>36</v>
      </c>
      <c r="B21" s="2" t="s">
        <v>18</v>
      </c>
      <c r="C21" s="3">
        <v>39986.0</v>
      </c>
      <c r="D21" s="3">
        <v>44119.0</v>
      </c>
      <c r="E21" s="2" t="s">
        <v>27</v>
      </c>
      <c r="F21" s="2" t="s">
        <v>28</v>
      </c>
      <c r="G21" s="2" t="s">
        <v>29</v>
      </c>
    </row>
    <row r="22">
      <c r="A22" s="2" t="s">
        <v>37</v>
      </c>
      <c r="B22" s="2" t="s">
        <v>8</v>
      </c>
      <c r="C22" s="3">
        <v>40023.0</v>
      </c>
      <c r="D22" s="3">
        <v>44131.0</v>
      </c>
      <c r="E22" s="2" t="s">
        <v>31</v>
      </c>
      <c r="F22" s="2" t="s">
        <v>28</v>
      </c>
      <c r="G22" s="2" t="s">
        <v>29</v>
      </c>
    </row>
    <row r="23">
      <c r="A23" s="2" t="s">
        <v>38</v>
      </c>
      <c r="B23" s="2" t="s">
        <v>8</v>
      </c>
      <c r="C23" s="3">
        <v>40070.0</v>
      </c>
      <c r="D23" s="3">
        <v>44099.0</v>
      </c>
      <c r="E23" s="2" t="s">
        <v>27</v>
      </c>
      <c r="F23" s="2" t="s">
        <v>28</v>
      </c>
      <c r="G23" s="2" t="s">
        <v>29</v>
      </c>
    </row>
    <row r="24">
      <c r="A24" s="2" t="s">
        <v>39</v>
      </c>
      <c r="B24" s="2" t="s">
        <v>8</v>
      </c>
      <c r="C24" s="3">
        <v>40323.0</v>
      </c>
      <c r="D24" s="3">
        <v>44118.0</v>
      </c>
      <c r="E24" s="2" t="s">
        <v>27</v>
      </c>
      <c r="F24" s="2" t="s">
        <v>28</v>
      </c>
      <c r="G24" s="2" t="s">
        <v>29</v>
      </c>
    </row>
    <row r="25">
      <c r="A25" s="2" t="s">
        <v>40</v>
      </c>
      <c r="B25" s="2" t="s">
        <v>18</v>
      </c>
      <c r="C25" s="3">
        <v>40434.0</v>
      </c>
      <c r="D25" s="3">
        <v>44105.0</v>
      </c>
      <c r="E25" s="2" t="s">
        <v>27</v>
      </c>
      <c r="F25" s="2" t="s">
        <v>28</v>
      </c>
      <c r="G25" s="2" t="s">
        <v>29</v>
      </c>
    </row>
    <row r="26">
      <c r="A26" s="2" t="s">
        <v>41</v>
      </c>
      <c r="B26" s="2" t="s">
        <v>8</v>
      </c>
      <c r="C26" s="3">
        <v>40436.0</v>
      </c>
      <c r="D26" s="3">
        <v>44111.0</v>
      </c>
      <c r="E26" s="2" t="s">
        <v>27</v>
      </c>
      <c r="F26" s="2" t="s">
        <v>28</v>
      </c>
      <c r="G26" s="2" t="s">
        <v>29</v>
      </c>
    </row>
    <row r="27">
      <c r="A27" s="2" t="s">
        <v>42</v>
      </c>
      <c r="B27" s="2" t="s">
        <v>8</v>
      </c>
      <c r="C27" s="3">
        <v>40503.0</v>
      </c>
      <c r="D27" s="3">
        <v>44133.0</v>
      </c>
      <c r="E27" s="2" t="s">
        <v>31</v>
      </c>
      <c r="F27" s="2" t="s">
        <v>13</v>
      </c>
      <c r="G27" s="2" t="s">
        <v>29</v>
      </c>
    </row>
    <row r="28">
      <c r="A28" s="2" t="s">
        <v>43</v>
      </c>
      <c r="B28" s="2" t="s">
        <v>8</v>
      </c>
      <c r="C28" s="3">
        <v>40514.0</v>
      </c>
      <c r="D28" s="3">
        <v>44111.0</v>
      </c>
      <c r="E28" s="2" t="s">
        <v>27</v>
      </c>
      <c r="F28" s="2" t="s">
        <v>28</v>
      </c>
      <c r="G28" s="2" t="s">
        <v>29</v>
      </c>
    </row>
    <row r="29">
      <c r="A29" s="2" t="s">
        <v>44</v>
      </c>
      <c r="B29" s="2" t="s">
        <v>8</v>
      </c>
      <c r="C29" s="3">
        <v>42677.0</v>
      </c>
      <c r="D29" s="3">
        <v>44104.0</v>
      </c>
      <c r="E29" s="2" t="s">
        <v>45</v>
      </c>
      <c r="F29" s="2" t="s">
        <v>13</v>
      </c>
      <c r="G29" s="2" t="s">
        <v>46</v>
      </c>
    </row>
    <row r="30">
      <c r="A30" s="2" t="s">
        <v>47</v>
      </c>
      <c r="B30" s="2" t="s">
        <v>18</v>
      </c>
      <c r="C30" s="3">
        <v>42688.0</v>
      </c>
      <c r="D30" s="3">
        <v>44113.0</v>
      </c>
      <c r="E30" s="2" t="s">
        <v>48</v>
      </c>
      <c r="F30" s="2" t="s">
        <v>13</v>
      </c>
      <c r="G30" s="2" t="s">
        <v>46</v>
      </c>
    </row>
    <row r="31">
      <c r="A31" s="2" t="s">
        <v>49</v>
      </c>
      <c r="B31" s="2" t="s">
        <v>8</v>
      </c>
      <c r="C31" s="3">
        <v>42697.0</v>
      </c>
      <c r="D31" s="3">
        <v>44069.0</v>
      </c>
      <c r="E31" s="2" t="s">
        <v>48</v>
      </c>
      <c r="F31" s="2" t="s">
        <v>13</v>
      </c>
      <c r="G31" s="2" t="s">
        <v>46</v>
      </c>
    </row>
    <row r="32">
      <c r="A32" s="2" t="s">
        <v>50</v>
      </c>
      <c r="B32" s="2" t="s">
        <v>8</v>
      </c>
      <c r="C32" s="3">
        <v>42706.0</v>
      </c>
      <c r="D32" s="3">
        <v>44104.0</v>
      </c>
      <c r="E32" s="2" t="s">
        <v>45</v>
      </c>
      <c r="F32" s="2" t="s">
        <v>13</v>
      </c>
      <c r="G32" s="2" t="s">
        <v>46</v>
      </c>
    </row>
    <row r="33">
      <c r="A33" s="2" t="s">
        <v>51</v>
      </c>
      <c r="B33" s="2" t="s">
        <v>8</v>
      </c>
      <c r="C33" s="3">
        <v>42719.0</v>
      </c>
      <c r="D33" s="3">
        <v>44098.0</v>
      </c>
      <c r="E33" s="2" t="s">
        <v>45</v>
      </c>
      <c r="F33" s="2" t="s">
        <v>13</v>
      </c>
      <c r="G33" s="2" t="s">
        <v>46</v>
      </c>
    </row>
    <row r="34">
      <c r="A34" s="2" t="s">
        <v>52</v>
      </c>
      <c r="B34" s="2" t="s">
        <v>18</v>
      </c>
      <c r="C34" s="3">
        <v>42762.0</v>
      </c>
      <c r="D34" s="3">
        <v>44138.0</v>
      </c>
      <c r="E34" s="2" t="s">
        <v>53</v>
      </c>
      <c r="F34" s="2" t="s">
        <v>54</v>
      </c>
      <c r="G34" s="2" t="s">
        <v>46</v>
      </c>
    </row>
    <row r="35">
      <c r="A35" s="2" t="s">
        <v>55</v>
      </c>
      <c r="B35" s="2" t="s">
        <v>8</v>
      </c>
      <c r="C35" s="3">
        <v>42766.0</v>
      </c>
      <c r="D35" s="3">
        <v>44098.0</v>
      </c>
      <c r="E35" s="2" t="s">
        <v>45</v>
      </c>
      <c r="F35" s="2" t="s">
        <v>13</v>
      </c>
      <c r="G35" s="2" t="s">
        <v>46</v>
      </c>
    </row>
    <row r="36">
      <c r="A36" s="2" t="s">
        <v>56</v>
      </c>
      <c r="B36" s="2" t="s">
        <v>18</v>
      </c>
      <c r="C36" s="3">
        <v>42786.0</v>
      </c>
      <c r="D36" s="3">
        <v>44110.0</v>
      </c>
      <c r="E36" s="2" t="s">
        <v>53</v>
      </c>
      <c r="F36" s="2" t="s">
        <v>13</v>
      </c>
      <c r="G36" s="2" t="s">
        <v>46</v>
      </c>
    </row>
    <row r="37">
      <c r="A37" s="2" t="s">
        <v>57</v>
      </c>
      <c r="B37" s="2" t="s">
        <v>8</v>
      </c>
      <c r="C37" s="3">
        <v>42789.0</v>
      </c>
      <c r="D37" s="3">
        <v>44123.0</v>
      </c>
      <c r="E37" s="2" t="s">
        <v>48</v>
      </c>
      <c r="F37" s="2" t="s">
        <v>13</v>
      </c>
      <c r="G37" s="2" t="s">
        <v>46</v>
      </c>
    </row>
    <row r="38">
      <c r="A38" s="2" t="s">
        <v>58</v>
      </c>
      <c r="B38" s="2" t="s">
        <v>18</v>
      </c>
      <c r="C38" s="3">
        <v>42908.0</v>
      </c>
      <c r="D38" s="3">
        <v>44109.0</v>
      </c>
      <c r="E38" s="2" t="s">
        <v>59</v>
      </c>
      <c r="F38" s="2" t="s">
        <v>54</v>
      </c>
      <c r="G38" s="2" t="s">
        <v>46</v>
      </c>
    </row>
    <row r="39">
      <c r="A39" s="2" t="s">
        <v>60</v>
      </c>
      <c r="B39" s="2" t="s">
        <v>8</v>
      </c>
      <c r="C39" s="3">
        <v>42933.0</v>
      </c>
      <c r="D39" s="3">
        <v>44094.0</v>
      </c>
      <c r="E39" s="2" t="s">
        <v>61</v>
      </c>
      <c r="F39" s="2" t="s">
        <v>13</v>
      </c>
      <c r="G39" s="2" t="s">
        <v>46</v>
      </c>
    </row>
    <row r="40">
      <c r="A40" s="2" t="s">
        <v>62</v>
      </c>
      <c r="B40" s="2" t="s">
        <v>18</v>
      </c>
      <c r="C40" s="3">
        <v>42953.0</v>
      </c>
      <c r="D40" s="3">
        <v>44110.0</v>
      </c>
      <c r="E40" s="2" t="s">
        <v>53</v>
      </c>
      <c r="F40" s="2" t="s">
        <v>54</v>
      </c>
      <c r="G40" s="2" t="s">
        <v>46</v>
      </c>
    </row>
    <row r="41">
      <c r="A41" s="2" t="s">
        <v>63</v>
      </c>
      <c r="B41" s="2" t="s">
        <v>18</v>
      </c>
      <c r="C41" s="3">
        <v>42984.0</v>
      </c>
      <c r="D41" s="3">
        <v>44110.0</v>
      </c>
      <c r="E41" s="2" t="s">
        <v>53</v>
      </c>
      <c r="F41" s="2" t="s">
        <v>54</v>
      </c>
      <c r="G41" s="2" t="s">
        <v>46</v>
      </c>
    </row>
    <row r="42">
      <c r="A42" s="2" t="s">
        <v>64</v>
      </c>
      <c r="B42" s="2" t="s">
        <v>18</v>
      </c>
      <c r="C42" s="3">
        <v>42992.0</v>
      </c>
      <c r="D42" s="3">
        <v>44124.0</v>
      </c>
      <c r="E42" s="2" t="s">
        <v>53</v>
      </c>
      <c r="F42" s="2" t="s">
        <v>54</v>
      </c>
      <c r="G42" s="2" t="s">
        <v>46</v>
      </c>
    </row>
    <row r="43">
      <c r="A43" s="2" t="s">
        <v>65</v>
      </c>
      <c r="B43" s="2" t="s">
        <v>18</v>
      </c>
      <c r="C43" s="4" t="s">
        <v>66</v>
      </c>
      <c r="D43" s="3">
        <v>44138.0</v>
      </c>
      <c r="E43" s="2" t="s">
        <v>9</v>
      </c>
      <c r="F43" s="2" t="s">
        <v>54</v>
      </c>
      <c r="G43" s="2" t="s">
        <v>46</v>
      </c>
    </row>
    <row r="44">
      <c r="A44" s="2" t="s">
        <v>67</v>
      </c>
      <c r="B44" s="2" t="s">
        <v>18</v>
      </c>
      <c r="C44" s="4" t="s">
        <v>68</v>
      </c>
      <c r="D44" s="3">
        <v>44138.0</v>
      </c>
      <c r="E44" s="2" t="s">
        <v>9</v>
      </c>
      <c r="F44" s="2" t="s">
        <v>54</v>
      </c>
      <c r="G44" s="2" t="s">
        <v>46</v>
      </c>
    </row>
    <row r="45">
      <c r="A45" s="2" t="s">
        <v>69</v>
      </c>
      <c r="B45" s="2" t="s">
        <v>18</v>
      </c>
      <c r="C45" s="4" t="s">
        <v>70</v>
      </c>
      <c r="D45" s="3">
        <v>44138.0</v>
      </c>
      <c r="E45" s="2" t="s">
        <v>9</v>
      </c>
      <c r="F45" s="2" t="s">
        <v>54</v>
      </c>
      <c r="G45" s="2" t="s">
        <v>46</v>
      </c>
    </row>
    <row r="46">
      <c r="A46" s="2" t="s">
        <v>71</v>
      </c>
      <c r="B46" s="2" t="s">
        <v>18</v>
      </c>
      <c r="C46" s="2" t="s">
        <v>72</v>
      </c>
      <c r="D46" s="3">
        <v>44137.0</v>
      </c>
      <c r="E46" s="2" t="s">
        <v>9</v>
      </c>
      <c r="F46" s="2" t="s">
        <v>54</v>
      </c>
      <c r="G46" s="2" t="s">
        <v>46</v>
      </c>
    </row>
    <row r="47">
      <c r="A47" s="2" t="s">
        <v>73</v>
      </c>
      <c r="B47" s="2" t="s">
        <v>18</v>
      </c>
      <c r="C47" s="3">
        <v>42275.0</v>
      </c>
      <c r="D47" s="3">
        <v>44109.0</v>
      </c>
      <c r="E47" s="2" t="s">
        <v>74</v>
      </c>
      <c r="F47" s="2" t="s">
        <v>13</v>
      </c>
      <c r="G47" s="2" t="s">
        <v>75</v>
      </c>
    </row>
    <row r="48">
      <c r="A48" s="2" t="s">
        <v>76</v>
      </c>
      <c r="B48" s="2" t="s">
        <v>18</v>
      </c>
      <c r="C48" s="3">
        <v>42326.0</v>
      </c>
      <c r="D48" s="3">
        <v>44094.0</v>
      </c>
      <c r="E48" s="2" t="s">
        <v>61</v>
      </c>
      <c r="F48" s="2" t="s">
        <v>13</v>
      </c>
      <c r="G48" s="2" t="s">
        <v>75</v>
      </c>
    </row>
    <row r="49">
      <c r="A49" s="2" t="s">
        <v>77</v>
      </c>
      <c r="B49" s="2" t="s">
        <v>8</v>
      </c>
      <c r="C49" s="5" t="s">
        <v>78</v>
      </c>
      <c r="D49" s="3">
        <v>44103.0</v>
      </c>
      <c r="E49" s="2" t="s">
        <v>74</v>
      </c>
      <c r="F49" s="2" t="s">
        <v>13</v>
      </c>
      <c r="G49" s="2" t="s">
        <v>75</v>
      </c>
    </row>
    <row r="50">
      <c r="A50" s="2" t="s">
        <v>79</v>
      </c>
      <c r="B50" s="2" t="s">
        <v>18</v>
      </c>
      <c r="C50" s="3">
        <v>42408.0</v>
      </c>
      <c r="D50" s="3">
        <v>44112.0</v>
      </c>
      <c r="E50" s="2" t="s">
        <v>9</v>
      </c>
      <c r="F50" s="2" t="s">
        <v>80</v>
      </c>
      <c r="G50" s="2" t="s">
        <v>75</v>
      </c>
    </row>
    <row r="51">
      <c r="A51" s="2" t="s">
        <v>81</v>
      </c>
      <c r="B51" s="2" t="s">
        <v>18</v>
      </c>
      <c r="C51" s="3">
        <v>42453.0</v>
      </c>
      <c r="D51" s="3">
        <v>44098.0</v>
      </c>
      <c r="E51" s="2" t="s">
        <v>9</v>
      </c>
      <c r="F51" s="2" t="s">
        <v>80</v>
      </c>
      <c r="G51" s="2" t="s">
        <v>75</v>
      </c>
    </row>
    <row r="52">
      <c r="A52" s="2" t="s">
        <v>82</v>
      </c>
      <c r="B52" s="2" t="s">
        <v>8</v>
      </c>
      <c r="C52" s="5" t="s">
        <v>83</v>
      </c>
      <c r="D52" s="3">
        <v>44103.0</v>
      </c>
      <c r="E52" s="2" t="s">
        <v>74</v>
      </c>
      <c r="F52" s="2" t="s">
        <v>13</v>
      </c>
      <c r="G52" s="2" t="s">
        <v>75</v>
      </c>
    </row>
    <row r="53">
      <c r="A53" s="2" t="s">
        <v>84</v>
      </c>
      <c r="B53" s="2" t="s">
        <v>18</v>
      </c>
      <c r="C53" s="3">
        <v>42592.0</v>
      </c>
      <c r="D53" s="3">
        <v>44103.0</v>
      </c>
      <c r="E53" s="2" t="s">
        <v>74</v>
      </c>
      <c r="F53" s="2" t="s">
        <v>13</v>
      </c>
      <c r="G53" s="2" t="s">
        <v>75</v>
      </c>
    </row>
    <row r="54">
      <c r="A54" s="2" t="s">
        <v>85</v>
      </c>
      <c r="B54" s="2" t="s">
        <v>86</v>
      </c>
      <c r="C54" s="5" t="s">
        <v>83</v>
      </c>
      <c r="D54" s="3">
        <v>44109.0</v>
      </c>
      <c r="E54" s="2" t="s">
        <v>74</v>
      </c>
      <c r="F54" s="2" t="s">
        <v>13</v>
      </c>
      <c r="G54" s="2" t="s">
        <v>75</v>
      </c>
    </row>
    <row r="55">
      <c r="A55" s="2" t="s">
        <v>87</v>
      </c>
      <c r="B55" s="2" t="s">
        <v>18</v>
      </c>
      <c r="C55" s="3">
        <v>42608.0</v>
      </c>
      <c r="D55" s="3">
        <v>44098.0</v>
      </c>
      <c r="E55" s="2" t="s">
        <v>61</v>
      </c>
      <c r="F55" s="2" t="s">
        <v>13</v>
      </c>
      <c r="G55" s="2" t="s">
        <v>75</v>
      </c>
    </row>
    <row r="56">
      <c r="A56" s="2" t="s">
        <v>88</v>
      </c>
      <c r="B56" s="2" t="s">
        <v>8</v>
      </c>
      <c r="C56" s="5" t="s">
        <v>89</v>
      </c>
      <c r="D56" s="3">
        <v>44095.0</v>
      </c>
      <c r="E56" s="2" t="s">
        <v>74</v>
      </c>
      <c r="F56" s="2" t="s">
        <v>13</v>
      </c>
      <c r="G56" s="2" t="s">
        <v>75</v>
      </c>
    </row>
    <row r="57">
      <c r="A57" s="2" t="s">
        <v>90</v>
      </c>
      <c r="B57" s="2" t="s">
        <v>18</v>
      </c>
      <c r="C57" s="5" t="s">
        <v>91</v>
      </c>
      <c r="D57" s="3">
        <v>44109.0</v>
      </c>
      <c r="E57" s="2" t="s">
        <v>74</v>
      </c>
      <c r="F57" s="2" t="s">
        <v>13</v>
      </c>
      <c r="G57" s="2" t="s">
        <v>75</v>
      </c>
    </row>
    <row r="58">
      <c r="A58" s="2" t="s">
        <v>92</v>
      </c>
      <c r="B58" s="2" t="s">
        <v>18</v>
      </c>
      <c r="C58" s="5" t="s">
        <v>93</v>
      </c>
      <c r="D58" s="3">
        <v>44095.0</v>
      </c>
      <c r="E58" s="2" t="s">
        <v>74</v>
      </c>
      <c r="F58" s="2" t="s">
        <v>13</v>
      </c>
      <c r="G58" s="2" t="s">
        <v>75</v>
      </c>
    </row>
    <row r="59">
      <c r="A59" s="2" t="s">
        <v>94</v>
      </c>
      <c r="B59" s="2" t="s">
        <v>18</v>
      </c>
      <c r="C59" s="3">
        <v>42683.0</v>
      </c>
      <c r="D59" s="3">
        <v>44124.0</v>
      </c>
      <c r="E59" s="2" t="s">
        <v>9</v>
      </c>
      <c r="F59" s="2" t="s">
        <v>80</v>
      </c>
      <c r="G59" s="2" t="s">
        <v>75</v>
      </c>
    </row>
    <row r="60">
      <c r="A60" s="2" t="s">
        <v>95</v>
      </c>
      <c r="B60" s="2" t="s">
        <v>8</v>
      </c>
      <c r="C60" s="3">
        <v>42716.0</v>
      </c>
      <c r="D60" s="3">
        <v>44105.0</v>
      </c>
      <c r="E60" s="2" t="s">
        <v>61</v>
      </c>
      <c r="F60" s="2" t="s">
        <v>13</v>
      </c>
      <c r="G60" s="2" t="s">
        <v>75</v>
      </c>
    </row>
    <row r="61">
      <c r="A61" s="2" t="s">
        <v>96</v>
      </c>
      <c r="B61" s="2" t="s">
        <v>8</v>
      </c>
      <c r="C61" s="3">
        <v>42740.0</v>
      </c>
      <c r="D61" s="6">
        <v>44118.0</v>
      </c>
      <c r="E61" s="2" t="s">
        <v>61</v>
      </c>
      <c r="F61" s="2" t="s">
        <v>80</v>
      </c>
      <c r="G61" s="2" t="s">
        <v>75</v>
      </c>
    </row>
    <row r="62">
      <c r="A62" s="2" t="s">
        <v>97</v>
      </c>
      <c r="B62" s="2" t="s">
        <v>8</v>
      </c>
      <c r="C62" s="3">
        <v>42834.0</v>
      </c>
      <c r="D62" s="3">
        <v>44116.0</v>
      </c>
      <c r="E62" s="2" t="s">
        <v>9</v>
      </c>
      <c r="F62" s="2" t="s">
        <v>80</v>
      </c>
      <c r="G62" s="2" t="s">
        <v>75</v>
      </c>
    </row>
    <row r="63">
      <c r="A63" s="2" t="s">
        <v>98</v>
      </c>
      <c r="B63" s="2" t="s">
        <v>8</v>
      </c>
      <c r="C63" s="3">
        <v>43069.0</v>
      </c>
      <c r="D63" s="3">
        <v>44107.0</v>
      </c>
      <c r="E63" s="2" t="s">
        <v>99</v>
      </c>
      <c r="F63" s="2" t="s">
        <v>80</v>
      </c>
      <c r="G63" s="2" t="s">
        <v>75</v>
      </c>
    </row>
    <row r="64">
      <c r="A64" s="2" t="s">
        <v>100</v>
      </c>
      <c r="B64" s="2" t="s">
        <v>18</v>
      </c>
      <c r="D64" s="3">
        <v>44110.0</v>
      </c>
      <c r="E64" s="2" t="s">
        <v>74</v>
      </c>
      <c r="F64" s="2" t="s">
        <v>13</v>
      </c>
      <c r="G64" s="2" t="s">
        <v>75</v>
      </c>
    </row>
    <row r="65">
      <c r="A65" s="2" t="s">
        <v>101</v>
      </c>
      <c r="B65" s="2" t="s">
        <v>8</v>
      </c>
      <c r="C65" s="3">
        <v>42660.0</v>
      </c>
      <c r="D65" s="3">
        <v>44121.0</v>
      </c>
      <c r="E65" s="2" t="s">
        <v>9</v>
      </c>
      <c r="F65" s="2" t="s">
        <v>80</v>
      </c>
      <c r="G65" s="2" t="s">
        <v>75</v>
      </c>
    </row>
    <row r="66">
      <c r="A66" s="2" t="s">
        <v>102</v>
      </c>
      <c r="B66" s="2" t="s">
        <v>18</v>
      </c>
      <c r="C66" s="3">
        <v>42296.0</v>
      </c>
      <c r="D66" s="3">
        <v>44121.0</v>
      </c>
      <c r="E66" s="2" t="s">
        <v>61</v>
      </c>
      <c r="F66" s="2" t="s">
        <v>80</v>
      </c>
      <c r="G66" s="2" t="s">
        <v>75</v>
      </c>
    </row>
    <row r="67">
      <c r="A67" s="2" t="s">
        <v>103</v>
      </c>
      <c r="B67" s="2" t="s">
        <v>18</v>
      </c>
      <c r="C67" s="3">
        <v>41312.0</v>
      </c>
      <c r="D67" s="3">
        <v>44057.0</v>
      </c>
      <c r="E67" s="2" t="s">
        <v>104</v>
      </c>
      <c r="F67" s="2" t="s">
        <v>13</v>
      </c>
      <c r="G67" s="2" t="s">
        <v>105</v>
      </c>
    </row>
    <row r="68">
      <c r="A68" s="2" t="s">
        <v>106</v>
      </c>
      <c r="B68" s="2" t="s">
        <v>18</v>
      </c>
      <c r="C68" s="3">
        <v>41343.0</v>
      </c>
      <c r="D68" s="3">
        <v>44067.0</v>
      </c>
      <c r="E68" s="2" t="s">
        <v>107</v>
      </c>
      <c r="F68" s="2" t="s">
        <v>108</v>
      </c>
      <c r="G68" s="2" t="s">
        <v>105</v>
      </c>
    </row>
    <row r="69">
      <c r="A69" s="2" t="s">
        <v>109</v>
      </c>
      <c r="B69" s="2" t="s">
        <v>8</v>
      </c>
      <c r="C69" s="3">
        <v>41731.0</v>
      </c>
      <c r="D69" s="3">
        <v>44046.0</v>
      </c>
      <c r="E69" s="2" t="s">
        <v>9</v>
      </c>
      <c r="F69" s="2" t="s">
        <v>108</v>
      </c>
      <c r="G69" s="2" t="s">
        <v>105</v>
      </c>
    </row>
    <row r="70">
      <c r="A70" s="2" t="s">
        <v>110</v>
      </c>
      <c r="B70" s="2" t="s">
        <v>8</v>
      </c>
      <c r="C70" s="3">
        <v>41736.0</v>
      </c>
      <c r="D70" s="3">
        <v>44071.0</v>
      </c>
      <c r="E70" s="2" t="s">
        <v>104</v>
      </c>
      <c r="F70" s="2" t="s">
        <v>13</v>
      </c>
      <c r="G70" s="2" t="s">
        <v>105</v>
      </c>
    </row>
    <row r="71">
      <c r="A71" s="2" t="s">
        <v>111</v>
      </c>
      <c r="B71" s="2" t="s">
        <v>8</v>
      </c>
      <c r="C71" s="3">
        <v>41948.0</v>
      </c>
      <c r="D71" s="3">
        <v>44042.0</v>
      </c>
      <c r="E71" s="2" t="s">
        <v>112</v>
      </c>
      <c r="F71" s="2" t="s">
        <v>108</v>
      </c>
      <c r="G71" s="2" t="s">
        <v>105</v>
      </c>
    </row>
    <row r="72">
      <c r="A72" s="2" t="s">
        <v>113</v>
      </c>
      <c r="B72" s="2" t="s">
        <v>18</v>
      </c>
      <c r="C72" s="3">
        <v>41962.0</v>
      </c>
      <c r="D72" s="3">
        <v>44082.0</v>
      </c>
      <c r="E72" s="2" t="s">
        <v>114</v>
      </c>
      <c r="F72" s="2" t="s">
        <v>108</v>
      </c>
      <c r="G72" s="2" t="s">
        <v>105</v>
      </c>
    </row>
    <row r="73">
      <c r="A73" s="2" t="s">
        <v>14</v>
      </c>
      <c r="B73" s="2" t="s">
        <v>8</v>
      </c>
      <c r="C73" s="3">
        <v>42001.0</v>
      </c>
      <c r="D73" s="3">
        <v>44041.0</v>
      </c>
      <c r="E73" s="2" t="s">
        <v>104</v>
      </c>
      <c r="F73" s="2" t="s">
        <v>13</v>
      </c>
      <c r="G73" s="2" t="s">
        <v>105</v>
      </c>
    </row>
    <row r="74">
      <c r="A74" s="2" t="s">
        <v>115</v>
      </c>
      <c r="B74" s="2" t="s">
        <v>8</v>
      </c>
      <c r="C74" s="3">
        <v>42022.0</v>
      </c>
      <c r="D74" s="3">
        <v>44043.0</v>
      </c>
      <c r="E74" s="2" t="s">
        <v>116</v>
      </c>
      <c r="F74" s="2" t="s">
        <v>13</v>
      </c>
      <c r="G74" s="2" t="s">
        <v>105</v>
      </c>
    </row>
    <row r="75">
      <c r="A75" s="2" t="s">
        <v>117</v>
      </c>
      <c r="B75" s="2" t="s">
        <v>8</v>
      </c>
      <c r="C75" s="3">
        <v>42046.0</v>
      </c>
      <c r="D75" s="3">
        <v>44088.0</v>
      </c>
      <c r="E75" s="2" t="s">
        <v>9</v>
      </c>
      <c r="F75" s="2" t="s">
        <v>13</v>
      </c>
      <c r="G75" s="2" t="s">
        <v>105</v>
      </c>
    </row>
    <row r="76">
      <c r="A76" s="2" t="s">
        <v>30</v>
      </c>
      <c r="B76" s="2" t="s">
        <v>18</v>
      </c>
      <c r="C76" s="3">
        <v>42053.0</v>
      </c>
      <c r="D76" s="3">
        <v>43833.0</v>
      </c>
      <c r="E76" s="2" t="s">
        <v>9</v>
      </c>
      <c r="F76" s="2" t="s">
        <v>108</v>
      </c>
      <c r="G76" s="2" t="s">
        <v>105</v>
      </c>
    </row>
    <row r="77">
      <c r="A77" s="2" t="s">
        <v>118</v>
      </c>
      <c r="B77" s="2" t="s">
        <v>8</v>
      </c>
      <c r="C77" s="3">
        <v>42086.0</v>
      </c>
      <c r="D77" s="3">
        <v>44089.0</v>
      </c>
      <c r="E77" s="2" t="s">
        <v>9</v>
      </c>
      <c r="F77" s="2" t="s">
        <v>13</v>
      </c>
      <c r="G77" s="2" t="s">
        <v>105</v>
      </c>
    </row>
    <row r="78">
      <c r="A78" s="2" t="s">
        <v>119</v>
      </c>
      <c r="B78" s="2" t="s">
        <v>8</v>
      </c>
      <c r="C78" s="3">
        <v>42295.0</v>
      </c>
      <c r="D78" s="3">
        <v>44127.0</v>
      </c>
      <c r="E78" s="2" t="s">
        <v>9</v>
      </c>
      <c r="F78" s="2" t="s">
        <v>13</v>
      </c>
      <c r="G78" s="2" t="s">
        <v>105</v>
      </c>
    </row>
    <row r="79">
      <c r="A79" s="2" t="s">
        <v>120</v>
      </c>
      <c r="B79" s="2" t="s">
        <v>18</v>
      </c>
      <c r="C79" s="3">
        <v>42395.0</v>
      </c>
      <c r="D79" s="3">
        <v>44074.0</v>
      </c>
      <c r="E79" s="2" t="s">
        <v>121</v>
      </c>
      <c r="F79" s="2" t="s">
        <v>108</v>
      </c>
      <c r="G79" s="2" t="s">
        <v>105</v>
      </c>
    </row>
    <row r="80">
      <c r="A80" s="2" t="s">
        <v>122</v>
      </c>
      <c r="B80" s="2" t="s">
        <v>8</v>
      </c>
      <c r="C80" s="3">
        <v>42406.0</v>
      </c>
      <c r="D80" s="3">
        <v>44047.0</v>
      </c>
      <c r="E80" s="2" t="s">
        <v>123</v>
      </c>
      <c r="F80" s="2" t="s">
        <v>124</v>
      </c>
      <c r="G80" s="2" t="s">
        <v>105</v>
      </c>
    </row>
    <row r="81">
      <c r="A81" s="2" t="s">
        <v>125</v>
      </c>
      <c r="B81" s="2" t="s">
        <v>8</v>
      </c>
      <c r="C81" s="3">
        <v>42483.0</v>
      </c>
      <c r="D81" s="3">
        <v>44060.0</v>
      </c>
      <c r="E81" s="2" t="s">
        <v>104</v>
      </c>
      <c r="F81" s="2" t="s">
        <v>13</v>
      </c>
      <c r="G81" s="2" t="s">
        <v>105</v>
      </c>
    </row>
    <row r="82">
      <c r="A82" s="2" t="s">
        <v>62</v>
      </c>
      <c r="B82" s="2" t="s">
        <v>18</v>
      </c>
      <c r="C82" s="3">
        <v>42534.0</v>
      </c>
      <c r="D82" s="3">
        <v>44055.0</v>
      </c>
      <c r="E82" s="2" t="s">
        <v>9</v>
      </c>
      <c r="F82" s="2" t="s">
        <v>13</v>
      </c>
      <c r="G82" s="2" t="s">
        <v>105</v>
      </c>
    </row>
    <row r="83">
      <c r="A83" s="2" t="s">
        <v>126</v>
      </c>
      <c r="B83" s="2" t="s">
        <v>18</v>
      </c>
      <c r="C83" s="3">
        <v>42557.0</v>
      </c>
      <c r="D83" s="3">
        <v>44053.0</v>
      </c>
      <c r="E83" s="2" t="s">
        <v>104</v>
      </c>
      <c r="F83" s="2" t="s">
        <v>13</v>
      </c>
      <c r="G83" s="2" t="s">
        <v>105</v>
      </c>
    </row>
    <row r="84">
      <c r="A84" s="2" t="s">
        <v>127</v>
      </c>
      <c r="B84" s="2" t="s">
        <v>18</v>
      </c>
      <c r="C84" s="3">
        <v>42576.0</v>
      </c>
      <c r="D84" s="3">
        <v>44084.0</v>
      </c>
      <c r="E84" s="2" t="s">
        <v>128</v>
      </c>
      <c r="F84" s="2" t="s">
        <v>108</v>
      </c>
      <c r="G84" s="2" t="s">
        <v>105</v>
      </c>
    </row>
    <row r="85">
      <c r="A85" s="2" t="s">
        <v>129</v>
      </c>
      <c r="B85" s="2" t="s">
        <v>18</v>
      </c>
      <c r="C85" s="3">
        <v>42650.0</v>
      </c>
      <c r="D85" s="3">
        <v>44075.0</v>
      </c>
      <c r="E85" s="2" t="s">
        <v>130</v>
      </c>
      <c r="F85" s="2" t="s">
        <v>108</v>
      </c>
      <c r="G85" s="2" t="s">
        <v>105</v>
      </c>
    </row>
    <row r="86">
      <c r="A86" s="2" t="s">
        <v>24</v>
      </c>
      <c r="B86" s="2" t="s">
        <v>8</v>
      </c>
      <c r="C86" s="3">
        <v>42665.0</v>
      </c>
      <c r="D86" s="3">
        <v>44061.0</v>
      </c>
      <c r="E86" s="2" t="s">
        <v>131</v>
      </c>
      <c r="F86" s="2" t="s">
        <v>108</v>
      </c>
      <c r="G86" s="2" t="s">
        <v>105</v>
      </c>
    </row>
    <row r="87">
      <c r="A87" s="2" t="s">
        <v>132</v>
      </c>
      <c r="B87" s="2" t="s">
        <v>18</v>
      </c>
      <c r="C87" s="3">
        <v>42699.0</v>
      </c>
      <c r="D87" s="3">
        <v>44052.0</v>
      </c>
      <c r="E87" s="2" t="s">
        <v>9</v>
      </c>
      <c r="F87" s="2" t="s">
        <v>108</v>
      </c>
      <c r="G87" s="2" t="s">
        <v>105</v>
      </c>
    </row>
    <row r="88">
      <c r="A88" s="2" t="s">
        <v>133</v>
      </c>
      <c r="B88" s="2" t="s">
        <v>8</v>
      </c>
      <c r="C88" s="3">
        <v>42778.0</v>
      </c>
      <c r="D88" s="3">
        <v>44056.0</v>
      </c>
      <c r="E88" s="2" t="s">
        <v>112</v>
      </c>
      <c r="F88" s="2" t="s">
        <v>13</v>
      </c>
      <c r="G88" s="2" t="s">
        <v>105</v>
      </c>
    </row>
    <row r="89">
      <c r="A89" s="2" t="s">
        <v>134</v>
      </c>
      <c r="B89" s="2" t="s">
        <v>18</v>
      </c>
      <c r="C89" s="3">
        <v>42810.0</v>
      </c>
      <c r="D89" s="3">
        <v>44054.0</v>
      </c>
      <c r="E89" s="2" t="s">
        <v>135</v>
      </c>
      <c r="F89" s="2" t="s">
        <v>108</v>
      </c>
      <c r="G89" s="2" t="s">
        <v>105</v>
      </c>
    </row>
    <row r="90">
      <c r="A90" s="2" t="s">
        <v>136</v>
      </c>
      <c r="B90" s="2" t="s">
        <v>8</v>
      </c>
      <c r="C90" s="3">
        <v>42853.0</v>
      </c>
      <c r="D90" s="3">
        <v>44049.0</v>
      </c>
      <c r="E90" s="2" t="s">
        <v>9</v>
      </c>
      <c r="F90" s="2" t="s">
        <v>13</v>
      </c>
      <c r="G90" s="2" t="s">
        <v>105</v>
      </c>
    </row>
    <row r="91">
      <c r="A91" s="2" t="s">
        <v>137</v>
      </c>
      <c r="B91" s="2" t="s">
        <v>8</v>
      </c>
      <c r="C91" s="3">
        <v>42870.0</v>
      </c>
      <c r="D91" s="3">
        <v>44048.0</v>
      </c>
      <c r="E91" s="2" t="s">
        <v>9</v>
      </c>
      <c r="F91" s="2" t="s">
        <v>13</v>
      </c>
      <c r="G91" s="2" t="s">
        <v>105</v>
      </c>
    </row>
    <row r="92">
      <c r="A92" s="2" t="s">
        <v>138</v>
      </c>
      <c r="B92" s="2" t="s">
        <v>18</v>
      </c>
      <c r="C92" s="3">
        <v>42951.0</v>
      </c>
      <c r="D92" s="3">
        <v>44068.0</v>
      </c>
      <c r="E92" s="2" t="s">
        <v>9</v>
      </c>
      <c r="F92" s="2" t="s">
        <v>108</v>
      </c>
      <c r="G92" s="2" t="s">
        <v>105</v>
      </c>
    </row>
    <row r="93">
      <c r="A93" s="2" t="s">
        <v>139</v>
      </c>
      <c r="B93" s="2" t="s">
        <v>8</v>
      </c>
      <c r="C93" s="3">
        <v>42988.0</v>
      </c>
      <c r="D93" s="3">
        <v>44043.0</v>
      </c>
      <c r="E93" s="2" t="s">
        <v>116</v>
      </c>
      <c r="F93" s="2" t="s">
        <v>13</v>
      </c>
      <c r="G93" s="2" t="s">
        <v>105</v>
      </c>
    </row>
    <row r="94">
      <c r="A94" s="2" t="s">
        <v>140</v>
      </c>
      <c r="B94" s="2" t="s">
        <v>8</v>
      </c>
      <c r="C94" s="2" t="s">
        <v>141</v>
      </c>
      <c r="D94" s="3">
        <v>44137.0</v>
      </c>
      <c r="E94" s="2" t="s">
        <v>9</v>
      </c>
      <c r="F94" s="2" t="s">
        <v>13</v>
      </c>
      <c r="G94" s="2" t="s">
        <v>46</v>
      </c>
    </row>
    <row r="95">
      <c r="A95" s="2" t="s">
        <v>142</v>
      </c>
      <c r="B95" s="2" t="s">
        <v>8</v>
      </c>
      <c r="C95" s="3">
        <v>43056.0</v>
      </c>
      <c r="D95" s="3">
        <v>44153.0</v>
      </c>
      <c r="E95" s="2" t="s">
        <v>61</v>
      </c>
      <c r="F95" s="2" t="s">
        <v>54</v>
      </c>
      <c r="G95" s="2" t="s">
        <v>46</v>
      </c>
    </row>
    <row r="96">
      <c r="A96" s="2" t="s">
        <v>143</v>
      </c>
      <c r="B96" s="2" t="s">
        <v>18</v>
      </c>
      <c r="C96" s="3">
        <v>39480.0</v>
      </c>
      <c r="D96" s="3">
        <v>44163.0</v>
      </c>
      <c r="E96" s="2" t="s">
        <v>31</v>
      </c>
      <c r="F96" s="2" t="s">
        <v>13</v>
      </c>
      <c r="G96" s="2" t="s">
        <v>29</v>
      </c>
    </row>
    <row r="97">
      <c r="A97" s="2" t="s">
        <v>144</v>
      </c>
      <c r="B97" s="2" t="s">
        <v>8</v>
      </c>
      <c r="C97" s="3">
        <v>40215.0</v>
      </c>
      <c r="D97" s="3">
        <v>44163.0</v>
      </c>
      <c r="E97" s="2" t="s">
        <v>31</v>
      </c>
      <c r="F97" s="2" t="s">
        <v>13</v>
      </c>
      <c r="G97" s="2" t="s">
        <v>29</v>
      </c>
    </row>
    <row r="98">
      <c r="A98" s="2" t="s">
        <v>145</v>
      </c>
      <c r="B98" s="2" t="s">
        <v>8</v>
      </c>
      <c r="C98" s="3">
        <v>40430.0</v>
      </c>
      <c r="D98" s="3">
        <v>44163.0</v>
      </c>
      <c r="E98" s="2" t="s">
        <v>146</v>
      </c>
      <c r="F98" s="2" t="s">
        <v>13</v>
      </c>
      <c r="G98" s="2" t="s">
        <v>29</v>
      </c>
    </row>
    <row r="99">
      <c r="A99" s="2" t="s">
        <v>147</v>
      </c>
      <c r="B99" s="2" t="s">
        <v>8</v>
      </c>
      <c r="C99" s="3">
        <v>39901.0</v>
      </c>
      <c r="D99" s="3">
        <v>44163.0</v>
      </c>
      <c r="E99" s="2" t="s">
        <v>148</v>
      </c>
      <c r="F99" s="2" t="s">
        <v>13</v>
      </c>
      <c r="G99" s="2" t="s">
        <v>29</v>
      </c>
    </row>
    <row r="100">
      <c r="A100" s="2" t="s">
        <v>149</v>
      </c>
      <c r="B100" s="2" t="s">
        <v>8</v>
      </c>
      <c r="C100" s="3">
        <v>40133.0</v>
      </c>
      <c r="D100" s="3">
        <v>44164.0</v>
      </c>
      <c r="E100" s="2" t="s">
        <v>31</v>
      </c>
      <c r="F100" s="2" t="s">
        <v>13</v>
      </c>
      <c r="G100" s="2" t="s">
        <v>29</v>
      </c>
    </row>
    <row r="101">
      <c r="A101" s="2" t="s">
        <v>150</v>
      </c>
      <c r="B101" s="2" t="s">
        <v>18</v>
      </c>
      <c r="C101" s="3">
        <v>39786.0</v>
      </c>
      <c r="D101" s="3">
        <v>44165.0</v>
      </c>
      <c r="E101" s="2" t="s">
        <v>31</v>
      </c>
      <c r="F101" s="2" t="s">
        <v>13</v>
      </c>
      <c r="G101" s="2" t="s">
        <v>29</v>
      </c>
    </row>
    <row r="102">
      <c r="A102" s="2" t="s">
        <v>151</v>
      </c>
      <c r="B102" s="2" t="s">
        <v>18</v>
      </c>
      <c r="C102" s="3">
        <v>39786.0</v>
      </c>
      <c r="D102" s="3">
        <v>44165.0</v>
      </c>
      <c r="E102" s="2" t="s">
        <v>31</v>
      </c>
      <c r="F102" s="2" t="s">
        <v>13</v>
      </c>
      <c r="G102" s="2" t="s">
        <v>29</v>
      </c>
    </row>
    <row r="103">
      <c r="A103" s="2" t="s">
        <v>152</v>
      </c>
      <c r="B103" s="2" t="s">
        <v>18</v>
      </c>
      <c r="C103" s="3">
        <v>40117.0</v>
      </c>
      <c r="D103" s="3">
        <v>44166.0</v>
      </c>
      <c r="E103" s="2" t="s">
        <v>31</v>
      </c>
      <c r="F103" s="2" t="s">
        <v>13</v>
      </c>
      <c r="G103" s="2" t="s">
        <v>29</v>
      </c>
    </row>
    <row r="104">
      <c r="A104" s="2" t="s">
        <v>129</v>
      </c>
      <c r="B104" s="2" t="s">
        <v>8</v>
      </c>
      <c r="C104" s="3">
        <v>39700.0</v>
      </c>
      <c r="D104" s="3">
        <v>44170.0</v>
      </c>
      <c r="E104" s="2" t="s">
        <v>31</v>
      </c>
      <c r="F104" s="2" t="s">
        <v>13</v>
      </c>
      <c r="G104" s="2" t="s">
        <v>29</v>
      </c>
    </row>
    <row r="105">
      <c r="A105" s="2" t="s">
        <v>40</v>
      </c>
      <c r="B105" s="2" t="s">
        <v>8</v>
      </c>
      <c r="C105" s="3">
        <v>39635.0</v>
      </c>
      <c r="D105" s="3">
        <v>44169.0</v>
      </c>
      <c r="E105" s="2" t="s">
        <v>31</v>
      </c>
      <c r="F105" s="2" t="s">
        <v>13</v>
      </c>
      <c r="G105" s="2" t="s">
        <v>29</v>
      </c>
    </row>
    <row r="106">
      <c r="A106" s="7" t="s">
        <v>153</v>
      </c>
      <c r="B106" s="2" t="s">
        <v>18</v>
      </c>
      <c r="C106" s="3">
        <v>40809.0</v>
      </c>
      <c r="D106" s="3">
        <v>44134.0</v>
      </c>
      <c r="E106" s="2" t="s">
        <v>9</v>
      </c>
      <c r="F106" s="2" t="s">
        <v>13</v>
      </c>
      <c r="G106" s="2" t="s">
        <v>154</v>
      </c>
    </row>
    <row r="107">
      <c r="A107" s="2" t="s">
        <v>155</v>
      </c>
      <c r="B107" s="2" t="s">
        <v>18</v>
      </c>
      <c r="C107" s="3">
        <v>40773.0</v>
      </c>
      <c r="D107" s="3">
        <v>44136.0</v>
      </c>
      <c r="E107" s="2" t="s">
        <v>9</v>
      </c>
      <c r="F107" s="2" t="s">
        <v>13</v>
      </c>
      <c r="G107" s="2" t="s">
        <v>154</v>
      </c>
    </row>
    <row r="108">
      <c r="A108" s="2" t="s">
        <v>156</v>
      </c>
      <c r="B108" s="2" t="s">
        <v>8</v>
      </c>
      <c r="C108" s="3">
        <v>40950.0</v>
      </c>
      <c r="D108" s="3">
        <v>44136.0</v>
      </c>
      <c r="E108" s="2" t="s">
        <v>9</v>
      </c>
      <c r="F108" s="2" t="s">
        <v>13</v>
      </c>
      <c r="G108" s="2" t="s">
        <v>154</v>
      </c>
    </row>
    <row r="109">
      <c r="A109" s="2" t="s">
        <v>157</v>
      </c>
      <c r="B109" s="2" t="s">
        <v>8</v>
      </c>
      <c r="C109" s="3">
        <v>40686.0</v>
      </c>
      <c r="D109" s="3">
        <v>44139.0</v>
      </c>
      <c r="E109" s="2" t="s">
        <v>9</v>
      </c>
      <c r="F109" s="2" t="s">
        <v>13</v>
      </c>
      <c r="G109" s="2" t="s">
        <v>154</v>
      </c>
    </row>
    <row r="110">
      <c r="A110" s="2" t="s">
        <v>158</v>
      </c>
      <c r="B110" s="2" t="s">
        <v>8</v>
      </c>
      <c r="C110" s="3">
        <v>40851.0</v>
      </c>
      <c r="D110" s="3">
        <v>44141.0</v>
      </c>
      <c r="E110" s="2" t="s">
        <v>9</v>
      </c>
      <c r="F110" s="2" t="s">
        <v>13</v>
      </c>
      <c r="G110" s="2" t="s">
        <v>154</v>
      </c>
    </row>
    <row r="111">
      <c r="A111" s="2" t="s">
        <v>159</v>
      </c>
      <c r="B111" s="2" t="s">
        <v>8</v>
      </c>
      <c r="C111" s="3">
        <v>41145.0</v>
      </c>
      <c r="D111" s="3">
        <v>44145.0</v>
      </c>
      <c r="E111" s="2" t="s">
        <v>9</v>
      </c>
      <c r="F111" s="2" t="s">
        <v>13</v>
      </c>
      <c r="G111" s="2" t="s">
        <v>154</v>
      </c>
    </row>
    <row r="112">
      <c r="A112" s="2" t="s">
        <v>160</v>
      </c>
      <c r="B112" s="2" t="s">
        <v>8</v>
      </c>
      <c r="C112" s="3">
        <v>40780.0</v>
      </c>
      <c r="D112" s="3">
        <v>44146.0</v>
      </c>
      <c r="E112" s="2" t="s">
        <v>9</v>
      </c>
      <c r="F112" s="2" t="s">
        <v>13</v>
      </c>
      <c r="G112" s="2" t="s">
        <v>154</v>
      </c>
    </row>
    <row r="113">
      <c r="A113" s="2" t="s">
        <v>161</v>
      </c>
      <c r="B113" s="2" t="s">
        <v>18</v>
      </c>
      <c r="C113" s="3">
        <v>40651.0</v>
      </c>
      <c r="D113" s="3">
        <v>44147.0</v>
      </c>
      <c r="E113" s="2" t="s">
        <v>9</v>
      </c>
      <c r="F113" s="2" t="s">
        <v>13</v>
      </c>
      <c r="G113" s="2" t="s">
        <v>154</v>
      </c>
    </row>
    <row r="114">
      <c r="A114" s="2" t="s">
        <v>162</v>
      </c>
      <c r="B114" s="2" t="s">
        <v>18</v>
      </c>
      <c r="C114" s="3">
        <v>41134.0</v>
      </c>
      <c r="D114" s="3">
        <v>44148.0</v>
      </c>
      <c r="E114" s="2" t="s">
        <v>9</v>
      </c>
      <c r="F114" s="2" t="s">
        <v>13</v>
      </c>
      <c r="G114" s="2" t="s">
        <v>154</v>
      </c>
    </row>
    <row r="115">
      <c r="A115" s="2" t="s">
        <v>163</v>
      </c>
      <c r="B115" s="2" t="s">
        <v>18</v>
      </c>
      <c r="C115" s="3">
        <v>40750.0</v>
      </c>
      <c r="D115" s="3">
        <v>44149.0</v>
      </c>
      <c r="E115" s="2" t="s">
        <v>9</v>
      </c>
      <c r="F115" s="2" t="s">
        <v>13</v>
      </c>
      <c r="G115" s="2" t="s">
        <v>154</v>
      </c>
    </row>
    <row r="116">
      <c r="A116" s="2" t="s">
        <v>164</v>
      </c>
      <c r="B116" s="2" t="s">
        <v>18</v>
      </c>
      <c r="C116" s="3">
        <v>40904.0</v>
      </c>
      <c r="D116" s="3">
        <v>44149.0</v>
      </c>
      <c r="E116" s="2" t="s">
        <v>9</v>
      </c>
      <c r="F116" s="2" t="s">
        <v>13</v>
      </c>
      <c r="G116" s="2" t="s">
        <v>154</v>
      </c>
    </row>
    <row r="117">
      <c r="A117" s="2" t="s">
        <v>165</v>
      </c>
      <c r="B117" s="2" t="s">
        <v>8</v>
      </c>
      <c r="C117" s="3">
        <v>40891.0</v>
      </c>
      <c r="D117" s="3">
        <v>44150.0</v>
      </c>
      <c r="E117" s="2" t="s">
        <v>9</v>
      </c>
      <c r="F117" s="2" t="s">
        <v>13</v>
      </c>
      <c r="G117" s="2" t="s">
        <v>154</v>
      </c>
    </row>
    <row r="118">
      <c r="A118" s="2" t="s">
        <v>166</v>
      </c>
      <c r="B118" s="2" t="s">
        <v>18</v>
      </c>
      <c r="C118" s="3">
        <v>40823.0</v>
      </c>
      <c r="D118" s="3">
        <v>44150.0</v>
      </c>
      <c r="E118" s="2" t="s">
        <v>9</v>
      </c>
      <c r="F118" s="2" t="s">
        <v>13</v>
      </c>
      <c r="G118" s="2" t="s">
        <v>154</v>
      </c>
    </row>
    <row r="119">
      <c r="A119" s="2" t="s">
        <v>167</v>
      </c>
      <c r="B119" s="2" t="s">
        <v>18</v>
      </c>
      <c r="C119" s="3">
        <v>40571.0</v>
      </c>
      <c r="D119" s="3">
        <v>44150.0</v>
      </c>
      <c r="E119" s="2" t="s">
        <v>9</v>
      </c>
      <c r="F119" s="2" t="s">
        <v>13</v>
      </c>
      <c r="G119" s="2" t="s">
        <v>154</v>
      </c>
    </row>
    <row r="120">
      <c r="A120" s="2" t="s">
        <v>168</v>
      </c>
      <c r="B120" s="2" t="s">
        <v>8</v>
      </c>
      <c r="C120" s="3">
        <v>40871.0</v>
      </c>
      <c r="D120" s="3">
        <v>44156.0</v>
      </c>
      <c r="E120" s="2" t="s">
        <v>9</v>
      </c>
      <c r="F120" s="2" t="s">
        <v>13</v>
      </c>
      <c r="G120" s="2" t="s">
        <v>154</v>
      </c>
    </row>
    <row r="121">
      <c r="A121" s="2" t="s">
        <v>169</v>
      </c>
      <c r="B121" s="2" t="s">
        <v>18</v>
      </c>
      <c r="C121" s="3">
        <v>40988.0</v>
      </c>
      <c r="D121" s="3">
        <v>44156.0</v>
      </c>
      <c r="E121" s="2" t="s">
        <v>9</v>
      </c>
      <c r="F121" s="2" t="s">
        <v>13</v>
      </c>
      <c r="G121" s="2" t="s">
        <v>154</v>
      </c>
    </row>
    <row r="122">
      <c r="A122" s="2" t="s">
        <v>170</v>
      </c>
      <c r="B122" s="2" t="s">
        <v>18</v>
      </c>
      <c r="C122" s="3">
        <v>40540.0</v>
      </c>
      <c r="D122" s="3">
        <v>44157.0</v>
      </c>
      <c r="E122" s="2" t="s">
        <v>9</v>
      </c>
      <c r="F122" s="2" t="s">
        <v>13</v>
      </c>
      <c r="G122" s="2" t="s">
        <v>154</v>
      </c>
    </row>
    <row r="123">
      <c r="A123" s="2" t="s">
        <v>171</v>
      </c>
      <c r="B123" s="2" t="s">
        <v>8</v>
      </c>
      <c r="C123" s="3">
        <v>40855.0</v>
      </c>
      <c r="D123" s="3">
        <v>44163.0</v>
      </c>
      <c r="E123" s="2" t="s">
        <v>9</v>
      </c>
      <c r="F123" s="2" t="s">
        <v>13</v>
      </c>
      <c r="G123" s="2" t="s">
        <v>154</v>
      </c>
    </row>
    <row r="124">
      <c r="A124" s="2" t="s">
        <v>172</v>
      </c>
      <c r="B124" s="2" t="s">
        <v>18</v>
      </c>
      <c r="C124" s="3">
        <v>40597.0</v>
      </c>
      <c r="D124" s="3">
        <v>44164.0</v>
      </c>
      <c r="E124" s="2" t="s">
        <v>9</v>
      </c>
      <c r="F124" s="2" t="s">
        <v>13</v>
      </c>
      <c r="G124" s="2" t="s">
        <v>154</v>
      </c>
    </row>
    <row r="125">
      <c r="A125" s="2" t="s">
        <v>173</v>
      </c>
      <c r="B125" s="2" t="s">
        <v>18</v>
      </c>
      <c r="C125" s="3">
        <v>41141.0</v>
      </c>
      <c r="D125" s="3">
        <v>44166.0</v>
      </c>
      <c r="E125" s="2" t="s">
        <v>9</v>
      </c>
      <c r="F125" s="2" t="s">
        <v>13</v>
      </c>
      <c r="G125" s="2" t="s">
        <v>154</v>
      </c>
    </row>
    <row r="126">
      <c r="A126" s="2" t="s">
        <v>174</v>
      </c>
      <c r="B126" s="2" t="s">
        <v>8</v>
      </c>
      <c r="C126" s="3">
        <v>40482.0</v>
      </c>
      <c r="D126" s="3">
        <v>44122.0</v>
      </c>
      <c r="E126" s="2" t="s">
        <v>9</v>
      </c>
      <c r="F126" s="2" t="s">
        <v>13</v>
      </c>
      <c r="G126" s="2" t="s">
        <v>11</v>
      </c>
    </row>
    <row r="127">
      <c r="A127" s="2" t="s">
        <v>175</v>
      </c>
      <c r="B127" s="2" t="s">
        <v>8</v>
      </c>
      <c r="C127" s="3">
        <v>40626.0</v>
      </c>
      <c r="D127" s="3">
        <v>44130.0</v>
      </c>
      <c r="E127" s="2" t="s">
        <v>9</v>
      </c>
      <c r="F127" s="2" t="s">
        <v>13</v>
      </c>
      <c r="G127" s="2" t="s">
        <v>11</v>
      </c>
    </row>
    <row r="128">
      <c r="A128" s="2" t="s">
        <v>176</v>
      </c>
      <c r="B128" s="2" t="s">
        <v>8</v>
      </c>
      <c r="C128" s="3">
        <v>40471.0</v>
      </c>
      <c r="D128" s="3">
        <v>44138.0</v>
      </c>
      <c r="E128" s="2" t="s">
        <v>9</v>
      </c>
      <c r="F128" s="2" t="s">
        <v>10</v>
      </c>
      <c r="G128" s="2" t="s">
        <v>11</v>
      </c>
    </row>
    <row r="129">
      <c r="A129" s="2" t="s">
        <v>177</v>
      </c>
      <c r="B129" s="2" t="s">
        <v>8</v>
      </c>
      <c r="C129" s="3">
        <v>40912.0</v>
      </c>
      <c r="D129" s="3">
        <v>44130.0</v>
      </c>
      <c r="E129" s="2" t="s">
        <v>9</v>
      </c>
      <c r="F129" s="2" t="s">
        <v>13</v>
      </c>
      <c r="G129" s="2" t="s">
        <v>11</v>
      </c>
    </row>
    <row r="130">
      <c r="A130" s="2" t="s">
        <v>178</v>
      </c>
      <c r="B130" s="2" t="s">
        <v>8</v>
      </c>
      <c r="C130" s="3">
        <v>40398.0</v>
      </c>
      <c r="D130" s="3">
        <v>44122.0</v>
      </c>
      <c r="E130" s="2" t="s">
        <v>9</v>
      </c>
      <c r="F130" s="2" t="s">
        <v>13</v>
      </c>
      <c r="G130" s="2" t="s">
        <v>11</v>
      </c>
    </row>
    <row r="131">
      <c r="A131" s="2" t="s">
        <v>179</v>
      </c>
      <c r="B131" s="2" t="s">
        <v>18</v>
      </c>
      <c r="C131" s="3">
        <v>40798.0</v>
      </c>
      <c r="D131" s="3">
        <v>44123.0</v>
      </c>
      <c r="E131" s="2" t="s">
        <v>9</v>
      </c>
      <c r="F131" s="2" t="s">
        <v>10</v>
      </c>
      <c r="G131" s="2" t="s">
        <v>11</v>
      </c>
    </row>
    <row r="132">
      <c r="A132" s="2" t="s">
        <v>180</v>
      </c>
      <c r="B132" s="2" t="s">
        <v>8</v>
      </c>
      <c r="C132" s="3">
        <v>40182.0</v>
      </c>
      <c r="D132" s="3">
        <v>44140.0</v>
      </c>
      <c r="E132" s="2" t="s">
        <v>9</v>
      </c>
      <c r="F132" s="2" t="s">
        <v>10</v>
      </c>
      <c r="G132" s="2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10.63"/>
    <col customWidth="1" min="3" max="3" width="15.75"/>
    <col customWidth="1" min="4" max="4" width="15.5"/>
    <col customWidth="1" min="5" max="5" width="16.38"/>
    <col customWidth="1" min="6" max="6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181</v>
      </c>
      <c r="J1" s="8" t="s">
        <v>182</v>
      </c>
      <c r="K1" s="2" t="s">
        <v>183</v>
      </c>
    </row>
    <row r="2">
      <c r="A2" s="2" t="s">
        <v>98</v>
      </c>
      <c r="B2" s="2" t="s">
        <v>8</v>
      </c>
      <c r="C2" s="3">
        <v>43069.0</v>
      </c>
      <c r="D2" s="3">
        <v>44107.0</v>
      </c>
      <c r="E2" s="2" t="s">
        <v>99</v>
      </c>
      <c r="F2" s="2" t="s">
        <v>80</v>
      </c>
      <c r="G2" s="2" t="s">
        <v>75</v>
      </c>
      <c r="I2" s="9">
        <f t="shared" ref="I2:I99" si="1">D2-C2</f>
        <v>1038</v>
      </c>
      <c r="J2" s="10">
        <f t="shared" ref="J2:J99" si="2">I2/365</f>
        <v>2.843835616</v>
      </c>
    </row>
    <row r="3">
      <c r="A3" s="2" t="s">
        <v>139</v>
      </c>
      <c r="B3" s="2" t="s">
        <v>8</v>
      </c>
      <c r="C3" s="3">
        <v>42988.0</v>
      </c>
      <c r="D3" s="3">
        <v>44043.0</v>
      </c>
      <c r="E3" s="2" t="s">
        <v>116</v>
      </c>
      <c r="F3" s="2" t="s">
        <v>13</v>
      </c>
      <c r="G3" s="2" t="s">
        <v>105</v>
      </c>
      <c r="I3" s="9">
        <f t="shared" si="1"/>
        <v>1055</v>
      </c>
      <c r="J3" s="10">
        <f t="shared" si="2"/>
        <v>2.890410959</v>
      </c>
      <c r="K3" s="9">
        <f>count(J2:J3)</f>
        <v>2</v>
      </c>
    </row>
    <row r="4">
      <c r="A4" s="11" t="s">
        <v>60</v>
      </c>
      <c r="B4" s="11" t="s">
        <v>8</v>
      </c>
      <c r="C4" s="12">
        <v>42933.0</v>
      </c>
      <c r="D4" s="12">
        <v>44094.0</v>
      </c>
      <c r="E4" s="11" t="s">
        <v>61</v>
      </c>
      <c r="F4" s="11" t="s">
        <v>13</v>
      </c>
      <c r="G4" s="11" t="s">
        <v>46</v>
      </c>
      <c r="H4" s="13"/>
      <c r="I4" s="13">
        <f t="shared" si="1"/>
        <v>1161</v>
      </c>
      <c r="J4" s="14">
        <f t="shared" si="2"/>
        <v>3.180821918</v>
      </c>
      <c r="K4" s="13"/>
      <c r="N4" s="2" t="s">
        <v>184</v>
      </c>
      <c r="O4" s="2" t="s">
        <v>185</v>
      </c>
      <c r="P4" s="2" t="s">
        <v>186</v>
      </c>
      <c r="Q4" s="2" t="s">
        <v>187</v>
      </c>
    </row>
    <row r="5">
      <c r="A5" s="2" t="s">
        <v>137</v>
      </c>
      <c r="B5" s="2" t="s">
        <v>8</v>
      </c>
      <c r="C5" s="3">
        <v>42870.0</v>
      </c>
      <c r="D5" s="3">
        <v>44048.0</v>
      </c>
      <c r="E5" s="2" t="s">
        <v>9</v>
      </c>
      <c r="F5" s="2" t="s">
        <v>13</v>
      </c>
      <c r="G5" s="2" t="s">
        <v>105</v>
      </c>
      <c r="I5" s="9">
        <f t="shared" si="1"/>
        <v>1178</v>
      </c>
      <c r="J5" s="10">
        <f t="shared" si="2"/>
        <v>3.22739726</v>
      </c>
      <c r="M5" s="15" t="s">
        <v>188</v>
      </c>
      <c r="N5" s="16" t="s">
        <v>189</v>
      </c>
      <c r="O5" s="16" t="s">
        <v>189</v>
      </c>
      <c r="P5" s="16" t="s">
        <v>189</v>
      </c>
      <c r="Q5" s="16" t="s">
        <v>189</v>
      </c>
      <c r="R5" s="17" t="s">
        <v>190</v>
      </c>
    </row>
    <row r="6">
      <c r="A6" s="2" t="s">
        <v>136</v>
      </c>
      <c r="B6" s="2" t="s">
        <v>8</v>
      </c>
      <c r="C6" s="3">
        <v>42853.0</v>
      </c>
      <c r="D6" s="3">
        <v>44049.0</v>
      </c>
      <c r="E6" s="2" t="s">
        <v>9</v>
      </c>
      <c r="F6" s="2" t="s">
        <v>13</v>
      </c>
      <c r="G6" s="2" t="s">
        <v>105</v>
      </c>
      <c r="I6" s="9">
        <f t="shared" si="1"/>
        <v>1196</v>
      </c>
      <c r="J6" s="10">
        <f t="shared" si="2"/>
        <v>3.276712329</v>
      </c>
      <c r="M6" s="18">
        <v>2.0</v>
      </c>
      <c r="N6" s="19">
        <f>K3</f>
        <v>2</v>
      </c>
      <c r="O6" s="2">
        <v>0.0</v>
      </c>
      <c r="P6" s="2">
        <v>0.0</v>
      </c>
      <c r="Q6" s="2">
        <v>0.0</v>
      </c>
      <c r="R6" s="20">
        <f t="shared" ref="R6:R18" si="3">SUM(N6:Q6)</f>
        <v>2</v>
      </c>
    </row>
    <row r="7">
      <c r="A7" s="2" t="s">
        <v>140</v>
      </c>
      <c r="B7" s="2" t="s">
        <v>8</v>
      </c>
      <c r="C7" s="3">
        <v>42884.0</v>
      </c>
      <c r="D7" s="3">
        <v>44137.0</v>
      </c>
      <c r="E7" s="2" t="s">
        <v>9</v>
      </c>
      <c r="F7" s="2" t="s">
        <v>13</v>
      </c>
      <c r="G7" s="2" t="s">
        <v>46</v>
      </c>
      <c r="I7" s="9">
        <f t="shared" si="1"/>
        <v>1253</v>
      </c>
      <c r="J7" s="10">
        <f t="shared" si="2"/>
        <v>3.432876712</v>
      </c>
      <c r="M7" s="18">
        <v>3.0</v>
      </c>
      <c r="N7" s="19">
        <f>K20</f>
        <v>17</v>
      </c>
      <c r="O7" s="2">
        <v>0.0</v>
      </c>
      <c r="P7" s="2">
        <v>0.0</v>
      </c>
      <c r="Q7" s="2">
        <v>0.0</v>
      </c>
      <c r="R7" s="20">
        <f t="shared" si="3"/>
        <v>17</v>
      </c>
    </row>
    <row r="8">
      <c r="A8" s="2" t="s">
        <v>133</v>
      </c>
      <c r="B8" s="2" t="s">
        <v>8</v>
      </c>
      <c r="C8" s="3">
        <v>42778.0</v>
      </c>
      <c r="D8" s="3">
        <v>44056.0</v>
      </c>
      <c r="E8" s="2" t="s">
        <v>112</v>
      </c>
      <c r="F8" s="2" t="s">
        <v>13</v>
      </c>
      <c r="G8" s="2" t="s">
        <v>105</v>
      </c>
      <c r="I8" s="9">
        <f t="shared" si="1"/>
        <v>1278</v>
      </c>
      <c r="J8" s="10">
        <f t="shared" si="2"/>
        <v>3.501369863</v>
      </c>
      <c r="M8" s="18">
        <v>4.0</v>
      </c>
      <c r="N8" s="19">
        <f>K35</f>
        <v>15</v>
      </c>
      <c r="O8" s="2">
        <v>0.0</v>
      </c>
      <c r="P8" s="2">
        <v>0.0</v>
      </c>
      <c r="Q8" s="2">
        <v>0.0</v>
      </c>
      <c r="R8" s="20">
        <f t="shared" si="3"/>
        <v>15</v>
      </c>
    </row>
    <row r="9">
      <c r="A9" s="2" t="s">
        <v>97</v>
      </c>
      <c r="B9" s="2" t="s">
        <v>8</v>
      </c>
      <c r="C9" s="3">
        <v>42834.0</v>
      </c>
      <c r="D9" s="3">
        <v>44116.0</v>
      </c>
      <c r="E9" s="2" t="s">
        <v>9</v>
      </c>
      <c r="F9" s="2" t="s">
        <v>80</v>
      </c>
      <c r="G9" s="2" t="s">
        <v>75</v>
      </c>
      <c r="I9" s="9">
        <f t="shared" si="1"/>
        <v>1282</v>
      </c>
      <c r="J9" s="10">
        <f t="shared" si="2"/>
        <v>3.512328767</v>
      </c>
      <c r="M9" s="18">
        <v>5.0</v>
      </c>
      <c r="N9" s="19">
        <f t="shared" ref="N9:N11" si="4">K42</f>
        <v>7</v>
      </c>
      <c r="O9" s="2">
        <v>2.0</v>
      </c>
      <c r="P9" s="2">
        <v>0.0</v>
      </c>
      <c r="Q9" s="2">
        <v>0.0</v>
      </c>
      <c r="R9" s="20">
        <f t="shared" si="3"/>
        <v>9</v>
      </c>
    </row>
    <row r="10">
      <c r="A10" s="2" t="s">
        <v>56</v>
      </c>
      <c r="B10" s="2" t="s">
        <v>18</v>
      </c>
      <c r="C10" s="3">
        <v>42786.0</v>
      </c>
      <c r="D10" s="3">
        <v>44110.0</v>
      </c>
      <c r="E10" s="2" t="s">
        <v>53</v>
      </c>
      <c r="F10" s="2" t="s">
        <v>13</v>
      </c>
      <c r="G10" s="2" t="s">
        <v>46</v>
      </c>
      <c r="I10" s="9">
        <f t="shared" si="1"/>
        <v>1324</v>
      </c>
      <c r="J10" s="10">
        <f t="shared" si="2"/>
        <v>3.62739726</v>
      </c>
      <c r="M10" s="18">
        <v>6.0</v>
      </c>
      <c r="N10" s="19">
        <f t="shared" si="4"/>
        <v>1</v>
      </c>
      <c r="O10" s="2">
        <v>4.0</v>
      </c>
      <c r="P10" s="2">
        <v>0.0</v>
      </c>
      <c r="Q10" s="2">
        <v>1.0</v>
      </c>
      <c r="R10" s="20">
        <f t="shared" si="3"/>
        <v>6</v>
      </c>
    </row>
    <row r="11">
      <c r="A11" s="2" t="s">
        <v>55</v>
      </c>
      <c r="B11" s="2" t="s">
        <v>8</v>
      </c>
      <c r="C11" s="3">
        <v>42766.0</v>
      </c>
      <c r="D11" s="3">
        <v>44098.0</v>
      </c>
      <c r="E11" s="2" t="s">
        <v>45</v>
      </c>
      <c r="F11" s="2" t="s">
        <v>13</v>
      </c>
      <c r="G11" s="2" t="s">
        <v>46</v>
      </c>
      <c r="I11" s="9">
        <f t="shared" si="1"/>
        <v>1332</v>
      </c>
      <c r="J11" s="10">
        <f t="shared" si="2"/>
        <v>3.649315068</v>
      </c>
      <c r="M11" s="18">
        <v>7.0</v>
      </c>
      <c r="N11" s="19">
        <f t="shared" si="4"/>
        <v>1</v>
      </c>
      <c r="O11" s="2">
        <v>0.0</v>
      </c>
      <c r="P11" s="2">
        <v>0.0</v>
      </c>
      <c r="Q11" s="2">
        <v>0.0</v>
      </c>
      <c r="R11" s="20">
        <f t="shared" si="3"/>
        <v>1</v>
      </c>
    </row>
    <row r="12">
      <c r="A12" s="2" t="s">
        <v>57</v>
      </c>
      <c r="B12" s="2" t="s">
        <v>8</v>
      </c>
      <c r="C12" s="3">
        <v>42789.0</v>
      </c>
      <c r="D12" s="3">
        <v>44123.0</v>
      </c>
      <c r="E12" s="2" t="s">
        <v>48</v>
      </c>
      <c r="F12" s="2" t="s">
        <v>13</v>
      </c>
      <c r="G12" s="2" t="s">
        <v>46</v>
      </c>
      <c r="I12" s="9">
        <f t="shared" si="1"/>
        <v>1334</v>
      </c>
      <c r="J12" s="10">
        <f t="shared" si="2"/>
        <v>3.654794521</v>
      </c>
      <c r="M12" s="18">
        <v>8.0</v>
      </c>
      <c r="N12" s="19">
        <f>K54</f>
        <v>10</v>
      </c>
      <c r="O12" s="2">
        <v>0.0</v>
      </c>
      <c r="P12" s="21">
        <v>6.0</v>
      </c>
      <c r="Q12" s="2">
        <v>1.0</v>
      </c>
      <c r="R12" s="20">
        <f t="shared" si="3"/>
        <v>17</v>
      </c>
    </row>
    <row r="13">
      <c r="A13" s="2" t="s">
        <v>49</v>
      </c>
      <c r="B13" s="2" t="s">
        <v>8</v>
      </c>
      <c r="C13" s="3">
        <v>42697.0</v>
      </c>
      <c r="D13" s="3">
        <v>44069.0</v>
      </c>
      <c r="E13" s="2" t="s">
        <v>48</v>
      </c>
      <c r="F13" s="2" t="s">
        <v>13</v>
      </c>
      <c r="G13" s="2" t="s">
        <v>46</v>
      </c>
      <c r="I13" s="9">
        <f t="shared" si="1"/>
        <v>1372</v>
      </c>
      <c r="J13" s="10">
        <f t="shared" si="2"/>
        <v>3.75890411</v>
      </c>
      <c r="M13" s="18">
        <v>9.0</v>
      </c>
      <c r="N13" s="19">
        <f>K72</f>
        <v>18</v>
      </c>
      <c r="O13" s="2">
        <v>0.0</v>
      </c>
      <c r="P13" s="21">
        <v>23.0</v>
      </c>
      <c r="Q13" s="2">
        <v>0.0</v>
      </c>
      <c r="R13" s="20">
        <f t="shared" si="3"/>
        <v>41</v>
      </c>
    </row>
    <row r="14">
      <c r="A14" s="2" t="s">
        <v>96</v>
      </c>
      <c r="B14" s="2" t="s">
        <v>8</v>
      </c>
      <c r="C14" s="3">
        <v>42740.0</v>
      </c>
      <c r="D14" s="6">
        <v>44118.0</v>
      </c>
      <c r="E14" s="2" t="s">
        <v>61</v>
      </c>
      <c r="F14" s="2" t="s">
        <v>80</v>
      </c>
      <c r="G14" s="2" t="s">
        <v>75</v>
      </c>
      <c r="I14" s="9">
        <f t="shared" si="1"/>
        <v>1378</v>
      </c>
      <c r="J14" s="10">
        <f t="shared" si="2"/>
        <v>3.775342466</v>
      </c>
      <c r="M14" s="18">
        <v>10.0</v>
      </c>
      <c r="N14" s="19">
        <f>K72</f>
        <v>18</v>
      </c>
      <c r="O14" s="2">
        <v>0.0</v>
      </c>
      <c r="P14" s="21">
        <v>19.0</v>
      </c>
      <c r="Q14" s="2">
        <v>0.0</v>
      </c>
      <c r="R14" s="20">
        <f t="shared" si="3"/>
        <v>37</v>
      </c>
    </row>
    <row r="15">
      <c r="A15" s="2" t="s">
        <v>51</v>
      </c>
      <c r="B15" s="2" t="s">
        <v>8</v>
      </c>
      <c r="C15" s="3">
        <v>42719.0</v>
      </c>
      <c r="D15" s="3">
        <v>44098.0</v>
      </c>
      <c r="E15" s="2" t="s">
        <v>45</v>
      </c>
      <c r="F15" s="2" t="s">
        <v>13</v>
      </c>
      <c r="G15" s="2" t="s">
        <v>46</v>
      </c>
      <c r="I15" s="9">
        <f t="shared" si="1"/>
        <v>1379</v>
      </c>
      <c r="J15" s="10">
        <f t="shared" si="2"/>
        <v>3.778082192</v>
      </c>
      <c r="M15" s="18">
        <v>11.0</v>
      </c>
      <c r="N15" s="19">
        <f>K91</f>
        <v>10</v>
      </c>
      <c r="O15" s="2">
        <v>0.0</v>
      </c>
      <c r="P15" s="21">
        <v>16.0</v>
      </c>
      <c r="Q15" s="2">
        <v>0.0</v>
      </c>
      <c r="R15" s="20">
        <f t="shared" si="3"/>
        <v>26</v>
      </c>
    </row>
    <row r="16">
      <c r="A16" s="2" t="s">
        <v>95</v>
      </c>
      <c r="B16" s="2" t="s">
        <v>8</v>
      </c>
      <c r="C16" s="3">
        <v>42716.0</v>
      </c>
      <c r="D16" s="3">
        <v>44105.0</v>
      </c>
      <c r="E16" s="2" t="s">
        <v>61</v>
      </c>
      <c r="F16" s="2" t="s">
        <v>13</v>
      </c>
      <c r="G16" s="2" t="s">
        <v>75</v>
      </c>
      <c r="I16" s="9">
        <f t="shared" si="1"/>
        <v>1389</v>
      </c>
      <c r="J16" s="10">
        <f t="shared" si="2"/>
        <v>3.805479452</v>
      </c>
      <c r="M16" s="18">
        <v>12.0</v>
      </c>
      <c r="N16" s="19">
        <f>K98</f>
        <v>7</v>
      </c>
      <c r="O16" s="2">
        <v>0.0</v>
      </c>
      <c r="P16" s="21">
        <v>18.0</v>
      </c>
      <c r="Q16" s="2">
        <v>0.0</v>
      </c>
      <c r="R16" s="20">
        <f t="shared" si="3"/>
        <v>25</v>
      </c>
    </row>
    <row r="17">
      <c r="A17" s="2" t="s">
        <v>50</v>
      </c>
      <c r="B17" s="2" t="s">
        <v>8</v>
      </c>
      <c r="C17" s="3">
        <v>42706.0</v>
      </c>
      <c r="D17" s="3">
        <v>44104.0</v>
      </c>
      <c r="E17" s="2" t="s">
        <v>45</v>
      </c>
      <c r="F17" s="2" t="s">
        <v>13</v>
      </c>
      <c r="G17" s="2" t="s">
        <v>46</v>
      </c>
      <c r="I17" s="9">
        <f t="shared" si="1"/>
        <v>1398</v>
      </c>
      <c r="J17" s="10">
        <f t="shared" si="2"/>
        <v>3.830136986</v>
      </c>
      <c r="L17" s="2"/>
      <c r="M17" s="22">
        <v>13.0</v>
      </c>
      <c r="N17" s="23">
        <v>0.0</v>
      </c>
      <c r="O17" s="2">
        <v>0.0</v>
      </c>
      <c r="P17" s="21">
        <v>9.0</v>
      </c>
      <c r="Q17" s="2">
        <v>7.0</v>
      </c>
      <c r="R17" s="20">
        <f t="shared" si="3"/>
        <v>16</v>
      </c>
    </row>
    <row r="18">
      <c r="A18" s="2" t="s">
        <v>47</v>
      </c>
      <c r="B18" s="2" t="s">
        <v>18</v>
      </c>
      <c r="C18" s="3">
        <v>42688.0</v>
      </c>
      <c r="D18" s="3">
        <v>44113.0</v>
      </c>
      <c r="E18" s="2" t="s">
        <v>48</v>
      </c>
      <c r="F18" s="2" t="s">
        <v>13</v>
      </c>
      <c r="G18" s="2" t="s">
        <v>46</v>
      </c>
      <c r="I18" s="9">
        <f t="shared" si="1"/>
        <v>1425</v>
      </c>
      <c r="J18" s="10">
        <f t="shared" si="2"/>
        <v>3.904109589</v>
      </c>
      <c r="M18" s="24">
        <v>14.0</v>
      </c>
      <c r="N18" s="25">
        <v>0.0</v>
      </c>
      <c r="O18" s="2">
        <v>0.0</v>
      </c>
      <c r="P18" s="21">
        <v>8.0</v>
      </c>
      <c r="Q18" s="2">
        <v>1.0</v>
      </c>
      <c r="R18" s="20">
        <f t="shared" si="3"/>
        <v>9</v>
      </c>
    </row>
    <row r="19">
      <c r="A19" s="2" t="s">
        <v>44</v>
      </c>
      <c r="B19" s="2" t="s">
        <v>8</v>
      </c>
      <c r="C19" s="3">
        <v>42677.0</v>
      </c>
      <c r="D19" s="3">
        <v>44104.0</v>
      </c>
      <c r="E19" s="2" t="s">
        <v>45</v>
      </c>
      <c r="F19" s="2" t="s">
        <v>13</v>
      </c>
      <c r="G19" s="2" t="s">
        <v>46</v>
      </c>
      <c r="I19" s="9">
        <f t="shared" si="1"/>
        <v>1427</v>
      </c>
      <c r="J19" s="10">
        <f t="shared" si="2"/>
        <v>3.909589041</v>
      </c>
    </row>
    <row r="20">
      <c r="A20" s="2" t="s">
        <v>94</v>
      </c>
      <c r="B20" s="2" t="s">
        <v>18</v>
      </c>
      <c r="C20" s="3">
        <v>42683.0</v>
      </c>
      <c r="D20" s="3">
        <v>44124.0</v>
      </c>
      <c r="E20" s="2" t="s">
        <v>9</v>
      </c>
      <c r="F20" s="2" t="s">
        <v>80</v>
      </c>
      <c r="G20" s="2" t="s">
        <v>75</v>
      </c>
      <c r="I20" s="9">
        <f t="shared" si="1"/>
        <v>1441</v>
      </c>
      <c r="J20" s="10">
        <f t="shared" si="2"/>
        <v>3.947945205</v>
      </c>
      <c r="K20" s="9">
        <f>count(J4:J20)</f>
        <v>17</v>
      </c>
      <c r="P20" s="26"/>
      <c r="Q20" s="27"/>
    </row>
    <row r="21">
      <c r="A21" s="11" t="s">
        <v>101</v>
      </c>
      <c r="B21" s="11" t="s">
        <v>8</v>
      </c>
      <c r="C21" s="12">
        <v>42660.0</v>
      </c>
      <c r="D21" s="12">
        <v>44121.0</v>
      </c>
      <c r="E21" s="11" t="s">
        <v>9</v>
      </c>
      <c r="F21" s="11" t="s">
        <v>80</v>
      </c>
      <c r="G21" s="11" t="s">
        <v>75</v>
      </c>
      <c r="H21" s="13"/>
      <c r="I21" s="13">
        <f t="shared" si="1"/>
        <v>1461</v>
      </c>
      <c r="J21" s="14">
        <f t="shared" si="2"/>
        <v>4.002739726</v>
      </c>
      <c r="K21" s="13"/>
      <c r="M21" s="28"/>
      <c r="P21" s="26"/>
      <c r="Q21" s="27"/>
    </row>
    <row r="22">
      <c r="A22" s="2" t="s">
        <v>90</v>
      </c>
      <c r="B22" s="2" t="s">
        <v>18</v>
      </c>
      <c r="C22" s="29">
        <v>42644.0</v>
      </c>
      <c r="D22" s="3">
        <v>44109.0</v>
      </c>
      <c r="E22" s="2" t="s">
        <v>74</v>
      </c>
      <c r="F22" s="2" t="s">
        <v>13</v>
      </c>
      <c r="G22" s="2" t="s">
        <v>75</v>
      </c>
      <c r="I22" s="9">
        <f t="shared" si="1"/>
        <v>1465</v>
      </c>
      <c r="J22" s="10">
        <f t="shared" si="2"/>
        <v>4.01369863</v>
      </c>
      <c r="M22" s="3"/>
      <c r="N22" s="3"/>
      <c r="P22" s="26"/>
      <c r="Q22" s="27"/>
    </row>
    <row r="23">
      <c r="A23" s="2" t="s">
        <v>88</v>
      </c>
      <c r="B23" s="2" t="s">
        <v>8</v>
      </c>
      <c r="C23" s="29">
        <v>42614.0</v>
      </c>
      <c r="D23" s="3">
        <v>44095.0</v>
      </c>
      <c r="E23" s="2" t="s">
        <v>74</v>
      </c>
      <c r="F23" s="2" t="s">
        <v>13</v>
      </c>
      <c r="G23" s="2" t="s">
        <v>75</v>
      </c>
      <c r="I23" s="9">
        <f t="shared" si="1"/>
        <v>1481</v>
      </c>
      <c r="J23" s="10">
        <f t="shared" si="2"/>
        <v>4.057534247</v>
      </c>
      <c r="M23" s="2" t="s">
        <v>191</v>
      </c>
    </row>
    <row r="24">
      <c r="A24" s="2" t="s">
        <v>87</v>
      </c>
      <c r="B24" s="2" t="s">
        <v>18</v>
      </c>
      <c r="C24" s="3">
        <v>42608.0</v>
      </c>
      <c r="D24" s="3">
        <v>44098.0</v>
      </c>
      <c r="E24" s="2" t="s">
        <v>61</v>
      </c>
      <c r="F24" s="2" t="s">
        <v>13</v>
      </c>
      <c r="G24" s="2" t="s">
        <v>75</v>
      </c>
      <c r="I24" s="9">
        <f t="shared" si="1"/>
        <v>1490</v>
      </c>
      <c r="J24" s="10">
        <f t="shared" si="2"/>
        <v>4.082191781</v>
      </c>
      <c r="P24" s="2" t="s">
        <v>192</v>
      </c>
      <c r="Q24" s="2" t="s">
        <v>193</v>
      </c>
    </row>
    <row r="25">
      <c r="A25" s="2" t="s">
        <v>126</v>
      </c>
      <c r="B25" s="2" t="s">
        <v>18</v>
      </c>
      <c r="C25" s="3">
        <v>42557.0</v>
      </c>
      <c r="D25" s="3">
        <v>44053.0</v>
      </c>
      <c r="E25" s="2" t="s">
        <v>104</v>
      </c>
      <c r="F25" s="2" t="s">
        <v>13</v>
      </c>
      <c r="G25" s="2" t="s">
        <v>105</v>
      </c>
      <c r="I25" s="9">
        <f t="shared" si="1"/>
        <v>1496</v>
      </c>
      <c r="J25" s="10">
        <f t="shared" si="2"/>
        <v>4.098630137</v>
      </c>
      <c r="P25" s="26" t="s">
        <v>194</v>
      </c>
      <c r="Q25" s="27" t="s">
        <v>195</v>
      </c>
      <c r="R25" s="2">
        <v>5.0</v>
      </c>
    </row>
    <row r="26">
      <c r="A26" s="2" t="s">
        <v>84</v>
      </c>
      <c r="B26" s="2" t="s">
        <v>18</v>
      </c>
      <c r="C26" s="3">
        <v>42592.0</v>
      </c>
      <c r="D26" s="3">
        <v>44103.0</v>
      </c>
      <c r="E26" s="2" t="s">
        <v>74</v>
      </c>
      <c r="F26" s="2" t="s">
        <v>13</v>
      </c>
      <c r="G26" s="2" t="s">
        <v>75</v>
      </c>
      <c r="I26" s="9">
        <f t="shared" si="1"/>
        <v>1511</v>
      </c>
      <c r="J26" s="10">
        <f t="shared" si="2"/>
        <v>4.139726027</v>
      </c>
      <c r="M26" s="28" t="s">
        <v>196</v>
      </c>
      <c r="P26" s="26" t="s">
        <v>197</v>
      </c>
      <c r="Q26" s="27" t="s">
        <v>195</v>
      </c>
      <c r="R26" s="2">
        <v>6.0</v>
      </c>
    </row>
    <row r="27">
      <c r="A27" s="2" t="s">
        <v>82</v>
      </c>
      <c r="B27" s="2" t="s">
        <v>8</v>
      </c>
      <c r="C27" s="29">
        <v>42583.0</v>
      </c>
      <c r="D27" s="3">
        <v>44103.0</v>
      </c>
      <c r="E27" s="2" t="s">
        <v>74</v>
      </c>
      <c r="F27" s="2" t="s">
        <v>13</v>
      </c>
      <c r="G27" s="2" t="s">
        <v>75</v>
      </c>
      <c r="I27" s="9">
        <f t="shared" si="1"/>
        <v>1520</v>
      </c>
      <c r="J27" s="10">
        <f t="shared" si="2"/>
        <v>4.164383562</v>
      </c>
      <c r="M27" s="3"/>
      <c r="N27" s="3"/>
      <c r="P27" s="26" t="s">
        <v>198</v>
      </c>
      <c r="Q27" s="27" t="s">
        <v>195</v>
      </c>
      <c r="R27" s="2">
        <v>6.0</v>
      </c>
    </row>
    <row r="28">
      <c r="A28" s="2" t="s">
        <v>62</v>
      </c>
      <c r="B28" s="2" t="s">
        <v>18</v>
      </c>
      <c r="C28" s="3">
        <v>42534.0</v>
      </c>
      <c r="D28" s="3">
        <v>44055.0</v>
      </c>
      <c r="E28" s="2" t="s">
        <v>9</v>
      </c>
      <c r="F28" s="2" t="s">
        <v>13</v>
      </c>
      <c r="G28" s="2" t="s">
        <v>105</v>
      </c>
      <c r="I28" s="9">
        <f t="shared" si="1"/>
        <v>1521</v>
      </c>
      <c r="J28" s="10">
        <f t="shared" si="2"/>
        <v>4.167123288</v>
      </c>
      <c r="P28" s="26" t="s">
        <v>199</v>
      </c>
      <c r="Q28" s="27" t="s">
        <v>195</v>
      </c>
      <c r="R28" s="2">
        <v>6.0</v>
      </c>
    </row>
    <row r="29">
      <c r="A29" s="2" t="s">
        <v>85</v>
      </c>
      <c r="B29" s="2" t="s">
        <v>86</v>
      </c>
      <c r="C29" s="29">
        <v>42583.0</v>
      </c>
      <c r="D29" s="3">
        <v>44109.0</v>
      </c>
      <c r="E29" s="2" t="s">
        <v>74</v>
      </c>
      <c r="F29" s="2" t="s">
        <v>13</v>
      </c>
      <c r="G29" s="2" t="s">
        <v>75</v>
      </c>
      <c r="I29" s="9">
        <f t="shared" si="1"/>
        <v>1526</v>
      </c>
      <c r="J29" s="10">
        <f t="shared" si="2"/>
        <v>4.180821918</v>
      </c>
      <c r="P29" s="26" t="s">
        <v>200</v>
      </c>
      <c r="Q29" s="27" t="s">
        <v>195</v>
      </c>
      <c r="R29" s="2">
        <v>6.0</v>
      </c>
    </row>
    <row r="30">
      <c r="A30" s="2" t="s">
        <v>125</v>
      </c>
      <c r="B30" s="2" t="s">
        <v>8</v>
      </c>
      <c r="C30" s="3">
        <v>42483.0</v>
      </c>
      <c r="D30" s="3">
        <v>44060.0</v>
      </c>
      <c r="E30" s="2" t="s">
        <v>104</v>
      </c>
      <c r="F30" s="2" t="s">
        <v>13</v>
      </c>
      <c r="G30" s="2" t="s">
        <v>105</v>
      </c>
      <c r="I30" s="9">
        <f t="shared" si="1"/>
        <v>1577</v>
      </c>
      <c r="J30" s="10">
        <f t="shared" si="2"/>
        <v>4.320547945</v>
      </c>
      <c r="P30" s="26" t="s">
        <v>201</v>
      </c>
      <c r="Q30" s="27" t="s">
        <v>195</v>
      </c>
      <c r="R30" s="2">
        <v>5.0</v>
      </c>
    </row>
    <row r="31">
      <c r="A31" s="2" t="s">
        <v>81</v>
      </c>
      <c r="B31" s="2" t="s">
        <v>18</v>
      </c>
      <c r="C31" s="3">
        <v>42453.0</v>
      </c>
      <c r="D31" s="3">
        <v>44098.0</v>
      </c>
      <c r="E31" s="2" t="s">
        <v>9</v>
      </c>
      <c r="F31" s="2" t="s">
        <v>80</v>
      </c>
      <c r="G31" s="2" t="s">
        <v>75</v>
      </c>
      <c r="I31" s="9">
        <f t="shared" si="1"/>
        <v>1645</v>
      </c>
      <c r="J31" s="10">
        <f t="shared" si="2"/>
        <v>4.506849315</v>
      </c>
    </row>
    <row r="32">
      <c r="A32" s="2" t="s">
        <v>77</v>
      </c>
      <c r="B32" s="2" t="s">
        <v>8</v>
      </c>
      <c r="C32" s="29">
        <v>42401.0</v>
      </c>
      <c r="D32" s="3">
        <v>44103.0</v>
      </c>
      <c r="E32" s="2" t="s">
        <v>74</v>
      </c>
      <c r="F32" s="2" t="s">
        <v>13</v>
      </c>
      <c r="G32" s="2" t="s">
        <v>75</v>
      </c>
      <c r="I32" s="9">
        <f t="shared" si="1"/>
        <v>1702</v>
      </c>
      <c r="J32" s="10">
        <f t="shared" si="2"/>
        <v>4.663013699</v>
      </c>
    </row>
    <row r="33">
      <c r="A33" s="2" t="s">
        <v>79</v>
      </c>
      <c r="B33" s="2" t="s">
        <v>18</v>
      </c>
      <c r="C33" s="3">
        <v>42408.0</v>
      </c>
      <c r="D33" s="3">
        <v>44112.0</v>
      </c>
      <c r="E33" s="2" t="s">
        <v>9</v>
      </c>
      <c r="F33" s="2" t="s">
        <v>80</v>
      </c>
      <c r="G33" s="2" t="s">
        <v>75</v>
      </c>
      <c r="I33" s="9">
        <f t="shared" si="1"/>
        <v>1704</v>
      </c>
      <c r="J33" s="10">
        <f t="shared" si="2"/>
        <v>4.668493151</v>
      </c>
    </row>
    <row r="34">
      <c r="A34" s="2" t="s">
        <v>76</v>
      </c>
      <c r="B34" s="2" t="s">
        <v>18</v>
      </c>
      <c r="C34" s="3">
        <v>42326.0</v>
      </c>
      <c r="D34" s="3">
        <v>44094.0</v>
      </c>
      <c r="E34" s="2" t="s">
        <v>61</v>
      </c>
      <c r="F34" s="2" t="s">
        <v>13</v>
      </c>
      <c r="G34" s="2" t="s">
        <v>75</v>
      </c>
      <c r="I34" s="9">
        <f t="shared" si="1"/>
        <v>1768</v>
      </c>
      <c r="J34" s="10">
        <f t="shared" si="2"/>
        <v>4.843835616</v>
      </c>
    </row>
    <row r="35">
      <c r="A35" s="2" t="s">
        <v>92</v>
      </c>
      <c r="B35" s="2" t="s">
        <v>18</v>
      </c>
      <c r="C35" s="29">
        <v>42278.0</v>
      </c>
      <c r="D35" s="3">
        <v>44095.0</v>
      </c>
      <c r="E35" s="2" t="s">
        <v>74</v>
      </c>
      <c r="F35" s="2" t="s">
        <v>13</v>
      </c>
      <c r="G35" s="2" t="s">
        <v>75</v>
      </c>
      <c r="I35" s="9">
        <f t="shared" si="1"/>
        <v>1817</v>
      </c>
      <c r="J35" s="10">
        <f t="shared" si="2"/>
        <v>4.978082192</v>
      </c>
      <c r="K35" s="9">
        <f>count(J21:J35)</f>
        <v>15</v>
      </c>
    </row>
    <row r="36">
      <c r="A36" s="11" t="s">
        <v>102</v>
      </c>
      <c r="B36" s="11" t="s">
        <v>18</v>
      </c>
      <c r="C36" s="12">
        <v>42296.0</v>
      </c>
      <c r="D36" s="12">
        <v>44121.0</v>
      </c>
      <c r="E36" s="11" t="s">
        <v>61</v>
      </c>
      <c r="F36" s="11" t="s">
        <v>80</v>
      </c>
      <c r="G36" s="11" t="s">
        <v>75</v>
      </c>
      <c r="H36" s="13"/>
      <c r="I36" s="13">
        <f t="shared" si="1"/>
        <v>1825</v>
      </c>
      <c r="J36" s="14">
        <f t="shared" si="2"/>
        <v>5</v>
      </c>
      <c r="K36" s="13"/>
    </row>
    <row r="37">
      <c r="A37" s="2" t="s">
        <v>119</v>
      </c>
      <c r="B37" s="2" t="s">
        <v>8</v>
      </c>
      <c r="C37" s="3">
        <v>42295.0</v>
      </c>
      <c r="D37" s="3">
        <v>44127.0</v>
      </c>
      <c r="E37" s="2" t="s">
        <v>9</v>
      </c>
      <c r="F37" s="2" t="s">
        <v>13</v>
      </c>
      <c r="G37" s="2" t="s">
        <v>105</v>
      </c>
      <c r="I37" s="9">
        <f t="shared" si="1"/>
        <v>1832</v>
      </c>
      <c r="J37" s="10">
        <f t="shared" si="2"/>
        <v>5.019178082</v>
      </c>
    </row>
    <row r="38">
      <c r="A38" s="2" t="s">
        <v>73</v>
      </c>
      <c r="B38" s="2" t="s">
        <v>18</v>
      </c>
      <c r="C38" s="3">
        <v>42275.0</v>
      </c>
      <c r="D38" s="3">
        <v>44109.0</v>
      </c>
      <c r="E38" s="2" t="s">
        <v>74</v>
      </c>
      <c r="F38" s="2" t="s">
        <v>13</v>
      </c>
      <c r="G38" s="2" t="s">
        <v>75</v>
      </c>
      <c r="I38" s="9">
        <f t="shared" si="1"/>
        <v>1834</v>
      </c>
      <c r="J38" s="10">
        <f t="shared" si="2"/>
        <v>5.024657534</v>
      </c>
    </row>
    <row r="39">
      <c r="A39" s="2" t="s">
        <v>118</v>
      </c>
      <c r="B39" s="2" t="s">
        <v>8</v>
      </c>
      <c r="C39" s="3">
        <v>42086.0</v>
      </c>
      <c r="D39" s="3">
        <v>44089.0</v>
      </c>
      <c r="E39" s="2" t="s">
        <v>9</v>
      </c>
      <c r="F39" s="2" t="s">
        <v>13</v>
      </c>
      <c r="G39" s="2" t="s">
        <v>105</v>
      </c>
      <c r="I39" s="9">
        <f t="shared" si="1"/>
        <v>2003</v>
      </c>
      <c r="J39" s="10">
        <f t="shared" si="2"/>
        <v>5.487671233</v>
      </c>
    </row>
    <row r="40">
      <c r="A40" s="2" t="s">
        <v>115</v>
      </c>
      <c r="B40" s="2" t="s">
        <v>8</v>
      </c>
      <c r="C40" s="3">
        <v>42022.0</v>
      </c>
      <c r="D40" s="3">
        <v>44043.0</v>
      </c>
      <c r="E40" s="2" t="s">
        <v>116</v>
      </c>
      <c r="F40" s="2" t="s">
        <v>13</v>
      </c>
      <c r="G40" s="2" t="s">
        <v>105</v>
      </c>
      <c r="I40" s="9">
        <f t="shared" si="1"/>
        <v>2021</v>
      </c>
      <c r="J40" s="10">
        <f t="shared" si="2"/>
        <v>5.536986301</v>
      </c>
    </row>
    <row r="41">
      <c r="A41" s="2" t="s">
        <v>14</v>
      </c>
      <c r="B41" s="2" t="s">
        <v>8</v>
      </c>
      <c r="C41" s="3">
        <v>42001.0</v>
      </c>
      <c r="D41" s="3">
        <v>44041.0</v>
      </c>
      <c r="E41" s="2" t="s">
        <v>104</v>
      </c>
      <c r="F41" s="2" t="s">
        <v>13</v>
      </c>
      <c r="G41" s="2" t="s">
        <v>105</v>
      </c>
      <c r="I41" s="9">
        <f t="shared" si="1"/>
        <v>2040</v>
      </c>
      <c r="J41" s="10">
        <f t="shared" si="2"/>
        <v>5.589041096</v>
      </c>
    </row>
    <row r="42">
      <c r="A42" s="2" t="s">
        <v>117</v>
      </c>
      <c r="B42" s="2" t="s">
        <v>8</v>
      </c>
      <c r="C42" s="3">
        <v>42046.0</v>
      </c>
      <c r="D42" s="3">
        <v>44088.0</v>
      </c>
      <c r="E42" s="2" t="s">
        <v>9</v>
      </c>
      <c r="F42" s="2" t="s">
        <v>13</v>
      </c>
      <c r="G42" s="2" t="s">
        <v>105</v>
      </c>
      <c r="I42" s="9">
        <f t="shared" si="1"/>
        <v>2042</v>
      </c>
      <c r="J42" s="10">
        <f t="shared" si="2"/>
        <v>5.594520548</v>
      </c>
      <c r="K42" s="9">
        <f>count(J36:J42)</f>
        <v>7</v>
      </c>
    </row>
    <row r="43">
      <c r="A43" s="11" t="s">
        <v>110</v>
      </c>
      <c r="B43" s="11" t="s">
        <v>8</v>
      </c>
      <c r="C43" s="12">
        <v>41736.0</v>
      </c>
      <c r="D43" s="12">
        <v>44071.0</v>
      </c>
      <c r="E43" s="11" t="s">
        <v>104</v>
      </c>
      <c r="F43" s="11" t="s">
        <v>13</v>
      </c>
      <c r="G43" s="11" t="s">
        <v>105</v>
      </c>
      <c r="H43" s="13"/>
      <c r="I43" s="13">
        <f t="shared" si="1"/>
        <v>2335</v>
      </c>
      <c r="J43" s="14">
        <f t="shared" si="2"/>
        <v>6.397260274</v>
      </c>
      <c r="K43" s="13">
        <f t="shared" ref="K43:K44" si="5">count(J43)</f>
        <v>1</v>
      </c>
    </row>
    <row r="44">
      <c r="A44" s="11" t="s">
        <v>103</v>
      </c>
      <c r="B44" s="11" t="s">
        <v>18</v>
      </c>
      <c r="C44" s="12">
        <v>41312.0</v>
      </c>
      <c r="D44" s="12">
        <v>44057.0</v>
      </c>
      <c r="E44" s="11" t="s">
        <v>104</v>
      </c>
      <c r="F44" s="11" t="s">
        <v>13</v>
      </c>
      <c r="G44" s="11" t="s">
        <v>105</v>
      </c>
      <c r="H44" s="13"/>
      <c r="I44" s="13">
        <f t="shared" si="1"/>
        <v>2745</v>
      </c>
      <c r="J44" s="14">
        <f t="shared" si="2"/>
        <v>7.520547945</v>
      </c>
      <c r="K44" s="13">
        <f t="shared" si="5"/>
        <v>1</v>
      </c>
    </row>
    <row r="45">
      <c r="A45" s="11" t="s">
        <v>24</v>
      </c>
      <c r="B45" s="11" t="s">
        <v>18</v>
      </c>
      <c r="C45" s="12">
        <v>41102.0</v>
      </c>
      <c r="D45" s="12">
        <v>44094.0</v>
      </c>
      <c r="E45" s="11" t="s">
        <v>9</v>
      </c>
      <c r="F45" s="11" t="s">
        <v>13</v>
      </c>
      <c r="G45" s="11" t="s">
        <v>11</v>
      </c>
      <c r="H45" s="13"/>
      <c r="I45" s="13">
        <f t="shared" si="1"/>
        <v>2992</v>
      </c>
      <c r="J45" s="14">
        <f t="shared" si="2"/>
        <v>8.197260274</v>
      </c>
      <c r="K45" s="13"/>
    </row>
    <row r="46">
      <c r="A46" s="2" t="s">
        <v>159</v>
      </c>
      <c r="B46" s="2" t="s">
        <v>8</v>
      </c>
      <c r="C46" s="3">
        <v>41145.0</v>
      </c>
      <c r="D46" s="3">
        <v>44145.0</v>
      </c>
      <c r="E46" s="2" t="s">
        <v>9</v>
      </c>
      <c r="F46" s="2" t="s">
        <v>13</v>
      </c>
      <c r="G46" s="2" t="s">
        <v>154</v>
      </c>
      <c r="I46" s="9">
        <f t="shared" si="1"/>
        <v>3000</v>
      </c>
      <c r="J46" s="10">
        <f t="shared" si="2"/>
        <v>8.219178082</v>
      </c>
    </row>
    <row r="47">
      <c r="A47" s="2" t="s">
        <v>25</v>
      </c>
      <c r="B47" s="2" t="s">
        <v>8</v>
      </c>
      <c r="C47" s="3">
        <v>41116.0</v>
      </c>
      <c r="D47" s="3">
        <v>44119.0</v>
      </c>
      <c r="E47" s="2" t="s">
        <v>9</v>
      </c>
      <c r="F47" s="2" t="s">
        <v>13</v>
      </c>
      <c r="G47" s="2" t="s">
        <v>11</v>
      </c>
      <c r="I47" s="9">
        <f t="shared" si="1"/>
        <v>3003</v>
      </c>
      <c r="J47" s="10">
        <f t="shared" si="2"/>
        <v>8.22739726</v>
      </c>
    </row>
    <row r="48">
      <c r="A48" s="2" t="s">
        <v>162</v>
      </c>
      <c r="B48" s="2" t="s">
        <v>18</v>
      </c>
      <c r="C48" s="3">
        <v>41134.0</v>
      </c>
      <c r="D48" s="3">
        <v>44148.0</v>
      </c>
      <c r="E48" s="2" t="s">
        <v>9</v>
      </c>
      <c r="F48" s="2" t="s">
        <v>13</v>
      </c>
      <c r="G48" s="2" t="s">
        <v>154</v>
      </c>
      <c r="I48" s="9">
        <f t="shared" si="1"/>
        <v>3014</v>
      </c>
      <c r="J48" s="10">
        <f t="shared" si="2"/>
        <v>8.257534247</v>
      </c>
    </row>
    <row r="49">
      <c r="A49" s="2" t="s">
        <v>173</v>
      </c>
      <c r="B49" s="2" t="s">
        <v>18</v>
      </c>
      <c r="C49" s="3">
        <v>41141.0</v>
      </c>
      <c r="D49" s="3">
        <v>44166.0</v>
      </c>
      <c r="E49" s="2" t="s">
        <v>9</v>
      </c>
      <c r="F49" s="2" t="s">
        <v>13</v>
      </c>
      <c r="G49" s="2" t="s">
        <v>154</v>
      </c>
      <c r="I49" s="9">
        <f t="shared" si="1"/>
        <v>3025</v>
      </c>
      <c r="J49" s="10">
        <f t="shared" si="2"/>
        <v>8.287671233</v>
      </c>
    </row>
    <row r="50">
      <c r="A50" s="2" t="s">
        <v>169</v>
      </c>
      <c r="B50" s="2" t="s">
        <v>18</v>
      </c>
      <c r="C50" s="3">
        <v>40988.0</v>
      </c>
      <c r="D50" s="3">
        <v>44156.0</v>
      </c>
      <c r="E50" s="2" t="s">
        <v>9</v>
      </c>
      <c r="F50" s="2" t="s">
        <v>13</v>
      </c>
      <c r="G50" s="2" t="s">
        <v>154</v>
      </c>
      <c r="I50" s="9">
        <f t="shared" si="1"/>
        <v>3168</v>
      </c>
      <c r="J50" s="10">
        <f t="shared" si="2"/>
        <v>8.679452055</v>
      </c>
    </row>
    <row r="51">
      <c r="A51" s="2" t="s">
        <v>156</v>
      </c>
      <c r="B51" s="2" t="s">
        <v>8</v>
      </c>
      <c r="C51" s="3">
        <v>40950.0</v>
      </c>
      <c r="D51" s="3">
        <v>44136.0</v>
      </c>
      <c r="E51" s="2" t="s">
        <v>9</v>
      </c>
      <c r="F51" s="2" t="s">
        <v>13</v>
      </c>
      <c r="G51" s="2" t="s">
        <v>154</v>
      </c>
      <c r="I51" s="9">
        <f t="shared" si="1"/>
        <v>3186</v>
      </c>
      <c r="J51" s="10">
        <f t="shared" si="2"/>
        <v>8.728767123</v>
      </c>
    </row>
    <row r="52">
      <c r="A52" s="2" t="s">
        <v>177</v>
      </c>
      <c r="B52" s="2" t="s">
        <v>8</v>
      </c>
      <c r="C52" s="3">
        <v>40912.0</v>
      </c>
      <c r="D52" s="3">
        <v>44130.0</v>
      </c>
      <c r="E52" s="2" t="s">
        <v>9</v>
      </c>
      <c r="F52" s="2" t="s">
        <v>13</v>
      </c>
      <c r="G52" s="2" t="s">
        <v>11</v>
      </c>
      <c r="I52" s="9">
        <f t="shared" si="1"/>
        <v>3218</v>
      </c>
      <c r="J52" s="10">
        <f t="shared" si="2"/>
        <v>8.816438356</v>
      </c>
    </row>
    <row r="53">
      <c r="A53" s="2" t="s">
        <v>164</v>
      </c>
      <c r="B53" s="2" t="s">
        <v>18</v>
      </c>
      <c r="C53" s="3">
        <v>40904.0</v>
      </c>
      <c r="D53" s="3">
        <v>44149.0</v>
      </c>
      <c r="E53" s="2" t="s">
        <v>9</v>
      </c>
      <c r="F53" s="2" t="s">
        <v>13</v>
      </c>
      <c r="G53" s="2" t="s">
        <v>154</v>
      </c>
      <c r="I53" s="9">
        <f t="shared" si="1"/>
        <v>3245</v>
      </c>
      <c r="J53" s="10">
        <f t="shared" si="2"/>
        <v>8.890410959</v>
      </c>
    </row>
    <row r="54">
      <c r="A54" s="2" t="s">
        <v>165</v>
      </c>
      <c r="B54" s="2" t="s">
        <v>8</v>
      </c>
      <c r="C54" s="3">
        <v>40891.0</v>
      </c>
      <c r="D54" s="3">
        <v>44150.0</v>
      </c>
      <c r="E54" s="2" t="s">
        <v>9</v>
      </c>
      <c r="F54" s="2" t="s">
        <v>13</v>
      </c>
      <c r="G54" s="2" t="s">
        <v>154</v>
      </c>
      <c r="I54" s="9">
        <f t="shared" si="1"/>
        <v>3259</v>
      </c>
      <c r="J54" s="10">
        <f t="shared" si="2"/>
        <v>8.928767123</v>
      </c>
      <c r="K54" s="9">
        <f>count(J45:J54)</f>
        <v>10</v>
      </c>
    </row>
    <row r="55">
      <c r="A55" s="11" t="s">
        <v>168</v>
      </c>
      <c r="B55" s="11" t="s">
        <v>8</v>
      </c>
      <c r="C55" s="12">
        <v>40871.0</v>
      </c>
      <c r="D55" s="12">
        <v>44156.0</v>
      </c>
      <c r="E55" s="11" t="s">
        <v>9</v>
      </c>
      <c r="F55" s="11" t="s">
        <v>13</v>
      </c>
      <c r="G55" s="11" t="s">
        <v>154</v>
      </c>
      <c r="H55" s="13"/>
      <c r="I55" s="13">
        <f t="shared" si="1"/>
        <v>3285</v>
      </c>
      <c r="J55" s="14">
        <f t="shared" si="2"/>
        <v>9</v>
      </c>
      <c r="K55" s="13"/>
    </row>
    <row r="56">
      <c r="A56" s="2" t="s">
        <v>158</v>
      </c>
      <c r="B56" s="2" t="s">
        <v>8</v>
      </c>
      <c r="C56" s="3">
        <v>40851.0</v>
      </c>
      <c r="D56" s="3">
        <v>44141.0</v>
      </c>
      <c r="E56" s="2" t="s">
        <v>9</v>
      </c>
      <c r="F56" s="2" t="s">
        <v>13</v>
      </c>
      <c r="G56" s="2" t="s">
        <v>154</v>
      </c>
      <c r="I56" s="9">
        <f t="shared" si="1"/>
        <v>3290</v>
      </c>
      <c r="J56" s="10">
        <f t="shared" si="2"/>
        <v>9.01369863</v>
      </c>
    </row>
    <row r="57">
      <c r="A57" s="2" t="s">
        <v>171</v>
      </c>
      <c r="B57" s="2" t="s">
        <v>8</v>
      </c>
      <c r="C57" s="3">
        <v>40855.0</v>
      </c>
      <c r="D57" s="3">
        <v>44163.0</v>
      </c>
      <c r="E57" s="2" t="s">
        <v>9</v>
      </c>
      <c r="F57" s="2" t="s">
        <v>13</v>
      </c>
      <c r="G57" s="2" t="s">
        <v>154</v>
      </c>
      <c r="I57" s="9">
        <f t="shared" si="1"/>
        <v>3308</v>
      </c>
      <c r="J57" s="10">
        <f t="shared" si="2"/>
        <v>9.063013699</v>
      </c>
    </row>
    <row r="58">
      <c r="A58" s="7" t="s">
        <v>153</v>
      </c>
      <c r="B58" s="2" t="s">
        <v>18</v>
      </c>
      <c r="C58" s="3">
        <v>40809.0</v>
      </c>
      <c r="D58" s="3">
        <v>44134.0</v>
      </c>
      <c r="E58" s="2" t="s">
        <v>9</v>
      </c>
      <c r="F58" s="2" t="s">
        <v>13</v>
      </c>
      <c r="G58" s="2" t="s">
        <v>154</v>
      </c>
      <c r="I58" s="9">
        <f t="shared" si="1"/>
        <v>3325</v>
      </c>
      <c r="J58" s="10">
        <f t="shared" si="2"/>
        <v>9.109589041</v>
      </c>
    </row>
    <row r="59">
      <c r="A59" s="2" t="s">
        <v>166</v>
      </c>
      <c r="B59" s="2" t="s">
        <v>18</v>
      </c>
      <c r="C59" s="3">
        <v>40823.0</v>
      </c>
      <c r="D59" s="3">
        <v>44150.0</v>
      </c>
      <c r="E59" s="2" t="s">
        <v>9</v>
      </c>
      <c r="F59" s="2" t="s">
        <v>13</v>
      </c>
      <c r="G59" s="2" t="s">
        <v>154</v>
      </c>
      <c r="I59" s="9">
        <f t="shared" si="1"/>
        <v>3327</v>
      </c>
      <c r="J59" s="10">
        <f t="shared" si="2"/>
        <v>9.115068493</v>
      </c>
    </row>
    <row r="60">
      <c r="A60" s="2" t="s">
        <v>155</v>
      </c>
      <c r="B60" s="2" t="s">
        <v>18</v>
      </c>
      <c r="C60" s="3">
        <v>40773.0</v>
      </c>
      <c r="D60" s="3">
        <v>44136.0</v>
      </c>
      <c r="E60" s="2" t="s">
        <v>9</v>
      </c>
      <c r="F60" s="2" t="s">
        <v>13</v>
      </c>
      <c r="G60" s="2" t="s">
        <v>154</v>
      </c>
      <c r="I60" s="9">
        <f t="shared" si="1"/>
        <v>3363</v>
      </c>
      <c r="J60" s="10">
        <f t="shared" si="2"/>
        <v>9.21369863</v>
      </c>
    </row>
    <row r="61">
      <c r="A61" s="2" t="s">
        <v>160</v>
      </c>
      <c r="B61" s="2" t="s">
        <v>8</v>
      </c>
      <c r="C61" s="3">
        <v>40780.0</v>
      </c>
      <c r="D61" s="3">
        <v>44146.0</v>
      </c>
      <c r="E61" s="2" t="s">
        <v>9</v>
      </c>
      <c r="F61" s="2" t="s">
        <v>13</v>
      </c>
      <c r="G61" s="2" t="s">
        <v>154</v>
      </c>
      <c r="I61" s="9">
        <f t="shared" si="1"/>
        <v>3366</v>
      </c>
      <c r="J61" s="10">
        <f t="shared" si="2"/>
        <v>9.221917808</v>
      </c>
    </row>
    <row r="62">
      <c r="A62" s="2" t="s">
        <v>163</v>
      </c>
      <c r="B62" s="2" t="s">
        <v>18</v>
      </c>
      <c r="C62" s="3">
        <v>40750.0</v>
      </c>
      <c r="D62" s="3">
        <v>44149.0</v>
      </c>
      <c r="E62" s="2" t="s">
        <v>9</v>
      </c>
      <c r="F62" s="2" t="s">
        <v>13</v>
      </c>
      <c r="G62" s="2" t="s">
        <v>154</v>
      </c>
      <c r="I62" s="9">
        <f t="shared" si="1"/>
        <v>3399</v>
      </c>
      <c r="J62" s="10">
        <f t="shared" si="2"/>
        <v>9.312328767</v>
      </c>
    </row>
    <row r="63">
      <c r="A63" s="2" t="s">
        <v>157</v>
      </c>
      <c r="B63" s="2" t="s">
        <v>8</v>
      </c>
      <c r="C63" s="3">
        <v>40686.0</v>
      </c>
      <c r="D63" s="3">
        <v>44139.0</v>
      </c>
      <c r="E63" s="2" t="s">
        <v>9</v>
      </c>
      <c r="F63" s="2" t="s">
        <v>13</v>
      </c>
      <c r="G63" s="2" t="s">
        <v>154</v>
      </c>
      <c r="I63" s="9">
        <f t="shared" si="1"/>
        <v>3453</v>
      </c>
      <c r="J63" s="10">
        <f t="shared" si="2"/>
        <v>9.460273973</v>
      </c>
    </row>
    <row r="64">
      <c r="A64" s="2" t="s">
        <v>161</v>
      </c>
      <c r="B64" s="2" t="s">
        <v>18</v>
      </c>
      <c r="C64" s="3">
        <v>40651.0</v>
      </c>
      <c r="D64" s="3">
        <v>44147.0</v>
      </c>
      <c r="E64" s="2" t="s">
        <v>9</v>
      </c>
      <c r="F64" s="2" t="s">
        <v>13</v>
      </c>
      <c r="G64" s="2" t="s">
        <v>154</v>
      </c>
      <c r="I64" s="9">
        <f t="shared" si="1"/>
        <v>3496</v>
      </c>
      <c r="J64" s="10">
        <f t="shared" si="2"/>
        <v>9.578082192</v>
      </c>
    </row>
    <row r="65">
      <c r="A65" s="2" t="s">
        <v>175</v>
      </c>
      <c r="B65" s="2" t="s">
        <v>8</v>
      </c>
      <c r="C65" s="3">
        <v>40626.0</v>
      </c>
      <c r="D65" s="3">
        <v>44130.0</v>
      </c>
      <c r="E65" s="2" t="s">
        <v>9</v>
      </c>
      <c r="F65" s="2" t="s">
        <v>13</v>
      </c>
      <c r="G65" s="2" t="s">
        <v>11</v>
      </c>
      <c r="I65" s="9">
        <f t="shared" si="1"/>
        <v>3504</v>
      </c>
      <c r="J65" s="10">
        <f t="shared" si="2"/>
        <v>9.6</v>
      </c>
    </row>
    <row r="66">
      <c r="A66" s="2" t="s">
        <v>172</v>
      </c>
      <c r="B66" s="2" t="s">
        <v>18</v>
      </c>
      <c r="C66" s="3">
        <v>40597.0</v>
      </c>
      <c r="D66" s="3">
        <v>44164.0</v>
      </c>
      <c r="E66" s="2" t="s">
        <v>9</v>
      </c>
      <c r="F66" s="2" t="s">
        <v>13</v>
      </c>
      <c r="G66" s="2" t="s">
        <v>154</v>
      </c>
      <c r="I66" s="9">
        <f t="shared" si="1"/>
        <v>3567</v>
      </c>
      <c r="J66" s="10">
        <f t="shared" si="2"/>
        <v>9.77260274</v>
      </c>
    </row>
    <row r="67">
      <c r="A67" s="2" t="s">
        <v>167</v>
      </c>
      <c r="B67" s="2" t="s">
        <v>18</v>
      </c>
      <c r="C67" s="3">
        <v>40571.0</v>
      </c>
      <c r="D67" s="3">
        <v>44150.0</v>
      </c>
      <c r="E67" s="2" t="s">
        <v>9</v>
      </c>
      <c r="F67" s="2" t="s">
        <v>13</v>
      </c>
      <c r="G67" s="2" t="s">
        <v>154</v>
      </c>
      <c r="I67" s="9">
        <f t="shared" si="1"/>
        <v>3579</v>
      </c>
      <c r="J67" s="10">
        <f t="shared" si="2"/>
        <v>9.805479452</v>
      </c>
    </row>
    <row r="68">
      <c r="A68" s="2" t="s">
        <v>21</v>
      </c>
      <c r="B68" s="2" t="s">
        <v>8</v>
      </c>
      <c r="C68" s="3">
        <v>40529.0</v>
      </c>
      <c r="D68" s="3">
        <v>44121.0</v>
      </c>
      <c r="E68" s="2" t="s">
        <v>9</v>
      </c>
      <c r="F68" s="2" t="s">
        <v>13</v>
      </c>
      <c r="G68" s="2" t="s">
        <v>11</v>
      </c>
      <c r="I68" s="9">
        <f t="shared" si="1"/>
        <v>3592</v>
      </c>
      <c r="J68" s="10">
        <f t="shared" si="2"/>
        <v>9.84109589</v>
      </c>
    </row>
    <row r="69">
      <c r="A69" s="2" t="s">
        <v>43</v>
      </c>
      <c r="B69" s="2" t="s">
        <v>8</v>
      </c>
      <c r="C69" s="3">
        <v>40514.0</v>
      </c>
      <c r="D69" s="3">
        <v>44111.0</v>
      </c>
      <c r="E69" s="2" t="s">
        <v>27</v>
      </c>
      <c r="F69" s="2" t="s">
        <v>28</v>
      </c>
      <c r="G69" s="2" t="s">
        <v>29</v>
      </c>
      <c r="I69" s="9">
        <f t="shared" si="1"/>
        <v>3597</v>
      </c>
      <c r="J69" s="10">
        <f t="shared" si="2"/>
        <v>9.854794521</v>
      </c>
    </row>
    <row r="70">
      <c r="A70" s="2" t="s">
        <v>170</v>
      </c>
      <c r="B70" s="2" t="s">
        <v>18</v>
      </c>
      <c r="C70" s="3">
        <v>40540.0</v>
      </c>
      <c r="D70" s="3">
        <v>44157.0</v>
      </c>
      <c r="E70" s="2" t="s">
        <v>9</v>
      </c>
      <c r="F70" s="2" t="s">
        <v>13</v>
      </c>
      <c r="G70" s="2" t="s">
        <v>154</v>
      </c>
      <c r="I70" s="9">
        <f t="shared" si="1"/>
        <v>3617</v>
      </c>
      <c r="J70" s="10">
        <f t="shared" si="2"/>
        <v>9.909589041</v>
      </c>
    </row>
    <row r="71">
      <c r="A71" s="2" t="s">
        <v>42</v>
      </c>
      <c r="B71" s="2" t="s">
        <v>8</v>
      </c>
      <c r="C71" s="3">
        <v>40503.0</v>
      </c>
      <c r="D71" s="3">
        <v>44133.0</v>
      </c>
      <c r="E71" s="2" t="s">
        <v>31</v>
      </c>
      <c r="F71" s="2" t="s">
        <v>13</v>
      </c>
      <c r="G71" s="2" t="s">
        <v>29</v>
      </c>
      <c r="I71" s="9">
        <f t="shared" si="1"/>
        <v>3630</v>
      </c>
      <c r="J71" s="10">
        <f t="shared" si="2"/>
        <v>9.945205479</v>
      </c>
    </row>
    <row r="72">
      <c r="A72" s="2" t="s">
        <v>174</v>
      </c>
      <c r="B72" s="2" t="s">
        <v>8</v>
      </c>
      <c r="C72" s="3">
        <v>40482.0</v>
      </c>
      <c r="D72" s="3">
        <v>44122.0</v>
      </c>
      <c r="E72" s="2" t="s">
        <v>9</v>
      </c>
      <c r="F72" s="2" t="s">
        <v>13</v>
      </c>
      <c r="G72" s="2" t="s">
        <v>11</v>
      </c>
      <c r="I72" s="9">
        <f t="shared" si="1"/>
        <v>3640</v>
      </c>
      <c r="J72" s="10">
        <f t="shared" si="2"/>
        <v>9.97260274</v>
      </c>
      <c r="K72" s="9">
        <f>count(J55:J72)</f>
        <v>18</v>
      </c>
    </row>
    <row r="73">
      <c r="A73" s="11" t="s">
        <v>17</v>
      </c>
      <c r="B73" s="11" t="s">
        <v>18</v>
      </c>
      <c r="C73" s="12">
        <v>40471.0</v>
      </c>
      <c r="D73" s="12">
        <v>44120.0</v>
      </c>
      <c r="E73" s="11" t="s">
        <v>9</v>
      </c>
      <c r="F73" s="11" t="s">
        <v>13</v>
      </c>
      <c r="G73" s="11" t="s">
        <v>11</v>
      </c>
      <c r="H73" s="13"/>
      <c r="I73" s="13">
        <f t="shared" si="1"/>
        <v>3649</v>
      </c>
      <c r="J73" s="14">
        <f t="shared" si="2"/>
        <v>9.997260274</v>
      </c>
      <c r="K73" s="13"/>
    </row>
    <row r="74">
      <c r="A74" s="2" t="s">
        <v>40</v>
      </c>
      <c r="B74" s="2" t="s">
        <v>18</v>
      </c>
      <c r="C74" s="3">
        <v>40434.0</v>
      </c>
      <c r="D74" s="3">
        <v>44105.0</v>
      </c>
      <c r="E74" s="2" t="s">
        <v>27</v>
      </c>
      <c r="F74" s="2" t="s">
        <v>28</v>
      </c>
      <c r="G74" s="2" t="s">
        <v>29</v>
      </c>
      <c r="I74" s="9">
        <f t="shared" si="1"/>
        <v>3671</v>
      </c>
      <c r="J74" s="10">
        <f t="shared" si="2"/>
        <v>10.05753425</v>
      </c>
    </row>
    <row r="75">
      <c r="A75" s="2" t="s">
        <v>41</v>
      </c>
      <c r="B75" s="2" t="s">
        <v>8</v>
      </c>
      <c r="C75" s="3">
        <v>40436.0</v>
      </c>
      <c r="D75" s="3">
        <v>44111.0</v>
      </c>
      <c r="E75" s="2" t="s">
        <v>27</v>
      </c>
      <c r="F75" s="2" t="s">
        <v>28</v>
      </c>
      <c r="G75" s="2" t="s">
        <v>29</v>
      </c>
      <c r="I75" s="9">
        <f t="shared" si="1"/>
        <v>3675</v>
      </c>
      <c r="J75" s="10">
        <f t="shared" si="2"/>
        <v>10.06849315</v>
      </c>
    </row>
    <row r="76">
      <c r="A76" s="2" t="s">
        <v>178</v>
      </c>
      <c r="B76" s="2" t="s">
        <v>8</v>
      </c>
      <c r="C76" s="3">
        <v>40398.0</v>
      </c>
      <c r="D76" s="3">
        <v>44122.0</v>
      </c>
      <c r="E76" s="2" t="s">
        <v>9</v>
      </c>
      <c r="F76" s="2" t="s">
        <v>13</v>
      </c>
      <c r="G76" s="2" t="s">
        <v>11</v>
      </c>
      <c r="I76" s="9">
        <f t="shared" si="1"/>
        <v>3724</v>
      </c>
      <c r="J76" s="10">
        <f t="shared" si="2"/>
        <v>10.20273973</v>
      </c>
    </row>
    <row r="77">
      <c r="A77" s="2" t="s">
        <v>145</v>
      </c>
      <c r="B77" s="2" t="s">
        <v>8</v>
      </c>
      <c r="C77" s="3">
        <v>40430.0</v>
      </c>
      <c r="D77" s="3">
        <v>44163.0</v>
      </c>
      <c r="E77" s="2" t="s">
        <v>146</v>
      </c>
      <c r="F77" s="2" t="s">
        <v>13</v>
      </c>
      <c r="G77" s="2" t="s">
        <v>29</v>
      </c>
      <c r="I77" s="9">
        <f t="shared" si="1"/>
        <v>3733</v>
      </c>
      <c r="J77" s="10">
        <f t="shared" si="2"/>
        <v>10.22739726</v>
      </c>
    </row>
    <row r="78">
      <c r="A78" s="2" t="s">
        <v>15</v>
      </c>
      <c r="B78" s="2" t="s">
        <v>8</v>
      </c>
      <c r="C78" s="3">
        <v>40378.0</v>
      </c>
      <c r="D78" s="3">
        <v>44120.0</v>
      </c>
      <c r="E78" s="2" t="s">
        <v>9</v>
      </c>
      <c r="F78" s="2" t="s">
        <v>13</v>
      </c>
      <c r="G78" s="2" t="s">
        <v>11</v>
      </c>
      <c r="I78" s="9">
        <f t="shared" si="1"/>
        <v>3742</v>
      </c>
      <c r="J78" s="10">
        <f t="shared" si="2"/>
        <v>10.25205479</v>
      </c>
    </row>
    <row r="79">
      <c r="A79" s="2" t="s">
        <v>39</v>
      </c>
      <c r="B79" s="2" t="s">
        <v>8</v>
      </c>
      <c r="C79" s="3">
        <v>40323.0</v>
      </c>
      <c r="D79" s="3">
        <v>44118.0</v>
      </c>
      <c r="E79" s="2" t="s">
        <v>27</v>
      </c>
      <c r="F79" s="2" t="s">
        <v>28</v>
      </c>
      <c r="G79" s="2" t="s">
        <v>29</v>
      </c>
      <c r="I79" s="9">
        <f t="shared" si="1"/>
        <v>3795</v>
      </c>
      <c r="J79" s="10">
        <f t="shared" si="2"/>
        <v>10.39726027</v>
      </c>
    </row>
    <row r="80">
      <c r="A80" s="2" t="s">
        <v>12</v>
      </c>
      <c r="B80" s="2" t="s">
        <v>8</v>
      </c>
      <c r="C80" s="3">
        <v>40274.0</v>
      </c>
      <c r="D80" s="3">
        <v>44085.0</v>
      </c>
      <c r="E80" s="2" t="s">
        <v>9</v>
      </c>
      <c r="F80" s="2" t="s">
        <v>13</v>
      </c>
      <c r="G80" s="2" t="s">
        <v>11</v>
      </c>
      <c r="I80" s="9">
        <f t="shared" si="1"/>
        <v>3811</v>
      </c>
      <c r="J80" s="10">
        <f t="shared" si="2"/>
        <v>10.44109589</v>
      </c>
    </row>
    <row r="81">
      <c r="A81" s="2" t="s">
        <v>144</v>
      </c>
      <c r="B81" s="2" t="s">
        <v>8</v>
      </c>
      <c r="C81" s="3">
        <v>40215.0</v>
      </c>
      <c r="D81" s="3">
        <v>44163.0</v>
      </c>
      <c r="E81" s="2" t="s">
        <v>31</v>
      </c>
      <c r="F81" s="2" t="s">
        <v>13</v>
      </c>
      <c r="G81" s="2" t="s">
        <v>29</v>
      </c>
      <c r="I81" s="9">
        <f t="shared" si="1"/>
        <v>3948</v>
      </c>
      <c r="J81" s="10">
        <f t="shared" si="2"/>
        <v>10.81643836</v>
      </c>
      <c r="K81" s="9">
        <f>count(J73:J81)</f>
        <v>9</v>
      </c>
    </row>
    <row r="82">
      <c r="A82" s="11" t="s">
        <v>38</v>
      </c>
      <c r="B82" s="11" t="s">
        <v>8</v>
      </c>
      <c r="C82" s="12">
        <v>40070.0</v>
      </c>
      <c r="D82" s="12">
        <v>44099.0</v>
      </c>
      <c r="E82" s="11" t="s">
        <v>27</v>
      </c>
      <c r="F82" s="11" t="s">
        <v>28</v>
      </c>
      <c r="G82" s="11" t="s">
        <v>29</v>
      </c>
      <c r="H82" s="13"/>
      <c r="I82" s="13">
        <f t="shared" si="1"/>
        <v>4029</v>
      </c>
      <c r="J82" s="14">
        <f t="shared" si="2"/>
        <v>11.03835616</v>
      </c>
      <c r="K82" s="13"/>
    </row>
    <row r="83">
      <c r="A83" s="2" t="s">
        <v>149</v>
      </c>
      <c r="B83" s="2" t="s">
        <v>8</v>
      </c>
      <c r="C83" s="3">
        <v>40133.0</v>
      </c>
      <c r="D83" s="3">
        <v>44164.0</v>
      </c>
      <c r="E83" s="2" t="s">
        <v>31</v>
      </c>
      <c r="F83" s="2" t="s">
        <v>13</v>
      </c>
      <c r="G83" s="2" t="s">
        <v>29</v>
      </c>
      <c r="I83" s="9">
        <f t="shared" si="1"/>
        <v>4031</v>
      </c>
      <c r="J83" s="10">
        <f t="shared" si="2"/>
        <v>11.04383562</v>
      </c>
    </row>
    <row r="84">
      <c r="A84" s="2" t="s">
        <v>152</v>
      </c>
      <c r="B84" s="2" t="s">
        <v>18</v>
      </c>
      <c r="C84" s="3">
        <v>40117.0</v>
      </c>
      <c r="D84" s="3">
        <v>44166.0</v>
      </c>
      <c r="E84" s="2" t="s">
        <v>31</v>
      </c>
      <c r="F84" s="2" t="s">
        <v>13</v>
      </c>
      <c r="G84" s="2" t="s">
        <v>29</v>
      </c>
      <c r="I84" s="9">
        <f t="shared" si="1"/>
        <v>4049</v>
      </c>
      <c r="J84" s="10">
        <f t="shared" si="2"/>
        <v>11.09315068</v>
      </c>
    </row>
    <row r="85">
      <c r="A85" s="2" t="s">
        <v>37</v>
      </c>
      <c r="B85" s="2" t="s">
        <v>8</v>
      </c>
      <c r="C85" s="3">
        <v>40023.0</v>
      </c>
      <c r="D85" s="3">
        <v>44131.0</v>
      </c>
      <c r="E85" s="2" t="s">
        <v>31</v>
      </c>
      <c r="F85" s="2" t="s">
        <v>28</v>
      </c>
      <c r="G85" s="2" t="s">
        <v>29</v>
      </c>
      <c r="I85" s="9">
        <f t="shared" si="1"/>
        <v>4108</v>
      </c>
      <c r="J85" s="10">
        <f t="shared" si="2"/>
        <v>11.25479452</v>
      </c>
    </row>
    <row r="86">
      <c r="A86" s="2" t="s">
        <v>36</v>
      </c>
      <c r="B86" s="2" t="s">
        <v>18</v>
      </c>
      <c r="C86" s="3">
        <v>39986.0</v>
      </c>
      <c r="D86" s="3">
        <v>44119.0</v>
      </c>
      <c r="E86" s="2" t="s">
        <v>27</v>
      </c>
      <c r="F86" s="2" t="s">
        <v>28</v>
      </c>
      <c r="G86" s="2" t="s">
        <v>29</v>
      </c>
      <c r="I86" s="9">
        <f t="shared" si="1"/>
        <v>4133</v>
      </c>
      <c r="J86" s="10">
        <f t="shared" si="2"/>
        <v>11.32328767</v>
      </c>
    </row>
    <row r="87">
      <c r="A87" s="2" t="s">
        <v>35</v>
      </c>
      <c r="B87" s="2" t="s">
        <v>8</v>
      </c>
      <c r="C87" s="3">
        <v>39968.0</v>
      </c>
      <c r="D87" s="3">
        <v>44119.0</v>
      </c>
      <c r="E87" s="2" t="s">
        <v>27</v>
      </c>
      <c r="F87" s="2" t="s">
        <v>28</v>
      </c>
      <c r="G87" s="2" t="s">
        <v>29</v>
      </c>
      <c r="I87" s="9">
        <f t="shared" si="1"/>
        <v>4151</v>
      </c>
      <c r="J87" s="10">
        <f t="shared" si="2"/>
        <v>11.37260274</v>
      </c>
    </row>
    <row r="88">
      <c r="A88" s="2" t="s">
        <v>147</v>
      </c>
      <c r="B88" s="2" t="s">
        <v>8</v>
      </c>
      <c r="C88" s="3">
        <v>39901.0</v>
      </c>
      <c r="D88" s="3">
        <v>44163.0</v>
      </c>
      <c r="E88" s="2" t="s">
        <v>148</v>
      </c>
      <c r="F88" s="2" t="s">
        <v>13</v>
      </c>
      <c r="G88" s="2" t="s">
        <v>29</v>
      </c>
      <c r="I88" s="9">
        <f t="shared" si="1"/>
        <v>4262</v>
      </c>
      <c r="J88" s="10">
        <f t="shared" si="2"/>
        <v>11.67671233</v>
      </c>
    </row>
    <row r="89">
      <c r="A89" s="2" t="s">
        <v>34</v>
      </c>
      <c r="B89" s="2" t="s">
        <v>18</v>
      </c>
      <c r="C89" s="3">
        <v>39803.0</v>
      </c>
      <c r="D89" s="3">
        <v>44099.0</v>
      </c>
      <c r="E89" s="2" t="s">
        <v>27</v>
      </c>
      <c r="F89" s="2" t="s">
        <v>28</v>
      </c>
      <c r="G89" s="2" t="s">
        <v>29</v>
      </c>
      <c r="I89" s="9">
        <f t="shared" si="1"/>
        <v>4296</v>
      </c>
      <c r="J89" s="10">
        <f t="shared" si="2"/>
        <v>11.76986301</v>
      </c>
    </row>
    <row r="90">
      <c r="A90" s="2" t="s">
        <v>33</v>
      </c>
      <c r="B90" s="2" t="s">
        <v>18</v>
      </c>
      <c r="C90" s="3">
        <v>39777.0</v>
      </c>
      <c r="D90" s="3">
        <v>44105.0</v>
      </c>
      <c r="E90" s="2" t="s">
        <v>27</v>
      </c>
      <c r="F90" s="2" t="s">
        <v>28</v>
      </c>
      <c r="G90" s="2" t="s">
        <v>29</v>
      </c>
      <c r="I90" s="9">
        <f t="shared" si="1"/>
        <v>4328</v>
      </c>
      <c r="J90" s="10">
        <f t="shared" si="2"/>
        <v>11.85753425</v>
      </c>
    </row>
    <row r="91">
      <c r="A91" s="2" t="s">
        <v>32</v>
      </c>
      <c r="B91" s="2" t="s">
        <v>18</v>
      </c>
      <c r="C91" s="3">
        <v>39767.0</v>
      </c>
      <c r="D91" s="3">
        <v>44125.0</v>
      </c>
      <c r="E91" s="2" t="s">
        <v>27</v>
      </c>
      <c r="F91" s="2" t="s">
        <v>28</v>
      </c>
      <c r="G91" s="2" t="s">
        <v>29</v>
      </c>
      <c r="I91" s="9">
        <f t="shared" si="1"/>
        <v>4358</v>
      </c>
      <c r="J91" s="10">
        <f t="shared" si="2"/>
        <v>11.93972603</v>
      </c>
      <c r="K91" s="9">
        <f>count(J82:J91)</f>
        <v>10</v>
      </c>
    </row>
    <row r="92">
      <c r="A92" s="11" t="s">
        <v>150</v>
      </c>
      <c r="B92" s="11" t="s">
        <v>18</v>
      </c>
      <c r="C92" s="12">
        <v>39786.0</v>
      </c>
      <c r="D92" s="12">
        <v>44165.0</v>
      </c>
      <c r="E92" s="11" t="s">
        <v>31</v>
      </c>
      <c r="F92" s="11" t="s">
        <v>13</v>
      </c>
      <c r="G92" s="11" t="s">
        <v>29</v>
      </c>
      <c r="H92" s="13"/>
      <c r="I92" s="13">
        <f t="shared" si="1"/>
        <v>4379</v>
      </c>
      <c r="J92" s="14">
        <f t="shared" si="2"/>
        <v>11.99726027</v>
      </c>
      <c r="K92" s="13"/>
    </row>
    <row r="93">
      <c r="A93" s="2" t="s">
        <v>151</v>
      </c>
      <c r="B93" s="2" t="s">
        <v>18</v>
      </c>
      <c r="C93" s="3">
        <v>39786.0</v>
      </c>
      <c r="D93" s="3">
        <v>44165.0</v>
      </c>
      <c r="E93" s="2" t="s">
        <v>31</v>
      </c>
      <c r="F93" s="2" t="s">
        <v>13</v>
      </c>
      <c r="G93" s="2" t="s">
        <v>29</v>
      </c>
      <c r="I93" s="9">
        <f t="shared" si="1"/>
        <v>4379</v>
      </c>
      <c r="J93" s="10">
        <f t="shared" si="2"/>
        <v>11.99726027</v>
      </c>
    </row>
    <row r="94">
      <c r="A94" s="2" t="s">
        <v>30</v>
      </c>
      <c r="B94" s="2" t="s">
        <v>18</v>
      </c>
      <c r="C94" s="3">
        <v>39736.0</v>
      </c>
      <c r="D94" s="3">
        <v>44131.0</v>
      </c>
      <c r="E94" s="2" t="s">
        <v>31</v>
      </c>
      <c r="F94" s="2" t="s">
        <v>13</v>
      </c>
      <c r="G94" s="2" t="s">
        <v>29</v>
      </c>
      <c r="I94" s="9">
        <f t="shared" si="1"/>
        <v>4395</v>
      </c>
      <c r="J94" s="10">
        <f t="shared" si="2"/>
        <v>12.04109589</v>
      </c>
    </row>
    <row r="95">
      <c r="A95" s="2" t="s">
        <v>26</v>
      </c>
      <c r="B95" s="2" t="s">
        <v>8</v>
      </c>
      <c r="C95" s="3">
        <v>39653.0</v>
      </c>
      <c r="D95" s="3">
        <v>44118.0</v>
      </c>
      <c r="E95" s="2" t="s">
        <v>27</v>
      </c>
      <c r="F95" s="2" t="s">
        <v>28</v>
      </c>
      <c r="G95" s="2" t="s">
        <v>29</v>
      </c>
      <c r="I95" s="9">
        <f t="shared" si="1"/>
        <v>4465</v>
      </c>
      <c r="J95" s="10">
        <f t="shared" si="2"/>
        <v>12.23287671</v>
      </c>
    </row>
    <row r="96">
      <c r="A96" s="2" t="s">
        <v>129</v>
      </c>
      <c r="B96" s="2" t="s">
        <v>8</v>
      </c>
      <c r="C96" s="3">
        <v>39700.0</v>
      </c>
      <c r="D96" s="3">
        <v>44170.0</v>
      </c>
      <c r="E96" s="2" t="s">
        <v>31</v>
      </c>
      <c r="F96" s="2" t="s">
        <v>13</v>
      </c>
      <c r="G96" s="2" t="s">
        <v>29</v>
      </c>
      <c r="I96" s="9">
        <f t="shared" si="1"/>
        <v>4470</v>
      </c>
      <c r="J96" s="10">
        <f t="shared" si="2"/>
        <v>12.24657534</v>
      </c>
    </row>
    <row r="97">
      <c r="A97" s="2" t="s">
        <v>40</v>
      </c>
      <c r="B97" s="2" t="s">
        <v>8</v>
      </c>
      <c r="C97" s="3">
        <v>39635.0</v>
      </c>
      <c r="D97" s="3">
        <v>44169.0</v>
      </c>
      <c r="E97" s="2" t="s">
        <v>31</v>
      </c>
      <c r="F97" s="2" t="s">
        <v>13</v>
      </c>
      <c r="G97" s="2" t="s">
        <v>29</v>
      </c>
      <c r="I97" s="9">
        <f t="shared" si="1"/>
        <v>4534</v>
      </c>
      <c r="J97" s="10">
        <f t="shared" si="2"/>
        <v>12.42191781</v>
      </c>
    </row>
    <row r="98">
      <c r="A98" s="2" t="s">
        <v>143</v>
      </c>
      <c r="B98" s="2" t="s">
        <v>18</v>
      </c>
      <c r="C98" s="3">
        <v>39480.0</v>
      </c>
      <c r="D98" s="3">
        <v>44163.0</v>
      </c>
      <c r="E98" s="2" t="s">
        <v>31</v>
      </c>
      <c r="F98" s="2" t="s">
        <v>13</v>
      </c>
      <c r="G98" s="2" t="s">
        <v>29</v>
      </c>
      <c r="I98" s="9">
        <f t="shared" si="1"/>
        <v>4683</v>
      </c>
      <c r="J98" s="10">
        <f t="shared" si="2"/>
        <v>12.83013699</v>
      </c>
      <c r="K98" s="9">
        <f>count(J92:J98)</f>
        <v>7</v>
      </c>
    </row>
    <row r="99">
      <c r="A99" s="11" t="s">
        <v>100</v>
      </c>
      <c r="B99" s="11" t="s">
        <v>18</v>
      </c>
      <c r="C99" s="30"/>
      <c r="D99" s="12">
        <v>44110.0</v>
      </c>
      <c r="E99" s="11" t="s">
        <v>74</v>
      </c>
      <c r="F99" s="11" t="s">
        <v>13</v>
      </c>
      <c r="G99" s="11" t="s">
        <v>75</v>
      </c>
      <c r="H99" s="13"/>
      <c r="I99" s="31">
        <f t="shared" si="1"/>
        <v>44110</v>
      </c>
      <c r="J99" s="14">
        <f t="shared" si="2"/>
        <v>120.8493151</v>
      </c>
      <c r="K99" s="13"/>
    </row>
    <row r="100">
      <c r="J100" s="10"/>
    </row>
    <row r="101">
      <c r="J101" s="10"/>
    </row>
    <row r="102">
      <c r="J102" s="10"/>
    </row>
    <row r="103">
      <c r="J103" s="10"/>
    </row>
    <row r="104">
      <c r="J104" s="10"/>
    </row>
    <row r="105">
      <c r="J105" s="10"/>
    </row>
    <row r="106">
      <c r="J106" s="10"/>
    </row>
    <row r="107">
      <c r="J107" s="10"/>
    </row>
    <row r="108">
      <c r="J108" s="10"/>
    </row>
    <row r="109">
      <c r="J109" s="10"/>
    </row>
    <row r="110">
      <c r="J110" s="10"/>
    </row>
    <row r="111">
      <c r="J111" s="10"/>
    </row>
    <row r="112">
      <c r="J112" s="10"/>
    </row>
    <row r="113">
      <c r="J113" s="10"/>
    </row>
    <row r="114">
      <c r="J114" s="10"/>
    </row>
    <row r="115">
      <c r="J115" s="10"/>
    </row>
    <row r="116">
      <c r="J116" s="10"/>
    </row>
    <row r="117">
      <c r="J117" s="10"/>
    </row>
    <row r="118">
      <c r="J118" s="10"/>
    </row>
    <row r="119">
      <c r="J119" s="10"/>
    </row>
    <row r="120">
      <c r="J120" s="10"/>
    </row>
    <row r="121">
      <c r="J121" s="10"/>
    </row>
    <row r="122">
      <c r="J122" s="10"/>
    </row>
    <row r="123">
      <c r="J123" s="10"/>
    </row>
    <row r="124">
      <c r="J124" s="10"/>
    </row>
    <row r="125">
      <c r="J125" s="10"/>
    </row>
    <row r="126">
      <c r="J126" s="10"/>
    </row>
    <row r="127">
      <c r="J127" s="10"/>
    </row>
    <row r="128">
      <c r="J128" s="10"/>
    </row>
    <row r="129">
      <c r="J129" s="10"/>
    </row>
    <row r="130">
      <c r="J130" s="10"/>
    </row>
    <row r="131">
      <c r="J131" s="10"/>
    </row>
    <row r="132">
      <c r="J132" s="10"/>
    </row>
    <row r="133">
      <c r="J133" s="10"/>
    </row>
    <row r="134">
      <c r="J134" s="10"/>
    </row>
    <row r="135">
      <c r="J135" s="10"/>
    </row>
    <row r="136">
      <c r="J136" s="10"/>
    </row>
    <row r="137">
      <c r="J137" s="10"/>
    </row>
    <row r="138">
      <c r="J138" s="10"/>
    </row>
    <row r="139">
      <c r="J139" s="10"/>
    </row>
    <row r="140">
      <c r="J140" s="10"/>
    </row>
    <row r="141">
      <c r="J141" s="10"/>
    </row>
    <row r="142">
      <c r="J142" s="10"/>
    </row>
    <row r="143">
      <c r="J143" s="10"/>
    </row>
    <row r="144">
      <c r="J144" s="10"/>
    </row>
    <row r="145">
      <c r="J145" s="10"/>
    </row>
    <row r="146">
      <c r="J146" s="10"/>
    </row>
    <row r="147">
      <c r="J147" s="10"/>
    </row>
    <row r="148">
      <c r="J148" s="10"/>
    </row>
    <row r="149">
      <c r="J149" s="10"/>
    </row>
    <row r="150">
      <c r="J150" s="10"/>
    </row>
    <row r="151">
      <c r="J151" s="10"/>
    </row>
    <row r="152">
      <c r="J152" s="10"/>
    </row>
    <row r="153">
      <c r="J153" s="10"/>
    </row>
    <row r="154">
      <c r="J154" s="10"/>
    </row>
    <row r="155">
      <c r="J155" s="10"/>
    </row>
    <row r="156">
      <c r="J156" s="10"/>
    </row>
    <row r="157">
      <c r="J157" s="10"/>
    </row>
    <row r="158">
      <c r="J158" s="10"/>
    </row>
    <row r="159">
      <c r="J159" s="10"/>
    </row>
    <row r="160">
      <c r="J160" s="10"/>
    </row>
    <row r="161">
      <c r="J161" s="10"/>
    </row>
    <row r="162">
      <c r="J162" s="10"/>
    </row>
    <row r="163">
      <c r="J163" s="10"/>
    </row>
    <row r="164">
      <c r="J164" s="10"/>
    </row>
    <row r="165">
      <c r="J165" s="10"/>
    </row>
    <row r="166">
      <c r="J166" s="10"/>
    </row>
    <row r="167">
      <c r="J167" s="10"/>
    </row>
    <row r="168">
      <c r="J168" s="10"/>
    </row>
    <row r="169">
      <c r="J169" s="10"/>
    </row>
    <row r="170">
      <c r="J170" s="10"/>
    </row>
    <row r="171">
      <c r="J171" s="10"/>
    </row>
    <row r="172">
      <c r="J172" s="10"/>
    </row>
    <row r="173">
      <c r="J173" s="10"/>
    </row>
    <row r="174">
      <c r="J174" s="10"/>
    </row>
    <row r="175">
      <c r="J175" s="10"/>
    </row>
    <row r="176">
      <c r="J176" s="10"/>
    </row>
    <row r="177">
      <c r="J177" s="10"/>
    </row>
    <row r="178">
      <c r="J178" s="10"/>
    </row>
    <row r="179">
      <c r="J179" s="10"/>
    </row>
    <row r="180">
      <c r="J180" s="10"/>
    </row>
    <row r="181">
      <c r="J181" s="10"/>
    </row>
    <row r="182">
      <c r="J182" s="10"/>
    </row>
    <row r="183">
      <c r="J183" s="10"/>
    </row>
    <row r="184">
      <c r="J184" s="10"/>
    </row>
    <row r="185">
      <c r="J185" s="10"/>
    </row>
    <row r="186">
      <c r="J186" s="10"/>
    </row>
    <row r="187">
      <c r="J187" s="10"/>
    </row>
    <row r="188">
      <c r="J188" s="10"/>
    </row>
    <row r="189">
      <c r="J189" s="10"/>
    </row>
    <row r="190">
      <c r="J190" s="10"/>
    </row>
    <row r="191">
      <c r="J191" s="10"/>
    </row>
    <row r="192">
      <c r="J192" s="10"/>
    </row>
    <row r="193">
      <c r="J193" s="10"/>
    </row>
    <row r="194">
      <c r="J194" s="10"/>
    </row>
    <row r="195">
      <c r="J195" s="10"/>
    </row>
    <row r="196">
      <c r="J196" s="10"/>
    </row>
    <row r="197">
      <c r="J197" s="10"/>
    </row>
    <row r="198">
      <c r="J198" s="10"/>
    </row>
    <row r="199">
      <c r="J199" s="10"/>
    </row>
    <row r="200">
      <c r="J200" s="10"/>
    </row>
    <row r="201">
      <c r="J201" s="10"/>
    </row>
    <row r="202">
      <c r="J202" s="10"/>
    </row>
    <row r="203">
      <c r="J203" s="10"/>
    </row>
    <row r="204">
      <c r="J204" s="10"/>
    </row>
    <row r="205">
      <c r="J205" s="10"/>
    </row>
    <row r="206">
      <c r="J206" s="10"/>
    </row>
    <row r="207">
      <c r="J207" s="10"/>
    </row>
    <row r="208">
      <c r="J208" s="10"/>
    </row>
    <row r="209">
      <c r="J209" s="10"/>
    </row>
    <row r="210">
      <c r="J210" s="10"/>
    </row>
    <row r="211">
      <c r="J211" s="10"/>
    </row>
    <row r="212">
      <c r="J212" s="10"/>
    </row>
    <row r="213">
      <c r="J213" s="10"/>
    </row>
    <row r="214">
      <c r="J214" s="10"/>
    </row>
    <row r="215">
      <c r="J215" s="10"/>
    </row>
    <row r="216">
      <c r="J216" s="10"/>
    </row>
    <row r="217">
      <c r="J217" s="10"/>
    </row>
    <row r="218">
      <c r="J218" s="10"/>
    </row>
    <row r="219">
      <c r="J219" s="10"/>
    </row>
    <row r="220">
      <c r="J220" s="10"/>
    </row>
    <row r="221">
      <c r="J221" s="10"/>
    </row>
    <row r="222">
      <c r="J222" s="10"/>
    </row>
    <row r="223">
      <c r="J223" s="10"/>
    </row>
    <row r="224">
      <c r="J224" s="10"/>
    </row>
    <row r="225">
      <c r="J225" s="10"/>
    </row>
    <row r="226">
      <c r="J226" s="10"/>
    </row>
    <row r="227">
      <c r="J227" s="10"/>
    </row>
    <row r="228">
      <c r="J228" s="10"/>
    </row>
    <row r="229">
      <c r="J229" s="10"/>
    </row>
    <row r="230">
      <c r="J230" s="10"/>
    </row>
    <row r="231">
      <c r="J231" s="10"/>
    </row>
    <row r="232">
      <c r="J232" s="10"/>
    </row>
    <row r="233">
      <c r="J233" s="10"/>
    </row>
    <row r="234">
      <c r="J234" s="10"/>
    </row>
    <row r="235">
      <c r="J235" s="10"/>
    </row>
    <row r="236">
      <c r="J236" s="10"/>
    </row>
    <row r="237">
      <c r="J237" s="10"/>
    </row>
    <row r="238">
      <c r="J238" s="10"/>
    </row>
    <row r="239">
      <c r="J239" s="10"/>
    </row>
    <row r="240">
      <c r="J240" s="10"/>
    </row>
    <row r="241">
      <c r="J241" s="10"/>
    </row>
    <row r="242">
      <c r="J242" s="10"/>
    </row>
    <row r="243">
      <c r="J243" s="10"/>
    </row>
    <row r="244">
      <c r="J244" s="10"/>
    </row>
    <row r="245">
      <c r="J245" s="10"/>
    </row>
    <row r="246">
      <c r="J246" s="10"/>
    </row>
    <row r="247">
      <c r="J247" s="10"/>
    </row>
    <row r="248">
      <c r="J248" s="10"/>
    </row>
    <row r="249">
      <c r="J249" s="10"/>
    </row>
    <row r="250">
      <c r="J250" s="10"/>
    </row>
    <row r="251">
      <c r="J251" s="10"/>
    </row>
    <row r="252">
      <c r="J252" s="10"/>
    </row>
    <row r="253">
      <c r="J253" s="10"/>
    </row>
    <row r="254">
      <c r="J254" s="10"/>
    </row>
    <row r="255">
      <c r="J255" s="10"/>
    </row>
    <row r="256">
      <c r="J256" s="10"/>
    </row>
    <row r="257">
      <c r="J257" s="10"/>
    </row>
    <row r="258">
      <c r="J258" s="10"/>
    </row>
    <row r="259">
      <c r="J259" s="10"/>
    </row>
    <row r="260">
      <c r="J260" s="10"/>
    </row>
    <row r="261">
      <c r="J261" s="10"/>
    </row>
    <row r="262">
      <c r="J262" s="10"/>
    </row>
    <row r="263">
      <c r="J263" s="10"/>
    </row>
    <row r="264">
      <c r="J264" s="10"/>
    </row>
    <row r="265">
      <c r="J265" s="10"/>
    </row>
    <row r="266">
      <c r="J266" s="10"/>
    </row>
    <row r="267">
      <c r="J267" s="10"/>
    </row>
    <row r="268">
      <c r="J268" s="10"/>
    </row>
    <row r="269">
      <c r="J269" s="10"/>
    </row>
    <row r="270">
      <c r="J270" s="10"/>
    </row>
    <row r="271">
      <c r="J271" s="10"/>
    </row>
    <row r="272">
      <c r="J272" s="10"/>
    </row>
    <row r="273">
      <c r="J273" s="10"/>
    </row>
    <row r="274">
      <c r="J274" s="10"/>
    </row>
    <row r="275">
      <c r="J275" s="10"/>
    </row>
    <row r="276">
      <c r="J276" s="10"/>
    </row>
    <row r="277">
      <c r="J277" s="10"/>
    </row>
    <row r="278">
      <c r="J278" s="10"/>
    </row>
    <row r="279">
      <c r="J279" s="10"/>
    </row>
    <row r="280">
      <c r="J280" s="10"/>
    </row>
    <row r="281">
      <c r="J281" s="10"/>
    </row>
    <row r="282">
      <c r="J282" s="10"/>
    </row>
    <row r="283">
      <c r="J283" s="10"/>
    </row>
    <row r="284">
      <c r="J284" s="10"/>
    </row>
    <row r="285">
      <c r="J285" s="10"/>
    </row>
    <row r="286">
      <c r="J286" s="10"/>
    </row>
    <row r="287">
      <c r="J287" s="10"/>
    </row>
    <row r="288">
      <c r="J288" s="10"/>
    </row>
    <row r="289">
      <c r="J289" s="10"/>
    </row>
    <row r="290">
      <c r="J290" s="10"/>
    </row>
    <row r="291">
      <c r="J291" s="10"/>
    </row>
    <row r="292">
      <c r="J292" s="10"/>
    </row>
    <row r="293">
      <c r="J293" s="10"/>
    </row>
    <row r="294">
      <c r="J294" s="10"/>
    </row>
    <row r="295">
      <c r="J295" s="10"/>
    </row>
    <row r="296">
      <c r="J296" s="10"/>
    </row>
    <row r="297">
      <c r="J297" s="10"/>
    </row>
    <row r="298">
      <c r="J298" s="10"/>
    </row>
    <row r="299">
      <c r="J299" s="10"/>
    </row>
    <row r="300">
      <c r="J300" s="10"/>
    </row>
    <row r="301">
      <c r="J301" s="10"/>
    </row>
    <row r="302">
      <c r="J302" s="10"/>
    </row>
    <row r="303">
      <c r="J303" s="10"/>
    </row>
    <row r="304">
      <c r="J304" s="10"/>
    </row>
    <row r="305">
      <c r="J305" s="10"/>
    </row>
    <row r="306">
      <c r="J306" s="10"/>
    </row>
    <row r="307">
      <c r="J307" s="10"/>
    </row>
    <row r="308">
      <c r="J308" s="10"/>
    </row>
    <row r="309">
      <c r="J309" s="10"/>
    </row>
    <row r="310">
      <c r="J310" s="10"/>
    </row>
    <row r="311">
      <c r="J311" s="10"/>
    </row>
    <row r="312">
      <c r="J312" s="10"/>
    </row>
    <row r="313">
      <c r="J313" s="10"/>
    </row>
    <row r="314">
      <c r="J314" s="10"/>
    </row>
    <row r="315">
      <c r="J315" s="10"/>
    </row>
    <row r="316">
      <c r="J316" s="10"/>
    </row>
    <row r="317">
      <c r="J317" s="10"/>
    </row>
    <row r="318">
      <c r="J318" s="10"/>
    </row>
    <row r="319">
      <c r="J319" s="10"/>
    </row>
    <row r="320">
      <c r="J320" s="10"/>
    </row>
    <row r="321">
      <c r="J321" s="10"/>
    </row>
    <row r="322">
      <c r="J322" s="10"/>
    </row>
    <row r="323">
      <c r="J323" s="10"/>
    </row>
    <row r="324">
      <c r="J324" s="10"/>
    </row>
    <row r="325">
      <c r="J325" s="10"/>
    </row>
    <row r="326">
      <c r="J326" s="10"/>
    </row>
    <row r="327">
      <c r="J327" s="10"/>
    </row>
    <row r="328">
      <c r="J328" s="10"/>
    </row>
    <row r="329">
      <c r="J329" s="10"/>
    </row>
    <row r="330">
      <c r="J330" s="10"/>
    </row>
    <row r="331">
      <c r="J331" s="10"/>
    </row>
    <row r="332">
      <c r="J332" s="10"/>
    </row>
    <row r="333">
      <c r="J333" s="10"/>
    </row>
    <row r="334">
      <c r="J334" s="10"/>
    </row>
    <row r="335">
      <c r="J335" s="10"/>
    </row>
    <row r="336">
      <c r="J336" s="10"/>
    </row>
    <row r="337">
      <c r="J337" s="10"/>
    </row>
    <row r="338">
      <c r="J338" s="10"/>
    </row>
    <row r="339">
      <c r="J339" s="10"/>
    </row>
    <row r="340">
      <c r="J340" s="10"/>
    </row>
    <row r="341">
      <c r="J341" s="10"/>
    </row>
    <row r="342">
      <c r="J342" s="10"/>
    </row>
    <row r="343">
      <c r="J343" s="10"/>
    </row>
    <row r="344">
      <c r="J344" s="10"/>
    </row>
    <row r="345">
      <c r="J345" s="10"/>
    </row>
    <row r="346">
      <c r="J346" s="10"/>
    </row>
    <row r="347">
      <c r="J347" s="10"/>
    </row>
    <row r="348">
      <c r="J348" s="10"/>
    </row>
    <row r="349">
      <c r="J349" s="10"/>
    </row>
    <row r="350">
      <c r="J350" s="10"/>
    </row>
    <row r="351">
      <c r="J351" s="10"/>
    </row>
    <row r="352">
      <c r="J352" s="10"/>
    </row>
    <row r="353">
      <c r="J353" s="10"/>
    </row>
    <row r="354">
      <c r="J354" s="10"/>
    </row>
    <row r="355">
      <c r="J355" s="10"/>
    </row>
    <row r="356">
      <c r="J356" s="10"/>
    </row>
    <row r="357">
      <c r="J357" s="10"/>
    </row>
    <row r="358">
      <c r="J358" s="10"/>
    </row>
    <row r="359">
      <c r="J359" s="10"/>
    </row>
    <row r="360">
      <c r="J360" s="10"/>
    </row>
    <row r="361">
      <c r="J361" s="10"/>
    </row>
    <row r="362">
      <c r="J362" s="10"/>
    </row>
    <row r="363">
      <c r="J363" s="10"/>
    </row>
    <row r="364">
      <c r="J364" s="10"/>
    </row>
    <row r="365">
      <c r="J365" s="10"/>
    </row>
    <row r="366">
      <c r="J366" s="10"/>
    </row>
    <row r="367">
      <c r="J367" s="10"/>
    </row>
    <row r="368">
      <c r="J368" s="10"/>
    </row>
    <row r="369">
      <c r="J369" s="10"/>
    </row>
    <row r="370">
      <c r="J370" s="10"/>
    </row>
    <row r="371">
      <c r="J371" s="10"/>
    </row>
    <row r="372">
      <c r="J372" s="10"/>
    </row>
    <row r="373">
      <c r="J373" s="10"/>
    </row>
    <row r="374">
      <c r="J374" s="10"/>
    </row>
    <row r="375">
      <c r="J375" s="10"/>
    </row>
    <row r="376">
      <c r="J376" s="10"/>
    </row>
    <row r="377">
      <c r="J377" s="10"/>
    </row>
    <row r="378">
      <c r="J378" s="10"/>
    </row>
    <row r="379">
      <c r="J379" s="10"/>
    </row>
    <row r="380">
      <c r="J380" s="10"/>
    </row>
    <row r="381">
      <c r="J381" s="10"/>
    </row>
    <row r="382">
      <c r="J382" s="10"/>
    </row>
    <row r="383">
      <c r="J383" s="10"/>
    </row>
    <row r="384">
      <c r="J384" s="10"/>
    </row>
    <row r="385">
      <c r="J385" s="10"/>
    </row>
    <row r="386">
      <c r="J386" s="10"/>
    </row>
    <row r="387">
      <c r="J387" s="10"/>
    </row>
    <row r="388">
      <c r="J388" s="10"/>
    </row>
    <row r="389">
      <c r="J389" s="10"/>
    </row>
    <row r="390">
      <c r="J390" s="10"/>
    </row>
    <row r="391">
      <c r="J391" s="10"/>
    </row>
    <row r="392">
      <c r="J392" s="10"/>
    </row>
    <row r="393">
      <c r="J393" s="10"/>
    </row>
    <row r="394">
      <c r="J394" s="10"/>
    </row>
    <row r="395">
      <c r="J395" s="10"/>
    </row>
    <row r="396">
      <c r="J396" s="10"/>
    </row>
    <row r="397">
      <c r="J397" s="10"/>
    </row>
    <row r="398">
      <c r="J398" s="10"/>
    </row>
    <row r="399">
      <c r="J399" s="10"/>
    </row>
    <row r="400">
      <c r="J400" s="10"/>
    </row>
    <row r="401">
      <c r="J401" s="10"/>
    </row>
    <row r="402">
      <c r="J402" s="10"/>
    </row>
    <row r="403">
      <c r="J403" s="10"/>
    </row>
    <row r="404">
      <c r="J404" s="10"/>
    </row>
    <row r="405">
      <c r="J405" s="10"/>
    </row>
    <row r="406">
      <c r="J406" s="10"/>
    </row>
    <row r="407">
      <c r="J407" s="10"/>
    </row>
    <row r="408">
      <c r="J408" s="10"/>
    </row>
    <row r="409">
      <c r="J409" s="10"/>
    </row>
    <row r="410">
      <c r="J410" s="10"/>
    </row>
    <row r="411">
      <c r="J411" s="10"/>
    </row>
    <row r="412">
      <c r="J412" s="10"/>
    </row>
    <row r="413">
      <c r="J413" s="10"/>
    </row>
    <row r="414">
      <c r="J414" s="10"/>
    </row>
    <row r="415">
      <c r="J415" s="10"/>
    </row>
    <row r="416">
      <c r="J416" s="10"/>
    </row>
    <row r="417">
      <c r="J417" s="10"/>
    </row>
    <row r="418">
      <c r="J418" s="10"/>
    </row>
    <row r="419">
      <c r="J419" s="10"/>
    </row>
    <row r="420">
      <c r="J420" s="10"/>
    </row>
    <row r="421">
      <c r="J421" s="10"/>
    </row>
    <row r="422">
      <c r="J422" s="10"/>
    </row>
    <row r="423">
      <c r="J423" s="10"/>
    </row>
    <row r="424">
      <c r="J424" s="10"/>
    </row>
    <row r="425">
      <c r="J425" s="10"/>
    </row>
    <row r="426">
      <c r="J426" s="10"/>
    </row>
    <row r="427">
      <c r="J427" s="10"/>
    </row>
    <row r="428">
      <c r="J428" s="10"/>
    </row>
    <row r="429">
      <c r="J429" s="10"/>
    </row>
    <row r="430">
      <c r="J430" s="10"/>
    </row>
    <row r="431">
      <c r="J431" s="10"/>
    </row>
    <row r="432">
      <c r="J432" s="10"/>
    </row>
    <row r="433">
      <c r="J433" s="10"/>
    </row>
    <row r="434">
      <c r="J434" s="10"/>
    </row>
    <row r="435">
      <c r="J435" s="10"/>
    </row>
    <row r="436">
      <c r="J436" s="10"/>
    </row>
    <row r="437">
      <c r="J437" s="10"/>
    </row>
    <row r="438">
      <c r="J438" s="10"/>
    </row>
    <row r="439">
      <c r="J439" s="10"/>
    </row>
    <row r="440">
      <c r="J440" s="10"/>
    </row>
    <row r="441">
      <c r="J441" s="10"/>
    </row>
    <row r="442">
      <c r="J442" s="10"/>
    </row>
    <row r="443">
      <c r="J443" s="10"/>
    </row>
    <row r="444">
      <c r="J444" s="10"/>
    </row>
    <row r="445">
      <c r="J445" s="10"/>
    </row>
    <row r="446">
      <c r="J446" s="10"/>
    </row>
    <row r="447">
      <c r="J447" s="10"/>
    </row>
    <row r="448">
      <c r="J448" s="10"/>
    </row>
    <row r="449">
      <c r="J449" s="10"/>
    </row>
    <row r="450">
      <c r="J450" s="10"/>
    </row>
    <row r="451">
      <c r="J451" s="10"/>
    </row>
    <row r="452">
      <c r="J452" s="10"/>
    </row>
    <row r="453">
      <c r="J453" s="10"/>
    </row>
    <row r="454">
      <c r="J454" s="10"/>
    </row>
    <row r="455">
      <c r="J455" s="10"/>
    </row>
    <row r="456">
      <c r="J456" s="10"/>
    </row>
    <row r="457">
      <c r="J457" s="10"/>
    </row>
    <row r="458">
      <c r="J458" s="10"/>
    </row>
    <row r="459">
      <c r="J459" s="10"/>
    </row>
    <row r="460">
      <c r="J460" s="10"/>
    </row>
    <row r="461">
      <c r="J461" s="10"/>
    </row>
    <row r="462">
      <c r="J462" s="10"/>
    </row>
    <row r="463">
      <c r="J463" s="10"/>
    </row>
    <row r="464">
      <c r="J464" s="10"/>
    </row>
    <row r="465">
      <c r="J465" s="10"/>
    </row>
    <row r="466">
      <c r="J466" s="10"/>
    </row>
    <row r="467">
      <c r="J467" s="10"/>
    </row>
    <row r="468">
      <c r="J468" s="10"/>
    </row>
    <row r="469">
      <c r="J469" s="10"/>
    </row>
    <row r="470">
      <c r="J470" s="10"/>
    </row>
    <row r="471">
      <c r="J471" s="10"/>
    </row>
    <row r="472">
      <c r="J472" s="10"/>
    </row>
    <row r="473">
      <c r="J473" s="10"/>
    </row>
    <row r="474">
      <c r="J474" s="10"/>
    </row>
    <row r="475">
      <c r="J475" s="10"/>
    </row>
    <row r="476">
      <c r="J476" s="10"/>
    </row>
    <row r="477">
      <c r="J477" s="10"/>
    </row>
    <row r="478">
      <c r="J478" s="10"/>
    </row>
    <row r="479">
      <c r="J479" s="10"/>
    </row>
    <row r="480">
      <c r="J480" s="10"/>
    </row>
    <row r="481">
      <c r="J481" s="10"/>
    </row>
    <row r="482">
      <c r="J482" s="10"/>
    </row>
    <row r="483">
      <c r="J483" s="10"/>
    </row>
    <row r="484">
      <c r="J484" s="10"/>
    </row>
    <row r="485">
      <c r="J485" s="10"/>
    </row>
    <row r="486">
      <c r="J486" s="10"/>
    </row>
    <row r="487">
      <c r="J487" s="10"/>
    </row>
    <row r="488">
      <c r="J488" s="10"/>
    </row>
    <row r="489">
      <c r="J489" s="10"/>
    </row>
    <row r="490">
      <c r="J490" s="10"/>
    </row>
    <row r="491">
      <c r="J491" s="10"/>
    </row>
    <row r="492">
      <c r="J492" s="10"/>
    </row>
    <row r="493">
      <c r="J493" s="10"/>
    </row>
    <row r="494">
      <c r="J494" s="10"/>
    </row>
    <row r="495">
      <c r="J495" s="10"/>
    </row>
    <row r="496">
      <c r="J496" s="10"/>
    </row>
    <row r="497">
      <c r="J497" s="10"/>
    </row>
    <row r="498">
      <c r="J498" s="10"/>
    </row>
    <row r="499">
      <c r="J499" s="10"/>
    </row>
    <row r="500">
      <c r="J500" s="10"/>
    </row>
    <row r="501">
      <c r="J501" s="10"/>
    </row>
    <row r="502">
      <c r="J502" s="10"/>
    </row>
    <row r="503">
      <c r="J503" s="10"/>
    </row>
    <row r="504">
      <c r="J504" s="10"/>
    </row>
    <row r="505">
      <c r="J505" s="10"/>
    </row>
    <row r="506">
      <c r="J506" s="10"/>
    </row>
    <row r="507">
      <c r="J507" s="10"/>
    </row>
    <row r="508">
      <c r="J508" s="10"/>
    </row>
    <row r="509">
      <c r="J509" s="10"/>
    </row>
    <row r="510">
      <c r="J510" s="10"/>
    </row>
    <row r="511">
      <c r="J511" s="10"/>
    </row>
    <row r="512">
      <c r="J512" s="10"/>
    </row>
    <row r="513">
      <c r="J513" s="10"/>
    </row>
    <row r="514">
      <c r="J514" s="10"/>
    </row>
    <row r="515">
      <c r="J515" s="10"/>
    </row>
    <row r="516">
      <c r="J516" s="10"/>
    </row>
    <row r="517">
      <c r="J517" s="10"/>
    </row>
    <row r="518">
      <c r="J518" s="10"/>
    </row>
    <row r="519">
      <c r="J519" s="10"/>
    </row>
    <row r="520">
      <c r="J520" s="10"/>
    </row>
    <row r="521">
      <c r="J521" s="10"/>
    </row>
    <row r="522">
      <c r="J522" s="10"/>
    </row>
    <row r="523">
      <c r="J523" s="10"/>
    </row>
    <row r="524">
      <c r="J524" s="10"/>
    </row>
    <row r="525">
      <c r="J525" s="10"/>
    </row>
    <row r="526">
      <c r="J526" s="10"/>
    </row>
    <row r="527">
      <c r="J527" s="10"/>
    </row>
    <row r="528">
      <c r="J528" s="10"/>
    </row>
    <row r="529">
      <c r="J529" s="10"/>
    </row>
    <row r="530">
      <c r="J530" s="10"/>
    </row>
    <row r="531">
      <c r="J531" s="10"/>
    </row>
    <row r="532">
      <c r="J532" s="10"/>
    </row>
    <row r="533">
      <c r="J533" s="10"/>
    </row>
    <row r="534">
      <c r="J534" s="10"/>
    </row>
    <row r="535">
      <c r="J535" s="10"/>
    </row>
    <row r="536">
      <c r="J536" s="10"/>
    </row>
    <row r="537">
      <c r="J537" s="10"/>
    </row>
    <row r="538">
      <c r="J538" s="10"/>
    </row>
    <row r="539">
      <c r="J539" s="10"/>
    </row>
    <row r="540">
      <c r="J540" s="10"/>
    </row>
    <row r="541">
      <c r="J541" s="10"/>
    </row>
    <row r="542">
      <c r="J542" s="10"/>
    </row>
    <row r="543">
      <c r="J543" s="10"/>
    </row>
    <row r="544">
      <c r="J544" s="10"/>
    </row>
    <row r="545">
      <c r="J545" s="10"/>
    </row>
    <row r="546">
      <c r="J546" s="10"/>
    </row>
    <row r="547">
      <c r="J547" s="10"/>
    </row>
    <row r="548">
      <c r="J548" s="10"/>
    </row>
    <row r="549">
      <c r="J549" s="10"/>
    </row>
    <row r="550">
      <c r="J550" s="10"/>
    </row>
    <row r="551">
      <c r="J551" s="10"/>
    </row>
    <row r="552">
      <c r="J552" s="10"/>
    </row>
    <row r="553">
      <c r="J553" s="10"/>
    </row>
    <row r="554">
      <c r="J554" s="10"/>
    </row>
    <row r="555">
      <c r="J555" s="10"/>
    </row>
    <row r="556">
      <c r="J556" s="10"/>
    </row>
    <row r="557">
      <c r="J557" s="10"/>
    </row>
    <row r="558">
      <c r="J558" s="10"/>
    </row>
    <row r="559">
      <c r="J559" s="10"/>
    </row>
    <row r="560">
      <c r="J560" s="10"/>
    </row>
    <row r="561">
      <c r="J561" s="10"/>
    </row>
    <row r="562">
      <c r="J562" s="10"/>
    </row>
    <row r="563">
      <c r="J563" s="10"/>
    </row>
    <row r="564">
      <c r="J564" s="10"/>
    </row>
    <row r="565">
      <c r="J565" s="10"/>
    </row>
    <row r="566">
      <c r="J566" s="10"/>
    </row>
    <row r="567">
      <c r="J567" s="10"/>
    </row>
    <row r="568">
      <c r="J568" s="10"/>
    </row>
    <row r="569">
      <c r="J569" s="10"/>
    </row>
    <row r="570">
      <c r="J570" s="10"/>
    </row>
    <row r="571">
      <c r="J571" s="10"/>
    </row>
    <row r="572">
      <c r="J572" s="10"/>
    </row>
    <row r="573">
      <c r="J573" s="10"/>
    </row>
    <row r="574">
      <c r="J574" s="10"/>
    </row>
    <row r="575">
      <c r="J575" s="10"/>
    </row>
    <row r="576">
      <c r="J576" s="10"/>
    </row>
    <row r="577">
      <c r="J577" s="10"/>
    </row>
    <row r="578">
      <c r="J578" s="10"/>
    </row>
    <row r="579">
      <c r="J579" s="10"/>
    </row>
    <row r="580">
      <c r="J580" s="10"/>
    </row>
    <row r="581">
      <c r="J581" s="10"/>
    </row>
    <row r="582">
      <c r="J582" s="10"/>
    </row>
    <row r="583">
      <c r="J583" s="10"/>
    </row>
    <row r="584">
      <c r="J584" s="10"/>
    </row>
    <row r="585">
      <c r="J585" s="10"/>
    </row>
    <row r="586">
      <c r="J586" s="10"/>
    </row>
    <row r="587">
      <c r="J587" s="10"/>
    </row>
    <row r="588">
      <c r="J588" s="10"/>
    </row>
    <row r="589">
      <c r="J589" s="10"/>
    </row>
    <row r="590">
      <c r="J590" s="10"/>
    </row>
    <row r="591">
      <c r="J591" s="10"/>
    </row>
    <row r="592">
      <c r="J592" s="10"/>
    </row>
    <row r="593">
      <c r="J593" s="10"/>
    </row>
    <row r="594">
      <c r="J594" s="10"/>
    </row>
    <row r="595">
      <c r="J595" s="10"/>
    </row>
    <row r="596">
      <c r="J596" s="10"/>
    </row>
    <row r="597">
      <c r="J597" s="10"/>
    </row>
    <row r="598">
      <c r="J598" s="10"/>
    </row>
    <row r="599">
      <c r="J599" s="10"/>
    </row>
    <row r="600">
      <c r="J600" s="10"/>
    </row>
    <row r="601">
      <c r="J601" s="10"/>
    </row>
    <row r="602">
      <c r="J602" s="10"/>
    </row>
    <row r="603">
      <c r="J603" s="10"/>
    </row>
    <row r="604">
      <c r="J604" s="10"/>
    </row>
    <row r="605">
      <c r="J605" s="10"/>
    </row>
    <row r="606">
      <c r="J606" s="10"/>
    </row>
    <row r="607">
      <c r="J607" s="10"/>
    </row>
    <row r="608">
      <c r="J608" s="10"/>
    </row>
    <row r="609">
      <c r="J609" s="10"/>
    </row>
    <row r="610">
      <c r="J610" s="10"/>
    </row>
    <row r="611">
      <c r="J611" s="10"/>
    </row>
    <row r="612">
      <c r="J612" s="10"/>
    </row>
    <row r="613">
      <c r="J613" s="10"/>
    </row>
    <row r="614">
      <c r="J614" s="10"/>
    </row>
    <row r="615">
      <c r="J615" s="10"/>
    </row>
    <row r="616">
      <c r="J616" s="10"/>
    </row>
    <row r="617">
      <c r="J617" s="10"/>
    </row>
    <row r="618">
      <c r="J618" s="10"/>
    </row>
    <row r="619">
      <c r="J619" s="10"/>
    </row>
    <row r="620">
      <c r="J620" s="10"/>
    </row>
    <row r="621">
      <c r="J621" s="10"/>
    </row>
    <row r="622">
      <c r="J622" s="10"/>
    </row>
    <row r="623">
      <c r="J623" s="10"/>
    </row>
    <row r="624">
      <c r="J624" s="10"/>
    </row>
    <row r="625">
      <c r="J625" s="10"/>
    </row>
    <row r="626">
      <c r="J626" s="10"/>
    </row>
    <row r="627">
      <c r="J627" s="10"/>
    </row>
    <row r="628">
      <c r="J628" s="10"/>
    </row>
    <row r="629">
      <c r="J629" s="10"/>
    </row>
    <row r="630">
      <c r="J630" s="10"/>
    </row>
    <row r="631">
      <c r="J631" s="10"/>
    </row>
    <row r="632">
      <c r="J632" s="10"/>
    </row>
    <row r="633">
      <c r="J633" s="10"/>
    </row>
    <row r="634">
      <c r="J634" s="10"/>
    </row>
    <row r="635">
      <c r="J635" s="10"/>
    </row>
    <row r="636">
      <c r="J636" s="10"/>
    </row>
    <row r="637">
      <c r="J637" s="10"/>
    </row>
    <row r="638">
      <c r="J638" s="10"/>
    </row>
    <row r="639">
      <c r="J639" s="10"/>
    </row>
    <row r="640">
      <c r="J640" s="10"/>
    </row>
    <row r="641">
      <c r="J641" s="10"/>
    </row>
    <row r="642">
      <c r="J642" s="10"/>
    </row>
    <row r="643">
      <c r="J643" s="10"/>
    </row>
    <row r="644">
      <c r="J644" s="10"/>
    </row>
    <row r="645">
      <c r="J645" s="10"/>
    </row>
    <row r="646">
      <c r="J646" s="10"/>
    </row>
    <row r="647">
      <c r="J647" s="10"/>
    </row>
    <row r="648">
      <c r="J648" s="10"/>
    </row>
    <row r="649">
      <c r="J649" s="10"/>
    </row>
    <row r="650">
      <c r="J650" s="10"/>
    </row>
    <row r="651">
      <c r="J651" s="10"/>
    </row>
    <row r="652">
      <c r="J652" s="10"/>
    </row>
    <row r="653">
      <c r="J653" s="10"/>
    </row>
    <row r="654">
      <c r="J654" s="10"/>
    </row>
    <row r="655">
      <c r="J655" s="10"/>
    </row>
    <row r="656">
      <c r="J656" s="10"/>
    </row>
    <row r="657">
      <c r="J657" s="10"/>
    </row>
    <row r="658">
      <c r="J658" s="10"/>
    </row>
    <row r="659">
      <c r="J659" s="10"/>
    </row>
    <row r="660">
      <c r="J660" s="10"/>
    </row>
    <row r="661">
      <c r="J661" s="10"/>
    </row>
    <row r="662">
      <c r="J662" s="10"/>
    </row>
    <row r="663">
      <c r="J663" s="10"/>
    </row>
    <row r="664">
      <c r="J664" s="10"/>
    </row>
    <row r="665">
      <c r="J665" s="10"/>
    </row>
    <row r="666">
      <c r="J666" s="10"/>
    </row>
    <row r="667">
      <c r="J667" s="10"/>
    </row>
    <row r="668">
      <c r="J668" s="10"/>
    </row>
    <row r="669">
      <c r="J669" s="10"/>
    </row>
    <row r="670">
      <c r="J670" s="10"/>
    </row>
    <row r="671">
      <c r="J671" s="10"/>
    </row>
    <row r="672">
      <c r="J672" s="10"/>
    </row>
    <row r="673">
      <c r="J673" s="10"/>
    </row>
    <row r="674">
      <c r="J674" s="10"/>
    </row>
    <row r="675">
      <c r="J675" s="10"/>
    </row>
    <row r="676">
      <c r="J676" s="10"/>
    </row>
    <row r="677">
      <c r="J677" s="10"/>
    </row>
    <row r="678">
      <c r="J678" s="10"/>
    </row>
    <row r="679">
      <c r="J679" s="10"/>
    </row>
    <row r="680">
      <c r="J680" s="10"/>
    </row>
    <row r="681">
      <c r="J681" s="10"/>
    </row>
    <row r="682">
      <c r="J682" s="10"/>
    </row>
    <row r="683">
      <c r="J683" s="10"/>
    </row>
    <row r="684">
      <c r="J684" s="10"/>
    </row>
    <row r="685">
      <c r="J685" s="10"/>
    </row>
    <row r="686">
      <c r="J686" s="10"/>
    </row>
    <row r="687">
      <c r="J687" s="10"/>
    </row>
    <row r="688">
      <c r="J688" s="10"/>
    </row>
    <row r="689">
      <c r="J689" s="10"/>
    </row>
    <row r="690">
      <c r="J690" s="10"/>
    </row>
    <row r="691">
      <c r="J691" s="10"/>
    </row>
    <row r="692">
      <c r="J692" s="10"/>
    </row>
    <row r="693">
      <c r="J693" s="10"/>
    </row>
    <row r="694">
      <c r="J694" s="10"/>
    </row>
    <row r="695">
      <c r="J695" s="10"/>
    </row>
    <row r="696">
      <c r="J696" s="10"/>
    </row>
    <row r="697">
      <c r="J697" s="10"/>
    </row>
    <row r="698">
      <c r="J698" s="10"/>
    </row>
    <row r="699">
      <c r="J699" s="10"/>
    </row>
    <row r="700">
      <c r="J700" s="10"/>
    </row>
    <row r="701">
      <c r="J701" s="10"/>
    </row>
    <row r="702">
      <c r="J702" s="10"/>
    </row>
    <row r="703">
      <c r="J703" s="10"/>
    </row>
    <row r="704">
      <c r="J704" s="10"/>
    </row>
    <row r="705">
      <c r="J705" s="10"/>
    </row>
    <row r="706">
      <c r="J706" s="10"/>
    </row>
    <row r="707">
      <c r="J707" s="10"/>
    </row>
    <row r="708">
      <c r="J708" s="10"/>
    </row>
    <row r="709">
      <c r="J709" s="10"/>
    </row>
    <row r="710">
      <c r="J710" s="10"/>
    </row>
    <row r="711">
      <c r="J711" s="10"/>
    </row>
    <row r="712">
      <c r="J712" s="10"/>
    </row>
    <row r="713">
      <c r="J713" s="10"/>
    </row>
    <row r="714">
      <c r="J714" s="10"/>
    </row>
    <row r="715">
      <c r="J715" s="10"/>
    </row>
    <row r="716">
      <c r="J716" s="10"/>
    </row>
    <row r="717">
      <c r="J717" s="10"/>
    </row>
    <row r="718">
      <c r="J718" s="10"/>
    </row>
    <row r="719">
      <c r="J719" s="10"/>
    </row>
    <row r="720">
      <c r="J720" s="10"/>
    </row>
    <row r="721">
      <c r="J721" s="10"/>
    </row>
    <row r="722">
      <c r="J722" s="10"/>
    </row>
    <row r="723">
      <c r="J723" s="10"/>
    </row>
    <row r="724">
      <c r="J724" s="10"/>
    </row>
    <row r="725">
      <c r="J725" s="10"/>
    </row>
    <row r="726">
      <c r="J726" s="10"/>
    </row>
    <row r="727">
      <c r="J727" s="10"/>
    </row>
    <row r="728">
      <c r="J728" s="10"/>
    </row>
    <row r="729">
      <c r="J729" s="10"/>
    </row>
    <row r="730">
      <c r="J730" s="10"/>
    </row>
    <row r="731">
      <c r="J731" s="10"/>
    </row>
    <row r="732">
      <c r="J732" s="10"/>
    </row>
    <row r="733">
      <c r="J733" s="10"/>
    </row>
    <row r="734">
      <c r="J734" s="10"/>
    </row>
    <row r="735">
      <c r="J735" s="10"/>
    </row>
    <row r="736">
      <c r="J736" s="10"/>
    </row>
    <row r="737">
      <c r="J737" s="10"/>
    </row>
    <row r="738">
      <c r="J738" s="10"/>
    </row>
    <row r="739">
      <c r="J739" s="10"/>
    </row>
    <row r="740">
      <c r="J740" s="10"/>
    </row>
    <row r="741">
      <c r="J741" s="10"/>
    </row>
    <row r="742">
      <c r="J742" s="10"/>
    </row>
    <row r="743">
      <c r="J743" s="10"/>
    </row>
    <row r="744">
      <c r="J744" s="10"/>
    </row>
    <row r="745">
      <c r="J745" s="10"/>
    </row>
    <row r="746">
      <c r="J746" s="10"/>
    </row>
    <row r="747">
      <c r="J747" s="10"/>
    </row>
    <row r="748">
      <c r="J748" s="10"/>
    </row>
    <row r="749">
      <c r="J749" s="10"/>
    </row>
    <row r="750">
      <c r="J750" s="10"/>
    </row>
    <row r="751">
      <c r="J751" s="10"/>
    </row>
    <row r="752">
      <c r="J752" s="10"/>
    </row>
    <row r="753">
      <c r="J753" s="10"/>
    </row>
    <row r="754">
      <c r="J754" s="10"/>
    </row>
    <row r="755">
      <c r="J755" s="10"/>
    </row>
    <row r="756">
      <c r="J756" s="10"/>
    </row>
    <row r="757">
      <c r="J757" s="10"/>
    </row>
    <row r="758">
      <c r="J758" s="10"/>
    </row>
    <row r="759">
      <c r="J759" s="10"/>
    </row>
    <row r="760">
      <c r="J760" s="10"/>
    </row>
    <row r="761">
      <c r="J761" s="10"/>
    </row>
    <row r="762">
      <c r="J762" s="10"/>
    </row>
    <row r="763">
      <c r="J763" s="10"/>
    </row>
    <row r="764">
      <c r="J764" s="10"/>
    </row>
    <row r="765">
      <c r="J765" s="10"/>
    </row>
    <row r="766">
      <c r="J766" s="10"/>
    </row>
    <row r="767">
      <c r="J767" s="10"/>
    </row>
    <row r="768">
      <c r="J768" s="10"/>
    </row>
    <row r="769">
      <c r="J769" s="10"/>
    </row>
    <row r="770">
      <c r="J770" s="10"/>
    </row>
    <row r="771">
      <c r="J771" s="10"/>
    </row>
    <row r="772">
      <c r="J772" s="10"/>
    </row>
    <row r="773">
      <c r="J773" s="10"/>
    </row>
    <row r="774">
      <c r="J774" s="10"/>
    </row>
    <row r="775">
      <c r="J775" s="10"/>
    </row>
    <row r="776">
      <c r="J776" s="10"/>
    </row>
    <row r="777">
      <c r="J777" s="10"/>
    </row>
    <row r="778">
      <c r="J778" s="10"/>
    </row>
    <row r="779">
      <c r="J779" s="10"/>
    </row>
    <row r="780">
      <c r="J780" s="10"/>
    </row>
    <row r="781">
      <c r="J781" s="10"/>
    </row>
    <row r="782">
      <c r="J782" s="10"/>
    </row>
    <row r="783">
      <c r="J783" s="10"/>
    </row>
    <row r="784">
      <c r="J784" s="10"/>
    </row>
    <row r="785">
      <c r="J785" s="10"/>
    </row>
    <row r="786">
      <c r="J786" s="10"/>
    </row>
    <row r="787">
      <c r="J787" s="10"/>
    </row>
    <row r="788">
      <c r="J788" s="10"/>
    </row>
    <row r="789">
      <c r="J789" s="10"/>
    </row>
    <row r="790">
      <c r="J790" s="10"/>
    </row>
    <row r="791">
      <c r="J791" s="10"/>
    </row>
    <row r="792">
      <c r="J792" s="10"/>
    </row>
    <row r="793">
      <c r="J793" s="10"/>
    </row>
    <row r="794">
      <c r="J794" s="10"/>
    </row>
    <row r="795">
      <c r="J795" s="10"/>
    </row>
    <row r="796">
      <c r="J796" s="10"/>
    </row>
    <row r="797">
      <c r="J797" s="10"/>
    </row>
    <row r="798">
      <c r="J798" s="10"/>
    </row>
    <row r="799">
      <c r="J799" s="10"/>
    </row>
    <row r="800">
      <c r="J800" s="10"/>
    </row>
    <row r="801">
      <c r="J801" s="10"/>
    </row>
    <row r="802">
      <c r="J802" s="10"/>
    </row>
    <row r="803">
      <c r="J803" s="10"/>
    </row>
    <row r="804">
      <c r="J804" s="10"/>
    </row>
    <row r="805">
      <c r="J805" s="10"/>
    </row>
    <row r="806">
      <c r="J806" s="10"/>
    </row>
    <row r="807">
      <c r="J807" s="10"/>
    </row>
    <row r="808">
      <c r="J808" s="10"/>
    </row>
    <row r="809">
      <c r="J809" s="10"/>
    </row>
    <row r="810">
      <c r="J810" s="10"/>
    </row>
    <row r="811">
      <c r="J811" s="10"/>
    </row>
    <row r="812">
      <c r="J812" s="10"/>
    </row>
    <row r="813">
      <c r="J813" s="10"/>
    </row>
    <row r="814">
      <c r="J814" s="10"/>
    </row>
    <row r="815">
      <c r="J815" s="10"/>
    </row>
    <row r="816">
      <c r="J816" s="10"/>
    </row>
    <row r="817">
      <c r="J817" s="10"/>
    </row>
    <row r="818">
      <c r="J818" s="10"/>
    </row>
    <row r="819">
      <c r="J819" s="10"/>
    </row>
    <row r="820">
      <c r="J820" s="10"/>
    </row>
    <row r="821">
      <c r="J821" s="10"/>
    </row>
    <row r="822">
      <c r="J822" s="10"/>
    </row>
    <row r="823">
      <c r="J823" s="10"/>
    </row>
    <row r="824">
      <c r="J824" s="10"/>
    </row>
    <row r="825">
      <c r="J825" s="10"/>
    </row>
    <row r="826">
      <c r="J826" s="10"/>
    </row>
    <row r="827">
      <c r="J827" s="10"/>
    </row>
    <row r="828">
      <c r="J828" s="10"/>
    </row>
    <row r="829">
      <c r="J829" s="10"/>
    </row>
    <row r="830">
      <c r="J830" s="10"/>
    </row>
    <row r="831">
      <c r="J831" s="10"/>
    </row>
    <row r="832">
      <c r="J832" s="10"/>
    </row>
    <row r="833">
      <c r="J833" s="10"/>
    </row>
    <row r="834">
      <c r="J834" s="10"/>
    </row>
    <row r="835">
      <c r="J835" s="10"/>
    </row>
    <row r="836">
      <c r="J836" s="10"/>
    </row>
    <row r="837">
      <c r="J837" s="10"/>
    </row>
    <row r="838">
      <c r="J838" s="10"/>
    </row>
    <row r="839">
      <c r="J839" s="10"/>
    </row>
    <row r="840">
      <c r="J840" s="10"/>
    </row>
    <row r="841">
      <c r="J841" s="10"/>
    </row>
    <row r="842">
      <c r="J842" s="10"/>
    </row>
    <row r="843">
      <c r="J843" s="10"/>
    </row>
    <row r="844">
      <c r="J844" s="10"/>
    </row>
    <row r="845">
      <c r="J845" s="10"/>
    </row>
    <row r="846">
      <c r="J846" s="10"/>
    </row>
    <row r="847">
      <c r="J847" s="10"/>
    </row>
    <row r="848">
      <c r="J848" s="10"/>
    </row>
    <row r="849">
      <c r="J849" s="10"/>
    </row>
    <row r="850">
      <c r="J850" s="10"/>
    </row>
    <row r="851">
      <c r="J851" s="10"/>
    </row>
    <row r="852">
      <c r="J852" s="10"/>
    </row>
    <row r="853">
      <c r="J853" s="10"/>
    </row>
    <row r="854">
      <c r="J854" s="10"/>
    </row>
    <row r="855">
      <c r="J855" s="10"/>
    </row>
    <row r="856">
      <c r="J856" s="10"/>
    </row>
    <row r="857">
      <c r="J857" s="10"/>
    </row>
    <row r="858">
      <c r="J858" s="10"/>
    </row>
    <row r="859">
      <c r="J859" s="10"/>
    </row>
    <row r="860">
      <c r="J860" s="10"/>
    </row>
    <row r="861">
      <c r="J861" s="10"/>
    </row>
    <row r="862">
      <c r="J862" s="10"/>
    </row>
    <row r="863">
      <c r="J863" s="10"/>
    </row>
    <row r="864">
      <c r="J864" s="10"/>
    </row>
    <row r="865">
      <c r="J865" s="10"/>
    </row>
    <row r="866">
      <c r="J866" s="10"/>
    </row>
    <row r="867">
      <c r="J867" s="10"/>
    </row>
    <row r="868">
      <c r="J868" s="10"/>
    </row>
    <row r="869">
      <c r="J869" s="10"/>
    </row>
    <row r="870">
      <c r="J870" s="10"/>
    </row>
    <row r="871">
      <c r="J871" s="10"/>
    </row>
    <row r="872">
      <c r="J872" s="10"/>
    </row>
    <row r="873">
      <c r="J873" s="10"/>
    </row>
    <row r="874">
      <c r="J874" s="10"/>
    </row>
    <row r="875">
      <c r="J875" s="10"/>
    </row>
    <row r="876">
      <c r="J876" s="10"/>
    </row>
    <row r="877">
      <c r="J877" s="10"/>
    </row>
    <row r="878">
      <c r="J878" s="10"/>
    </row>
    <row r="879">
      <c r="J879" s="10"/>
    </row>
    <row r="880">
      <c r="J880" s="10"/>
    </row>
    <row r="881">
      <c r="J881" s="10"/>
    </row>
    <row r="882">
      <c r="J882" s="10"/>
    </row>
    <row r="883">
      <c r="J883" s="10"/>
    </row>
    <row r="884">
      <c r="J884" s="10"/>
    </row>
    <row r="885">
      <c r="J885" s="10"/>
    </row>
    <row r="886">
      <c r="J886" s="10"/>
    </row>
    <row r="887">
      <c r="J887" s="10"/>
    </row>
    <row r="888">
      <c r="J888" s="10"/>
    </row>
    <row r="889">
      <c r="J889" s="10"/>
    </row>
    <row r="890">
      <c r="J890" s="10"/>
    </row>
    <row r="891">
      <c r="J891" s="10"/>
    </row>
    <row r="892">
      <c r="J892" s="10"/>
    </row>
    <row r="893">
      <c r="J893" s="10"/>
    </row>
    <row r="894">
      <c r="J894" s="10"/>
    </row>
    <row r="895">
      <c r="J895" s="10"/>
    </row>
    <row r="896">
      <c r="J896" s="10"/>
    </row>
    <row r="897">
      <c r="J897" s="10"/>
    </row>
    <row r="898">
      <c r="J898" s="10"/>
    </row>
    <row r="899">
      <c r="J899" s="10"/>
    </row>
    <row r="900">
      <c r="J900" s="10"/>
    </row>
    <row r="901">
      <c r="J901" s="10"/>
    </row>
    <row r="902">
      <c r="J902" s="10"/>
    </row>
    <row r="903">
      <c r="J903" s="10"/>
    </row>
    <row r="904">
      <c r="J904" s="10"/>
    </row>
    <row r="905">
      <c r="J905" s="10"/>
    </row>
    <row r="906">
      <c r="J906" s="10"/>
    </row>
    <row r="907">
      <c r="J907" s="10"/>
    </row>
    <row r="908">
      <c r="J908" s="10"/>
    </row>
    <row r="909">
      <c r="J909" s="10"/>
    </row>
    <row r="910">
      <c r="J910" s="10"/>
    </row>
    <row r="911">
      <c r="J911" s="10"/>
    </row>
    <row r="912">
      <c r="J912" s="10"/>
    </row>
    <row r="913">
      <c r="J913" s="10"/>
    </row>
    <row r="914">
      <c r="J914" s="10"/>
    </row>
    <row r="915">
      <c r="J915" s="10"/>
    </row>
    <row r="916">
      <c r="J916" s="10"/>
    </row>
    <row r="917">
      <c r="J917" s="10"/>
    </row>
    <row r="918">
      <c r="J918" s="10"/>
    </row>
    <row r="919">
      <c r="J919" s="10"/>
    </row>
    <row r="920">
      <c r="J920" s="10"/>
    </row>
    <row r="921">
      <c r="J921" s="10"/>
    </row>
    <row r="922">
      <c r="J922" s="10"/>
    </row>
    <row r="923">
      <c r="J923" s="10"/>
    </row>
    <row r="924">
      <c r="J924" s="10"/>
    </row>
    <row r="925">
      <c r="J925" s="10"/>
    </row>
    <row r="926">
      <c r="J926" s="10"/>
    </row>
    <row r="927">
      <c r="J927" s="10"/>
    </row>
    <row r="928">
      <c r="J928" s="10"/>
    </row>
    <row r="929">
      <c r="J929" s="10"/>
    </row>
    <row r="930">
      <c r="J930" s="10"/>
    </row>
    <row r="931">
      <c r="J931" s="10"/>
    </row>
    <row r="932">
      <c r="J932" s="10"/>
    </row>
    <row r="933">
      <c r="J933" s="10"/>
    </row>
    <row r="934">
      <c r="J934" s="10"/>
    </row>
    <row r="935">
      <c r="J935" s="10"/>
    </row>
    <row r="936">
      <c r="J936" s="10"/>
    </row>
    <row r="937">
      <c r="J937" s="10"/>
    </row>
    <row r="938">
      <c r="J938" s="10"/>
    </row>
    <row r="939">
      <c r="J939" s="10"/>
    </row>
    <row r="940">
      <c r="J940" s="10"/>
    </row>
    <row r="941">
      <c r="J941" s="10"/>
    </row>
    <row r="942">
      <c r="J942" s="10"/>
    </row>
    <row r="943">
      <c r="J943" s="10"/>
    </row>
    <row r="944">
      <c r="J944" s="10"/>
    </row>
    <row r="945">
      <c r="J945" s="10"/>
    </row>
    <row r="946">
      <c r="J946" s="10"/>
    </row>
    <row r="947">
      <c r="J947" s="10"/>
    </row>
    <row r="948">
      <c r="J948" s="10"/>
    </row>
    <row r="949">
      <c r="J949" s="10"/>
    </row>
    <row r="950">
      <c r="J950" s="10"/>
    </row>
    <row r="951">
      <c r="J951" s="10"/>
    </row>
    <row r="952">
      <c r="J952" s="10"/>
    </row>
    <row r="953">
      <c r="J953" s="10"/>
    </row>
    <row r="954">
      <c r="J954" s="10"/>
    </row>
    <row r="955">
      <c r="J955" s="10"/>
    </row>
    <row r="956">
      <c r="J956" s="10"/>
    </row>
    <row r="957">
      <c r="J957" s="10"/>
    </row>
    <row r="958">
      <c r="J958" s="10"/>
    </row>
    <row r="959">
      <c r="J959" s="10"/>
    </row>
    <row r="960">
      <c r="J960" s="10"/>
    </row>
    <row r="961">
      <c r="J961" s="10"/>
    </row>
    <row r="962">
      <c r="J962" s="10"/>
    </row>
    <row r="963">
      <c r="J963" s="10"/>
    </row>
    <row r="964">
      <c r="J964" s="10"/>
    </row>
    <row r="965">
      <c r="J965" s="10"/>
    </row>
    <row r="966">
      <c r="J966" s="10"/>
    </row>
    <row r="967">
      <c r="J967" s="10"/>
    </row>
    <row r="968">
      <c r="J968" s="10"/>
    </row>
    <row r="969">
      <c r="J969" s="10"/>
    </row>
    <row r="970">
      <c r="J970" s="10"/>
    </row>
    <row r="971">
      <c r="J971" s="10"/>
    </row>
    <row r="972">
      <c r="J972" s="10"/>
    </row>
    <row r="973">
      <c r="J973" s="10"/>
    </row>
    <row r="974">
      <c r="J974" s="10"/>
    </row>
    <row r="975">
      <c r="J975" s="10"/>
    </row>
    <row r="976">
      <c r="J976" s="10"/>
    </row>
    <row r="977">
      <c r="J977" s="10"/>
    </row>
    <row r="978">
      <c r="J978" s="10"/>
    </row>
    <row r="979">
      <c r="J979" s="10"/>
    </row>
    <row r="980">
      <c r="J980" s="10"/>
    </row>
    <row r="981">
      <c r="J981" s="10"/>
    </row>
    <row r="982">
      <c r="J982" s="10"/>
    </row>
    <row r="983">
      <c r="J983" s="10"/>
    </row>
    <row r="984">
      <c r="J984" s="10"/>
    </row>
    <row r="985">
      <c r="J985" s="10"/>
    </row>
    <row r="986">
      <c r="J986" s="10"/>
    </row>
    <row r="987">
      <c r="J987" s="10"/>
    </row>
    <row r="988">
      <c r="J988" s="10"/>
    </row>
    <row r="989">
      <c r="J989" s="10"/>
    </row>
    <row r="990">
      <c r="J990" s="10"/>
    </row>
    <row r="991">
      <c r="J991" s="10"/>
    </row>
    <row r="992">
      <c r="J992" s="10"/>
    </row>
    <row r="993">
      <c r="J993" s="10"/>
    </row>
    <row r="994">
      <c r="J994" s="10"/>
    </row>
    <row r="995">
      <c r="J995" s="10"/>
    </row>
    <row r="996">
      <c r="J996" s="10"/>
    </row>
    <row r="997">
      <c r="J997" s="10"/>
    </row>
    <row r="998">
      <c r="J998" s="10"/>
    </row>
    <row r="999">
      <c r="J999" s="10"/>
    </row>
    <row r="1000">
      <c r="J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181</v>
      </c>
      <c r="J1" s="32" t="s">
        <v>182</v>
      </c>
      <c r="K1" s="2" t="s">
        <v>183</v>
      </c>
    </row>
    <row r="2">
      <c r="A2" s="2" t="s">
        <v>142</v>
      </c>
      <c r="B2" s="2" t="s">
        <v>8</v>
      </c>
      <c r="C2" s="3">
        <v>43056.0</v>
      </c>
      <c r="D2" s="3">
        <v>44153.0</v>
      </c>
      <c r="E2" s="2" t="s">
        <v>61</v>
      </c>
      <c r="F2" s="2" t="s">
        <v>54</v>
      </c>
      <c r="G2" s="2" t="s">
        <v>46</v>
      </c>
      <c r="I2" s="9">
        <f t="shared" ref="I2:I34" si="1">D2-C2</f>
        <v>1097</v>
      </c>
      <c r="J2" s="33">
        <f t="shared" ref="J2:J34" si="2">I2/365</f>
        <v>3.005479452</v>
      </c>
    </row>
    <row r="3">
      <c r="A3" s="2" t="s">
        <v>138</v>
      </c>
      <c r="B3" s="2" t="s">
        <v>18</v>
      </c>
      <c r="C3" s="3">
        <v>42951.0</v>
      </c>
      <c r="D3" s="3">
        <v>44068.0</v>
      </c>
      <c r="E3" s="2" t="s">
        <v>9</v>
      </c>
      <c r="F3" s="2" t="s">
        <v>108</v>
      </c>
      <c r="G3" s="2" t="s">
        <v>105</v>
      </c>
      <c r="I3" s="9">
        <f t="shared" si="1"/>
        <v>1117</v>
      </c>
      <c r="J3" s="33">
        <f t="shared" si="2"/>
        <v>3.060273973</v>
      </c>
    </row>
    <row r="4">
      <c r="A4" s="2" t="s">
        <v>63</v>
      </c>
      <c r="B4" s="2" t="s">
        <v>18</v>
      </c>
      <c r="C4" s="3">
        <v>42984.0</v>
      </c>
      <c r="D4" s="3">
        <v>44110.0</v>
      </c>
      <c r="E4" s="2" t="s">
        <v>53</v>
      </c>
      <c r="F4" s="2" t="s">
        <v>54</v>
      </c>
      <c r="G4" s="2" t="s">
        <v>46</v>
      </c>
      <c r="I4" s="9">
        <f t="shared" si="1"/>
        <v>1126</v>
      </c>
      <c r="J4" s="33">
        <f t="shared" si="2"/>
        <v>3.084931507</v>
      </c>
      <c r="O4" s="2" t="s">
        <v>202</v>
      </c>
    </row>
    <row r="5">
      <c r="A5" s="2" t="s">
        <v>64</v>
      </c>
      <c r="B5" s="2" t="s">
        <v>18</v>
      </c>
      <c r="C5" s="3">
        <v>42992.0</v>
      </c>
      <c r="D5" s="3">
        <v>44124.0</v>
      </c>
      <c r="E5" s="2" t="s">
        <v>53</v>
      </c>
      <c r="F5" s="2" t="s">
        <v>54</v>
      </c>
      <c r="G5" s="2" t="s">
        <v>46</v>
      </c>
      <c r="I5" s="9">
        <f t="shared" si="1"/>
        <v>1132</v>
      </c>
      <c r="J5" s="33">
        <f t="shared" si="2"/>
        <v>3.101369863</v>
      </c>
      <c r="M5" s="15" t="s">
        <v>188</v>
      </c>
      <c r="N5" s="34" t="s">
        <v>189</v>
      </c>
      <c r="O5" s="35" t="s">
        <v>189</v>
      </c>
    </row>
    <row r="6">
      <c r="A6" s="2" t="s">
        <v>62</v>
      </c>
      <c r="B6" s="2" t="s">
        <v>18</v>
      </c>
      <c r="C6" s="3">
        <v>42953.0</v>
      </c>
      <c r="D6" s="3">
        <v>44110.0</v>
      </c>
      <c r="E6" s="2" t="s">
        <v>53</v>
      </c>
      <c r="F6" s="2" t="s">
        <v>54</v>
      </c>
      <c r="G6" s="2" t="s">
        <v>46</v>
      </c>
      <c r="I6" s="9">
        <f t="shared" si="1"/>
        <v>1157</v>
      </c>
      <c r="J6" s="33">
        <f t="shared" si="2"/>
        <v>3.169863014</v>
      </c>
      <c r="M6" s="18">
        <v>2.0</v>
      </c>
      <c r="N6" s="36" t="s">
        <v>203</v>
      </c>
      <c r="O6" s="37"/>
    </row>
    <row r="7">
      <c r="A7" s="2" t="s">
        <v>67</v>
      </c>
      <c r="B7" s="2" t="s">
        <v>18</v>
      </c>
      <c r="C7" s="38">
        <v>42957.0</v>
      </c>
      <c r="D7" s="3">
        <v>44138.0</v>
      </c>
      <c r="E7" s="2" t="s">
        <v>9</v>
      </c>
      <c r="F7" s="2" t="s">
        <v>54</v>
      </c>
      <c r="G7" s="2" t="s">
        <v>46</v>
      </c>
      <c r="I7" s="9">
        <f t="shared" si="1"/>
        <v>1181</v>
      </c>
      <c r="J7" s="33">
        <f t="shared" si="2"/>
        <v>3.235616438</v>
      </c>
      <c r="M7" s="18">
        <v>3.0</v>
      </c>
      <c r="N7" s="39">
        <f>K16</f>
        <v>15</v>
      </c>
      <c r="O7" s="37"/>
    </row>
    <row r="8">
      <c r="A8" s="2" t="s">
        <v>65</v>
      </c>
      <c r="B8" s="2" t="s">
        <v>18</v>
      </c>
      <c r="C8" s="38">
        <v>42946.0</v>
      </c>
      <c r="D8" s="3">
        <v>44138.0</v>
      </c>
      <c r="E8" s="2" t="s">
        <v>9</v>
      </c>
      <c r="F8" s="2" t="s">
        <v>54</v>
      </c>
      <c r="G8" s="2" t="s">
        <v>46</v>
      </c>
      <c r="I8" s="9">
        <f t="shared" si="1"/>
        <v>1192</v>
      </c>
      <c r="J8" s="33">
        <f t="shared" si="2"/>
        <v>3.265753425</v>
      </c>
      <c r="M8" s="18">
        <v>4.0</v>
      </c>
      <c r="N8" s="39">
        <f>K20</f>
        <v>4</v>
      </c>
      <c r="O8" s="37"/>
    </row>
    <row r="9">
      <c r="A9" s="2" t="s">
        <v>58</v>
      </c>
      <c r="B9" s="2" t="s">
        <v>18</v>
      </c>
      <c r="C9" s="3">
        <v>42908.0</v>
      </c>
      <c r="D9" s="3">
        <v>44109.0</v>
      </c>
      <c r="E9" s="2" t="s">
        <v>59</v>
      </c>
      <c r="F9" s="2" t="s">
        <v>54</v>
      </c>
      <c r="G9" s="2" t="s">
        <v>46</v>
      </c>
      <c r="I9" s="9">
        <f t="shared" si="1"/>
        <v>1201</v>
      </c>
      <c r="J9" s="33">
        <f t="shared" si="2"/>
        <v>3.290410959</v>
      </c>
      <c r="M9" s="18">
        <v>5.0</v>
      </c>
      <c r="N9" s="39">
        <f t="shared" ref="N9:N12" si="3">K22</f>
        <v>2</v>
      </c>
      <c r="O9" s="37"/>
    </row>
    <row r="10">
      <c r="A10" s="2" t="s">
        <v>71</v>
      </c>
      <c r="B10" s="2" t="s">
        <v>18</v>
      </c>
      <c r="C10" s="3">
        <v>42894.0</v>
      </c>
      <c r="D10" s="3">
        <v>44137.0</v>
      </c>
      <c r="E10" s="2" t="s">
        <v>9</v>
      </c>
      <c r="F10" s="2" t="s">
        <v>54</v>
      </c>
      <c r="G10" s="2" t="s">
        <v>46</v>
      </c>
      <c r="I10" s="9">
        <f t="shared" si="1"/>
        <v>1243</v>
      </c>
      <c r="J10" s="33">
        <f t="shared" si="2"/>
        <v>3.405479452</v>
      </c>
      <c r="M10" s="18">
        <v>6.0</v>
      </c>
      <c r="N10" s="39">
        <f t="shared" si="3"/>
        <v>1</v>
      </c>
      <c r="O10" s="37"/>
    </row>
    <row r="11">
      <c r="A11" s="2" t="s">
        <v>134</v>
      </c>
      <c r="B11" s="2" t="s">
        <v>18</v>
      </c>
      <c r="C11" s="3">
        <v>42810.0</v>
      </c>
      <c r="D11" s="3">
        <v>44054.0</v>
      </c>
      <c r="E11" s="2" t="s">
        <v>135</v>
      </c>
      <c r="F11" s="2" t="s">
        <v>108</v>
      </c>
      <c r="G11" s="2" t="s">
        <v>105</v>
      </c>
      <c r="I11" s="9">
        <f t="shared" si="1"/>
        <v>1244</v>
      </c>
      <c r="J11" s="33">
        <f t="shared" si="2"/>
        <v>3.408219178</v>
      </c>
      <c r="M11" s="18">
        <v>7.0</v>
      </c>
      <c r="N11" s="39">
        <f t="shared" si="3"/>
        <v>1</v>
      </c>
      <c r="O11" s="23">
        <v>1.0</v>
      </c>
    </row>
    <row r="12">
      <c r="A12" s="2" t="s">
        <v>69</v>
      </c>
      <c r="B12" s="2" t="s">
        <v>18</v>
      </c>
      <c r="C12" s="38">
        <v>42886.0</v>
      </c>
      <c r="D12" s="3">
        <v>44138.0</v>
      </c>
      <c r="E12" s="2" t="s">
        <v>9</v>
      </c>
      <c r="F12" s="2" t="s">
        <v>54</v>
      </c>
      <c r="G12" s="2" t="s">
        <v>46</v>
      </c>
      <c r="I12" s="9">
        <f t="shared" si="1"/>
        <v>1252</v>
      </c>
      <c r="J12" s="33">
        <f t="shared" si="2"/>
        <v>3.430136986</v>
      </c>
      <c r="M12" s="18">
        <v>8.0</v>
      </c>
      <c r="N12" s="39">
        <f t="shared" si="3"/>
        <v>1</v>
      </c>
      <c r="O12" s="23">
        <v>2.0</v>
      </c>
    </row>
    <row r="13">
      <c r="A13" s="2" t="s">
        <v>132</v>
      </c>
      <c r="B13" s="2" t="s">
        <v>18</v>
      </c>
      <c r="C13" s="3">
        <v>42699.0</v>
      </c>
      <c r="D13" s="3">
        <v>44052.0</v>
      </c>
      <c r="E13" s="2" t="s">
        <v>9</v>
      </c>
      <c r="F13" s="2" t="s">
        <v>108</v>
      </c>
      <c r="G13" s="2" t="s">
        <v>105</v>
      </c>
      <c r="I13" s="9">
        <f t="shared" si="1"/>
        <v>1353</v>
      </c>
      <c r="J13" s="33">
        <f t="shared" si="2"/>
        <v>3.706849315</v>
      </c>
      <c r="M13" s="18">
        <v>9.0</v>
      </c>
      <c r="N13" s="39">
        <f>K29</f>
        <v>4</v>
      </c>
      <c r="O13" s="23">
        <v>1.0</v>
      </c>
    </row>
    <row r="14">
      <c r="A14" s="2" t="s">
        <v>52</v>
      </c>
      <c r="B14" s="2" t="s">
        <v>18</v>
      </c>
      <c r="C14" s="3">
        <v>42762.0</v>
      </c>
      <c r="D14" s="3">
        <v>44138.0</v>
      </c>
      <c r="E14" s="2" t="s">
        <v>53</v>
      </c>
      <c r="F14" s="2" t="s">
        <v>54</v>
      </c>
      <c r="G14" s="2" t="s">
        <v>46</v>
      </c>
      <c r="I14" s="9">
        <f t="shared" si="1"/>
        <v>1376</v>
      </c>
      <c r="J14" s="33">
        <f t="shared" si="2"/>
        <v>3.769863014</v>
      </c>
      <c r="M14" s="18">
        <v>10.0</v>
      </c>
      <c r="N14" s="39">
        <f>K33</f>
        <v>4</v>
      </c>
      <c r="O14" s="23">
        <v>4.0</v>
      </c>
    </row>
    <row r="15">
      <c r="A15" s="2" t="s">
        <v>24</v>
      </c>
      <c r="B15" s="2" t="s">
        <v>8</v>
      </c>
      <c r="C15" s="3">
        <v>42665.0</v>
      </c>
      <c r="D15" s="3">
        <v>44061.0</v>
      </c>
      <c r="E15" s="2" t="s">
        <v>131</v>
      </c>
      <c r="F15" s="2" t="s">
        <v>108</v>
      </c>
      <c r="G15" s="2" t="s">
        <v>105</v>
      </c>
      <c r="I15" s="9">
        <f t="shared" si="1"/>
        <v>1396</v>
      </c>
      <c r="J15" s="33">
        <f t="shared" si="2"/>
        <v>3.824657534</v>
      </c>
      <c r="M15" s="18">
        <v>11.0</v>
      </c>
      <c r="N15" s="39">
        <f>K33</f>
        <v>4</v>
      </c>
      <c r="O15" s="23">
        <v>3.0</v>
      </c>
    </row>
    <row r="16">
      <c r="A16" s="40" t="s">
        <v>129</v>
      </c>
      <c r="B16" s="40" t="s">
        <v>18</v>
      </c>
      <c r="C16" s="41">
        <v>42650.0</v>
      </c>
      <c r="D16" s="41">
        <v>44075.0</v>
      </c>
      <c r="E16" s="40" t="s">
        <v>130</v>
      </c>
      <c r="F16" s="40" t="s">
        <v>108</v>
      </c>
      <c r="G16" s="40" t="s">
        <v>105</v>
      </c>
      <c r="H16" s="42"/>
      <c r="I16" s="42">
        <f t="shared" si="1"/>
        <v>1425</v>
      </c>
      <c r="J16" s="43">
        <f t="shared" si="2"/>
        <v>3.904109589</v>
      </c>
      <c r="K16" s="9">
        <f>count(J2:J16)</f>
        <v>15</v>
      </c>
      <c r="M16" s="18">
        <v>12.0</v>
      </c>
      <c r="N16" s="36" t="s">
        <v>203</v>
      </c>
      <c r="O16" s="23">
        <v>4.0</v>
      </c>
    </row>
    <row r="17">
      <c r="A17" s="2" t="s">
        <v>127</v>
      </c>
      <c r="B17" s="2" t="s">
        <v>18</v>
      </c>
      <c r="C17" s="3">
        <v>42576.0</v>
      </c>
      <c r="D17" s="3">
        <v>44084.0</v>
      </c>
      <c r="E17" s="2" t="s">
        <v>128</v>
      </c>
      <c r="F17" s="2" t="s">
        <v>108</v>
      </c>
      <c r="G17" s="2" t="s">
        <v>105</v>
      </c>
      <c r="I17" s="9">
        <f t="shared" si="1"/>
        <v>1508</v>
      </c>
      <c r="J17" s="33">
        <f t="shared" si="2"/>
        <v>4.131506849</v>
      </c>
      <c r="K17" s="13"/>
      <c r="M17" s="36">
        <v>13.0</v>
      </c>
      <c r="N17" s="44"/>
      <c r="O17" s="45">
        <v>3.0</v>
      </c>
    </row>
    <row r="18">
      <c r="A18" s="2" t="s">
        <v>122</v>
      </c>
      <c r="B18" s="2" t="s">
        <v>8</v>
      </c>
      <c r="C18" s="3">
        <v>42406.0</v>
      </c>
      <c r="D18" s="3">
        <v>44047.0</v>
      </c>
      <c r="E18" s="2" t="s">
        <v>123</v>
      </c>
      <c r="F18" s="2" t="s">
        <v>124</v>
      </c>
      <c r="G18" s="2" t="s">
        <v>105</v>
      </c>
      <c r="I18" s="9">
        <f t="shared" si="1"/>
        <v>1641</v>
      </c>
      <c r="J18" s="33">
        <f t="shared" si="2"/>
        <v>4.495890411</v>
      </c>
      <c r="M18" s="46">
        <v>14.0</v>
      </c>
      <c r="N18" s="47"/>
      <c r="O18" s="48">
        <v>2.0</v>
      </c>
    </row>
    <row r="19">
      <c r="A19" s="2" t="s">
        <v>120</v>
      </c>
      <c r="B19" s="2" t="s">
        <v>18</v>
      </c>
      <c r="C19" s="3">
        <v>42395.0</v>
      </c>
      <c r="D19" s="3">
        <v>44074.0</v>
      </c>
      <c r="E19" s="2" t="s">
        <v>121</v>
      </c>
      <c r="F19" s="2" t="s">
        <v>108</v>
      </c>
      <c r="G19" s="2" t="s">
        <v>105</v>
      </c>
      <c r="I19" s="9">
        <f t="shared" si="1"/>
        <v>1679</v>
      </c>
      <c r="J19" s="33">
        <f t="shared" si="2"/>
        <v>4.6</v>
      </c>
    </row>
    <row r="20">
      <c r="A20" s="40" t="s">
        <v>30</v>
      </c>
      <c r="B20" s="40" t="s">
        <v>18</v>
      </c>
      <c r="C20" s="41">
        <v>42053.0</v>
      </c>
      <c r="D20" s="41">
        <v>43833.0</v>
      </c>
      <c r="E20" s="40" t="s">
        <v>9</v>
      </c>
      <c r="F20" s="40" t="s">
        <v>108</v>
      </c>
      <c r="G20" s="40" t="s">
        <v>105</v>
      </c>
      <c r="H20" s="42"/>
      <c r="I20" s="42">
        <f t="shared" si="1"/>
        <v>1780</v>
      </c>
      <c r="J20" s="43">
        <f t="shared" si="2"/>
        <v>4.876712329</v>
      </c>
      <c r="K20" s="9">
        <f>count(J17:J20)</f>
        <v>4</v>
      </c>
    </row>
    <row r="21">
      <c r="A21" s="2" t="s">
        <v>111</v>
      </c>
      <c r="B21" s="2" t="s">
        <v>8</v>
      </c>
      <c r="C21" s="3">
        <v>41948.0</v>
      </c>
      <c r="D21" s="3">
        <v>44042.0</v>
      </c>
      <c r="E21" s="2" t="s">
        <v>112</v>
      </c>
      <c r="F21" s="2" t="s">
        <v>108</v>
      </c>
      <c r="G21" s="2" t="s">
        <v>105</v>
      </c>
      <c r="I21" s="9">
        <f t="shared" si="1"/>
        <v>2094</v>
      </c>
      <c r="J21" s="33">
        <f t="shared" si="2"/>
        <v>5.736986301</v>
      </c>
      <c r="K21" s="13"/>
      <c r="M21" s="2"/>
    </row>
    <row r="22">
      <c r="A22" s="40" t="s">
        <v>113</v>
      </c>
      <c r="B22" s="40" t="s">
        <v>18</v>
      </c>
      <c r="C22" s="41">
        <v>41962.0</v>
      </c>
      <c r="D22" s="41">
        <v>44082.0</v>
      </c>
      <c r="E22" s="40" t="s">
        <v>114</v>
      </c>
      <c r="F22" s="40" t="s">
        <v>108</v>
      </c>
      <c r="G22" s="40" t="s">
        <v>105</v>
      </c>
      <c r="H22" s="42"/>
      <c r="I22" s="42">
        <f t="shared" si="1"/>
        <v>2120</v>
      </c>
      <c r="J22" s="43">
        <f t="shared" si="2"/>
        <v>5.808219178</v>
      </c>
      <c r="K22" s="9">
        <f>count(J21:J22)</f>
        <v>2</v>
      </c>
    </row>
    <row r="23">
      <c r="A23" s="40" t="s">
        <v>109</v>
      </c>
      <c r="B23" s="40" t="s">
        <v>8</v>
      </c>
      <c r="C23" s="41">
        <v>41731.0</v>
      </c>
      <c r="D23" s="41">
        <v>44046.0</v>
      </c>
      <c r="E23" s="40" t="s">
        <v>9</v>
      </c>
      <c r="F23" s="40" t="s">
        <v>108</v>
      </c>
      <c r="G23" s="40" t="s">
        <v>105</v>
      </c>
      <c r="H23" s="42"/>
      <c r="I23" s="42">
        <f t="shared" si="1"/>
        <v>2315</v>
      </c>
      <c r="J23" s="43">
        <f t="shared" si="2"/>
        <v>6.342465753</v>
      </c>
      <c r="K23" s="13">
        <f t="shared" ref="K23:K25" si="4">count(J23)</f>
        <v>1</v>
      </c>
    </row>
    <row r="24">
      <c r="A24" s="40" t="s">
        <v>106</v>
      </c>
      <c r="B24" s="40" t="s">
        <v>18</v>
      </c>
      <c r="C24" s="41">
        <v>41343.0</v>
      </c>
      <c r="D24" s="41">
        <v>44067.0</v>
      </c>
      <c r="E24" s="40" t="s">
        <v>107</v>
      </c>
      <c r="F24" s="40" t="s">
        <v>108</v>
      </c>
      <c r="G24" s="40" t="s">
        <v>105</v>
      </c>
      <c r="H24" s="42"/>
      <c r="I24" s="42">
        <f t="shared" si="1"/>
        <v>2724</v>
      </c>
      <c r="J24" s="43">
        <f t="shared" si="2"/>
        <v>7.463013699</v>
      </c>
      <c r="K24" s="13">
        <f t="shared" si="4"/>
        <v>1</v>
      </c>
    </row>
    <row r="25">
      <c r="A25" s="40" t="s">
        <v>23</v>
      </c>
      <c r="B25" s="40" t="s">
        <v>18</v>
      </c>
      <c r="C25" s="41">
        <v>40978.0</v>
      </c>
      <c r="D25" s="41">
        <v>44089.0</v>
      </c>
      <c r="E25" s="40" t="s">
        <v>9</v>
      </c>
      <c r="F25" s="40" t="s">
        <v>10</v>
      </c>
      <c r="G25" s="40" t="s">
        <v>11</v>
      </c>
      <c r="H25" s="42"/>
      <c r="I25" s="42">
        <f t="shared" si="1"/>
        <v>3111</v>
      </c>
      <c r="J25" s="43">
        <f t="shared" si="2"/>
        <v>8.523287671</v>
      </c>
      <c r="K25" s="13">
        <f t="shared" si="4"/>
        <v>1</v>
      </c>
    </row>
    <row r="26">
      <c r="A26" s="2" t="s">
        <v>179</v>
      </c>
      <c r="B26" s="2" t="s">
        <v>18</v>
      </c>
      <c r="C26" s="3">
        <v>40798.0</v>
      </c>
      <c r="D26" s="3">
        <v>44123.0</v>
      </c>
      <c r="E26" s="2" t="s">
        <v>9</v>
      </c>
      <c r="F26" s="2" t="s">
        <v>10</v>
      </c>
      <c r="G26" s="2" t="s">
        <v>11</v>
      </c>
      <c r="I26" s="9">
        <f t="shared" si="1"/>
        <v>3325</v>
      </c>
      <c r="J26" s="33">
        <f t="shared" si="2"/>
        <v>9.109589041</v>
      </c>
      <c r="K26" s="13"/>
    </row>
    <row r="27">
      <c r="A27" s="2" t="s">
        <v>22</v>
      </c>
      <c r="B27" s="2" t="s">
        <v>18</v>
      </c>
      <c r="C27" s="3">
        <v>40642.0</v>
      </c>
      <c r="D27" s="3">
        <v>44119.0</v>
      </c>
      <c r="E27" s="2" t="s">
        <v>9</v>
      </c>
      <c r="F27" s="2" t="s">
        <v>10</v>
      </c>
      <c r="G27" s="2" t="s">
        <v>11</v>
      </c>
      <c r="I27" s="9">
        <f t="shared" si="1"/>
        <v>3477</v>
      </c>
      <c r="J27" s="33">
        <f t="shared" si="2"/>
        <v>9.526027397</v>
      </c>
    </row>
    <row r="28">
      <c r="A28" s="2" t="s">
        <v>20</v>
      </c>
      <c r="B28" s="2" t="s">
        <v>8</v>
      </c>
      <c r="C28" s="3">
        <v>40527.0</v>
      </c>
      <c r="D28" s="3">
        <v>44121.0</v>
      </c>
      <c r="E28" s="2" t="s">
        <v>9</v>
      </c>
      <c r="F28" s="2" t="s">
        <v>10</v>
      </c>
      <c r="G28" s="2" t="s">
        <v>11</v>
      </c>
      <c r="I28" s="9">
        <f t="shared" si="1"/>
        <v>3594</v>
      </c>
      <c r="J28" s="33">
        <f t="shared" si="2"/>
        <v>9.846575342</v>
      </c>
    </row>
    <row r="29">
      <c r="A29" s="40" t="s">
        <v>19</v>
      </c>
      <c r="B29" s="40" t="s">
        <v>18</v>
      </c>
      <c r="C29" s="41">
        <v>40486.0</v>
      </c>
      <c r="D29" s="41">
        <v>44109.0</v>
      </c>
      <c r="E29" s="40" t="s">
        <v>9</v>
      </c>
      <c r="F29" s="40" t="s">
        <v>10</v>
      </c>
      <c r="G29" s="40" t="s">
        <v>11</v>
      </c>
      <c r="H29" s="42"/>
      <c r="I29" s="42">
        <f t="shared" si="1"/>
        <v>3623</v>
      </c>
      <c r="J29" s="43">
        <f t="shared" si="2"/>
        <v>9.926027397</v>
      </c>
      <c r="K29" s="9">
        <f>count(J26:J29)</f>
        <v>4</v>
      </c>
    </row>
    <row r="30">
      <c r="A30" s="2" t="s">
        <v>16</v>
      </c>
      <c r="B30" s="2" t="s">
        <v>8</v>
      </c>
      <c r="C30" s="3">
        <v>40446.0</v>
      </c>
      <c r="D30" s="3">
        <v>44103.0</v>
      </c>
      <c r="E30" s="2" t="s">
        <v>9</v>
      </c>
      <c r="F30" s="2" t="s">
        <v>10</v>
      </c>
      <c r="G30" s="2" t="s">
        <v>11</v>
      </c>
      <c r="I30" s="9">
        <f t="shared" si="1"/>
        <v>3657</v>
      </c>
      <c r="J30" s="33">
        <f t="shared" si="2"/>
        <v>10.01917808</v>
      </c>
      <c r="K30" s="13"/>
    </row>
    <row r="31">
      <c r="A31" s="2" t="s">
        <v>176</v>
      </c>
      <c r="B31" s="2" t="s">
        <v>8</v>
      </c>
      <c r="C31" s="3">
        <v>40471.0</v>
      </c>
      <c r="D31" s="3">
        <v>44138.0</v>
      </c>
      <c r="E31" s="2" t="s">
        <v>9</v>
      </c>
      <c r="F31" s="2" t="s">
        <v>10</v>
      </c>
      <c r="G31" s="2" t="s">
        <v>11</v>
      </c>
      <c r="I31" s="9">
        <f t="shared" si="1"/>
        <v>3667</v>
      </c>
      <c r="J31" s="33">
        <f t="shared" si="2"/>
        <v>10.04657534</v>
      </c>
    </row>
    <row r="32">
      <c r="A32" s="2" t="s">
        <v>14</v>
      </c>
      <c r="B32" s="2" t="s">
        <v>8</v>
      </c>
      <c r="C32" s="3">
        <v>40341.0</v>
      </c>
      <c r="D32" s="3">
        <v>44098.0</v>
      </c>
      <c r="E32" s="2" t="s">
        <v>9</v>
      </c>
      <c r="F32" s="2" t="s">
        <v>10</v>
      </c>
      <c r="G32" s="2" t="s">
        <v>11</v>
      </c>
      <c r="I32" s="9">
        <f t="shared" si="1"/>
        <v>3757</v>
      </c>
      <c r="J32" s="33">
        <f t="shared" si="2"/>
        <v>10.29315068</v>
      </c>
    </row>
    <row r="33">
      <c r="A33" s="40" t="s">
        <v>180</v>
      </c>
      <c r="B33" s="40" t="s">
        <v>8</v>
      </c>
      <c r="C33" s="41">
        <v>40182.0</v>
      </c>
      <c r="D33" s="41">
        <v>44140.0</v>
      </c>
      <c r="E33" s="40" t="s">
        <v>9</v>
      </c>
      <c r="F33" s="40" t="s">
        <v>10</v>
      </c>
      <c r="G33" s="40" t="s">
        <v>11</v>
      </c>
      <c r="H33" s="42"/>
      <c r="I33" s="42">
        <f t="shared" si="1"/>
        <v>3958</v>
      </c>
      <c r="J33" s="43">
        <f t="shared" si="2"/>
        <v>10.84383562</v>
      </c>
      <c r="K33" s="9">
        <f>count(J30:J33)</f>
        <v>4</v>
      </c>
    </row>
    <row r="34">
      <c r="A34" s="2" t="s">
        <v>7</v>
      </c>
      <c r="B34" s="2" t="s">
        <v>8</v>
      </c>
      <c r="C34" s="3">
        <v>40060.0</v>
      </c>
      <c r="D34" s="3">
        <v>44105.0</v>
      </c>
      <c r="E34" s="2" t="s">
        <v>9</v>
      </c>
      <c r="F34" s="2" t="s">
        <v>10</v>
      </c>
      <c r="G34" s="2" t="s">
        <v>11</v>
      </c>
      <c r="I34" s="9">
        <f t="shared" si="1"/>
        <v>4045</v>
      </c>
      <c r="J34" s="33">
        <f t="shared" si="2"/>
        <v>11.08219178</v>
      </c>
      <c r="K34" s="13">
        <f>count(J34)</f>
        <v>1</v>
      </c>
    </row>
    <row r="35">
      <c r="J35" s="33"/>
    </row>
    <row r="36">
      <c r="J36" s="33"/>
    </row>
    <row r="37">
      <c r="J37" s="33"/>
    </row>
    <row r="38">
      <c r="J38" s="33"/>
    </row>
    <row r="39">
      <c r="J39" s="33"/>
    </row>
    <row r="40">
      <c r="J40" s="33"/>
    </row>
    <row r="41">
      <c r="J41" s="33"/>
    </row>
    <row r="42">
      <c r="J42" s="33"/>
    </row>
    <row r="43">
      <c r="J43" s="33"/>
    </row>
    <row r="44">
      <c r="J44" s="33"/>
    </row>
    <row r="45">
      <c r="J45" s="33"/>
    </row>
    <row r="46">
      <c r="J46" s="33"/>
    </row>
    <row r="47">
      <c r="J47" s="33"/>
    </row>
    <row r="48">
      <c r="J48" s="33"/>
    </row>
    <row r="49">
      <c r="J49" s="33"/>
    </row>
    <row r="50">
      <c r="J50" s="33"/>
    </row>
    <row r="51">
      <c r="J51" s="33"/>
    </row>
    <row r="52">
      <c r="J52" s="33"/>
    </row>
    <row r="53">
      <c r="J53" s="33"/>
    </row>
    <row r="54">
      <c r="J54" s="33"/>
    </row>
    <row r="55">
      <c r="J55" s="33"/>
    </row>
    <row r="56">
      <c r="J56" s="33"/>
    </row>
    <row r="57">
      <c r="J57" s="33"/>
    </row>
    <row r="58">
      <c r="J58" s="33"/>
    </row>
    <row r="59">
      <c r="J59" s="33"/>
    </row>
    <row r="60">
      <c r="J60" s="33"/>
    </row>
    <row r="61">
      <c r="J61" s="33"/>
    </row>
    <row r="62">
      <c r="J62" s="33"/>
    </row>
    <row r="63">
      <c r="J63" s="33"/>
    </row>
    <row r="64">
      <c r="J64" s="33"/>
    </row>
    <row r="65">
      <c r="J65" s="33"/>
    </row>
    <row r="66">
      <c r="J66" s="33"/>
    </row>
    <row r="67">
      <c r="J67" s="33"/>
    </row>
    <row r="68">
      <c r="J68" s="33"/>
    </row>
    <row r="69">
      <c r="J69" s="33"/>
    </row>
    <row r="70">
      <c r="J70" s="33"/>
    </row>
    <row r="71">
      <c r="J71" s="33"/>
    </row>
    <row r="72">
      <c r="J72" s="33"/>
    </row>
    <row r="73">
      <c r="J73" s="33"/>
    </row>
    <row r="74">
      <c r="J74" s="33"/>
    </row>
    <row r="75">
      <c r="J75" s="33"/>
    </row>
    <row r="76">
      <c r="J76" s="33"/>
    </row>
    <row r="77">
      <c r="J77" s="33"/>
    </row>
    <row r="78">
      <c r="J78" s="33"/>
    </row>
    <row r="79">
      <c r="J79" s="33"/>
    </row>
    <row r="80">
      <c r="J80" s="33"/>
    </row>
    <row r="81">
      <c r="J81" s="33"/>
    </row>
    <row r="82">
      <c r="J82" s="33"/>
    </row>
    <row r="83">
      <c r="J83" s="33"/>
    </row>
    <row r="84">
      <c r="J84" s="33"/>
    </row>
    <row r="85">
      <c r="J85" s="33"/>
    </row>
    <row r="86">
      <c r="J86" s="33"/>
    </row>
    <row r="87">
      <c r="J87" s="33"/>
    </row>
    <row r="88">
      <c r="J88" s="33"/>
    </row>
    <row r="89">
      <c r="J89" s="33"/>
    </row>
    <row r="90">
      <c r="J90" s="33"/>
    </row>
    <row r="91">
      <c r="J91" s="33"/>
    </row>
    <row r="92">
      <c r="J92" s="33"/>
    </row>
    <row r="93">
      <c r="J93" s="33"/>
    </row>
    <row r="94">
      <c r="J94" s="33"/>
    </row>
    <row r="95">
      <c r="J95" s="33"/>
    </row>
    <row r="96">
      <c r="J96" s="33"/>
    </row>
    <row r="97">
      <c r="J97" s="33"/>
    </row>
    <row r="98">
      <c r="J98" s="33"/>
    </row>
    <row r="99">
      <c r="J99" s="33"/>
    </row>
    <row r="100">
      <c r="J100" s="33"/>
    </row>
    <row r="101">
      <c r="J101" s="33"/>
    </row>
    <row r="102">
      <c r="J102" s="33"/>
    </row>
    <row r="103">
      <c r="J103" s="33"/>
    </row>
    <row r="104">
      <c r="J104" s="33"/>
    </row>
    <row r="105">
      <c r="J105" s="33"/>
    </row>
    <row r="106">
      <c r="J106" s="33"/>
    </row>
    <row r="107">
      <c r="J107" s="33"/>
    </row>
    <row r="108">
      <c r="J108" s="33"/>
    </row>
    <row r="109">
      <c r="J109" s="33"/>
    </row>
    <row r="110">
      <c r="J110" s="33"/>
    </row>
    <row r="111">
      <c r="J111" s="33"/>
    </row>
    <row r="112">
      <c r="J112" s="33"/>
    </row>
    <row r="113">
      <c r="J113" s="33"/>
    </row>
    <row r="114">
      <c r="J114" s="33"/>
    </row>
    <row r="115">
      <c r="J115" s="33"/>
    </row>
    <row r="116">
      <c r="J116" s="33"/>
    </row>
    <row r="117">
      <c r="J117" s="33"/>
    </row>
    <row r="118">
      <c r="J118" s="33"/>
    </row>
    <row r="119">
      <c r="J119" s="33"/>
    </row>
    <row r="120">
      <c r="J120" s="33"/>
    </row>
    <row r="121">
      <c r="J121" s="33"/>
    </row>
    <row r="122">
      <c r="J122" s="33"/>
    </row>
    <row r="123">
      <c r="J123" s="33"/>
    </row>
    <row r="124">
      <c r="J124" s="33"/>
    </row>
    <row r="125">
      <c r="J125" s="33"/>
    </row>
    <row r="126">
      <c r="J126" s="33"/>
    </row>
    <row r="127">
      <c r="J127" s="33"/>
    </row>
    <row r="128">
      <c r="J128" s="33"/>
    </row>
    <row r="129">
      <c r="J129" s="33"/>
    </row>
    <row r="130">
      <c r="J130" s="33"/>
    </row>
    <row r="131">
      <c r="J131" s="33"/>
    </row>
    <row r="132">
      <c r="J132" s="33"/>
    </row>
    <row r="133">
      <c r="J133" s="33"/>
    </row>
    <row r="134">
      <c r="J134" s="33"/>
    </row>
    <row r="135">
      <c r="J135" s="33"/>
    </row>
    <row r="136">
      <c r="J136" s="33"/>
    </row>
    <row r="137">
      <c r="J137" s="33"/>
    </row>
    <row r="138">
      <c r="J138" s="33"/>
    </row>
    <row r="139">
      <c r="J139" s="33"/>
    </row>
    <row r="140">
      <c r="J140" s="33"/>
    </row>
    <row r="141">
      <c r="J141" s="33"/>
    </row>
    <row r="142">
      <c r="J142" s="33"/>
    </row>
    <row r="143">
      <c r="J143" s="33"/>
    </row>
    <row r="144">
      <c r="J144" s="33"/>
    </row>
    <row r="145">
      <c r="J145" s="33"/>
    </row>
    <row r="146">
      <c r="J146" s="33"/>
    </row>
    <row r="147">
      <c r="J147" s="33"/>
    </row>
    <row r="148">
      <c r="J148" s="33"/>
    </row>
    <row r="149">
      <c r="J149" s="33"/>
    </row>
    <row r="150">
      <c r="J150" s="33"/>
    </row>
    <row r="151">
      <c r="J151" s="33"/>
    </row>
    <row r="152">
      <c r="J152" s="33"/>
    </row>
    <row r="153">
      <c r="J153" s="33"/>
    </row>
    <row r="154">
      <c r="J154" s="33"/>
    </row>
    <row r="155">
      <c r="J155" s="33"/>
    </row>
    <row r="156">
      <c r="J156" s="33"/>
    </row>
    <row r="157">
      <c r="J157" s="33"/>
    </row>
    <row r="158">
      <c r="J158" s="33"/>
    </row>
    <row r="159">
      <c r="J159" s="33"/>
    </row>
    <row r="160">
      <c r="J160" s="33"/>
    </row>
    <row r="161">
      <c r="J161" s="33"/>
    </row>
    <row r="162">
      <c r="J162" s="33"/>
    </row>
    <row r="163">
      <c r="J163" s="33"/>
    </row>
    <row r="164">
      <c r="J164" s="33"/>
    </row>
    <row r="165">
      <c r="J165" s="33"/>
    </row>
    <row r="166">
      <c r="J166" s="33"/>
    </row>
    <row r="167">
      <c r="J167" s="33"/>
    </row>
    <row r="168">
      <c r="J168" s="33"/>
    </row>
    <row r="169">
      <c r="J169" s="33"/>
    </row>
    <row r="170">
      <c r="J170" s="33"/>
    </row>
    <row r="171">
      <c r="J171" s="33"/>
    </row>
    <row r="172">
      <c r="J172" s="33"/>
    </row>
    <row r="173">
      <c r="J173" s="33"/>
    </row>
    <row r="174">
      <c r="J174" s="33"/>
    </row>
    <row r="175">
      <c r="J175" s="33"/>
    </row>
    <row r="176">
      <c r="J176" s="33"/>
    </row>
    <row r="177">
      <c r="J177" s="33"/>
    </row>
    <row r="178">
      <c r="J178" s="33"/>
    </row>
    <row r="179">
      <c r="J179" s="33"/>
    </row>
    <row r="180">
      <c r="J180" s="33"/>
    </row>
    <row r="181">
      <c r="J181" s="33"/>
    </row>
    <row r="182">
      <c r="J182" s="33"/>
    </row>
    <row r="183">
      <c r="J183" s="33"/>
    </row>
    <row r="184">
      <c r="J184" s="33"/>
    </row>
    <row r="185">
      <c r="J185" s="33"/>
    </row>
    <row r="186">
      <c r="J186" s="33"/>
    </row>
    <row r="187">
      <c r="J187" s="33"/>
    </row>
    <row r="188">
      <c r="J188" s="33"/>
    </row>
    <row r="189">
      <c r="J189" s="33"/>
    </row>
    <row r="190">
      <c r="J190" s="33"/>
    </row>
    <row r="191">
      <c r="J191" s="33"/>
    </row>
    <row r="192">
      <c r="J192" s="33"/>
    </row>
    <row r="193">
      <c r="J193" s="33"/>
    </row>
    <row r="194">
      <c r="J194" s="33"/>
    </row>
    <row r="195">
      <c r="J195" s="33"/>
    </row>
    <row r="196">
      <c r="J196" s="33"/>
    </row>
    <row r="197">
      <c r="J197" s="33"/>
    </row>
    <row r="198">
      <c r="J198" s="33"/>
    </row>
    <row r="199">
      <c r="J199" s="33"/>
    </row>
    <row r="200">
      <c r="J200" s="33"/>
    </row>
    <row r="201">
      <c r="J201" s="33"/>
    </row>
    <row r="202">
      <c r="J202" s="33"/>
    </row>
    <row r="203">
      <c r="J203" s="33"/>
    </row>
    <row r="204">
      <c r="J204" s="33"/>
    </row>
    <row r="205">
      <c r="J205" s="33"/>
    </row>
    <row r="206">
      <c r="J206" s="33"/>
    </row>
    <row r="207">
      <c r="J207" s="33"/>
    </row>
    <row r="208">
      <c r="J208" s="33"/>
    </row>
    <row r="209">
      <c r="J209" s="33"/>
    </row>
    <row r="210">
      <c r="J210" s="33"/>
    </row>
    <row r="211">
      <c r="J211" s="33"/>
    </row>
    <row r="212">
      <c r="J212" s="33"/>
    </row>
    <row r="213">
      <c r="J213" s="33"/>
    </row>
    <row r="214">
      <c r="J214" s="33"/>
    </row>
    <row r="215">
      <c r="J215" s="33"/>
    </row>
    <row r="216">
      <c r="J216" s="33"/>
    </row>
    <row r="217">
      <c r="J217" s="33"/>
    </row>
    <row r="218">
      <c r="J218" s="33"/>
    </row>
    <row r="219">
      <c r="J219" s="33"/>
    </row>
    <row r="220">
      <c r="J220" s="33"/>
    </row>
    <row r="221">
      <c r="J221" s="33"/>
    </row>
    <row r="222">
      <c r="J222" s="33"/>
    </row>
    <row r="223">
      <c r="J223" s="33"/>
    </row>
    <row r="224">
      <c r="J224" s="33"/>
    </row>
    <row r="225">
      <c r="J225" s="33"/>
    </row>
    <row r="226">
      <c r="J226" s="33"/>
    </row>
    <row r="227">
      <c r="J227" s="33"/>
    </row>
    <row r="228">
      <c r="J228" s="33"/>
    </row>
    <row r="229">
      <c r="J229" s="33"/>
    </row>
    <row r="230">
      <c r="J230" s="33"/>
    </row>
    <row r="231">
      <c r="J231" s="33"/>
    </row>
    <row r="232">
      <c r="J232" s="33"/>
    </row>
    <row r="233">
      <c r="J233" s="33"/>
    </row>
    <row r="234">
      <c r="J234" s="33"/>
    </row>
    <row r="235">
      <c r="J235" s="33"/>
    </row>
    <row r="236">
      <c r="J236" s="33"/>
    </row>
    <row r="237">
      <c r="J237" s="33"/>
    </row>
    <row r="238">
      <c r="J238" s="33"/>
    </row>
    <row r="239">
      <c r="J239" s="33"/>
    </row>
    <row r="240">
      <c r="J240" s="33"/>
    </row>
    <row r="241">
      <c r="J241" s="33"/>
    </row>
    <row r="242">
      <c r="J242" s="33"/>
    </row>
    <row r="243">
      <c r="J243" s="33"/>
    </row>
    <row r="244">
      <c r="J244" s="33"/>
    </row>
    <row r="245">
      <c r="J245" s="33"/>
    </row>
    <row r="246">
      <c r="J246" s="33"/>
    </row>
    <row r="247">
      <c r="J247" s="33"/>
    </row>
    <row r="248">
      <c r="J248" s="33"/>
    </row>
    <row r="249">
      <c r="J249" s="33"/>
    </row>
    <row r="250">
      <c r="J250" s="33"/>
    </row>
    <row r="251">
      <c r="J251" s="33"/>
    </row>
    <row r="252">
      <c r="J252" s="33"/>
    </row>
    <row r="253">
      <c r="J253" s="33"/>
    </row>
    <row r="254">
      <c r="J254" s="33"/>
    </row>
    <row r="255">
      <c r="J255" s="33"/>
    </row>
    <row r="256">
      <c r="J256" s="33"/>
    </row>
    <row r="257">
      <c r="J257" s="33"/>
    </row>
    <row r="258">
      <c r="J258" s="33"/>
    </row>
    <row r="259">
      <c r="J259" s="33"/>
    </row>
    <row r="260">
      <c r="J260" s="33"/>
    </row>
    <row r="261">
      <c r="J261" s="33"/>
    </row>
    <row r="262">
      <c r="J262" s="33"/>
    </row>
    <row r="263">
      <c r="J263" s="33"/>
    </row>
    <row r="264">
      <c r="J264" s="33"/>
    </row>
    <row r="265">
      <c r="J265" s="33"/>
    </row>
    <row r="266">
      <c r="J266" s="33"/>
    </row>
    <row r="267">
      <c r="J267" s="33"/>
    </row>
    <row r="268">
      <c r="J268" s="33"/>
    </row>
    <row r="269">
      <c r="J269" s="33"/>
    </row>
    <row r="270">
      <c r="J270" s="33"/>
    </row>
    <row r="271">
      <c r="J271" s="33"/>
    </row>
    <row r="272">
      <c r="J272" s="33"/>
    </row>
    <row r="273">
      <c r="J273" s="33"/>
    </row>
    <row r="274">
      <c r="J274" s="33"/>
    </row>
    <row r="275">
      <c r="J275" s="33"/>
    </row>
    <row r="276">
      <c r="J276" s="33"/>
    </row>
    <row r="277">
      <c r="J277" s="33"/>
    </row>
    <row r="278">
      <c r="J278" s="33"/>
    </row>
    <row r="279">
      <c r="J279" s="33"/>
    </row>
    <row r="280">
      <c r="J280" s="33"/>
    </row>
    <row r="281">
      <c r="J281" s="33"/>
    </row>
    <row r="282">
      <c r="J282" s="33"/>
    </row>
    <row r="283">
      <c r="J283" s="33"/>
    </row>
    <row r="284">
      <c r="J284" s="33"/>
    </row>
    <row r="285">
      <c r="J285" s="33"/>
    </row>
    <row r="286">
      <c r="J286" s="33"/>
    </row>
    <row r="287">
      <c r="J287" s="33"/>
    </row>
    <row r="288">
      <c r="J288" s="33"/>
    </row>
    <row r="289">
      <c r="J289" s="33"/>
    </row>
    <row r="290">
      <c r="J290" s="33"/>
    </row>
    <row r="291">
      <c r="J291" s="33"/>
    </row>
    <row r="292">
      <c r="J292" s="33"/>
    </row>
    <row r="293">
      <c r="J293" s="33"/>
    </row>
    <row r="294">
      <c r="J294" s="33"/>
    </row>
    <row r="295">
      <c r="J295" s="33"/>
    </row>
    <row r="296">
      <c r="J296" s="33"/>
    </row>
    <row r="297">
      <c r="J297" s="33"/>
    </row>
    <row r="298">
      <c r="J298" s="33"/>
    </row>
    <row r="299">
      <c r="J299" s="33"/>
    </row>
    <row r="300">
      <c r="J300" s="33"/>
    </row>
    <row r="301">
      <c r="J301" s="33"/>
    </row>
    <row r="302">
      <c r="J302" s="33"/>
    </row>
    <row r="303">
      <c r="J303" s="33"/>
    </row>
    <row r="304">
      <c r="J304" s="33"/>
    </row>
    <row r="305">
      <c r="J305" s="33"/>
    </row>
    <row r="306">
      <c r="J306" s="33"/>
    </row>
    <row r="307">
      <c r="J307" s="33"/>
    </row>
    <row r="308">
      <c r="J308" s="33"/>
    </row>
    <row r="309">
      <c r="J309" s="33"/>
    </row>
    <row r="310">
      <c r="J310" s="33"/>
    </row>
    <row r="311">
      <c r="J311" s="33"/>
    </row>
    <row r="312">
      <c r="J312" s="33"/>
    </row>
    <row r="313">
      <c r="J313" s="33"/>
    </row>
    <row r="314">
      <c r="J314" s="33"/>
    </row>
    <row r="315">
      <c r="J315" s="33"/>
    </row>
    <row r="316">
      <c r="J316" s="33"/>
    </row>
    <row r="317">
      <c r="J317" s="33"/>
    </row>
    <row r="318">
      <c r="J318" s="33"/>
    </row>
    <row r="319">
      <c r="J319" s="33"/>
    </row>
    <row r="320">
      <c r="J320" s="33"/>
    </row>
    <row r="321">
      <c r="J321" s="33"/>
    </row>
    <row r="322">
      <c r="J322" s="33"/>
    </row>
    <row r="323">
      <c r="J323" s="33"/>
    </row>
    <row r="324">
      <c r="J324" s="33"/>
    </row>
    <row r="325">
      <c r="J325" s="33"/>
    </row>
    <row r="326">
      <c r="J326" s="33"/>
    </row>
    <row r="327">
      <c r="J327" s="33"/>
    </row>
    <row r="328">
      <c r="J328" s="33"/>
    </row>
    <row r="329">
      <c r="J329" s="33"/>
    </row>
    <row r="330">
      <c r="J330" s="33"/>
    </row>
    <row r="331">
      <c r="J331" s="33"/>
    </row>
    <row r="332">
      <c r="J332" s="33"/>
    </row>
    <row r="333">
      <c r="J333" s="33"/>
    </row>
    <row r="334">
      <c r="J334" s="33"/>
    </row>
    <row r="335">
      <c r="J335" s="33"/>
    </row>
    <row r="336">
      <c r="J336" s="33"/>
    </row>
    <row r="337">
      <c r="J337" s="33"/>
    </row>
    <row r="338">
      <c r="J338" s="33"/>
    </row>
    <row r="339">
      <c r="J339" s="33"/>
    </row>
    <row r="340">
      <c r="J340" s="33"/>
    </row>
    <row r="341">
      <c r="J341" s="33"/>
    </row>
    <row r="342">
      <c r="J342" s="33"/>
    </row>
    <row r="343">
      <c r="J343" s="33"/>
    </row>
    <row r="344">
      <c r="J344" s="33"/>
    </row>
    <row r="345">
      <c r="J345" s="33"/>
    </row>
    <row r="346">
      <c r="J346" s="33"/>
    </row>
    <row r="347">
      <c r="J347" s="33"/>
    </row>
    <row r="348">
      <c r="J348" s="33"/>
    </row>
    <row r="349">
      <c r="J349" s="33"/>
    </row>
    <row r="350">
      <c r="J350" s="33"/>
    </row>
    <row r="351">
      <c r="J351" s="33"/>
    </row>
    <row r="352">
      <c r="J352" s="33"/>
    </row>
    <row r="353">
      <c r="J353" s="33"/>
    </row>
    <row r="354">
      <c r="J354" s="33"/>
    </row>
    <row r="355">
      <c r="J355" s="33"/>
    </row>
    <row r="356">
      <c r="J356" s="33"/>
    </row>
    <row r="357">
      <c r="J357" s="33"/>
    </row>
    <row r="358">
      <c r="J358" s="33"/>
    </row>
    <row r="359">
      <c r="J359" s="33"/>
    </row>
    <row r="360">
      <c r="J360" s="33"/>
    </row>
    <row r="361">
      <c r="J361" s="33"/>
    </row>
    <row r="362">
      <c r="J362" s="33"/>
    </row>
    <row r="363">
      <c r="J363" s="33"/>
    </row>
    <row r="364">
      <c r="J364" s="33"/>
    </row>
    <row r="365">
      <c r="J365" s="33"/>
    </row>
    <row r="366">
      <c r="J366" s="33"/>
    </row>
    <row r="367">
      <c r="J367" s="33"/>
    </row>
    <row r="368">
      <c r="J368" s="33"/>
    </row>
    <row r="369">
      <c r="J369" s="33"/>
    </row>
    <row r="370">
      <c r="J370" s="33"/>
    </row>
    <row r="371">
      <c r="J371" s="33"/>
    </row>
    <row r="372">
      <c r="J372" s="33"/>
    </row>
    <row r="373">
      <c r="J373" s="33"/>
    </row>
    <row r="374">
      <c r="J374" s="33"/>
    </row>
    <row r="375">
      <c r="J375" s="33"/>
    </row>
    <row r="376">
      <c r="J376" s="33"/>
    </row>
    <row r="377">
      <c r="J377" s="33"/>
    </row>
    <row r="378">
      <c r="J378" s="33"/>
    </row>
    <row r="379">
      <c r="J379" s="33"/>
    </row>
    <row r="380">
      <c r="J380" s="33"/>
    </row>
    <row r="381">
      <c r="J381" s="33"/>
    </row>
    <row r="382">
      <c r="J382" s="33"/>
    </row>
    <row r="383">
      <c r="J383" s="33"/>
    </row>
    <row r="384">
      <c r="J384" s="33"/>
    </row>
    <row r="385">
      <c r="J385" s="33"/>
    </row>
    <row r="386">
      <c r="J386" s="33"/>
    </row>
    <row r="387">
      <c r="J387" s="33"/>
    </row>
    <row r="388">
      <c r="J388" s="33"/>
    </row>
    <row r="389">
      <c r="J389" s="33"/>
    </row>
    <row r="390">
      <c r="J390" s="33"/>
    </row>
    <row r="391">
      <c r="J391" s="33"/>
    </row>
    <row r="392">
      <c r="J392" s="33"/>
    </row>
    <row r="393">
      <c r="J393" s="33"/>
    </row>
    <row r="394">
      <c r="J394" s="33"/>
    </row>
    <row r="395">
      <c r="J395" s="33"/>
    </row>
    <row r="396">
      <c r="J396" s="33"/>
    </row>
    <row r="397">
      <c r="J397" s="33"/>
    </row>
    <row r="398">
      <c r="J398" s="33"/>
    </row>
    <row r="399">
      <c r="J399" s="33"/>
    </row>
    <row r="400">
      <c r="J400" s="33"/>
    </row>
    <row r="401">
      <c r="J401" s="33"/>
    </row>
    <row r="402">
      <c r="J402" s="33"/>
    </row>
    <row r="403">
      <c r="J403" s="33"/>
    </row>
    <row r="404">
      <c r="J404" s="33"/>
    </row>
    <row r="405">
      <c r="J405" s="33"/>
    </row>
    <row r="406">
      <c r="J406" s="33"/>
    </row>
    <row r="407">
      <c r="J407" s="33"/>
    </row>
    <row r="408">
      <c r="J408" s="33"/>
    </row>
    <row r="409">
      <c r="J409" s="33"/>
    </row>
    <row r="410">
      <c r="J410" s="33"/>
    </row>
    <row r="411">
      <c r="J411" s="33"/>
    </row>
    <row r="412">
      <c r="J412" s="33"/>
    </row>
    <row r="413">
      <c r="J413" s="33"/>
    </row>
    <row r="414">
      <c r="J414" s="33"/>
    </row>
    <row r="415">
      <c r="J415" s="33"/>
    </row>
    <row r="416">
      <c r="J416" s="33"/>
    </row>
    <row r="417">
      <c r="J417" s="33"/>
    </row>
    <row r="418">
      <c r="J418" s="33"/>
    </row>
    <row r="419">
      <c r="J419" s="33"/>
    </row>
    <row r="420">
      <c r="J420" s="33"/>
    </row>
    <row r="421">
      <c r="J421" s="33"/>
    </row>
    <row r="422">
      <c r="J422" s="33"/>
    </row>
    <row r="423">
      <c r="J423" s="33"/>
    </row>
    <row r="424">
      <c r="J424" s="33"/>
    </row>
    <row r="425">
      <c r="J425" s="33"/>
    </row>
    <row r="426">
      <c r="J426" s="33"/>
    </row>
    <row r="427">
      <c r="J427" s="33"/>
    </row>
    <row r="428">
      <c r="J428" s="33"/>
    </row>
    <row r="429">
      <c r="J429" s="33"/>
    </row>
    <row r="430">
      <c r="J430" s="33"/>
    </row>
    <row r="431">
      <c r="J431" s="33"/>
    </row>
    <row r="432">
      <c r="J432" s="33"/>
    </row>
    <row r="433">
      <c r="J433" s="33"/>
    </row>
    <row r="434">
      <c r="J434" s="33"/>
    </row>
    <row r="435">
      <c r="J435" s="33"/>
    </row>
    <row r="436">
      <c r="J436" s="33"/>
    </row>
    <row r="437">
      <c r="J437" s="33"/>
    </row>
    <row r="438">
      <c r="J438" s="33"/>
    </row>
    <row r="439">
      <c r="J439" s="33"/>
    </row>
    <row r="440">
      <c r="J440" s="33"/>
    </row>
    <row r="441">
      <c r="J441" s="33"/>
    </row>
    <row r="442">
      <c r="J442" s="33"/>
    </row>
    <row r="443">
      <c r="J443" s="33"/>
    </row>
    <row r="444">
      <c r="J444" s="33"/>
    </row>
    <row r="445">
      <c r="J445" s="33"/>
    </row>
    <row r="446">
      <c r="J446" s="33"/>
    </row>
    <row r="447">
      <c r="J447" s="33"/>
    </row>
    <row r="448">
      <c r="J448" s="33"/>
    </row>
    <row r="449">
      <c r="J449" s="33"/>
    </row>
    <row r="450">
      <c r="J450" s="33"/>
    </row>
    <row r="451">
      <c r="J451" s="33"/>
    </row>
    <row r="452">
      <c r="J452" s="33"/>
    </row>
    <row r="453">
      <c r="J453" s="33"/>
    </row>
    <row r="454">
      <c r="J454" s="33"/>
    </row>
    <row r="455">
      <c r="J455" s="33"/>
    </row>
    <row r="456">
      <c r="J456" s="33"/>
    </row>
    <row r="457">
      <c r="J457" s="33"/>
    </row>
    <row r="458">
      <c r="J458" s="33"/>
    </row>
    <row r="459">
      <c r="J459" s="33"/>
    </row>
    <row r="460">
      <c r="J460" s="33"/>
    </row>
    <row r="461">
      <c r="J461" s="33"/>
    </row>
    <row r="462">
      <c r="J462" s="33"/>
    </row>
    <row r="463">
      <c r="J463" s="33"/>
    </row>
    <row r="464">
      <c r="J464" s="33"/>
    </row>
    <row r="465">
      <c r="J465" s="33"/>
    </row>
    <row r="466">
      <c r="J466" s="33"/>
    </row>
    <row r="467">
      <c r="J467" s="33"/>
    </row>
    <row r="468">
      <c r="J468" s="33"/>
    </row>
    <row r="469">
      <c r="J469" s="33"/>
    </row>
    <row r="470">
      <c r="J470" s="33"/>
    </row>
    <row r="471">
      <c r="J471" s="33"/>
    </row>
    <row r="472">
      <c r="J472" s="33"/>
    </row>
    <row r="473">
      <c r="J473" s="33"/>
    </row>
    <row r="474">
      <c r="J474" s="33"/>
    </row>
    <row r="475">
      <c r="J475" s="33"/>
    </row>
    <row r="476">
      <c r="J476" s="33"/>
    </row>
    <row r="477">
      <c r="J477" s="33"/>
    </row>
    <row r="478">
      <c r="J478" s="33"/>
    </row>
    <row r="479">
      <c r="J479" s="33"/>
    </row>
    <row r="480">
      <c r="J480" s="33"/>
    </row>
    <row r="481">
      <c r="J481" s="33"/>
    </row>
    <row r="482">
      <c r="J482" s="33"/>
    </row>
    <row r="483">
      <c r="J483" s="33"/>
    </row>
    <row r="484">
      <c r="J484" s="33"/>
    </row>
    <row r="485">
      <c r="J485" s="33"/>
    </row>
    <row r="486">
      <c r="J486" s="33"/>
    </row>
    <row r="487">
      <c r="J487" s="33"/>
    </row>
    <row r="488">
      <c r="J488" s="33"/>
    </row>
    <row r="489">
      <c r="J489" s="33"/>
    </row>
    <row r="490">
      <c r="J490" s="33"/>
    </row>
    <row r="491">
      <c r="J491" s="33"/>
    </row>
    <row r="492">
      <c r="J492" s="33"/>
    </row>
    <row r="493">
      <c r="J493" s="33"/>
    </row>
    <row r="494">
      <c r="J494" s="33"/>
    </row>
    <row r="495">
      <c r="J495" s="33"/>
    </row>
    <row r="496">
      <c r="J496" s="33"/>
    </row>
    <row r="497">
      <c r="J497" s="33"/>
    </row>
    <row r="498">
      <c r="J498" s="33"/>
    </row>
    <row r="499">
      <c r="J499" s="33"/>
    </row>
    <row r="500">
      <c r="J500" s="33"/>
    </row>
    <row r="501">
      <c r="J501" s="33"/>
    </row>
    <row r="502">
      <c r="J502" s="33"/>
    </row>
    <row r="503">
      <c r="J503" s="33"/>
    </row>
    <row r="504">
      <c r="J504" s="33"/>
    </row>
    <row r="505">
      <c r="J505" s="33"/>
    </row>
    <row r="506">
      <c r="J506" s="33"/>
    </row>
    <row r="507">
      <c r="J507" s="33"/>
    </row>
    <row r="508">
      <c r="J508" s="33"/>
    </row>
    <row r="509">
      <c r="J509" s="33"/>
    </row>
    <row r="510">
      <c r="J510" s="33"/>
    </row>
    <row r="511">
      <c r="J511" s="33"/>
    </row>
    <row r="512">
      <c r="J512" s="33"/>
    </row>
    <row r="513">
      <c r="J513" s="33"/>
    </row>
    <row r="514">
      <c r="J514" s="33"/>
    </row>
    <row r="515">
      <c r="J515" s="33"/>
    </row>
    <row r="516">
      <c r="J516" s="33"/>
    </row>
    <row r="517">
      <c r="J517" s="33"/>
    </row>
    <row r="518">
      <c r="J518" s="33"/>
    </row>
    <row r="519">
      <c r="J519" s="33"/>
    </row>
    <row r="520">
      <c r="J520" s="33"/>
    </row>
    <row r="521">
      <c r="J521" s="33"/>
    </row>
    <row r="522">
      <c r="J522" s="33"/>
    </row>
    <row r="523">
      <c r="J523" s="33"/>
    </row>
    <row r="524">
      <c r="J524" s="33"/>
    </row>
    <row r="525">
      <c r="J525" s="33"/>
    </row>
    <row r="526">
      <c r="J526" s="33"/>
    </row>
    <row r="527">
      <c r="J527" s="33"/>
    </row>
    <row r="528">
      <c r="J528" s="33"/>
    </row>
    <row r="529">
      <c r="J529" s="33"/>
    </row>
    <row r="530">
      <c r="J530" s="33"/>
    </row>
    <row r="531">
      <c r="J531" s="33"/>
    </row>
    <row r="532">
      <c r="J532" s="33"/>
    </row>
    <row r="533">
      <c r="J533" s="33"/>
    </row>
    <row r="534">
      <c r="J534" s="33"/>
    </row>
    <row r="535">
      <c r="J535" s="33"/>
    </row>
    <row r="536">
      <c r="J536" s="33"/>
    </row>
    <row r="537">
      <c r="J537" s="33"/>
    </row>
    <row r="538">
      <c r="J538" s="33"/>
    </row>
    <row r="539">
      <c r="J539" s="33"/>
    </row>
    <row r="540">
      <c r="J540" s="33"/>
    </row>
    <row r="541">
      <c r="J541" s="33"/>
    </row>
    <row r="542">
      <c r="J542" s="33"/>
    </row>
    <row r="543">
      <c r="J543" s="33"/>
    </row>
    <row r="544">
      <c r="J544" s="33"/>
    </row>
    <row r="545">
      <c r="J545" s="33"/>
    </row>
    <row r="546">
      <c r="J546" s="33"/>
    </row>
    <row r="547">
      <c r="J547" s="33"/>
    </row>
    <row r="548">
      <c r="J548" s="33"/>
    </row>
    <row r="549">
      <c r="J549" s="33"/>
    </row>
    <row r="550">
      <c r="J550" s="33"/>
    </row>
    <row r="551">
      <c r="J551" s="33"/>
    </row>
    <row r="552">
      <c r="J552" s="33"/>
    </row>
    <row r="553">
      <c r="J553" s="33"/>
    </row>
    <row r="554">
      <c r="J554" s="33"/>
    </row>
    <row r="555">
      <c r="J555" s="33"/>
    </row>
    <row r="556">
      <c r="J556" s="33"/>
    </row>
    <row r="557">
      <c r="J557" s="33"/>
    </row>
    <row r="558">
      <c r="J558" s="33"/>
    </row>
    <row r="559">
      <c r="J559" s="33"/>
    </row>
    <row r="560">
      <c r="J560" s="33"/>
    </row>
    <row r="561">
      <c r="J561" s="33"/>
    </row>
    <row r="562">
      <c r="J562" s="33"/>
    </row>
    <row r="563">
      <c r="J563" s="33"/>
    </row>
    <row r="564">
      <c r="J564" s="33"/>
    </row>
    <row r="565">
      <c r="J565" s="33"/>
    </row>
    <row r="566">
      <c r="J566" s="33"/>
    </row>
    <row r="567">
      <c r="J567" s="33"/>
    </row>
    <row r="568">
      <c r="J568" s="33"/>
    </row>
    <row r="569">
      <c r="J569" s="33"/>
    </row>
    <row r="570">
      <c r="J570" s="33"/>
    </row>
    <row r="571">
      <c r="J571" s="33"/>
    </row>
    <row r="572">
      <c r="J572" s="33"/>
    </row>
    <row r="573">
      <c r="J573" s="33"/>
    </row>
    <row r="574">
      <c r="J574" s="33"/>
    </row>
    <row r="575">
      <c r="J575" s="33"/>
    </row>
    <row r="576">
      <c r="J576" s="33"/>
    </row>
    <row r="577">
      <c r="J577" s="33"/>
    </row>
    <row r="578">
      <c r="J578" s="33"/>
    </row>
    <row r="579">
      <c r="J579" s="33"/>
    </row>
    <row r="580">
      <c r="J580" s="33"/>
    </row>
    <row r="581">
      <c r="J581" s="33"/>
    </row>
    <row r="582">
      <c r="J582" s="33"/>
    </row>
    <row r="583">
      <c r="J583" s="33"/>
    </row>
    <row r="584">
      <c r="J584" s="33"/>
    </row>
    <row r="585">
      <c r="J585" s="33"/>
    </row>
    <row r="586">
      <c r="J586" s="33"/>
    </row>
    <row r="587">
      <c r="J587" s="33"/>
    </row>
    <row r="588">
      <c r="J588" s="33"/>
    </row>
    <row r="589">
      <c r="J589" s="33"/>
    </row>
    <row r="590">
      <c r="J590" s="33"/>
    </row>
    <row r="591">
      <c r="J591" s="33"/>
    </row>
    <row r="592">
      <c r="J592" s="33"/>
    </row>
    <row r="593">
      <c r="J593" s="33"/>
    </row>
    <row r="594">
      <c r="J594" s="33"/>
    </row>
    <row r="595">
      <c r="J595" s="33"/>
    </row>
    <row r="596">
      <c r="J596" s="33"/>
    </row>
    <row r="597">
      <c r="J597" s="33"/>
    </row>
    <row r="598">
      <c r="J598" s="33"/>
    </row>
    <row r="599">
      <c r="J599" s="33"/>
    </row>
    <row r="600">
      <c r="J600" s="33"/>
    </row>
    <row r="601">
      <c r="J601" s="33"/>
    </row>
    <row r="602">
      <c r="J602" s="33"/>
    </row>
    <row r="603">
      <c r="J603" s="33"/>
    </row>
    <row r="604">
      <c r="J604" s="33"/>
    </row>
    <row r="605">
      <c r="J605" s="33"/>
    </row>
    <row r="606">
      <c r="J606" s="33"/>
    </row>
    <row r="607">
      <c r="J607" s="33"/>
    </row>
    <row r="608">
      <c r="J608" s="33"/>
    </row>
    <row r="609">
      <c r="J609" s="33"/>
    </row>
    <row r="610">
      <c r="J610" s="33"/>
    </row>
    <row r="611">
      <c r="J611" s="33"/>
    </row>
    <row r="612">
      <c r="J612" s="33"/>
    </row>
    <row r="613">
      <c r="J613" s="33"/>
    </row>
    <row r="614">
      <c r="J614" s="33"/>
    </row>
    <row r="615">
      <c r="J615" s="33"/>
    </row>
    <row r="616">
      <c r="J616" s="33"/>
    </row>
    <row r="617">
      <c r="J617" s="33"/>
    </row>
    <row r="618">
      <c r="J618" s="33"/>
    </row>
    <row r="619">
      <c r="J619" s="33"/>
    </row>
    <row r="620">
      <c r="J620" s="33"/>
    </row>
    <row r="621">
      <c r="J621" s="33"/>
    </row>
    <row r="622">
      <c r="J622" s="33"/>
    </row>
    <row r="623">
      <c r="J623" s="33"/>
    </row>
    <row r="624">
      <c r="J624" s="33"/>
    </row>
    <row r="625">
      <c r="J625" s="33"/>
    </row>
    <row r="626">
      <c r="J626" s="33"/>
    </row>
    <row r="627">
      <c r="J627" s="33"/>
    </row>
    <row r="628">
      <c r="J628" s="33"/>
    </row>
    <row r="629">
      <c r="J629" s="33"/>
    </row>
    <row r="630">
      <c r="J630" s="33"/>
    </row>
    <row r="631">
      <c r="J631" s="33"/>
    </row>
    <row r="632">
      <c r="J632" s="33"/>
    </row>
    <row r="633">
      <c r="J633" s="33"/>
    </row>
    <row r="634">
      <c r="J634" s="33"/>
    </row>
    <row r="635">
      <c r="J635" s="33"/>
    </row>
    <row r="636">
      <c r="J636" s="33"/>
    </row>
    <row r="637">
      <c r="J637" s="33"/>
    </row>
    <row r="638">
      <c r="J638" s="33"/>
    </row>
    <row r="639">
      <c r="J639" s="33"/>
    </row>
    <row r="640">
      <c r="J640" s="33"/>
    </row>
    <row r="641">
      <c r="J641" s="33"/>
    </row>
    <row r="642">
      <c r="J642" s="33"/>
    </row>
    <row r="643">
      <c r="J643" s="33"/>
    </row>
    <row r="644">
      <c r="J644" s="33"/>
    </row>
    <row r="645">
      <c r="J645" s="33"/>
    </row>
    <row r="646">
      <c r="J646" s="33"/>
    </row>
    <row r="647">
      <c r="J647" s="33"/>
    </row>
    <row r="648">
      <c r="J648" s="33"/>
    </row>
    <row r="649">
      <c r="J649" s="33"/>
    </row>
    <row r="650">
      <c r="J650" s="33"/>
    </row>
    <row r="651">
      <c r="J651" s="33"/>
    </row>
    <row r="652">
      <c r="J652" s="33"/>
    </row>
    <row r="653">
      <c r="J653" s="33"/>
    </row>
    <row r="654">
      <c r="J654" s="33"/>
    </row>
    <row r="655">
      <c r="J655" s="33"/>
    </row>
    <row r="656">
      <c r="J656" s="33"/>
    </row>
    <row r="657">
      <c r="J657" s="33"/>
    </row>
    <row r="658">
      <c r="J658" s="33"/>
    </row>
    <row r="659">
      <c r="J659" s="33"/>
    </row>
    <row r="660">
      <c r="J660" s="33"/>
    </row>
    <row r="661">
      <c r="J661" s="33"/>
    </row>
    <row r="662">
      <c r="J662" s="33"/>
    </row>
    <row r="663">
      <c r="J663" s="33"/>
    </row>
    <row r="664">
      <c r="J664" s="33"/>
    </row>
    <row r="665">
      <c r="J665" s="33"/>
    </row>
    <row r="666">
      <c r="J666" s="33"/>
    </row>
    <row r="667">
      <c r="J667" s="33"/>
    </row>
    <row r="668">
      <c r="J668" s="33"/>
    </row>
    <row r="669">
      <c r="J669" s="33"/>
    </row>
    <row r="670">
      <c r="J670" s="33"/>
    </row>
    <row r="671">
      <c r="J671" s="33"/>
    </row>
    <row r="672">
      <c r="J672" s="33"/>
    </row>
    <row r="673">
      <c r="J673" s="33"/>
    </row>
    <row r="674">
      <c r="J674" s="33"/>
    </row>
    <row r="675">
      <c r="J675" s="33"/>
    </row>
    <row r="676">
      <c r="J676" s="33"/>
    </row>
    <row r="677">
      <c r="J677" s="33"/>
    </row>
    <row r="678">
      <c r="J678" s="33"/>
    </row>
    <row r="679">
      <c r="J679" s="33"/>
    </row>
    <row r="680">
      <c r="J680" s="33"/>
    </row>
    <row r="681">
      <c r="J681" s="33"/>
    </row>
    <row r="682">
      <c r="J682" s="33"/>
    </row>
    <row r="683">
      <c r="J683" s="33"/>
    </row>
    <row r="684">
      <c r="J684" s="33"/>
    </row>
    <row r="685">
      <c r="J685" s="33"/>
    </row>
    <row r="686">
      <c r="J686" s="33"/>
    </row>
    <row r="687">
      <c r="J687" s="33"/>
    </row>
    <row r="688">
      <c r="J688" s="33"/>
    </row>
    <row r="689">
      <c r="J689" s="33"/>
    </row>
    <row r="690">
      <c r="J690" s="33"/>
    </row>
    <row r="691">
      <c r="J691" s="33"/>
    </row>
    <row r="692">
      <c r="J692" s="33"/>
    </row>
    <row r="693">
      <c r="J693" s="33"/>
    </row>
    <row r="694">
      <c r="J694" s="33"/>
    </row>
    <row r="695">
      <c r="J695" s="33"/>
    </row>
    <row r="696">
      <c r="J696" s="33"/>
    </row>
    <row r="697">
      <c r="J697" s="33"/>
    </row>
    <row r="698">
      <c r="J698" s="33"/>
    </row>
    <row r="699">
      <c r="J699" s="33"/>
    </row>
    <row r="700">
      <c r="J700" s="33"/>
    </row>
    <row r="701">
      <c r="J701" s="33"/>
    </row>
    <row r="702">
      <c r="J702" s="33"/>
    </row>
    <row r="703">
      <c r="J703" s="33"/>
    </row>
    <row r="704">
      <c r="J704" s="33"/>
    </row>
    <row r="705">
      <c r="J705" s="33"/>
    </row>
    <row r="706">
      <c r="J706" s="33"/>
    </row>
    <row r="707">
      <c r="J707" s="33"/>
    </row>
    <row r="708">
      <c r="J708" s="33"/>
    </row>
    <row r="709">
      <c r="J709" s="33"/>
    </row>
    <row r="710">
      <c r="J710" s="33"/>
    </row>
    <row r="711">
      <c r="J711" s="33"/>
    </row>
    <row r="712">
      <c r="J712" s="33"/>
    </row>
    <row r="713">
      <c r="J713" s="33"/>
    </row>
    <row r="714">
      <c r="J714" s="33"/>
    </row>
    <row r="715">
      <c r="J715" s="33"/>
    </row>
    <row r="716">
      <c r="J716" s="33"/>
    </row>
    <row r="717">
      <c r="J717" s="33"/>
    </row>
    <row r="718">
      <c r="J718" s="33"/>
    </row>
    <row r="719">
      <c r="J719" s="33"/>
    </row>
    <row r="720">
      <c r="J720" s="33"/>
    </row>
    <row r="721">
      <c r="J721" s="33"/>
    </row>
    <row r="722">
      <c r="J722" s="33"/>
    </row>
    <row r="723">
      <c r="J723" s="33"/>
    </row>
    <row r="724">
      <c r="J724" s="33"/>
    </row>
    <row r="725">
      <c r="J725" s="33"/>
    </row>
    <row r="726">
      <c r="J726" s="33"/>
    </row>
    <row r="727">
      <c r="J727" s="33"/>
    </row>
    <row r="728">
      <c r="J728" s="33"/>
    </row>
    <row r="729">
      <c r="J729" s="33"/>
    </row>
    <row r="730">
      <c r="J730" s="33"/>
    </row>
    <row r="731">
      <c r="J731" s="33"/>
    </row>
    <row r="732">
      <c r="J732" s="33"/>
    </row>
    <row r="733">
      <c r="J733" s="33"/>
    </row>
    <row r="734">
      <c r="J734" s="33"/>
    </row>
    <row r="735">
      <c r="J735" s="33"/>
    </row>
    <row r="736">
      <c r="J736" s="33"/>
    </row>
    <row r="737">
      <c r="J737" s="33"/>
    </row>
    <row r="738">
      <c r="J738" s="33"/>
    </row>
    <row r="739">
      <c r="J739" s="33"/>
    </row>
    <row r="740">
      <c r="J740" s="33"/>
    </row>
    <row r="741">
      <c r="J741" s="33"/>
    </row>
    <row r="742">
      <c r="J742" s="33"/>
    </row>
    <row r="743">
      <c r="J743" s="33"/>
    </row>
    <row r="744">
      <c r="J744" s="33"/>
    </row>
    <row r="745">
      <c r="J745" s="33"/>
    </row>
    <row r="746">
      <c r="J746" s="33"/>
    </row>
    <row r="747">
      <c r="J747" s="33"/>
    </row>
    <row r="748">
      <c r="J748" s="33"/>
    </row>
    <row r="749">
      <c r="J749" s="33"/>
    </row>
    <row r="750">
      <c r="J750" s="33"/>
    </row>
    <row r="751">
      <c r="J751" s="33"/>
    </row>
    <row r="752">
      <c r="J752" s="33"/>
    </row>
    <row r="753">
      <c r="J753" s="33"/>
    </row>
    <row r="754">
      <c r="J754" s="33"/>
    </row>
    <row r="755">
      <c r="J755" s="33"/>
    </row>
    <row r="756">
      <c r="J756" s="33"/>
    </row>
    <row r="757">
      <c r="J757" s="33"/>
    </row>
    <row r="758">
      <c r="J758" s="33"/>
    </row>
    <row r="759">
      <c r="J759" s="33"/>
    </row>
    <row r="760">
      <c r="J760" s="33"/>
    </row>
    <row r="761">
      <c r="J761" s="33"/>
    </row>
    <row r="762">
      <c r="J762" s="33"/>
    </row>
    <row r="763">
      <c r="J763" s="33"/>
    </row>
    <row r="764">
      <c r="J764" s="33"/>
    </row>
    <row r="765">
      <c r="J765" s="33"/>
    </row>
    <row r="766">
      <c r="J766" s="33"/>
    </row>
    <row r="767">
      <c r="J767" s="33"/>
    </row>
    <row r="768">
      <c r="J768" s="33"/>
    </row>
    <row r="769">
      <c r="J769" s="33"/>
    </row>
    <row r="770">
      <c r="J770" s="33"/>
    </row>
    <row r="771">
      <c r="J771" s="33"/>
    </row>
    <row r="772">
      <c r="J772" s="33"/>
    </row>
    <row r="773">
      <c r="J773" s="33"/>
    </row>
    <row r="774">
      <c r="J774" s="33"/>
    </row>
    <row r="775">
      <c r="J775" s="33"/>
    </row>
    <row r="776">
      <c r="J776" s="33"/>
    </row>
    <row r="777">
      <c r="J777" s="33"/>
    </row>
    <row r="778">
      <c r="J778" s="33"/>
    </row>
    <row r="779">
      <c r="J779" s="33"/>
    </row>
    <row r="780">
      <c r="J780" s="33"/>
    </row>
    <row r="781">
      <c r="J781" s="33"/>
    </row>
    <row r="782">
      <c r="J782" s="33"/>
    </row>
    <row r="783">
      <c r="J783" s="33"/>
    </row>
    <row r="784">
      <c r="J784" s="33"/>
    </row>
    <row r="785">
      <c r="J785" s="33"/>
    </row>
    <row r="786">
      <c r="J786" s="33"/>
    </row>
    <row r="787">
      <c r="J787" s="33"/>
    </row>
    <row r="788">
      <c r="J788" s="33"/>
    </row>
    <row r="789">
      <c r="J789" s="33"/>
    </row>
    <row r="790">
      <c r="J790" s="33"/>
    </row>
    <row r="791">
      <c r="J791" s="33"/>
    </row>
    <row r="792">
      <c r="J792" s="33"/>
    </row>
    <row r="793">
      <c r="J793" s="33"/>
    </row>
    <row r="794">
      <c r="J794" s="33"/>
    </row>
    <row r="795">
      <c r="J795" s="33"/>
    </row>
    <row r="796">
      <c r="J796" s="33"/>
    </row>
    <row r="797">
      <c r="J797" s="33"/>
    </row>
    <row r="798">
      <c r="J798" s="33"/>
    </row>
    <row r="799">
      <c r="J799" s="33"/>
    </row>
    <row r="800">
      <c r="J800" s="33"/>
    </row>
    <row r="801">
      <c r="J801" s="33"/>
    </row>
    <row r="802">
      <c r="J802" s="33"/>
    </row>
    <row r="803">
      <c r="J803" s="33"/>
    </row>
    <row r="804">
      <c r="J804" s="33"/>
    </row>
    <row r="805">
      <c r="J805" s="33"/>
    </row>
    <row r="806">
      <c r="J806" s="33"/>
    </row>
    <row r="807">
      <c r="J807" s="33"/>
    </row>
    <row r="808">
      <c r="J808" s="33"/>
    </row>
    <row r="809">
      <c r="J809" s="33"/>
    </row>
    <row r="810">
      <c r="J810" s="33"/>
    </row>
    <row r="811">
      <c r="J811" s="33"/>
    </row>
    <row r="812">
      <c r="J812" s="33"/>
    </row>
    <row r="813">
      <c r="J813" s="33"/>
    </row>
    <row r="814">
      <c r="J814" s="33"/>
    </row>
    <row r="815">
      <c r="J815" s="33"/>
    </row>
    <row r="816">
      <c r="J816" s="33"/>
    </row>
    <row r="817">
      <c r="J817" s="33"/>
    </row>
    <row r="818">
      <c r="J818" s="33"/>
    </row>
    <row r="819">
      <c r="J819" s="33"/>
    </row>
    <row r="820">
      <c r="J820" s="33"/>
    </row>
    <row r="821">
      <c r="J821" s="33"/>
    </row>
    <row r="822">
      <c r="J822" s="33"/>
    </row>
    <row r="823">
      <c r="J823" s="33"/>
    </row>
    <row r="824">
      <c r="J824" s="33"/>
    </row>
    <row r="825">
      <c r="J825" s="33"/>
    </row>
    <row r="826">
      <c r="J826" s="33"/>
    </row>
    <row r="827">
      <c r="J827" s="33"/>
    </row>
    <row r="828">
      <c r="J828" s="33"/>
    </row>
    <row r="829">
      <c r="J829" s="33"/>
    </row>
    <row r="830">
      <c r="J830" s="33"/>
    </row>
    <row r="831">
      <c r="J831" s="33"/>
    </row>
    <row r="832">
      <c r="J832" s="33"/>
    </row>
    <row r="833">
      <c r="J833" s="33"/>
    </row>
    <row r="834">
      <c r="J834" s="33"/>
    </row>
    <row r="835">
      <c r="J835" s="33"/>
    </row>
    <row r="836">
      <c r="J836" s="33"/>
    </row>
    <row r="837">
      <c r="J837" s="33"/>
    </row>
    <row r="838">
      <c r="J838" s="33"/>
    </row>
    <row r="839">
      <c r="J839" s="33"/>
    </row>
    <row r="840">
      <c r="J840" s="33"/>
    </row>
    <row r="841">
      <c r="J841" s="33"/>
    </row>
    <row r="842">
      <c r="J842" s="33"/>
    </row>
    <row r="843">
      <c r="J843" s="33"/>
    </row>
    <row r="844">
      <c r="J844" s="33"/>
    </row>
    <row r="845">
      <c r="J845" s="33"/>
    </row>
    <row r="846">
      <c r="J846" s="33"/>
    </row>
    <row r="847">
      <c r="J847" s="33"/>
    </row>
    <row r="848">
      <c r="J848" s="33"/>
    </row>
    <row r="849">
      <c r="J849" s="33"/>
    </row>
    <row r="850">
      <c r="J850" s="33"/>
    </row>
    <row r="851">
      <c r="J851" s="33"/>
    </row>
    <row r="852">
      <c r="J852" s="33"/>
    </row>
    <row r="853">
      <c r="J853" s="33"/>
    </row>
    <row r="854">
      <c r="J854" s="33"/>
    </row>
    <row r="855">
      <c r="J855" s="33"/>
    </row>
    <row r="856">
      <c r="J856" s="33"/>
    </row>
    <row r="857">
      <c r="J857" s="33"/>
    </row>
    <row r="858">
      <c r="J858" s="33"/>
    </row>
    <row r="859">
      <c r="J859" s="33"/>
    </row>
    <row r="860">
      <c r="J860" s="33"/>
    </row>
    <row r="861">
      <c r="J861" s="33"/>
    </row>
    <row r="862">
      <c r="J862" s="33"/>
    </row>
    <row r="863">
      <c r="J863" s="33"/>
    </row>
    <row r="864">
      <c r="J864" s="33"/>
    </row>
    <row r="865">
      <c r="J865" s="33"/>
    </row>
    <row r="866">
      <c r="J866" s="33"/>
    </row>
    <row r="867">
      <c r="J867" s="33"/>
    </row>
    <row r="868">
      <c r="J868" s="33"/>
    </row>
    <row r="869">
      <c r="J869" s="33"/>
    </row>
    <row r="870">
      <c r="J870" s="33"/>
    </row>
    <row r="871">
      <c r="J871" s="33"/>
    </row>
    <row r="872">
      <c r="J872" s="33"/>
    </row>
    <row r="873">
      <c r="J873" s="33"/>
    </row>
    <row r="874">
      <c r="J874" s="33"/>
    </row>
    <row r="875">
      <c r="J875" s="33"/>
    </row>
    <row r="876">
      <c r="J876" s="33"/>
    </row>
    <row r="877">
      <c r="J877" s="33"/>
    </row>
    <row r="878">
      <c r="J878" s="33"/>
    </row>
    <row r="879">
      <c r="J879" s="33"/>
    </row>
    <row r="880">
      <c r="J880" s="33"/>
    </row>
    <row r="881">
      <c r="J881" s="33"/>
    </row>
    <row r="882">
      <c r="J882" s="33"/>
    </row>
    <row r="883">
      <c r="J883" s="33"/>
    </row>
    <row r="884">
      <c r="J884" s="33"/>
    </row>
    <row r="885">
      <c r="J885" s="33"/>
    </row>
    <row r="886">
      <c r="J886" s="33"/>
    </row>
    <row r="887">
      <c r="J887" s="33"/>
    </row>
    <row r="888">
      <c r="J888" s="33"/>
    </row>
    <row r="889">
      <c r="J889" s="33"/>
    </row>
    <row r="890">
      <c r="J890" s="33"/>
    </row>
    <row r="891">
      <c r="J891" s="33"/>
    </row>
    <row r="892">
      <c r="J892" s="33"/>
    </row>
    <row r="893">
      <c r="J893" s="33"/>
    </row>
    <row r="894">
      <c r="J894" s="33"/>
    </row>
    <row r="895">
      <c r="J895" s="33"/>
    </row>
    <row r="896">
      <c r="J896" s="33"/>
    </row>
    <row r="897">
      <c r="J897" s="33"/>
    </row>
    <row r="898">
      <c r="J898" s="33"/>
    </row>
    <row r="899">
      <c r="J899" s="33"/>
    </row>
    <row r="900">
      <c r="J900" s="33"/>
    </row>
    <row r="901">
      <c r="J901" s="33"/>
    </row>
    <row r="902">
      <c r="J902" s="33"/>
    </row>
    <row r="903">
      <c r="J903" s="33"/>
    </row>
    <row r="904">
      <c r="J904" s="33"/>
    </row>
    <row r="905">
      <c r="J905" s="33"/>
    </row>
    <row r="906">
      <c r="J906" s="33"/>
    </row>
    <row r="907">
      <c r="J907" s="33"/>
    </row>
    <row r="908">
      <c r="J908" s="33"/>
    </row>
    <row r="909">
      <c r="J909" s="33"/>
    </row>
    <row r="910">
      <c r="J910" s="33"/>
    </row>
    <row r="911">
      <c r="J911" s="33"/>
    </row>
    <row r="912">
      <c r="J912" s="33"/>
    </row>
    <row r="913">
      <c r="J913" s="33"/>
    </row>
    <row r="914">
      <c r="J914" s="33"/>
    </row>
    <row r="915">
      <c r="J915" s="33"/>
    </row>
    <row r="916">
      <c r="J916" s="33"/>
    </row>
    <row r="917">
      <c r="J917" s="33"/>
    </row>
    <row r="918">
      <c r="J918" s="33"/>
    </row>
    <row r="919">
      <c r="J919" s="33"/>
    </row>
    <row r="920">
      <c r="J920" s="33"/>
    </row>
    <row r="921">
      <c r="J921" s="33"/>
    </row>
    <row r="922">
      <c r="J922" s="33"/>
    </row>
    <row r="923">
      <c r="J923" s="33"/>
    </row>
    <row r="924">
      <c r="J924" s="33"/>
    </row>
    <row r="925">
      <c r="J925" s="33"/>
    </row>
    <row r="926">
      <c r="J926" s="33"/>
    </row>
    <row r="927">
      <c r="J927" s="33"/>
    </row>
    <row r="928">
      <c r="J928" s="33"/>
    </row>
    <row r="929">
      <c r="J929" s="33"/>
    </row>
    <row r="930">
      <c r="J930" s="33"/>
    </row>
    <row r="931">
      <c r="J931" s="33"/>
    </row>
    <row r="932">
      <c r="J932" s="33"/>
    </row>
    <row r="933">
      <c r="J933" s="33"/>
    </row>
    <row r="934">
      <c r="J934" s="33"/>
    </row>
    <row r="935">
      <c r="J935" s="33"/>
    </row>
    <row r="936">
      <c r="J936" s="33"/>
    </row>
    <row r="937">
      <c r="J937" s="33"/>
    </row>
    <row r="938">
      <c r="J938" s="33"/>
    </row>
    <row r="939">
      <c r="J939" s="33"/>
    </row>
    <row r="940">
      <c r="J940" s="33"/>
    </row>
    <row r="941">
      <c r="J941" s="33"/>
    </row>
    <row r="942">
      <c r="J942" s="33"/>
    </row>
    <row r="943">
      <c r="J943" s="33"/>
    </row>
    <row r="944">
      <c r="J944" s="33"/>
    </row>
    <row r="945">
      <c r="J945" s="33"/>
    </row>
    <row r="946">
      <c r="J946" s="33"/>
    </row>
    <row r="947">
      <c r="J947" s="33"/>
    </row>
    <row r="948">
      <c r="J948" s="33"/>
    </row>
    <row r="949">
      <c r="J949" s="33"/>
    </row>
    <row r="950">
      <c r="J950" s="33"/>
    </row>
    <row r="951">
      <c r="J951" s="33"/>
    </row>
    <row r="952">
      <c r="J952" s="33"/>
    </row>
    <row r="953">
      <c r="J953" s="33"/>
    </row>
    <row r="954">
      <c r="J954" s="33"/>
    </row>
    <row r="955">
      <c r="J955" s="33"/>
    </row>
    <row r="956">
      <c r="J956" s="33"/>
    </row>
    <row r="957">
      <c r="J957" s="33"/>
    </row>
    <row r="958">
      <c r="J958" s="33"/>
    </row>
    <row r="959">
      <c r="J959" s="33"/>
    </row>
    <row r="960">
      <c r="J960" s="33"/>
    </row>
    <row r="961">
      <c r="J961" s="33"/>
    </row>
    <row r="962">
      <c r="J962" s="33"/>
    </row>
    <row r="963">
      <c r="J963" s="33"/>
    </row>
    <row r="964">
      <c r="J964" s="33"/>
    </row>
    <row r="965">
      <c r="J965" s="33"/>
    </row>
    <row r="966">
      <c r="J966" s="33"/>
    </row>
    <row r="967">
      <c r="J967" s="33"/>
    </row>
    <row r="968">
      <c r="J968" s="33"/>
    </row>
    <row r="969">
      <c r="J969" s="33"/>
    </row>
    <row r="970">
      <c r="J970" s="33"/>
    </row>
    <row r="971">
      <c r="J971" s="33"/>
    </row>
    <row r="972">
      <c r="J972" s="33"/>
    </row>
    <row r="973">
      <c r="J973" s="33"/>
    </row>
    <row r="974">
      <c r="J974" s="33"/>
    </row>
    <row r="975">
      <c r="J975" s="33"/>
    </row>
    <row r="976">
      <c r="J976" s="33"/>
    </row>
    <row r="977">
      <c r="J977" s="33"/>
    </row>
    <row r="978">
      <c r="J978" s="33"/>
    </row>
    <row r="979">
      <c r="J979" s="33"/>
    </row>
    <row r="980">
      <c r="J980" s="33"/>
    </row>
    <row r="981">
      <c r="J981" s="33"/>
    </row>
    <row r="982">
      <c r="J982" s="33"/>
    </row>
    <row r="983">
      <c r="J983" s="33"/>
    </row>
    <row r="984">
      <c r="J984" s="33"/>
    </row>
    <row r="985">
      <c r="J985" s="33"/>
    </row>
    <row r="986">
      <c r="J986" s="33"/>
    </row>
    <row r="987">
      <c r="J987" s="33"/>
    </row>
    <row r="988">
      <c r="J988" s="33"/>
    </row>
    <row r="989">
      <c r="J989" s="33"/>
    </row>
    <row r="990">
      <c r="J990" s="33"/>
    </row>
    <row r="991">
      <c r="J991" s="33"/>
    </row>
    <row r="992">
      <c r="J992" s="33"/>
    </row>
    <row r="993">
      <c r="J993" s="33"/>
    </row>
    <row r="994">
      <c r="J994" s="33"/>
    </row>
    <row r="995">
      <c r="J995" s="33"/>
    </row>
    <row r="996">
      <c r="J996" s="33"/>
    </row>
    <row r="997">
      <c r="J997" s="33"/>
    </row>
    <row r="998">
      <c r="J998" s="33"/>
    </row>
    <row r="999">
      <c r="J999" s="33"/>
    </row>
    <row r="1000">
      <c r="J1000" s="3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44.63"/>
    <col customWidth="1" min="4" max="4" width="13.88"/>
  </cols>
  <sheetData>
    <row r="1">
      <c r="A1" s="49" t="s">
        <v>204</v>
      </c>
      <c r="B1" s="50" t="s">
        <v>205</v>
      </c>
      <c r="C1" s="51" t="s">
        <v>206</v>
      </c>
      <c r="D1" s="51" t="s">
        <v>207</v>
      </c>
      <c r="E1" s="51" t="s">
        <v>208</v>
      </c>
    </row>
    <row r="2">
      <c r="A2" s="52">
        <v>1.0</v>
      </c>
      <c r="B2" s="53" t="s">
        <v>209</v>
      </c>
      <c r="C2" s="54" t="s">
        <v>210</v>
      </c>
      <c r="D2" s="54" t="s">
        <v>211</v>
      </c>
      <c r="E2" s="52">
        <v>3.0</v>
      </c>
    </row>
    <row r="3">
      <c r="A3" s="52">
        <v>2.0</v>
      </c>
      <c r="B3" s="53" t="s">
        <v>212</v>
      </c>
      <c r="C3" s="54" t="s">
        <v>213</v>
      </c>
      <c r="D3" s="54" t="s">
        <v>211</v>
      </c>
      <c r="E3" s="52">
        <v>3.0</v>
      </c>
    </row>
    <row r="4">
      <c r="A4" s="52">
        <v>3.0</v>
      </c>
      <c r="B4" s="53" t="s">
        <v>214</v>
      </c>
      <c r="C4" s="54" t="s">
        <v>213</v>
      </c>
      <c r="D4" s="54" t="s">
        <v>211</v>
      </c>
      <c r="E4" s="52">
        <v>3.0</v>
      </c>
    </row>
    <row r="5">
      <c r="A5" s="52">
        <v>4.0</v>
      </c>
      <c r="B5" s="53" t="s">
        <v>215</v>
      </c>
      <c r="C5" s="54" t="s">
        <v>213</v>
      </c>
      <c r="D5" s="54" t="s">
        <v>211</v>
      </c>
      <c r="E5" s="52">
        <v>3.0</v>
      </c>
    </row>
    <row r="6">
      <c r="A6" s="52">
        <v>5.0</v>
      </c>
      <c r="B6" s="53" t="s">
        <v>216</v>
      </c>
      <c r="C6" s="54" t="s">
        <v>210</v>
      </c>
      <c r="D6" s="54" t="s">
        <v>211</v>
      </c>
      <c r="E6" s="52">
        <v>3.0</v>
      </c>
    </row>
    <row r="7">
      <c r="A7" s="52">
        <v>6.0</v>
      </c>
      <c r="B7" s="53" t="s">
        <v>217</v>
      </c>
      <c r="C7" s="54" t="s">
        <v>213</v>
      </c>
      <c r="D7" s="54" t="s">
        <v>211</v>
      </c>
      <c r="E7" s="52">
        <v>3.0</v>
      </c>
    </row>
    <row r="8">
      <c r="A8" s="52">
        <v>7.0</v>
      </c>
      <c r="B8" s="53" t="s">
        <v>218</v>
      </c>
      <c r="C8" s="54" t="s">
        <v>213</v>
      </c>
      <c r="D8" s="54" t="s">
        <v>211</v>
      </c>
      <c r="E8" s="52">
        <v>3.0</v>
      </c>
    </row>
    <row r="9">
      <c r="A9" s="52">
        <v>8.0</v>
      </c>
      <c r="B9" s="53" t="s">
        <v>219</v>
      </c>
      <c r="C9" s="54" t="s">
        <v>210</v>
      </c>
      <c r="D9" s="54" t="s">
        <v>211</v>
      </c>
      <c r="E9" s="52">
        <v>3.0</v>
      </c>
    </row>
    <row r="10">
      <c r="A10" s="55">
        <v>9.0</v>
      </c>
      <c r="B10" s="56" t="s">
        <v>220</v>
      </c>
      <c r="C10" s="57" t="s">
        <v>213</v>
      </c>
      <c r="D10" s="57" t="s">
        <v>211</v>
      </c>
      <c r="E10" s="55">
        <v>5.0</v>
      </c>
    </row>
    <row r="11">
      <c r="A11" s="52">
        <v>10.0</v>
      </c>
      <c r="B11" s="53" t="s">
        <v>221</v>
      </c>
      <c r="C11" s="54" t="s">
        <v>213</v>
      </c>
      <c r="D11" s="54" t="s">
        <v>222</v>
      </c>
      <c r="E11" s="52">
        <v>3.0</v>
      </c>
    </row>
    <row r="12">
      <c r="A12" s="52">
        <v>11.0</v>
      </c>
      <c r="B12" s="53" t="s">
        <v>223</v>
      </c>
      <c r="C12" s="54" t="s">
        <v>210</v>
      </c>
      <c r="D12" s="54" t="s">
        <v>222</v>
      </c>
      <c r="E12" s="52">
        <v>3.0</v>
      </c>
    </row>
    <row r="13">
      <c r="A13" s="55">
        <v>12.0</v>
      </c>
      <c r="B13" s="56" t="s">
        <v>224</v>
      </c>
      <c r="C13" s="57" t="s">
        <v>210</v>
      </c>
      <c r="D13" s="57" t="s">
        <v>222</v>
      </c>
      <c r="E13" s="55">
        <v>5.0</v>
      </c>
    </row>
    <row r="14">
      <c r="A14" s="55">
        <v>13.0</v>
      </c>
      <c r="B14" s="56" t="s">
        <v>225</v>
      </c>
      <c r="C14" s="57" t="s">
        <v>213</v>
      </c>
      <c r="D14" s="57" t="s">
        <v>222</v>
      </c>
      <c r="E14" s="55">
        <v>5.0</v>
      </c>
    </row>
    <row r="15">
      <c r="A15" s="55">
        <v>14.0</v>
      </c>
      <c r="B15" s="56" t="s">
        <v>226</v>
      </c>
      <c r="C15" s="57" t="s">
        <v>227</v>
      </c>
      <c r="D15" s="57" t="s">
        <v>222</v>
      </c>
      <c r="E15" s="55">
        <v>5.0</v>
      </c>
    </row>
    <row r="16">
      <c r="A16" s="55">
        <v>15.0</v>
      </c>
      <c r="B16" s="57" t="s">
        <v>228</v>
      </c>
      <c r="C16" s="57" t="s">
        <v>227</v>
      </c>
      <c r="D16" s="57" t="s">
        <v>222</v>
      </c>
      <c r="E16" s="55">
        <v>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