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mc:AlternateContent xmlns:mc="http://schemas.openxmlformats.org/markup-compatibility/2006">
    <mc:Choice Requires="x15">
      <x15ac:absPath xmlns:x15ac="http://schemas.microsoft.com/office/spreadsheetml/2010/11/ac" url="/Users/keerthianand/Downloads/"/>
    </mc:Choice>
  </mc:AlternateContent>
  <xr:revisionPtr revIDLastSave="0" documentId="13_ncr:1_{69E6247C-4C67-1F42-BE9A-347CDDBDAAF4}" xr6:coauthVersionLast="47" xr6:coauthVersionMax="47" xr10:uidLastSave="{00000000-0000-0000-0000-000000000000}"/>
  <bookViews>
    <workbookView xWindow="1000" yWindow="760" windowWidth="28400" windowHeight="18360" activeTab="2" xr2:uid="{00000000-000D-0000-FFFF-FFFF00000000}"/>
  </bookViews>
  <sheets>
    <sheet name="data" sheetId="1" r:id="rId1"/>
    <sheet name="Year vs Number of members" sheetId="3" r:id="rId2"/>
    <sheet name="YM" sheetId="5" r:id="rId3"/>
    <sheet name="Year v Members consumption" sheetId="4" r:id="rId4"/>
    <sheet name="rse" sheetId="2" r:id="rId5"/>
  </sheets>
  <definedNames>
    <definedName name="_xlnm.Print_Titles" localSheetId="0">data!$1:$6</definedName>
    <definedName name="_xlnm.Print_Titles" localSheetId="4">rse!$1:$6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4" l="1"/>
  <c r="D19" i="4"/>
  <c r="D20" i="4"/>
  <c r="D21" i="4"/>
  <c r="D22" i="4"/>
  <c r="D23" i="4"/>
  <c r="D24" i="4"/>
  <c r="D25" i="4"/>
  <c r="D17" i="4"/>
  <c r="E27" i="4"/>
  <c r="F27" i="4"/>
  <c r="G27" i="4"/>
  <c r="H27" i="4"/>
  <c r="D27" i="4"/>
  <c r="J18" i="4"/>
  <c r="J19" i="4"/>
  <c r="J20" i="4"/>
  <c r="J21" i="4"/>
  <c r="J22" i="4"/>
  <c r="J23" i="4"/>
  <c r="J24" i="4"/>
  <c r="J25" i="4"/>
  <c r="J17" i="4"/>
  <c r="C27" i="4"/>
  <c r="H4" i="4"/>
  <c r="H5" i="4"/>
  <c r="H6" i="4"/>
  <c r="H7" i="4"/>
  <c r="H8" i="4"/>
  <c r="H9" i="4"/>
  <c r="H10" i="4"/>
  <c r="H11" i="4"/>
  <c r="H3" i="4"/>
  <c r="D12" i="4"/>
  <c r="E12" i="4"/>
  <c r="F12" i="4"/>
  <c r="G12" i="4"/>
  <c r="C12" i="4"/>
  <c r="E34" i="4"/>
  <c r="F34" i="4"/>
  <c r="G34" i="4"/>
  <c r="H34" i="4"/>
  <c r="E35" i="4"/>
  <c r="F35" i="4"/>
  <c r="G35" i="4"/>
  <c r="H35" i="4"/>
  <c r="E36" i="4"/>
  <c r="F36" i="4"/>
  <c r="G36" i="4"/>
  <c r="H36" i="4"/>
  <c r="E37" i="4"/>
  <c r="F37" i="4"/>
  <c r="G37" i="4"/>
  <c r="H37" i="4"/>
  <c r="E38" i="4"/>
  <c r="F38" i="4"/>
  <c r="G38" i="4"/>
  <c r="H38" i="4"/>
  <c r="E39" i="4"/>
  <c r="F39" i="4"/>
  <c r="G39" i="4"/>
  <c r="H39" i="4"/>
  <c r="E40" i="4"/>
  <c r="F40" i="4"/>
  <c r="G40" i="4"/>
  <c r="H40" i="4"/>
  <c r="E41" i="4"/>
  <c r="F41" i="4"/>
  <c r="G41" i="4"/>
  <c r="H41" i="4"/>
  <c r="F33" i="4"/>
  <c r="G33" i="4"/>
  <c r="H33" i="4"/>
  <c r="E33" i="4"/>
  <c r="D42" i="4"/>
  <c r="D34" i="4"/>
  <c r="D35" i="4"/>
  <c r="D36" i="4"/>
  <c r="D37" i="4"/>
  <c r="D38" i="4"/>
  <c r="D39" i="4"/>
  <c r="D40" i="4"/>
  <c r="D41" i="4"/>
  <c r="D33" i="4"/>
</calcChain>
</file>

<file path=xl/sharedStrings.xml><?xml version="1.0" encoding="utf-8"?>
<sst xmlns="http://schemas.openxmlformats.org/spreadsheetml/2006/main" count="1027" uniqueCount="179">
  <si>
    <t>1960 to 1969</t>
  </si>
  <si>
    <t>1970 to 1979</t>
  </si>
  <si>
    <t>1980 to 1989</t>
  </si>
  <si>
    <t>1990 to 1999</t>
  </si>
  <si>
    <t>Northeast</t>
  </si>
  <si>
    <t>Midwest</t>
  </si>
  <si>
    <t>South</t>
  </si>
  <si>
    <t>West</t>
  </si>
  <si>
    <t>Very cold/Cold</t>
  </si>
  <si>
    <t>Mixed-humid</t>
  </si>
  <si>
    <t>Mixed-dry/Hot-dry</t>
  </si>
  <si>
    <t>Hot-humid</t>
  </si>
  <si>
    <t>Marine</t>
  </si>
  <si>
    <t>Electricity</t>
  </si>
  <si>
    <t>Natural gas</t>
  </si>
  <si>
    <t>Number of housing units (million)</t>
  </si>
  <si>
    <t>All homes</t>
  </si>
  <si>
    <t>Census region and division</t>
  </si>
  <si>
    <t>New England</t>
  </si>
  <si>
    <t>East North Central</t>
  </si>
  <si>
    <t>West North Central</t>
  </si>
  <si>
    <t>South Atlantic</t>
  </si>
  <si>
    <t>East South Central</t>
  </si>
  <si>
    <t>West South Central</t>
  </si>
  <si>
    <t>Mountain</t>
  </si>
  <si>
    <t>Mountain North</t>
  </si>
  <si>
    <t>Mountain South</t>
  </si>
  <si>
    <t>Pacific</t>
  </si>
  <si>
    <t>Middle Atlantic</t>
  </si>
  <si>
    <t>Urban</t>
  </si>
  <si>
    <t>Rural</t>
  </si>
  <si>
    <t>Year of construction</t>
  </si>
  <si>
    <t>Before 1950</t>
  </si>
  <si>
    <t>1950 to 1959</t>
  </si>
  <si>
    <t>2000 to 2009</t>
  </si>
  <si>
    <t>2010 to 2015</t>
  </si>
  <si>
    <t>Yes</t>
  </si>
  <si>
    <t>No</t>
  </si>
  <si>
    <t>Not asked (apartments and mobile homes)</t>
  </si>
  <si>
    <t>Number of stories</t>
  </si>
  <si>
    <t>Split-level</t>
  </si>
  <si>
    <t>Basement</t>
  </si>
  <si>
    <t>Mobile homes</t>
  </si>
  <si>
    <t>Major outside wall construction</t>
  </si>
  <si>
    <t>Brick</t>
  </si>
  <si>
    <t>Wood</t>
  </si>
  <si>
    <t>Stucco</t>
  </si>
  <si>
    <t>Shingle (composition)</t>
  </si>
  <si>
    <t>Stone</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</si>
  <si>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</si>
  <si>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</si>
  <si>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</si>
  <si>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</si>
  <si>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</si>
  <si>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</si>
  <si>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</si>
  <si>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</si>
  <si>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</si>
  <si>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</si>
  <si>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</si>
  <si>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</si>
  <si>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</si>
  <si>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</si>
  <si>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</si>
  <si>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</si>
  <si>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</si>
  <si>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</si>
  <si>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Finished basement</t>
  </si>
  <si>
    <t>Attic</t>
  </si>
  <si>
    <t>Finished attic</t>
  </si>
  <si>
    <t>Attached garage</t>
  </si>
  <si>
    <t>1-car garage</t>
  </si>
  <si>
    <t>2-car garage</t>
  </si>
  <si>
    <t>3 or more car garage</t>
  </si>
  <si>
    <t>Adequacy of insulation</t>
  </si>
  <si>
    <t>Adequately insulated</t>
  </si>
  <si>
    <t>Well insulated</t>
  </si>
  <si>
    <t>Poorly insulated</t>
  </si>
  <si>
    <t>Home is too drafty during the winter</t>
  </si>
  <si>
    <t>Never</t>
  </si>
  <si>
    <t>Some of the time</t>
  </si>
  <si>
    <t>Most of the time</t>
  </si>
  <si>
    <t>All of the time</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</si>
  <si>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</si>
  <si>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</si>
  <si>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</si>
  <si>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</si>
  <si>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</si>
  <si>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</si>
  <si>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</si>
  <si>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</si>
  <si>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</si>
  <si>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</si>
  <si>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</si>
  <si>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</si>
  <si>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</si>
  <si>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</si>
  <si>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</si>
  <si>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Composite</t>
  </si>
  <si>
    <t>Fiberglass</t>
  </si>
  <si>
    <t>Don't know</t>
  </si>
  <si>
    <t>Park a car within 20 feet of electrical outlet</t>
  </si>
  <si>
    <t>Natural gas available in neighborhood</t>
  </si>
  <si>
    <t>Back-up generator in home</t>
  </si>
  <si>
    <t>Swimming pool</t>
  </si>
  <si>
    <t>Not asked (apartments)</t>
  </si>
  <si>
    <t>Heated swimming pool</t>
  </si>
  <si>
    <t>Heated swimming pool and fuel</t>
  </si>
  <si>
    <t>No swimming pool</t>
  </si>
  <si>
    <t>Unheated swimming pool</t>
  </si>
  <si>
    <t>Months swimming pool is used</t>
  </si>
  <si>
    <t>0 to 3</t>
  </si>
  <si>
    <t>4 to 7</t>
  </si>
  <si>
    <t>8 to 12</t>
  </si>
  <si>
    <t>Hot tub</t>
  </si>
  <si>
    <t>Months hot tub is used</t>
  </si>
  <si>
    <t>No hot tub</t>
  </si>
  <si>
    <t>Hot tub heating fuel</t>
  </si>
  <si>
    <t>Housing unit type</t>
  </si>
  <si>
    <t>Urbanized area</t>
  </si>
  <si>
    <t>Urban cluster</t>
  </si>
  <si>
    <t>Electricity meter is a smart meter</t>
  </si>
  <si>
    <t>Some other material</t>
  </si>
  <si>
    <t>Some other fuel</t>
  </si>
  <si>
    <t>Distributed solar generation</t>
  </si>
  <si>
    <t>Hot tub used 0 months</t>
  </si>
  <si>
    <t>Single-family detached</t>
  </si>
  <si>
    <t>Single-family attached</t>
  </si>
  <si>
    <t>Unfinished basement</t>
  </si>
  <si>
    <t>Unfinished attic</t>
  </si>
  <si>
    <t>Propane</t>
  </si>
  <si>
    <t>2016 to 2020</t>
  </si>
  <si>
    <t>Siding (aluminum, fiber cement, vinyl, or steel)</t>
  </si>
  <si>
    <t>Concrete block</t>
  </si>
  <si>
    <t>Not insulated</t>
  </si>
  <si>
    <t>Experienced power outage lasting more than 24 hours</t>
  </si>
  <si>
    <t>Unable to pay electric bill</t>
  </si>
  <si>
    <t>Utility had planned or unplanned blackout</t>
  </si>
  <si>
    <t>Natural disaster or weather      event</t>
  </si>
  <si>
    <t>Charge at home</t>
  </si>
  <si>
    <t>Not asked (mobile homes)</t>
  </si>
  <si>
    <t>Number of household members</t>
  </si>
  <si>
    <t>1 member</t>
  </si>
  <si>
    <t>2 members</t>
  </si>
  <si>
    <t>3 members</t>
  </si>
  <si>
    <t>4 members</t>
  </si>
  <si>
    <t>5 or more members</t>
  </si>
  <si>
    <t>Apartments in buildings with 5 or more units</t>
  </si>
  <si>
    <t/>
  </si>
  <si>
    <t>Q</t>
  </si>
  <si>
    <t>Own or lease an all-electric or plug-in hybrid electric vehicle</t>
  </si>
  <si>
    <t>Other reason for outage</t>
  </si>
  <si>
    <t>RSEs for number of housing units</t>
  </si>
  <si>
    <t xml:space="preserve"> </t>
  </si>
  <si>
    <t>Any ceilings higher than 8 feet</t>
  </si>
  <si>
    <t>Table HC2.4  Structural and geographic characteristics of U.S. homes, by number of household members, 2020</t>
  </si>
  <si>
    <t>Relative standard errors (RSEs) for Table HC2.4  Structural and geographic characteristics of U.S. homes, by number of household members, 2020</t>
  </si>
  <si>
    <t>1 story</t>
  </si>
  <si>
    <t>2 stories</t>
  </si>
  <si>
    <t>3 or more stories</t>
  </si>
  <si>
    <r>
      <t>Total U.S.</t>
    </r>
    <r>
      <rPr>
        <b/>
        <vertAlign val="superscript"/>
        <sz val="10"/>
        <color theme="1"/>
        <rFont val="Calibri"/>
        <family val="2"/>
        <scheme val="minor"/>
      </rPr>
      <t>a</t>
    </r>
  </si>
  <si>
    <r>
      <t>Census urban-rural classification</t>
    </r>
    <r>
      <rPr>
        <b/>
        <vertAlign val="superscript"/>
        <sz val="10"/>
        <color theme="1"/>
        <rFont val="Calibri"/>
        <family val="2"/>
        <scheme val="minor"/>
      </rPr>
      <t>b</t>
    </r>
  </si>
  <si>
    <r>
      <t>Climate region</t>
    </r>
    <r>
      <rPr>
        <b/>
        <vertAlign val="superscript"/>
        <sz val="10"/>
        <color theme="1"/>
        <rFont val="Calibri"/>
        <family val="2"/>
        <scheme val="minor"/>
      </rPr>
      <t>c</t>
    </r>
  </si>
  <si>
    <t>Apartment in buildings with 2–4 units</t>
  </si>
  <si>
    <t>Number of sliding glass or French doors</t>
  </si>
  <si>
    <t>Does not use natural gas</t>
  </si>
  <si>
    <t>Uses natural gas</t>
  </si>
  <si>
    <r>
      <t xml:space="preserve">Data 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
</t>
    </r>
    <r>
      <rPr>
        <vertAlign val="superscript"/>
        <sz val="9"/>
        <color theme="1"/>
        <rFont val="Calibri"/>
        <family val="2"/>
        <scheme val="minor"/>
      </rPr>
      <t>a</t>
    </r>
    <r>
      <rPr>
        <sz val="9"/>
        <color theme="1"/>
        <rFont val="Calibri"/>
        <family val="2"/>
        <scheme val="minor"/>
      </rPr>
      <t xml:space="preserve"> </t>
    </r>
    <r>
      <rPr>
        <i/>
        <sz val="9"/>
        <color theme="1"/>
        <rFont val="Calibri"/>
        <family val="2"/>
        <scheme val="minor"/>
      </rPr>
      <t>Total U.S.</t>
    </r>
    <r>
      <rPr>
        <sz val="9"/>
        <color theme="1"/>
        <rFont val="Calibri"/>
        <family val="2"/>
        <scheme val="minor"/>
      </rPr>
      <t xml:space="preserve">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b</t>
    </r>
    <r>
      <rPr>
        <sz val="9"/>
        <color theme="1"/>
        <rFont val="Calibri"/>
        <family val="2"/>
        <scheme val="minor"/>
      </rPr>
      <t xml:space="preserve"> 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c</t>
    </r>
    <r>
      <rPr>
        <sz val="9"/>
        <color theme="1"/>
        <rFont val="Calibri"/>
        <family val="2"/>
        <scheme val="minor"/>
      </rPr>
      <t xml:space="preserve"> The Building America program, sponsored by the U.S. Department of Energy’s Office of Energy Efficiency and Renewable Energy (EERE), created these climate regions. We combined climate regions for this publication. The Subarctic region is included with data for</t>
    </r>
    <r>
      <rPr>
        <i/>
        <sz val="9"/>
        <color theme="1"/>
        <rFont val="Calibri"/>
        <family val="2"/>
        <scheme val="minor"/>
      </rPr>
      <t xml:space="preserve"> Very-cold/Cold</t>
    </r>
    <r>
      <rPr>
        <sz val="9"/>
        <color theme="1"/>
        <rFont val="Calibri"/>
        <family val="2"/>
        <scheme val="minor"/>
      </rPr>
      <t>.
Q = Data withheld because either the relative standard error (RSE) was greater than 50% or fewer than 10 households in reporting sample.
N = No households in reporting sample.</t>
    </r>
  </si>
  <si>
    <r>
      <t xml:space="preserve">Data 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See RECS Terminology for definition of terms used in these tables.
</t>
    </r>
    <r>
      <rPr>
        <vertAlign val="superscript"/>
        <sz val="9"/>
        <color theme="1"/>
        <rFont val="Calibri"/>
        <family val="2"/>
        <scheme val="minor"/>
      </rPr>
      <t>a</t>
    </r>
    <r>
      <rPr>
        <sz val="9"/>
        <color theme="1"/>
        <rFont val="Calibri"/>
        <family val="2"/>
        <scheme val="minor"/>
      </rPr>
      <t xml:space="preserve"> </t>
    </r>
    <r>
      <rPr>
        <i/>
        <sz val="9"/>
        <color theme="1"/>
        <rFont val="Calibri"/>
        <family val="2"/>
        <scheme val="minor"/>
      </rPr>
      <t>Total U.S.</t>
    </r>
    <r>
      <rPr>
        <sz val="9"/>
        <color theme="1"/>
        <rFont val="Calibri"/>
        <family val="2"/>
        <scheme val="minor"/>
      </rPr>
      <t xml:space="preserve">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b</t>
    </r>
    <r>
      <rPr>
        <sz val="9"/>
        <color theme="1"/>
        <rFont val="Calibri"/>
        <family val="2"/>
        <scheme val="minor"/>
      </rPr>
      <t xml:space="preserve"> 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c</t>
    </r>
    <r>
      <rPr>
        <sz val="9"/>
        <color theme="1"/>
        <rFont val="Calibri"/>
        <family val="2"/>
        <scheme val="minor"/>
      </rPr>
      <t xml:space="preserve"> The Building America program, sponsored by the U.S. Department of Energy’s Office of Energy Efficiency and Renewable Energy (EERE), created these climate regions. We combined climate regions for this publication. The Subarctic region is included with data for </t>
    </r>
    <r>
      <rPr>
        <i/>
        <sz val="9"/>
        <color theme="1"/>
        <rFont val="Calibri"/>
        <family val="2"/>
        <scheme val="minor"/>
      </rPr>
      <t>Very-cold/Cold</t>
    </r>
    <r>
      <rPr>
        <sz val="9"/>
        <color theme="1"/>
        <rFont val="Calibri"/>
        <family val="2"/>
        <scheme val="minor"/>
      </rPr>
      <t>.</t>
    </r>
  </si>
  <si>
    <t>Preliminary data release date: March 2022
Final data release data: March 2023</t>
  </si>
  <si>
    <t>Preliminary data release date: March 2022
Final data release date: March 2023</t>
  </si>
  <si>
    <t>Total U.S.</t>
  </si>
  <si>
    <r>
      <t>Per
Household</t>
    </r>
    <r>
      <rPr>
        <sz val="8"/>
        <rFont val="Arial"/>
        <family val="2"/>
      </rPr>
      <t xml:space="preserve">
(million Btu)</t>
    </r>
  </si>
  <si>
    <t>Per household (million Btu)</t>
  </si>
  <si>
    <t>no of households</t>
  </si>
  <si>
    <t>Total</t>
  </si>
  <si>
    <t>No of households</t>
  </si>
  <si>
    <t>Number of members in a Household</t>
  </si>
  <si>
    <t>Energy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</si>
</sst>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0"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sz val="10"/>
      <color rgb="FF333333"/>
      <name val="Arial"/>
      <family val="2"/>
    </font>
    <font>
      <i/>
      <sz val="9"/>
      <color theme="1"/>
      <name val="Calibri"/>
      <family val="2"/>
      <scheme val="minor"/>
    </font>
    <font>
      <b/>
      <sz val="12"/>
      <name val="Calibri"/>
      <family val="2"/>
      <scheme val="minor"/>
    </font>
    <font>
      <sz val="11"/>
      <name val="Calibri"/>
      <family val="2"/>
      <scheme val="minor"/>
    </font>
    <font>
      <b/>
      <sz val="8"/>
      <name val="Arial"/>
      <family val="2"/>
    </font>
    <font>
      <sz val="8"/>
      <name val="Arial"/>
      <family val="2"/>
    </font>
    <font>
      <b/>
      <sz val="11"/>
      <color theme="1"/>
      <name val="Calibri"/>
      <family val="2"/>
      <scheme val="minor"/>
    </font>
    <font>
      <sz val="8"/>
      <name val="Calibri"/>
      <family val="2"/>
      <scheme val="minor"/>
    </font>
    <font>
      <sz val="10"/>
      <color rgb="FF000000"/>
      <name val="Calibri"/>
      <family val="2"/>
      <scheme val="minor"/>
    </font>
  </fonts>
  <fills count="2">
    <fill>
      <patternFill patternType="none"/>
    </fill>
    <fill>
      <patternFill patternType="gray125"/>
    </fill>
  </fills>
  <borders count="15">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dashed">
        <color rgb="FFBFBFBF"/>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44">
    <xf numFmtId="0" fontId="0" fillId="0" borderId="0" xfId="0"/>
    <xf numFmtId="0" fontId="5" fillId="0" borderId="0" xfId="12" applyAlignment="1">
      <alignment horizontal="left" wrapText="1"/>
    </xf>
    <xf numFmtId="3" fontId="7" fillId="0" borderId="0" xfId="0" applyNumberFormat="1" applyFont="1" applyAlignment="1">
      <alignment horizontal="left" wrapText="1"/>
    </xf>
    <xf numFmtId="0" fontId="7" fillId="0" borderId="1" xfId="1" applyFont="1">
      <alignment wrapText="1"/>
    </xf>
    <xf numFmtId="0" fontId="7" fillId="0" borderId="9" xfId="2" applyFont="1" applyBorder="1">
      <alignment wrapText="1"/>
    </xf>
    <xf numFmtId="0" fontId="7" fillId="0" borderId="4" xfId="5" applyFont="1">
      <alignment wrapText="1"/>
    </xf>
    <xf numFmtId="0" fontId="8" fillId="0" borderId="2" xfId="2" applyFont="1">
      <alignment wrapText="1"/>
    </xf>
    <xf numFmtId="0" fontId="8" fillId="0" borderId="2" xfId="2" applyFont="1" applyAlignment="1">
      <alignment horizontal="left" wrapText="1" indent="1"/>
    </xf>
    <xf numFmtId="3" fontId="8" fillId="0" borderId="0" xfId="0" applyNumberFormat="1" applyFont="1"/>
    <xf numFmtId="0" fontId="8" fillId="0" borderId="2" xfId="2" quotePrefix="1" applyFont="1">
      <alignment wrapText="1"/>
    </xf>
    <xf numFmtId="0" fontId="8" fillId="0" borderId="2" xfId="2" applyFont="1" applyAlignment="1">
      <alignment horizontal="left" wrapText="1"/>
    </xf>
    <xf numFmtId="0" fontId="8" fillId="0" borderId="2" xfId="2" applyFont="1" applyAlignment="1">
      <alignment horizontal="left" wrapText="1" indent="2"/>
    </xf>
    <xf numFmtId="0" fontId="7" fillId="0" borderId="4" xfId="5" applyFont="1" applyAlignment="1">
      <alignment horizontal="left" wrapText="1" indent="1"/>
    </xf>
    <xf numFmtId="0" fontId="0" fillId="0" borderId="0" xfId="0" applyAlignment="1">
      <alignment horizontal="left" indent="1"/>
    </xf>
    <xf numFmtId="0" fontId="11" fillId="0" borderId="0" xfId="0" applyFont="1" applyAlignment="1">
      <alignment horizontal="left" vertical="center" wrapText="1"/>
    </xf>
    <xf numFmtId="0" fontId="11" fillId="0" borderId="0" xfId="0" applyFont="1" applyAlignment="1">
      <alignment horizontal="left" vertical="center" wrapText="1" indent="1"/>
    </xf>
    <xf numFmtId="3" fontId="7" fillId="0" borderId="1" xfId="1" applyNumberFormat="1" applyFont="1" applyAlignment="1">
      <alignment horizontal="right" wrapText="1"/>
    </xf>
    <xf numFmtId="0" fontId="7" fillId="0" borderId="2" xfId="2" applyFont="1">
      <alignment wrapText="1"/>
    </xf>
    <xf numFmtId="0" fontId="8" fillId="0" borderId="0" xfId="0" applyFont="1"/>
    <xf numFmtId="2" fontId="8" fillId="0" borderId="2" xfId="2" applyNumberFormat="1" applyFont="1" applyAlignment="1">
      <alignment horizontal="right" wrapText="1"/>
    </xf>
    <xf numFmtId="2" fontId="8" fillId="0" borderId="9" xfId="2" applyNumberFormat="1" applyFont="1" applyBorder="1" applyAlignment="1">
      <alignment horizontal="right" wrapText="1"/>
    </xf>
    <xf numFmtId="2" fontId="7" fillId="0" borderId="4" xfId="5" applyNumberFormat="1" applyFont="1" applyAlignment="1">
      <alignment horizontal="right" wrapText="1"/>
    </xf>
    <xf numFmtId="2" fontId="7" fillId="0" borderId="2" xfId="2" applyNumberFormat="1" applyFont="1" applyAlignment="1">
      <alignment horizontal="right" wrapText="1"/>
    </xf>
    <xf numFmtId="2" fontId="8" fillId="0" borderId="2" xfId="2" applyNumberFormat="1" applyFont="1">
      <alignment wrapText="1"/>
    </xf>
    <xf numFmtId="164" fontId="8" fillId="0" borderId="2" xfId="2" applyNumberFormat="1" applyFont="1" applyAlignment="1">
      <alignment horizontal="right" wrapText="1"/>
    </xf>
    <xf numFmtId="164" fontId="15" fillId="0" borderId="11" xfId="0" applyNumberFormat="1" applyFont="1" applyBorder="1" applyAlignment="1">
      <alignment vertical="center" wrapText="1"/>
    </xf>
    <xf numFmtId="0" fontId="7" fillId="0" borderId="12" xfId="5" applyFont="1" applyBorder="1">
      <alignment wrapText="1"/>
    </xf>
    <xf numFmtId="0" fontId="0" fillId="0" borderId="12" xfId="0" applyBorder="1"/>
    <xf numFmtId="3" fontId="7" fillId="0" borderId="12" xfId="1" applyNumberFormat="1" applyFont="1" applyBorder="1" applyAlignment="1">
      <alignment horizontal="right" wrapText="1"/>
    </xf>
    <xf numFmtId="0" fontId="8" fillId="0" borderId="12" xfId="2" applyFont="1" applyBorder="1">
      <alignment wrapText="1"/>
    </xf>
    <xf numFmtId="2" fontId="8" fillId="0" borderId="12" xfId="2" applyNumberFormat="1" applyFont="1" applyBorder="1" applyAlignment="1">
      <alignment horizontal="right" wrapText="1"/>
    </xf>
    <xf numFmtId="164" fontId="15" fillId="0" borderId="12" xfId="0" applyNumberFormat="1" applyFont="1" applyBorder="1" applyAlignment="1">
      <alignment vertical="center" wrapText="1"/>
    </xf>
    <xf numFmtId="164" fontId="8" fillId="0" borderId="12" xfId="2" applyNumberFormat="1" applyFont="1" applyBorder="1" applyAlignment="1">
      <alignment horizontal="right" wrapText="1"/>
    </xf>
    <xf numFmtId="2" fontId="0" fillId="0" borderId="0" xfId="0" applyNumberFormat="1"/>
    <xf numFmtId="0" fontId="17" fillId="0" borderId="0" xfId="0" applyFont="1" applyAlignment="1">
      <alignment wrapText="1"/>
    </xf>
    <xf numFmtId="0" fontId="19" fillId="0" borderId="14" xfId="0" applyFont="1" applyBorder="1" applyAlignment="1">
      <alignment wrapText="1"/>
    </xf>
    <xf numFmtId="0" fontId="13" fillId="0" borderId="0" xfId="12" applyFont="1" applyAlignment="1">
      <alignment horizontal="left" wrapText="1"/>
    </xf>
    <xf numFmtId="0" fontId="14" fillId="0" borderId="0" xfId="0" applyFont="1" applyAlignment="1">
      <alignment wrapText="1"/>
    </xf>
    <xf numFmtId="3" fontId="7" fillId="0" borderId="8" xfId="0" applyNumberFormat="1" applyFont="1" applyBorder="1" applyAlignment="1">
      <alignment horizontal="left" wrapText="1"/>
    </xf>
    <xf numFmtId="0" fontId="0" fillId="0" borderId="8" xfId="0" applyBorder="1" applyAlignment="1">
      <alignment horizontal="left"/>
    </xf>
    <xf numFmtId="0" fontId="2" fillId="0" borderId="3" xfId="6" applyAlignment="1">
      <alignment wrapText="1"/>
    </xf>
    <xf numFmtId="3" fontId="7" fillId="0" borderId="10" xfId="3" applyNumberFormat="1" applyFont="1" applyBorder="1">
      <alignment horizontal="left" wrapText="1"/>
    </xf>
    <xf numFmtId="0" fontId="6" fillId="0" borderId="0" xfId="0" applyFont="1" applyAlignment="1">
      <alignment wrapText="1"/>
    </xf>
    <xf numFmtId="0" fontId="17" fillId="0" borderId="13" xfId="0" applyFont="1" applyBorder="1" applyAlignment="1">
      <alignment horizontal="center"/>
    </xf>
  </cellXfs>
  <cellStyles count="13">
    <cellStyle name="Body: normal cell" xfId="2" xr:uid="{00000000-0005-0000-0000-000000000000}"/>
    <cellStyle name="Followed Hyperlink" xfId="10" builtinId="9" customBuiltin="1"/>
    <cellStyle name="Font: Calibri, 9pt regular" xfId="8" xr:uid="{00000000-0005-0000-0000-000002000000}"/>
    <cellStyle name="Footnotes: all except top row" xfId="11" xr:uid="{00000000-0005-0000-0000-000003000000}"/>
    <cellStyle name="Footnotes: top row" xfId="6" xr:uid="{00000000-0005-0000-0000-000004000000}"/>
    <cellStyle name="Header: bottom row" xfId="1" xr:uid="{00000000-0005-0000-0000-000005000000}"/>
    <cellStyle name="Header: top rows" xfId="3" xr:uid="{00000000-0005-0000-0000-000006000000}"/>
    <cellStyle name="Hyperlink" xfId="9" builtinId="8" customBuiltin="1"/>
    <cellStyle name="Normal" xfId="0" builtinId="0"/>
    <cellStyle name="Parent row" xfId="5" xr:uid="{00000000-0005-0000-0000-000009000000}"/>
    <cellStyle name="Section Break" xfId="7" xr:uid="{00000000-0005-0000-0000-00000A000000}"/>
    <cellStyle name="Section Break: parent row" xfId="4" xr:uid="{00000000-0005-0000-0000-00000B000000}"/>
    <cellStyle name="Table title" xfId="12" xr:uid="{00000000-0005-0000-0000-00000C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32"/>
  <sheetViews>
    <sheetView showGridLines="0" zoomScaleNormal="100" zoomScaleSheetLayoutView="100" workbookViewId="0">
      <pane ySplit="6" topLeftCell="A33" activePane="bottomLeft" state="frozen"/>
      <selection pane="bottomLeft" activeCell="B5" sqref="B5:G5"/>
    </sheetView>
  </sheetViews>
  <sheetFormatPr baseColWidth="10" defaultColWidth="8.83203125" defaultRowHeight="15" x14ac:dyDescent="0.2"/>
  <cols>
    <col min="1" max="1" width="28.6640625" customWidth="1"/>
    <col min="2" max="7" width="11.6640625" customWidth="1"/>
  </cols>
  <sheetData>
    <row r="1" spans="1:7" ht="30" customHeight="1" x14ac:dyDescent="0.2">
      <c r="A1" s="42" t="s">
        <v>169</v>
      </c>
      <c r="B1" s="42"/>
      <c r="C1" s="42"/>
    </row>
    <row r="2" spans="1:7" ht="36" customHeight="1" x14ac:dyDescent="0.2">
      <c r="A2" s="36" t="s">
        <v>155</v>
      </c>
      <c r="B2" s="37"/>
      <c r="C2" s="37"/>
      <c r="D2" s="37"/>
      <c r="E2" s="37"/>
      <c r="F2" s="37"/>
      <c r="G2" s="37"/>
    </row>
    <row r="3" spans="1:7" ht="24" customHeight="1" thickBot="1" x14ac:dyDescent="0.25">
      <c r="A3" s="1"/>
      <c r="B3" s="38" t="s">
        <v>15</v>
      </c>
      <c r="C3" s="38"/>
      <c r="D3" s="38"/>
      <c r="E3" s="38"/>
      <c r="F3" s="38"/>
      <c r="G3" s="39"/>
    </row>
    <row r="4" spans="1:7" ht="23.25" customHeight="1" thickTop="1" x14ac:dyDescent="0.2">
      <c r="A4" s="1"/>
      <c r="B4" s="2"/>
      <c r="C4" s="41" t="s">
        <v>141</v>
      </c>
      <c r="D4" s="41"/>
      <c r="E4" s="41"/>
      <c r="F4" s="41"/>
      <c r="G4" s="41"/>
    </row>
    <row r="5" spans="1:7" ht="34" customHeight="1" thickBot="1" x14ac:dyDescent="0.25">
      <c r="A5" s="3"/>
      <c r="B5" s="16" t="s">
        <v>160</v>
      </c>
      <c r="C5" s="16" t="s">
        <v>142</v>
      </c>
      <c r="D5" s="16" t="s">
        <v>143</v>
      </c>
      <c r="E5" s="16" t="s">
        <v>144</v>
      </c>
      <c r="F5" s="16" t="s">
        <v>145</v>
      </c>
      <c r="G5" s="16" t="s">
        <v>146</v>
      </c>
    </row>
    <row r="6" spans="1:7" ht="24" customHeight="1" thickTop="1" x14ac:dyDescent="0.2">
      <c r="A6" s="4" t="s">
        <v>16</v>
      </c>
      <c r="B6" s="20">
        <v>123.53</v>
      </c>
      <c r="C6" s="20">
        <v>33.590000000000003</v>
      </c>
      <c r="D6" s="20">
        <v>45.31</v>
      </c>
      <c r="E6" s="20">
        <v>18.27</v>
      </c>
      <c r="F6" s="20">
        <v>15.56</v>
      </c>
      <c r="G6" s="20">
        <v>10.81</v>
      </c>
    </row>
    <row r="7" spans="1:7" ht="24" customHeight="1" x14ac:dyDescent="0.2">
      <c r="A7" s="5" t="s">
        <v>17</v>
      </c>
      <c r="B7" s="21" t="s">
        <v>148</v>
      </c>
      <c r="C7" s="21" t="s">
        <v>148</v>
      </c>
      <c r="D7" s="21" t="s">
        <v>148</v>
      </c>
      <c r="E7" s="21" t="s">
        <v>148</v>
      </c>
      <c r="F7" s="21" t="s">
        <v>148</v>
      </c>
      <c r="G7" s="21" t="s">
        <v>148</v>
      </c>
    </row>
    <row r="8" spans="1:7" ht="15" customHeight="1" x14ac:dyDescent="0.2">
      <c r="A8" s="6" t="s">
        <v>4</v>
      </c>
      <c r="B8" s="19">
        <v>21.92</v>
      </c>
      <c r="C8" s="19">
        <v>6.02</v>
      </c>
      <c r="D8" s="19">
        <v>7.96</v>
      </c>
      <c r="E8" s="19">
        <v>3.53</v>
      </c>
      <c r="F8" s="19">
        <v>2.76</v>
      </c>
      <c r="G8" s="19">
        <v>1.66</v>
      </c>
    </row>
    <row r="9" spans="1:7" x14ac:dyDescent="0.2">
      <c r="A9" s="7" t="s">
        <v>18</v>
      </c>
      <c r="B9" s="19">
        <v>5.88</v>
      </c>
      <c r="C9" s="19">
        <v>1.54</v>
      </c>
      <c r="D9" s="19">
        <v>2.12</v>
      </c>
      <c r="E9" s="19">
        <v>0.98</v>
      </c>
      <c r="F9" s="19">
        <v>0.76</v>
      </c>
      <c r="G9" s="19">
        <v>0.47</v>
      </c>
    </row>
    <row r="10" spans="1:7" x14ac:dyDescent="0.2">
      <c r="A10" s="7" t="s">
        <v>28</v>
      </c>
      <c r="B10" s="19">
        <v>16.04</v>
      </c>
      <c r="C10" s="19">
        <v>4.4800000000000004</v>
      </c>
      <c r="D10" s="19">
        <v>5.84</v>
      </c>
      <c r="E10" s="19">
        <v>2.5499999999999998</v>
      </c>
      <c r="F10" s="19">
        <v>1.99</v>
      </c>
      <c r="G10" s="19">
        <v>1.19</v>
      </c>
    </row>
    <row r="11" spans="1:7" x14ac:dyDescent="0.2">
      <c r="A11" s="6" t="s">
        <v>5</v>
      </c>
      <c r="B11" s="19">
        <v>27.04</v>
      </c>
      <c r="C11" s="19">
        <v>7.74</v>
      </c>
      <c r="D11" s="19">
        <v>10.41</v>
      </c>
      <c r="E11" s="19">
        <v>3.62</v>
      </c>
      <c r="F11" s="19">
        <v>3.08</v>
      </c>
      <c r="G11" s="19">
        <v>2.19</v>
      </c>
    </row>
    <row r="12" spans="1:7" x14ac:dyDescent="0.2">
      <c r="A12" s="7" t="s">
        <v>19</v>
      </c>
      <c r="B12" s="19">
        <v>18.55</v>
      </c>
      <c r="C12" s="19">
        <v>5.24</v>
      </c>
      <c r="D12" s="19">
        <v>7.24</v>
      </c>
      <c r="E12" s="19">
        <v>2.4700000000000002</v>
      </c>
      <c r="F12" s="19">
        <v>2.13</v>
      </c>
      <c r="G12" s="19">
        <v>1.46</v>
      </c>
    </row>
    <row r="13" spans="1:7" ht="15" customHeight="1" x14ac:dyDescent="0.2">
      <c r="A13" s="7" t="s">
        <v>20</v>
      </c>
      <c r="B13" s="19">
        <v>8.5</v>
      </c>
      <c r="C13" s="19">
        <v>2.5</v>
      </c>
      <c r="D13" s="19">
        <v>3.17</v>
      </c>
      <c r="E13" s="19">
        <v>1.1499999999999999</v>
      </c>
      <c r="F13" s="19">
        <v>0.95</v>
      </c>
      <c r="G13" s="19">
        <v>0.73</v>
      </c>
    </row>
    <row r="14" spans="1:7" x14ac:dyDescent="0.2">
      <c r="A14" s="6" t="s">
        <v>6</v>
      </c>
      <c r="B14" s="19">
        <v>46.84</v>
      </c>
      <c r="C14" s="19">
        <v>12.59</v>
      </c>
      <c r="D14" s="19">
        <v>17.64</v>
      </c>
      <c r="E14" s="19">
        <v>7.01</v>
      </c>
      <c r="F14" s="19">
        <v>5.64</v>
      </c>
      <c r="G14" s="19">
        <v>3.97</v>
      </c>
    </row>
    <row r="15" spans="1:7" x14ac:dyDescent="0.2">
      <c r="A15" s="7" t="s">
        <v>21</v>
      </c>
      <c r="B15" s="19">
        <v>24.84</v>
      </c>
      <c r="C15" s="19">
        <v>6.87</v>
      </c>
      <c r="D15" s="19">
        <v>9.5</v>
      </c>
      <c r="E15" s="19">
        <v>3.68</v>
      </c>
      <c r="F15" s="19">
        <v>2.84</v>
      </c>
      <c r="G15" s="19">
        <v>1.95</v>
      </c>
    </row>
    <row r="16" spans="1:7" x14ac:dyDescent="0.2">
      <c r="A16" s="7" t="s">
        <v>22</v>
      </c>
      <c r="B16" s="19">
        <v>7.38</v>
      </c>
      <c r="C16" s="19">
        <v>2.15</v>
      </c>
      <c r="D16" s="19">
        <v>2.89</v>
      </c>
      <c r="E16" s="19">
        <v>1.04</v>
      </c>
      <c r="F16" s="19">
        <v>0.69</v>
      </c>
      <c r="G16" s="19">
        <v>0.6</v>
      </c>
    </row>
    <row r="17" spans="1:7" ht="15" customHeight="1" x14ac:dyDescent="0.2">
      <c r="A17" s="7" t="s">
        <v>23</v>
      </c>
      <c r="B17" s="19">
        <v>14.62</v>
      </c>
      <c r="C17" s="19">
        <v>3.57</v>
      </c>
      <c r="D17" s="19">
        <v>5.24</v>
      </c>
      <c r="E17" s="19">
        <v>2.2799999999999998</v>
      </c>
      <c r="F17" s="19">
        <v>2.11</v>
      </c>
      <c r="G17" s="19">
        <v>1.42</v>
      </c>
    </row>
    <row r="18" spans="1:7" x14ac:dyDescent="0.2">
      <c r="A18" s="6" t="s">
        <v>7</v>
      </c>
      <c r="B18" s="19">
        <v>27.72</v>
      </c>
      <c r="C18" s="19">
        <v>7.23</v>
      </c>
      <c r="D18" s="19">
        <v>9.31</v>
      </c>
      <c r="E18" s="19">
        <v>4.12</v>
      </c>
      <c r="F18" s="19">
        <v>4.08</v>
      </c>
      <c r="G18" s="19">
        <v>2.99</v>
      </c>
    </row>
    <row r="19" spans="1:7" x14ac:dyDescent="0.2">
      <c r="A19" s="7" t="s">
        <v>24</v>
      </c>
      <c r="B19" s="19">
        <v>9.2200000000000006</v>
      </c>
      <c r="C19" s="19">
        <v>2.5299999999999998</v>
      </c>
      <c r="D19" s="19">
        <v>3.34</v>
      </c>
      <c r="E19" s="19">
        <v>1.1499999999999999</v>
      </c>
      <c r="F19" s="19">
        <v>1.26</v>
      </c>
      <c r="G19" s="19">
        <v>0.94</v>
      </c>
    </row>
    <row r="20" spans="1:7" x14ac:dyDescent="0.2">
      <c r="A20" s="11" t="s">
        <v>25</v>
      </c>
      <c r="B20" s="19">
        <v>4.62</v>
      </c>
      <c r="C20" s="19">
        <v>1.28</v>
      </c>
      <c r="D20" s="19">
        <v>1.56</v>
      </c>
      <c r="E20" s="19">
        <v>0.65</v>
      </c>
      <c r="F20" s="19">
        <v>0.61</v>
      </c>
      <c r="G20" s="19">
        <v>0.51</v>
      </c>
    </row>
    <row r="21" spans="1:7" x14ac:dyDescent="0.2">
      <c r="A21" s="11" t="s">
        <v>26</v>
      </c>
      <c r="B21" s="19">
        <v>4.5999999999999996</v>
      </c>
      <c r="C21" s="19">
        <v>1.24</v>
      </c>
      <c r="D21" s="19">
        <v>1.77</v>
      </c>
      <c r="E21" s="19">
        <v>0.51</v>
      </c>
      <c r="F21" s="19">
        <v>0.65</v>
      </c>
      <c r="G21" s="19">
        <v>0.43</v>
      </c>
    </row>
    <row r="22" spans="1:7" x14ac:dyDescent="0.2">
      <c r="A22" s="7" t="s">
        <v>27</v>
      </c>
      <c r="B22" s="19">
        <v>18.510000000000002</v>
      </c>
      <c r="C22" s="19">
        <v>4.7</v>
      </c>
      <c r="D22" s="19">
        <v>5.97</v>
      </c>
      <c r="E22" s="19">
        <v>2.97</v>
      </c>
      <c r="F22" s="19">
        <v>2.82</v>
      </c>
      <c r="G22" s="19">
        <v>2.0499999999999998</v>
      </c>
    </row>
    <row r="23" spans="1:7" ht="24" customHeight="1" x14ac:dyDescent="0.2">
      <c r="A23" s="5" t="s">
        <v>161</v>
      </c>
      <c r="B23" s="21" t="s">
        <v>148</v>
      </c>
      <c r="C23" s="21" t="s">
        <v>148</v>
      </c>
      <c r="D23" s="21" t="s">
        <v>148</v>
      </c>
      <c r="E23" s="21" t="s">
        <v>148</v>
      </c>
      <c r="F23" s="21" t="s">
        <v>148</v>
      </c>
      <c r="G23" s="21" t="s">
        <v>148</v>
      </c>
    </row>
    <row r="24" spans="1:7" x14ac:dyDescent="0.2">
      <c r="A24" s="6" t="s">
        <v>29</v>
      </c>
      <c r="B24" s="19">
        <v>100.44</v>
      </c>
      <c r="C24" s="19">
        <v>28.19</v>
      </c>
      <c r="D24" s="19">
        <v>34.89</v>
      </c>
      <c r="E24" s="19">
        <v>15.06</v>
      </c>
      <c r="F24" s="19">
        <v>13.1</v>
      </c>
      <c r="G24" s="19">
        <v>9.2100000000000009</v>
      </c>
    </row>
    <row r="25" spans="1:7" s="13" customFormat="1" x14ac:dyDescent="0.2">
      <c r="A25" s="7" t="s">
        <v>119</v>
      </c>
      <c r="B25" s="23">
        <v>89.24</v>
      </c>
      <c r="C25" s="23">
        <v>24.81</v>
      </c>
      <c r="D25" s="23">
        <v>30.64</v>
      </c>
      <c r="E25" s="23">
        <v>13.49</v>
      </c>
      <c r="F25" s="23">
        <v>12</v>
      </c>
      <c r="G25" s="23">
        <v>8.3000000000000007</v>
      </c>
    </row>
    <row r="26" spans="1:7" s="13" customFormat="1" x14ac:dyDescent="0.2">
      <c r="A26" s="7" t="s">
        <v>120</v>
      </c>
      <c r="B26" s="23">
        <v>11.2</v>
      </c>
      <c r="C26" s="23">
        <v>3.38</v>
      </c>
      <c r="D26" s="23">
        <v>4.25</v>
      </c>
      <c r="E26" s="23">
        <v>1.57</v>
      </c>
      <c r="F26" s="23">
        <v>1.0900000000000001</v>
      </c>
      <c r="G26" s="23">
        <v>0.91</v>
      </c>
    </row>
    <row r="27" spans="1:7" x14ac:dyDescent="0.2">
      <c r="A27" s="6" t="s">
        <v>30</v>
      </c>
      <c r="B27" s="19">
        <v>23.09</v>
      </c>
      <c r="C27" s="19">
        <v>5.4</v>
      </c>
      <c r="D27" s="19">
        <v>10.42</v>
      </c>
      <c r="E27" s="19">
        <v>3.21</v>
      </c>
      <c r="F27" s="19">
        <v>2.46</v>
      </c>
      <c r="G27" s="19">
        <v>1.6</v>
      </c>
    </row>
    <row r="28" spans="1:7" ht="24" customHeight="1" x14ac:dyDescent="0.2">
      <c r="A28" s="5" t="s">
        <v>162</v>
      </c>
      <c r="B28" s="21" t="s">
        <v>148</v>
      </c>
      <c r="C28" s="21" t="s">
        <v>148</v>
      </c>
      <c r="D28" s="21" t="s">
        <v>148</v>
      </c>
      <c r="E28" s="21" t="s">
        <v>148</v>
      </c>
      <c r="F28" s="21" t="s">
        <v>148</v>
      </c>
      <c r="G28" s="21" t="s">
        <v>148</v>
      </c>
    </row>
    <row r="29" spans="1:7" x14ac:dyDescent="0.2">
      <c r="A29" s="6" t="s">
        <v>8</v>
      </c>
      <c r="B29" s="19">
        <v>42.5</v>
      </c>
      <c r="C29" s="19">
        <v>11.99</v>
      </c>
      <c r="D29" s="19">
        <v>16.350000000000001</v>
      </c>
      <c r="E29" s="19">
        <v>5.81</v>
      </c>
      <c r="F29" s="19">
        <v>4.96</v>
      </c>
      <c r="G29" s="19">
        <v>3.4</v>
      </c>
    </row>
    <row r="30" spans="1:7" x14ac:dyDescent="0.2">
      <c r="A30" s="6" t="s">
        <v>9</v>
      </c>
      <c r="B30" s="19">
        <v>36.79</v>
      </c>
      <c r="C30" s="19">
        <v>10.220000000000001</v>
      </c>
      <c r="D30" s="19">
        <v>13.45</v>
      </c>
      <c r="E30" s="19">
        <v>5.72</v>
      </c>
      <c r="F30" s="19">
        <v>4.46</v>
      </c>
      <c r="G30" s="19">
        <v>2.94</v>
      </c>
    </row>
    <row r="31" spans="1:7" x14ac:dyDescent="0.2">
      <c r="A31" s="6" t="s">
        <v>10</v>
      </c>
      <c r="B31" s="19">
        <v>15.06</v>
      </c>
      <c r="C31" s="19">
        <v>3.8</v>
      </c>
      <c r="D31" s="19">
        <v>4.7300000000000004</v>
      </c>
      <c r="E31" s="19">
        <v>2.4900000000000002</v>
      </c>
      <c r="F31" s="19">
        <v>2.2000000000000002</v>
      </c>
      <c r="G31" s="19">
        <v>1.84</v>
      </c>
    </row>
    <row r="32" spans="1:7" x14ac:dyDescent="0.2">
      <c r="A32" s="6" t="s">
        <v>11</v>
      </c>
      <c r="B32" s="19">
        <v>22.31</v>
      </c>
      <c r="C32" s="19">
        <v>5.74</v>
      </c>
      <c r="D32" s="19">
        <v>8.4</v>
      </c>
      <c r="E32" s="19">
        <v>3.22</v>
      </c>
      <c r="F32" s="19">
        <v>2.88</v>
      </c>
      <c r="G32" s="19">
        <v>2.08</v>
      </c>
    </row>
    <row r="33" spans="1:7" x14ac:dyDescent="0.2">
      <c r="A33" s="6" t="s">
        <v>12</v>
      </c>
      <c r="B33" s="19">
        <v>6.87</v>
      </c>
      <c r="C33" s="19">
        <v>1.84</v>
      </c>
      <c r="D33" s="19">
        <v>2.39</v>
      </c>
      <c r="E33" s="19">
        <v>1.03</v>
      </c>
      <c r="F33" s="19">
        <v>1.07</v>
      </c>
      <c r="G33" s="19">
        <v>0.54</v>
      </c>
    </row>
    <row r="34" spans="1:7" ht="24" customHeight="1" x14ac:dyDescent="0.2">
      <c r="A34" s="5" t="s">
        <v>118</v>
      </c>
      <c r="B34" s="19" t="s">
        <v>148</v>
      </c>
      <c r="C34" s="19" t="s">
        <v>148</v>
      </c>
      <c r="D34" s="19" t="s">
        <v>148</v>
      </c>
      <c r="E34" s="19" t="s">
        <v>148</v>
      </c>
      <c r="F34" s="19" t="s">
        <v>148</v>
      </c>
      <c r="G34" s="19" t="s">
        <v>148</v>
      </c>
    </row>
    <row r="35" spans="1:7" x14ac:dyDescent="0.2">
      <c r="A35" s="6" t="s">
        <v>126</v>
      </c>
      <c r="B35" s="19">
        <v>77.069999999999993</v>
      </c>
      <c r="C35" s="19">
        <v>14.75</v>
      </c>
      <c r="D35" s="19">
        <v>30.7</v>
      </c>
      <c r="E35" s="19">
        <v>12.51</v>
      </c>
      <c r="F35" s="19">
        <v>11.29</v>
      </c>
      <c r="G35" s="19">
        <v>7.83</v>
      </c>
    </row>
    <row r="36" spans="1:7" x14ac:dyDescent="0.2">
      <c r="A36" s="6" t="s">
        <v>127</v>
      </c>
      <c r="B36" s="19">
        <v>7.45</v>
      </c>
      <c r="C36" s="19">
        <v>2.2200000000000002</v>
      </c>
      <c r="D36" s="19">
        <v>2.48</v>
      </c>
      <c r="E36" s="19">
        <v>1.21</v>
      </c>
      <c r="F36" s="19">
        <v>0.96</v>
      </c>
      <c r="G36" s="19">
        <v>0.57999999999999996</v>
      </c>
    </row>
    <row r="37" spans="1:7" x14ac:dyDescent="0.2">
      <c r="A37" s="6" t="s">
        <v>163</v>
      </c>
      <c r="B37" s="19">
        <v>9.34</v>
      </c>
      <c r="C37" s="19">
        <v>3.21</v>
      </c>
      <c r="D37" s="19">
        <v>2.83</v>
      </c>
      <c r="E37" s="19">
        <v>1.26</v>
      </c>
      <c r="F37" s="19">
        <v>1.1599999999999999</v>
      </c>
      <c r="G37" s="19">
        <v>0.87</v>
      </c>
    </row>
    <row r="38" spans="1:7" ht="30" x14ac:dyDescent="0.2">
      <c r="A38" s="6" t="s">
        <v>147</v>
      </c>
      <c r="B38" s="19">
        <v>22.84</v>
      </c>
      <c r="C38" s="19">
        <v>11.26</v>
      </c>
      <c r="D38" s="19">
        <v>6.99</v>
      </c>
      <c r="E38" s="19">
        <v>2.29</v>
      </c>
      <c r="F38" s="19">
        <v>1.42</v>
      </c>
      <c r="G38" s="19">
        <v>0.88</v>
      </c>
    </row>
    <row r="39" spans="1:7" x14ac:dyDescent="0.2">
      <c r="A39" s="6" t="s">
        <v>42</v>
      </c>
      <c r="B39" s="19">
        <v>6.83</v>
      </c>
      <c r="C39" s="19">
        <v>2.15</v>
      </c>
      <c r="D39" s="19">
        <v>2.31</v>
      </c>
      <c r="E39" s="19">
        <v>1</v>
      </c>
      <c r="F39" s="19">
        <v>0.72</v>
      </c>
      <c r="G39" s="19">
        <v>0.65</v>
      </c>
    </row>
    <row r="40" spans="1:7" ht="24" customHeight="1" x14ac:dyDescent="0.2">
      <c r="A40" s="5" t="s">
        <v>31</v>
      </c>
      <c r="B40" s="21" t="s">
        <v>148</v>
      </c>
      <c r="C40" s="21" t="s">
        <v>148</v>
      </c>
      <c r="D40" s="21" t="s">
        <v>148</v>
      </c>
      <c r="E40" s="21" t="s">
        <v>148</v>
      </c>
      <c r="F40" s="21" t="s">
        <v>148</v>
      </c>
      <c r="G40" s="21" t="s">
        <v>148</v>
      </c>
    </row>
    <row r="41" spans="1:7" x14ac:dyDescent="0.2">
      <c r="A41" s="6" t="s">
        <v>32</v>
      </c>
      <c r="B41" s="19">
        <v>20.260000000000002</v>
      </c>
      <c r="C41" s="19">
        <v>6.46</v>
      </c>
      <c r="D41" s="19">
        <v>7.16</v>
      </c>
      <c r="E41" s="19">
        <v>2.84</v>
      </c>
      <c r="F41" s="19">
        <v>2.5</v>
      </c>
      <c r="G41" s="19">
        <v>1.29</v>
      </c>
    </row>
    <row r="42" spans="1:7" x14ac:dyDescent="0.2">
      <c r="A42" s="6" t="s">
        <v>33</v>
      </c>
      <c r="B42" s="19">
        <v>12.48</v>
      </c>
      <c r="C42" s="19">
        <v>3.6</v>
      </c>
      <c r="D42" s="19">
        <v>4.7300000000000004</v>
      </c>
      <c r="E42" s="19">
        <v>1.82</v>
      </c>
      <c r="F42" s="19">
        <v>1.29</v>
      </c>
      <c r="G42" s="19">
        <v>1.05</v>
      </c>
    </row>
    <row r="43" spans="1:7" x14ac:dyDescent="0.2">
      <c r="A43" s="6" t="s">
        <v>0</v>
      </c>
      <c r="B43" s="19">
        <v>12.76</v>
      </c>
      <c r="C43" s="19">
        <v>3.75</v>
      </c>
      <c r="D43" s="19">
        <v>4.79</v>
      </c>
      <c r="E43" s="19">
        <v>1.64</v>
      </c>
      <c r="F43" s="19">
        <v>1.5</v>
      </c>
      <c r="G43" s="19">
        <v>1.07</v>
      </c>
    </row>
    <row r="44" spans="1:7" x14ac:dyDescent="0.2">
      <c r="A44" s="6" t="s">
        <v>1</v>
      </c>
      <c r="B44" s="19">
        <v>18.34</v>
      </c>
      <c r="C44" s="19">
        <v>5.26</v>
      </c>
      <c r="D44" s="19">
        <v>7.01</v>
      </c>
      <c r="E44" s="19">
        <v>2.44</v>
      </c>
      <c r="F44" s="19">
        <v>1.99</v>
      </c>
      <c r="G44" s="19">
        <v>1.64</v>
      </c>
    </row>
    <row r="45" spans="1:7" x14ac:dyDescent="0.2">
      <c r="A45" s="6" t="s">
        <v>2</v>
      </c>
      <c r="B45" s="19">
        <v>16.3</v>
      </c>
      <c r="C45" s="19">
        <v>4.66</v>
      </c>
      <c r="D45" s="19">
        <v>5.86</v>
      </c>
      <c r="E45" s="19">
        <v>2.57</v>
      </c>
      <c r="F45" s="19">
        <v>1.84</v>
      </c>
      <c r="G45" s="19">
        <v>1.36</v>
      </c>
    </row>
    <row r="46" spans="1:7" x14ac:dyDescent="0.2">
      <c r="A46" s="6" t="s">
        <v>3</v>
      </c>
      <c r="B46" s="19">
        <v>17.16</v>
      </c>
      <c r="C46" s="19">
        <v>3.86</v>
      </c>
      <c r="D46" s="19">
        <v>6.44</v>
      </c>
      <c r="E46" s="19">
        <v>2.8</v>
      </c>
      <c r="F46" s="19">
        <v>2.48</v>
      </c>
      <c r="G46" s="19">
        <v>1.58</v>
      </c>
    </row>
    <row r="47" spans="1:7" x14ac:dyDescent="0.2">
      <c r="A47" s="6" t="s">
        <v>34</v>
      </c>
      <c r="B47" s="19">
        <v>16.16</v>
      </c>
      <c r="C47" s="19">
        <v>3.54</v>
      </c>
      <c r="D47" s="19">
        <v>5.85</v>
      </c>
      <c r="E47" s="19">
        <v>2.67</v>
      </c>
      <c r="F47" s="19">
        <v>2.27</v>
      </c>
      <c r="G47" s="19">
        <v>1.82</v>
      </c>
    </row>
    <row r="48" spans="1:7" x14ac:dyDescent="0.2">
      <c r="A48" s="6" t="s">
        <v>35</v>
      </c>
      <c r="B48" s="19">
        <v>5.53</v>
      </c>
      <c r="C48" s="19">
        <v>1.43</v>
      </c>
      <c r="D48" s="19">
        <v>1.73</v>
      </c>
      <c r="E48" s="19">
        <v>0.78</v>
      </c>
      <c r="F48" s="19">
        <v>0.96</v>
      </c>
      <c r="G48" s="19">
        <v>0.63</v>
      </c>
    </row>
    <row r="49" spans="1:7" x14ac:dyDescent="0.2">
      <c r="A49" s="6" t="s">
        <v>131</v>
      </c>
      <c r="B49" s="19">
        <v>4.5599999999999996</v>
      </c>
      <c r="C49" s="19">
        <v>1.03</v>
      </c>
      <c r="D49" s="19">
        <v>1.74</v>
      </c>
      <c r="E49" s="19">
        <v>0.71</v>
      </c>
      <c r="F49" s="19">
        <v>0.71</v>
      </c>
      <c r="G49" s="19">
        <v>0.36</v>
      </c>
    </row>
    <row r="50" spans="1:7" ht="24" customHeight="1" x14ac:dyDescent="0.2">
      <c r="A50" s="5" t="s">
        <v>39</v>
      </c>
      <c r="B50" s="21" t="s">
        <v>148</v>
      </c>
      <c r="C50" s="21" t="s">
        <v>148</v>
      </c>
      <c r="D50" s="21" t="s">
        <v>148</v>
      </c>
      <c r="E50" s="21" t="s">
        <v>148</v>
      </c>
      <c r="F50" s="21" t="s">
        <v>148</v>
      </c>
      <c r="G50" s="21" t="s">
        <v>148</v>
      </c>
    </row>
    <row r="51" spans="1:7" x14ac:dyDescent="0.2">
      <c r="A51" s="6" t="s">
        <v>157</v>
      </c>
      <c r="B51" s="19">
        <v>47.15</v>
      </c>
      <c r="C51" s="19">
        <v>11.24</v>
      </c>
      <c r="D51" s="19">
        <v>19.78</v>
      </c>
      <c r="E51" s="19">
        <v>6.86</v>
      </c>
      <c r="F51" s="19">
        <v>5.54</v>
      </c>
      <c r="G51" s="19">
        <v>3.73</v>
      </c>
    </row>
    <row r="52" spans="1:7" x14ac:dyDescent="0.2">
      <c r="A52" s="6" t="s">
        <v>158</v>
      </c>
      <c r="B52" s="19">
        <v>32.47</v>
      </c>
      <c r="C52" s="19">
        <v>4.9000000000000004</v>
      </c>
      <c r="D52" s="19">
        <v>11.65</v>
      </c>
      <c r="E52" s="19">
        <v>5.99</v>
      </c>
      <c r="F52" s="19">
        <v>5.88</v>
      </c>
      <c r="G52" s="19">
        <v>4.05</v>
      </c>
    </row>
    <row r="53" spans="1:7" x14ac:dyDescent="0.2">
      <c r="A53" s="6" t="s">
        <v>159</v>
      </c>
      <c r="B53" s="19">
        <v>2.61</v>
      </c>
      <c r="C53" s="19">
        <v>0.39</v>
      </c>
      <c r="D53" s="19">
        <v>0.96</v>
      </c>
      <c r="E53" s="19">
        <v>0.49</v>
      </c>
      <c r="F53" s="19">
        <v>0.45</v>
      </c>
      <c r="G53" s="19">
        <v>0.33</v>
      </c>
    </row>
    <row r="54" spans="1:7" x14ac:dyDescent="0.2">
      <c r="A54" s="6" t="s">
        <v>40</v>
      </c>
      <c r="B54" s="19">
        <v>2.2799999999999998</v>
      </c>
      <c r="C54" s="19">
        <v>0.44</v>
      </c>
      <c r="D54" s="19">
        <v>0.8</v>
      </c>
      <c r="E54" s="19">
        <v>0.39</v>
      </c>
      <c r="F54" s="19">
        <v>0.37</v>
      </c>
      <c r="G54" s="19">
        <v>0.28999999999999998</v>
      </c>
    </row>
    <row r="55" spans="1:7" ht="30" x14ac:dyDescent="0.2">
      <c r="A55" s="6" t="s">
        <v>38</v>
      </c>
      <c r="B55" s="19">
        <v>39.01</v>
      </c>
      <c r="C55" s="19">
        <v>16.62</v>
      </c>
      <c r="D55" s="19">
        <v>12.13</v>
      </c>
      <c r="E55" s="19">
        <v>4.55</v>
      </c>
      <c r="F55" s="19">
        <v>3.31</v>
      </c>
      <c r="G55" s="19">
        <v>2.41</v>
      </c>
    </row>
    <row r="56" spans="1:7" ht="24" customHeight="1" x14ac:dyDescent="0.2">
      <c r="A56" s="5" t="s">
        <v>43</v>
      </c>
      <c r="B56" s="21" t="s">
        <v>148</v>
      </c>
      <c r="C56" s="21" t="s">
        <v>148</v>
      </c>
      <c r="D56" s="21" t="s">
        <v>148</v>
      </c>
      <c r="E56" s="21" t="s">
        <v>148</v>
      </c>
      <c r="F56" s="21" t="s">
        <v>148</v>
      </c>
      <c r="G56" s="21" t="s">
        <v>148</v>
      </c>
    </row>
    <row r="57" spans="1:7" ht="30" x14ac:dyDescent="0.2">
      <c r="A57" s="6" t="s">
        <v>132</v>
      </c>
      <c r="B57" s="19">
        <v>45.44</v>
      </c>
      <c r="C57" s="19">
        <v>11.4</v>
      </c>
      <c r="D57" s="19">
        <v>16.989999999999998</v>
      </c>
      <c r="E57" s="19">
        <v>6.86</v>
      </c>
      <c r="F57" s="19">
        <v>6.11</v>
      </c>
      <c r="G57" s="19">
        <v>4.08</v>
      </c>
    </row>
    <row r="58" spans="1:7" x14ac:dyDescent="0.2">
      <c r="A58" s="6" t="s">
        <v>44</v>
      </c>
      <c r="B58" s="19">
        <v>33.369999999999997</v>
      </c>
      <c r="C58" s="19">
        <v>10.49</v>
      </c>
      <c r="D58" s="19">
        <v>12.07</v>
      </c>
      <c r="E58" s="19">
        <v>4.63</v>
      </c>
      <c r="F58" s="19">
        <v>3.83</v>
      </c>
      <c r="G58" s="19">
        <v>2.33</v>
      </c>
    </row>
    <row r="59" spans="1:7" x14ac:dyDescent="0.2">
      <c r="A59" s="6" t="s">
        <v>45</v>
      </c>
      <c r="B59" s="19">
        <v>18.8</v>
      </c>
      <c r="C59" s="19">
        <v>4.82</v>
      </c>
      <c r="D59" s="19">
        <v>6.93</v>
      </c>
      <c r="E59" s="19">
        <v>3</v>
      </c>
      <c r="F59" s="19">
        <v>2.41</v>
      </c>
      <c r="G59" s="19">
        <v>1.64</v>
      </c>
    </row>
    <row r="60" spans="1:7" x14ac:dyDescent="0.2">
      <c r="A60" s="6" t="s">
        <v>46</v>
      </c>
      <c r="B60" s="19">
        <v>15.65</v>
      </c>
      <c r="C60" s="19">
        <v>3.94</v>
      </c>
      <c r="D60" s="19">
        <v>5.43</v>
      </c>
      <c r="E60" s="19">
        <v>2.39</v>
      </c>
      <c r="F60" s="19">
        <v>2.12</v>
      </c>
      <c r="G60" s="19">
        <v>1.77</v>
      </c>
    </row>
    <row r="61" spans="1:7" x14ac:dyDescent="0.2">
      <c r="A61" s="6" t="s">
        <v>133</v>
      </c>
      <c r="B61" s="19">
        <v>6.42</v>
      </c>
      <c r="C61" s="19">
        <v>1.8</v>
      </c>
      <c r="D61" s="19">
        <v>2.4500000000000002</v>
      </c>
      <c r="E61" s="19">
        <v>0.91</v>
      </c>
      <c r="F61" s="19">
        <v>0.62</v>
      </c>
      <c r="G61" s="19">
        <v>0.65</v>
      </c>
    </row>
    <row r="62" spans="1:7" x14ac:dyDescent="0.2">
      <c r="A62" s="6" t="s">
        <v>47</v>
      </c>
      <c r="B62" s="19">
        <v>1.89</v>
      </c>
      <c r="C62" s="19">
        <v>0.52</v>
      </c>
      <c r="D62" s="19">
        <v>0.68</v>
      </c>
      <c r="E62" s="19">
        <v>0.26</v>
      </c>
      <c r="F62" s="19">
        <v>0.22</v>
      </c>
      <c r="G62" s="19">
        <v>0.2</v>
      </c>
    </row>
    <row r="63" spans="1:7" x14ac:dyDescent="0.2">
      <c r="A63" s="6" t="s">
        <v>48</v>
      </c>
      <c r="B63" s="19">
        <v>1.46</v>
      </c>
      <c r="C63" s="19">
        <v>0.42</v>
      </c>
      <c r="D63" s="19">
        <v>0.56000000000000005</v>
      </c>
      <c r="E63" s="19">
        <v>0.18</v>
      </c>
      <c r="F63" s="19">
        <v>0.2</v>
      </c>
      <c r="G63" s="19">
        <v>0.1</v>
      </c>
    </row>
    <row r="64" spans="1:7" x14ac:dyDescent="0.2">
      <c r="A64" s="6" t="s">
        <v>122</v>
      </c>
      <c r="B64" s="19">
        <v>0.5</v>
      </c>
      <c r="C64" s="19">
        <v>0.19</v>
      </c>
      <c r="D64" s="19">
        <v>0.2</v>
      </c>
      <c r="E64" s="19" t="s">
        <v>149</v>
      </c>
      <c r="F64" s="19" t="s">
        <v>149</v>
      </c>
      <c r="G64" s="19" t="s">
        <v>149</v>
      </c>
    </row>
    <row r="65" spans="1:7" ht="24" customHeight="1" x14ac:dyDescent="0.2">
      <c r="A65" s="5" t="s">
        <v>49</v>
      </c>
      <c r="B65" s="21" t="s">
        <v>148</v>
      </c>
      <c r="C65" s="21" t="s">
        <v>148</v>
      </c>
      <c r="D65" s="21" t="s">
        <v>148</v>
      </c>
      <c r="E65" s="21" t="s">
        <v>148</v>
      </c>
      <c r="F65" s="21" t="s">
        <v>148</v>
      </c>
      <c r="G65" s="21" t="s">
        <v>148</v>
      </c>
    </row>
    <row r="66" spans="1:7" x14ac:dyDescent="0.2">
      <c r="A66" s="6" t="s">
        <v>50</v>
      </c>
      <c r="B66" s="19">
        <v>76.03</v>
      </c>
      <c r="C66" s="19">
        <v>16.829999999999998</v>
      </c>
      <c r="D66" s="19">
        <v>29.04</v>
      </c>
      <c r="E66" s="19">
        <v>12.27</v>
      </c>
      <c r="F66" s="19">
        <v>10.57</v>
      </c>
      <c r="G66" s="19">
        <v>7.33</v>
      </c>
    </row>
    <row r="67" spans="1:7" x14ac:dyDescent="0.2">
      <c r="A67" s="6" t="s">
        <v>51</v>
      </c>
      <c r="B67" s="19">
        <v>9.69</v>
      </c>
      <c r="C67" s="19">
        <v>2.76</v>
      </c>
      <c r="D67" s="19">
        <v>3.97</v>
      </c>
      <c r="E67" s="19">
        <v>1.23</v>
      </c>
      <c r="F67" s="19">
        <v>1.1000000000000001</v>
      </c>
      <c r="G67" s="19">
        <v>0.64</v>
      </c>
    </row>
    <row r="68" spans="1:7" x14ac:dyDescent="0.2">
      <c r="A68" s="6" t="s">
        <v>52</v>
      </c>
      <c r="B68" s="19">
        <v>5.19</v>
      </c>
      <c r="C68" s="19">
        <v>0.91</v>
      </c>
      <c r="D68" s="19">
        <v>1.6</v>
      </c>
      <c r="E68" s="19">
        <v>1.01</v>
      </c>
      <c r="F68" s="19">
        <v>0.82</v>
      </c>
      <c r="G68" s="19">
        <v>0.84</v>
      </c>
    </row>
    <row r="69" spans="1:7" x14ac:dyDescent="0.2">
      <c r="A69" s="6" t="s">
        <v>53</v>
      </c>
      <c r="B69" s="19">
        <v>4.8899999999999997</v>
      </c>
      <c r="C69" s="19">
        <v>0.94</v>
      </c>
      <c r="D69" s="19">
        <v>1.66</v>
      </c>
      <c r="E69" s="19">
        <v>0.72</v>
      </c>
      <c r="F69" s="19">
        <v>0.96</v>
      </c>
      <c r="G69" s="19">
        <v>0.62</v>
      </c>
    </row>
    <row r="70" spans="1:7" x14ac:dyDescent="0.2">
      <c r="A70" s="6" t="s">
        <v>54</v>
      </c>
      <c r="B70" s="19">
        <v>2.14</v>
      </c>
      <c r="C70" s="19">
        <v>0.3</v>
      </c>
      <c r="D70" s="19">
        <v>0.88</v>
      </c>
      <c r="E70" s="19">
        <v>0.35</v>
      </c>
      <c r="F70" s="19">
        <v>0.31</v>
      </c>
      <c r="G70" s="19">
        <v>0.3</v>
      </c>
    </row>
    <row r="71" spans="1:7" x14ac:dyDescent="0.2">
      <c r="A71" s="6" t="s">
        <v>55</v>
      </c>
      <c r="B71" s="19">
        <v>1.49</v>
      </c>
      <c r="C71" s="19">
        <v>0.26</v>
      </c>
      <c r="D71" s="19">
        <v>0.59</v>
      </c>
      <c r="E71" s="19">
        <v>0.24</v>
      </c>
      <c r="F71" s="19">
        <v>0.26</v>
      </c>
      <c r="G71" s="19">
        <v>0.14000000000000001</v>
      </c>
    </row>
    <row r="72" spans="1:7" x14ac:dyDescent="0.2">
      <c r="A72" s="6" t="s">
        <v>122</v>
      </c>
      <c r="B72" s="19">
        <v>1.26</v>
      </c>
      <c r="C72" s="19">
        <v>0.33</v>
      </c>
      <c r="D72" s="19">
        <v>0.57999999999999996</v>
      </c>
      <c r="E72" s="19">
        <v>0.16</v>
      </c>
      <c r="F72" s="19">
        <v>0.11</v>
      </c>
      <c r="G72" s="19">
        <v>0.08</v>
      </c>
    </row>
    <row r="73" spans="1:7" ht="30" x14ac:dyDescent="0.2">
      <c r="A73" s="6" t="s">
        <v>56</v>
      </c>
      <c r="B73" s="19">
        <v>22.84</v>
      </c>
      <c r="C73" s="19">
        <v>11.26</v>
      </c>
      <c r="D73" s="19">
        <v>6.99</v>
      </c>
      <c r="E73" s="19">
        <v>2.29</v>
      </c>
      <c r="F73" s="19">
        <v>1.42</v>
      </c>
      <c r="G73" s="19">
        <v>0.88</v>
      </c>
    </row>
    <row r="74" spans="1:7" ht="34" customHeight="1" x14ac:dyDescent="0.2">
      <c r="A74" s="5" t="s">
        <v>57</v>
      </c>
      <c r="B74" s="21" t="s">
        <v>148</v>
      </c>
      <c r="C74" s="21" t="s">
        <v>148</v>
      </c>
      <c r="D74" s="21" t="s">
        <v>148</v>
      </c>
      <c r="E74" s="21" t="s">
        <v>148</v>
      </c>
      <c r="F74" s="21" t="s">
        <v>148</v>
      </c>
      <c r="G74" s="21" t="s">
        <v>148</v>
      </c>
    </row>
    <row r="75" spans="1:7" x14ac:dyDescent="0.2">
      <c r="A75" s="10" t="s">
        <v>58</v>
      </c>
      <c r="B75" s="19">
        <v>4.59</v>
      </c>
      <c r="C75" s="19">
        <v>3.16</v>
      </c>
      <c r="D75" s="19">
        <v>0.94</v>
      </c>
      <c r="E75" s="19">
        <v>0.23</v>
      </c>
      <c r="F75" s="19">
        <v>0.12</v>
      </c>
      <c r="G75" s="19">
        <v>0.14000000000000001</v>
      </c>
    </row>
    <row r="76" spans="1:7" x14ac:dyDescent="0.2">
      <c r="A76" s="10">
        <v>3</v>
      </c>
      <c r="B76" s="19">
        <v>8.73</v>
      </c>
      <c r="C76" s="19">
        <v>4.96</v>
      </c>
      <c r="D76" s="19">
        <v>2.4300000000000002</v>
      </c>
      <c r="E76" s="19">
        <v>0.67</v>
      </c>
      <c r="F76" s="19">
        <v>0.38</v>
      </c>
      <c r="G76" s="19">
        <v>0.28000000000000003</v>
      </c>
    </row>
    <row r="77" spans="1:7" x14ac:dyDescent="0.2">
      <c r="A77" s="10">
        <v>4</v>
      </c>
      <c r="B77" s="19">
        <v>15.95</v>
      </c>
      <c r="C77" s="19">
        <v>6.14</v>
      </c>
      <c r="D77" s="19">
        <v>5.86</v>
      </c>
      <c r="E77" s="19">
        <v>1.84</v>
      </c>
      <c r="F77" s="19">
        <v>1.43</v>
      </c>
      <c r="G77" s="19">
        <v>0.67</v>
      </c>
    </row>
    <row r="78" spans="1:7" x14ac:dyDescent="0.2">
      <c r="A78" s="10">
        <v>5</v>
      </c>
      <c r="B78" s="19">
        <v>19.54</v>
      </c>
      <c r="C78" s="19">
        <v>5.76</v>
      </c>
      <c r="D78" s="19">
        <v>7.13</v>
      </c>
      <c r="E78" s="19">
        <v>2.72</v>
      </c>
      <c r="F78" s="19">
        <v>2.3199999999999998</v>
      </c>
      <c r="G78" s="19">
        <v>1.62</v>
      </c>
    </row>
    <row r="79" spans="1:7" x14ac:dyDescent="0.2">
      <c r="A79" s="10">
        <v>6</v>
      </c>
      <c r="B79" s="19">
        <v>22.1</v>
      </c>
      <c r="C79" s="19">
        <v>5.34</v>
      </c>
      <c r="D79" s="19">
        <v>8.42</v>
      </c>
      <c r="E79" s="19">
        <v>3.95</v>
      </c>
      <c r="F79" s="19">
        <v>2.67</v>
      </c>
      <c r="G79" s="19">
        <v>1.72</v>
      </c>
    </row>
    <row r="80" spans="1:7" x14ac:dyDescent="0.2">
      <c r="A80" s="10">
        <v>7</v>
      </c>
      <c r="B80" s="19">
        <v>18.86</v>
      </c>
      <c r="C80" s="19">
        <v>3.89</v>
      </c>
      <c r="D80" s="19">
        <v>7.37</v>
      </c>
      <c r="E80" s="19">
        <v>3.15</v>
      </c>
      <c r="F80" s="19">
        <v>2.62</v>
      </c>
      <c r="G80" s="19">
        <v>1.83</v>
      </c>
    </row>
    <row r="81" spans="1:7" x14ac:dyDescent="0.2">
      <c r="A81" s="10">
        <v>8</v>
      </c>
      <c r="B81" s="19">
        <v>13.87</v>
      </c>
      <c r="C81" s="19">
        <v>2.0499999999999998</v>
      </c>
      <c r="D81" s="19">
        <v>5.78</v>
      </c>
      <c r="E81" s="19">
        <v>2.19</v>
      </c>
      <c r="F81" s="19">
        <v>2.4</v>
      </c>
      <c r="G81" s="19">
        <v>1.44</v>
      </c>
    </row>
    <row r="82" spans="1:7" x14ac:dyDescent="0.2">
      <c r="A82" s="10" t="s">
        <v>59</v>
      </c>
      <c r="B82" s="19">
        <v>19.899999999999999</v>
      </c>
      <c r="C82" s="19">
        <v>2.2799999999999998</v>
      </c>
      <c r="D82" s="19">
        <v>7.38</v>
      </c>
      <c r="E82" s="19">
        <v>3.52</v>
      </c>
      <c r="F82" s="19">
        <v>3.62</v>
      </c>
      <c r="G82" s="19">
        <v>3.11</v>
      </c>
    </row>
    <row r="83" spans="1:7" ht="24" customHeight="1" x14ac:dyDescent="0.2">
      <c r="A83" s="5" t="s">
        <v>60</v>
      </c>
      <c r="B83" s="19" t="s">
        <v>148</v>
      </c>
      <c r="C83" s="19" t="s">
        <v>148</v>
      </c>
      <c r="D83" s="19" t="s">
        <v>148</v>
      </c>
      <c r="E83" s="19" t="s">
        <v>148</v>
      </c>
      <c r="F83" s="19" t="s">
        <v>148</v>
      </c>
      <c r="G83" s="19" t="s">
        <v>148</v>
      </c>
    </row>
    <row r="84" spans="1:7" x14ac:dyDescent="0.2">
      <c r="A84" s="10">
        <v>0</v>
      </c>
      <c r="B84" s="19">
        <v>1.82</v>
      </c>
      <c r="C84" s="19">
        <v>1.1200000000000001</v>
      </c>
      <c r="D84" s="19">
        <v>0.48</v>
      </c>
      <c r="E84" s="19" t="s">
        <v>149</v>
      </c>
      <c r="F84" s="19" t="s">
        <v>149</v>
      </c>
      <c r="G84" s="19" t="s">
        <v>149</v>
      </c>
    </row>
    <row r="85" spans="1:7" x14ac:dyDescent="0.2">
      <c r="A85" s="10">
        <v>1</v>
      </c>
      <c r="B85" s="19">
        <v>14.52</v>
      </c>
      <c r="C85" s="19">
        <v>9.76</v>
      </c>
      <c r="D85" s="19">
        <v>3.62</v>
      </c>
      <c r="E85" s="19">
        <v>0.79</v>
      </c>
      <c r="F85" s="19">
        <v>0.22</v>
      </c>
      <c r="G85" s="19">
        <v>0.14000000000000001</v>
      </c>
    </row>
    <row r="86" spans="1:7" x14ac:dyDescent="0.2">
      <c r="A86" s="10">
        <v>2</v>
      </c>
      <c r="B86" s="19">
        <v>30.67</v>
      </c>
      <c r="C86" s="19">
        <v>10.130000000000001</v>
      </c>
      <c r="D86" s="19">
        <v>12.7</v>
      </c>
      <c r="E86" s="19">
        <v>3.85</v>
      </c>
      <c r="F86" s="19">
        <v>2.66</v>
      </c>
      <c r="G86" s="19">
        <v>1.33</v>
      </c>
    </row>
    <row r="87" spans="1:7" x14ac:dyDescent="0.2">
      <c r="A87" s="10">
        <v>3</v>
      </c>
      <c r="B87" s="19">
        <v>48.27</v>
      </c>
      <c r="C87" s="19">
        <v>9.76</v>
      </c>
      <c r="D87" s="19">
        <v>19.28</v>
      </c>
      <c r="E87" s="19">
        <v>8.44</v>
      </c>
      <c r="F87" s="19">
        <v>6.63</v>
      </c>
      <c r="G87" s="19">
        <v>4.17</v>
      </c>
    </row>
    <row r="88" spans="1:7" x14ac:dyDescent="0.2">
      <c r="A88" s="10">
        <v>4</v>
      </c>
      <c r="B88" s="19">
        <v>22.08</v>
      </c>
      <c r="C88" s="19">
        <v>2.39</v>
      </c>
      <c r="D88" s="19">
        <v>7.51</v>
      </c>
      <c r="E88" s="19">
        <v>4.12</v>
      </c>
      <c r="F88" s="19">
        <v>4.6900000000000004</v>
      </c>
      <c r="G88" s="19">
        <v>3.36</v>
      </c>
    </row>
    <row r="89" spans="1:7" x14ac:dyDescent="0.2">
      <c r="A89" s="10" t="s">
        <v>61</v>
      </c>
      <c r="B89" s="19">
        <v>6.16</v>
      </c>
      <c r="C89" s="19">
        <v>0.43</v>
      </c>
      <c r="D89" s="19">
        <v>1.72</v>
      </c>
      <c r="E89" s="19">
        <v>1.03</v>
      </c>
      <c r="F89" s="19">
        <v>1.26</v>
      </c>
      <c r="G89" s="19">
        <v>1.72</v>
      </c>
    </row>
    <row r="90" spans="1:7" ht="34" customHeight="1" x14ac:dyDescent="0.2">
      <c r="A90" s="5" t="s">
        <v>62</v>
      </c>
      <c r="B90" s="21" t="s">
        <v>148</v>
      </c>
      <c r="C90" s="21" t="s">
        <v>148</v>
      </c>
      <c r="D90" s="21" t="s">
        <v>148</v>
      </c>
      <c r="E90" s="21" t="s">
        <v>148</v>
      </c>
      <c r="F90" s="21" t="s">
        <v>148</v>
      </c>
      <c r="G90" s="21" t="s">
        <v>148</v>
      </c>
    </row>
    <row r="91" spans="1:7" x14ac:dyDescent="0.2">
      <c r="A91" s="10">
        <v>1</v>
      </c>
      <c r="B91" s="19">
        <v>8.41</v>
      </c>
      <c r="C91" s="19">
        <v>3.95</v>
      </c>
      <c r="D91" s="19">
        <v>2.33</v>
      </c>
      <c r="E91" s="19">
        <v>0.8</v>
      </c>
      <c r="F91" s="19">
        <v>0.82</v>
      </c>
      <c r="G91" s="19">
        <v>0.52</v>
      </c>
    </row>
    <row r="92" spans="1:7" x14ac:dyDescent="0.2">
      <c r="A92" s="10">
        <v>2</v>
      </c>
      <c r="B92" s="19">
        <v>27.88</v>
      </c>
      <c r="C92" s="19">
        <v>10</v>
      </c>
      <c r="D92" s="19">
        <v>9.2100000000000009</v>
      </c>
      <c r="E92" s="19">
        <v>3.55</v>
      </c>
      <c r="F92" s="19">
        <v>2.85</v>
      </c>
      <c r="G92" s="19">
        <v>2.27</v>
      </c>
    </row>
    <row r="93" spans="1:7" x14ac:dyDescent="0.2">
      <c r="A93" s="10">
        <v>3</v>
      </c>
      <c r="B93" s="19">
        <v>32.82</v>
      </c>
      <c r="C93" s="19">
        <v>9.11</v>
      </c>
      <c r="D93" s="19">
        <v>11.99</v>
      </c>
      <c r="E93" s="19">
        <v>5.35</v>
      </c>
      <c r="F93" s="19">
        <v>3.85</v>
      </c>
      <c r="G93" s="19">
        <v>2.5099999999999998</v>
      </c>
    </row>
    <row r="94" spans="1:7" x14ac:dyDescent="0.2">
      <c r="A94" s="10">
        <v>4</v>
      </c>
      <c r="B94" s="19">
        <v>26.77</v>
      </c>
      <c r="C94" s="19">
        <v>6.27</v>
      </c>
      <c r="D94" s="19">
        <v>10.130000000000001</v>
      </c>
      <c r="E94" s="19">
        <v>3.94</v>
      </c>
      <c r="F94" s="19">
        <v>3.87</v>
      </c>
      <c r="G94" s="19">
        <v>2.56</v>
      </c>
    </row>
    <row r="95" spans="1:7" x14ac:dyDescent="0.2">
      <c r="A95" s="10" t="s">
        <v>61</v>
      </c>
      <c r="B95" s="19">
        <v>27.64</v>
      </c>
      <c r="C95" s="19">
        <v>4.25</v>
      </c>
      <c r="D95" s="19">
        <v>11.64</v>
      </c>
      <c r="E95" s="19">
        <v>4.63</v>
      </c>
      <c r="F95" s="19">
        <v>4.16</v>
      </c>
      <c r="G95" s="19">
        <v>2.96</v>
      </c>
    </row>
    <row r="96" spans="1:7" ht="24" customHeight="1" x14ac:dyDescent="0.2">
      <c r="A96" s="5" t="s">
        <v>63</v>
      </c>
      <c r="B96" s="21" t="s">
        <v>148</v>
      </c>
      <c r="C96" s="21" t="s">
        <v>148</v>
      </c>
      <c r="D96" s="21" t="s">
        <v>148</v>
      </c>
      <c r="E96" s="21" t="s">
        <v>148</v>
      </c>
      <c r="F96" s="21" t="s">
        <v>148</v>
      </c>
      <c r="G96" s="21" t="s">
        <v>148</v>
      </c>
    </row>
    <row r="97" spans="1:7" x14ac:dyDescent="0.2">
      <c r="A97" s="10">
        <v>0</v>
      </c>
      <c r="B97" s="19">
        <v>0.15</v>
      </c>
      <c r="C97" s="19" t="s">
        <v>149</v>
      </c>
      <c r="D97" s="19" t="s">
        <v>149</v>
      </c>
      <c r="E97" s="19" t="s">
        <v>149</v>
      </c>
      <c r="F97" s="19" t="s">
        <v>149</v>
      </c>
      <c r="G97" s="19" t="s">
        <v>149</v>
      </c>
    </row>
    <row r="98" spans="1:7" x14ac:dyDescent="0.2">
      <c r="A98" s="10">
        <v>1</v>
      </c>
      <c r="B98" s="19">
        <v>50.32</v>
      </c>
      <c r="C98" s="19">
        <v>20.29</v>
      </c>
      <c r="D98" s="19">
        <v>16.850000000000001</v>
      </c>
      <c r="E98" s="19">
        <v>5.95</v>
      </c>
      <c r="F98" s="19">
        <v>4.08</v>
      </c>
      <c r="G98" s="19">
        <v>3.15</v>
      </c>
    </row>
    <row r="99" spans="1:7" x14ac:dyDescent="0.2">
      <c r="A99" s="10">
        <v>2</v>
      </c>
      <c r="B99" s="19">
        <v>56.85</v>
      </c>
      <c r="C99" s="19">
        <v>11.68</v>
      </c>
      <c r="D99" s="19">
        <v>22.4</v>
      </c>
      <c r="E99" s="19">
        <v>9.3800000000000008</v>
      </c>
      <c r="F99" s="19">
        <v>8.1999999999999993</v>
      </c>
      <c r="G99" s="19">
        <v>5.18</v>
      </c>
    </row>
    <row r="100" spans="1:7" x14ac:dyDescent="0.2">
      <c r="A100" s="10" t="s">
        <v>64</v>
      </c>
      <c r="B100" s="19">
        <v>16.21</v>
      </c>
      <c r="C100" s="19">
        <v>1.56</v>
      </c>
      <c r="D100" s="19">
        <v>6.04</v>
      </c>
      <c r="E100" s="19">
        <v>2.91</v>
      </c>
      <c r="F100" s="19">
        <v>3.24</v>
      </c>
      <c r="G100" s="19">
        <v>2.4500000000000002</v>
      </c>
    </row>
    <row r="101" spans="1:7" ht="24" customHeight="1" x14ac:dyDescent="0.2">
      <c r="A101" s="5" t="s">
        <v>65</v>
      </c>
      <c r="B101" s="21" t="s">
        <v>148</v>
      </c>
      <c r="C101" s="21" t="s">
        <v>148</v>
      </c>
      <c r="D101" s="21" t="s">
        <v>148</v>
      </c>
      <c r="E101" s="21" t="s">
        <v>148</v>
      </c>
      <c r="F101" s="21" t="s">
        <v>148</v>
      </c>
      <c r="G101" s="21" t="s">
        <v>148</v>
      </c>
    </row>
    <row r="102" spans="1:7" x14ac:dyDescent="0.2">
      <c r="A102" s="10">
        <v>0</v>
      </c>
      <c r="B102" s="19">
        <v>86.83</v>
      </c>
      <c r="C102" s="19">
        <v>27.35</v>
      </c>
      <c r="D102" s="19">
        <v>31.21</v>
      </c>
      <c r="E102" s="19">
        <v>11.97</v>
      </c>
      <c r="F102" s="19">
        <v>9.5399999999999991</v>
      </c>
      <c r="G102" s="19">
        <v>6.76</v>
      </c>
    </row>
    <row r="103" spans="1:7" x14ac:dyDescent="0.2">
      <c r="A103" s="10">
        <v>1</v>
      </c>
      <c r="B103" s="19">
        <v>33.79</v>
      </c>
      <c r="C103" s="19">
        <v>5.76</v>
      </c>
      <c r="D103" s="19">
        <v>12.94</v>
      </c>
      <c r="E103" s="19">
        <v>5.88</v>
      </c>
      <c r="F103" s="19">
        <v>5.56</v>
      </c>
      <c r="G103" s="19">
        <v>3.66</v>
      </c>
    </row>
    <row r="104" spans="1:7" x14ac:dyDescent="0.2">
      <c r="A104" s="10" t="s">
        <v>66</v>
      </c>
      <c r="B104" s="19">
        <v>2.91</v>
      </c>
      <c r="C104" s="19">
        <v>0.48</v>
      </c>
      <c r="D104" s="19">
        <v>1.1599999999999999</v>
      </c>
      <c r="E104" s="19">
        <v>0.43</v>
      </c>
      <c r="F104" s="19">
        <v>0.46</v>
      </c>
      <c r="G104" s="19">
        <v>0.39</v>
      </c>
    </row>
    <row r="105" spans="1:7" ht="24" customHeight="1" x14ac:dyDescent="0.2">
      <c r="A105" s="5" t="s">
        <v>41</v>
      </c>
      <c r="B105" s="21" t="s">
        <v>148</v>
      </c>
      <c r="C105" s="21" t="s">
        <v>148</v>
      </c>
      <c r="D105" s="21" t="s">
        <v>148</v>
      </c>
      <c r="E105" s="21" t="s">
        <v>148</v>
      </c>
      <c r="F105" s="21" t="s">
        <v>148</v>
      </c>
      <c r="G105" s="21" t="s">
        <v>148</v>
      </c>
    </row>
    <row r="106" spans="1:7" x14ac:dyDescent="0.2">
      <c r="A106" s="6" t="s">
        <v>36</v>
      </c>
      <c r="B106" s="19">
        <v>36.83</v>
      </c>
      <c r="C106" s="19">
        <v>6.86</v>
      </c>
      <c r="D106" s="19">
        <v>14.63</v>
      </c>
      <c r="E106" s="19">
        <v>6.06</v>
      </c>
      <c r="F106" s="19">
        <v>5.52</v>
      </c>
      <c r="G106" s="19">
        <v>3.75</v>
      </c>
    </row>
    <row r="107" spans="1:7" x14ac:dyDescent="0.2">
      <c r="A107" s="7" t="s">
        <v>67</v>
      </c>
      <c r="B107" s="19">
        <v>21.71</v>
      </c>
      <c r="C107" s="19">
        <v>3.44</v>
      </c>
      <c r="D107" s="19">
        <v>8.4</v>
      </c>
      <c r="E107" s="19">
        <v>3.71</v>
      </c>
      <c r="F107" s="19">
        <v>3.74</v>
      </c>
      <c r="G107" s="19">
        <v>2.41</v>
      </c>
    </row>
    <row r="108" spans="1:7" x14ac:dyDescent="0.2">
      <c r="A108" s="7" t="s">
        <v>128</v>
      </c>
      <c r="B108" s="19">
        <v>15.12</v>
      </c>
      <c r="C108" s="19">
        <v>3.42</v>
      </c>
      <c r="D108" s="19">
        <v>6.23</v>
      </c>
      <c r="E108" s="19">
        <v>2.35</v>
      </c>
      <c r="F108" s="19">
        <v>1.78</v>
      </c>
      <c r="G108" s="19">
        <v>1.35</v>
      </c>
    </row>
    <row r="109" spans="1:7" x14ac:dyDescent="0.2">
      <c r="A109" s="10" t="s">
        <v>37</v>
      </c>
      <c r="B109" s="19">
        <v>47.68</v>
      </c>
      <c r="C109" s="19">
        <v>10.11</v>
      </c>
      <c r="D109" s="19">
        <v>18.55</v>
      </c>
      <c r="E109" s="19">
        <v>7.66</v>
      </c>
      <c r="F109" s="19">
        <v>6.72</v>
      </c>
      <c r="G109" s="19">
        <v>4.6500000000000004</v>
      </c>
    </row>
    <row r="110" spans="1:7" ht="30" x14ac:dyDescent="0.2">
      <c r="A110" s="10" t="s">
        <v>38</v>
      </c>
      <c r="B110" s="19">
        <v>39.01</v>
      </c>
      <c r="C110" s="19">
        <v>16.62</v>
      </c>
      <c r="D110" s="19">
        <v>12.13</v>
      </c>
      <c r="E110" s="19">
        <v>4.55</v>
      </c>
      <c r="F110" s="19">
        <v>3.31</v>
      </c>
      <c r="G110" s="19">
        <v>2.41</v>
      </c>
    </row>
    <row r="111" spans="1:7" ht="24" customHeight="1" x14ac:dyDescent="0.2">
      <c r="A111" s="5" t="s">
        <v>68</v>
      </c>
      <c r="B111" s="21" t="s">
        <v>148</v>
      </c>
      <c r="C111" s="21" t="s">
        <v>148</v>
      </c>
      <c r="D111" s="21" t="s">
        <v>148</v>
      </c>
      <c r="E111" s="21" t="s">
        <v>148</v>
      </c>
      <c r="F111" s="21" t="s">
        <v>148</v>
      </c>
      <c r="G111" s="21" t="s">
        <v>148</v>
      </c>
    </row>
    <row r="112" spans="1:7" x14ac:dyDescent="0.2">
      <c r="A112" s="6" t="s">
        <v>36</v>
      </c>
      <c r="B112" s="19">
        <v>56.5</v>
      </c>
      <c r="C112" s="19">
        <v>10.76</v>
      </c>
      <c r="D112" s="19">
        <v>22.29</v>
      </c>
      <c r="E112" s="19">
        <v>9.27</v>
      </c>
      <c r="F112" s="19">
        <v>8.6300000000000008</v>
      </c>
      <c r="G112" s="19">
        <v>5.55</v>
      </c>
    </row>
    <row r="113" spans="1:7" x14ac:dyDescent="0.2">
      <c r="A113" s="7" t="s">
        <v>69</v>
      </c>
      <c r="B113" s="19">
        <v>7.68</v>
      </c>
      <c r="C113" s="19">
        <v>1.42</v>
      </c>
      <c r="D113" s="19">
        <v>2.65</v>
      </c>
      <c r="E113" s="19">
        <v>1.34</v>
      </c>
      <c r="F113" s="19">
        <v>1.36</v>
      </c>
      <c r="G113" s="19">
        <v>0.92</v>
      </c>
    </row>
    <row r="114" spans="1:7" x14ac:dyDescent="0.2">
      <c r="A114" s="7" t="s">
        <v>129</v>
      </c>
      <c r="B114" s="19">
        <v>48.83</v>
      </c>
      <c r="C114" s="19">
        <v>9.34</v>
      </c>
      <c r="D114" s="19">
        <v>19.64</v>
      </c>
      <c r="E114" s="19">
        <v>7.93</v>
      </c>
      <c r="F114" s="19">
        <v>7.27</v>
      </c>
      <c r="G114" s="19">
        <v>4.6399999999999997</v>
      </c>
    </row>
    <row r="115" spans="1:7" x14ac:dyDescent="0.2">
      <c r="A115" s="6" t="s">
        <v>37</v>
      </c>
      <c r="B115" s="19">
        <v>28.01</v>
      </c>
      <c r="C115" s="19">
        <v>6.21</v>
      </c>
      <c r="D115" s="19">
        <v>10.89</v>
      </c>
      <c r="E115" s="19">
        <v>4.45</v>
      </c>
      <c r="F115" s="19">
        <v>3.62</v>
      </c>
      <c r="G115" s="19">
        <v>2.85</v>
      </c>
    </row>
    <row r="116" spans="1:7" ht="30" x14ac:dyDescent="0.2">
      <c r="A116" s="10" t="s">
        <v>38</v>
      </c>
      <c r="B116" s="19">
        <v>39.01</v>
      </c>
      <c r="C116" s="19">
        <v>16.62</v>
      </c>
      <c r="D116" s="19">
        <v>12.13</v>
      </c>
      <c r="E116" s="19">
        <v>4.55</v>
      </c>
      <c r="F116" s="19">
        <v>3.31</v>
      </c>
      <c r="G116" s="19">
        <v>2.41</v>
      </c>
    </row>
    <row r="117" spans="1:7" ht="24" customHeight="1" x14ac:dyDescent="0.2">
      <c r="A117" s="5" t="s">
        <v>70</v>
      </c>
      <c r="B117" s="21" t="s">
        <v>148</v>
      </c>
      <c r="C117" s="21" t="s">
        <v>148</v>
      </c>
      <c r="D117" s="21" t="s">
        <v>148</v>
      </c>
      <c r="E117" s="21" t="s">
        <v>148</v>
      </c>
      <c r="F117" s="21" t="s">
        <v>148</v>
      </c>
      <c r="G117" s="21" t="s">
        <v>148</v>
      </c>
    </row>
    <row r="118" spans="1:7" x14ac:dyDescent="0.2">
      <c r="A118" s="6" t="s">
        <v>36</v>
      </c>
      <c r="B118" s="19">
        <v>51.79</v>
      </c>
      <c r="C118" s="19">
        <v>8.99</v>
      </c>
      <c r="D118" s="19">
        <v>20.6</v>
      </c>
      <c r="E118" s="19">
        <v>8.66</v>
      </c>
      <c r="F118" s="19">
        <v>8.1</v>
      </c>
      <c r="G118" s="19">
        <v>5.45</v>
      </c>
    </row>
    <row r="119" spans="1:7" s="13" customFormat="1" x14ac:dyDescent="0.2">
      <c r="A119" s="7" t="s">
        <v>71</v>
      </c>
      <c r="B119" s="19">
        <v>11.27</v>
      </c>
      <c r="C119" s="19">
        <v>2.89</v>
      </c>
      <c r="D119" s="19">
        <v>4.08</v>
      </c>
      <c r="E119" s="19">
        <v>1.69</v>
      </c>
      <c r="F119" s="19">
        <v>1.46</v>
      </c>
      <c r="G119" s="19">
        <v>1.1499999999999999</v>
      </c>
    </row>
    <row r="120" spans="1:7" s="13" customFormat="1" x14ac:dyDescent="0.2">
      <c r="A120" s="7" t="s">
        <v>72</v>
      </c>
      <c r="B120" s="19">
        <v>34.18</v>
      </c>
      <c r="C120" s="19">
        <v>5.54</v>
      </c>
      <c r="D120" s="19">
        <v>13.92</v>
      </c>
      <c r="E120" s="19">
        <v>5.89</v>
      </c>
      <c r="F120" s="19">
        <v>5.29</v>
      </c>
      <c r="G120" s="19">
        <v>3.54</v>
      </c>
    </row>
    <row r="121" spans="1:7" s="13" customFormat="1" x14ac:dyDescent="0.2">
      <c r="A121" s="7" t="s">
        <v>73</v>
      </c>
      <c r="B121" s="19">
        <v>6.34</v>
      </c>
      <c r="C121" s="19">
        <v>0.56000000000000005</v>
      </c>
      <c r="D121" s="19">
        <v>2.6</v>
      </c>
      <c r="E121" s="19">
        <v>1.08</v>
      </c>
      <c r="F121" s="19">
        <v>1.35</v>
      </c>
      <c r="G121" s="19">
        <v>0.76</v>
      </c>
    </row>
    <row r="122" spans="1:7" x14ac:dyDescent="0.2">
      <c r="A122" s="6" t="s">
        <v>37</v>
      </c>
      <c r="B122" s="19">
        <v>32.72</v>
      </c>
      <c r="C122" s="19">
        <v>7.98</v>
      </c>
      <c r="D122" s="19">
        <v>12.58</v>
      </c>
      <c r="E122" s="19">
        <v>5.0599999999999996</v>
      </c>
      <c r="F122" s="19">
        <v>4.1500000000000004</v>
      </c>
      <c r="G122" s="19">
        <v>2.96</v>
      </c>
    </row>
    <row r="123" spans="1:7" ht="30" x14ac:dyDescent="0.2">
      <c r="A123" s="10" t="s">
        <v>38</v>
      </c>
      <c r="B123" s="19">
        <v>39.01</v>
      </c>
      <c r="C123" s="19">
        <v>16.62</v>
      </c>
      <c r="D123" s="19">
        <v>12.13</v>
      </c>
      <c r="E123" s="19">
        <v>4.55</v>
      </c>
      <c r="F123" s="19">
        <v>3.31</v>
      </c>
      <c r="G123" s="19">
        <v>2.41</v>
      </c>
    </row>
    <row r="124" spans="1:7" ht="24" customHeight="1" x14ac:dyDescent="0.2">
      <c r="A124" s="5" t="s">
        <v>74</v>
      </c>
      <c r="B124" s="21" t="s">
        <v>148</v>
      </c>
      <c r="C124" s="21" t="s">
        <v>148</v>
      </c>
      <c r="D124" s="21" t="s">
        <v>148</v>
      </c>
      <c r="E124" s="21" t="s">
        <v>148</v>
      </c>
      <c r="F124" s="21" t="s">
        <v>148</v>
      </c>
      <c r="G124" s="21" t="s">
        <v>148</v>
      </c>
    </row>
    <row r="125" spans="1:7" x14ac:dyDescent="0.2">
      <c r="A125" s="6" t="s">
        <v>76</v>
      </c>
      <c r="B125" s="19">
        <v>34.340000000000003</v>
      </c>
      <c r="C125" s="19">
        <v>8.35</v>
      </c>
      <c r="D125" s="19">
        <v>14.21</v>
      </c>
      <c r="E125" s="19">
        <v>5.12</v>
      </c>
      <c r="F125" s="19">
        <v>4.09</v>
      </c>
      <c r="G125" s="19">
        <v>2.58</v>
      </c>
    </row>
    <row r="126" spans="1:7" x14ac:dyDescent="0.2">
      <c r="A126" s="6" t="s">
        <v>75</v>
      </c>
      <c r="B126" s="19">
        <v>64.27</v>
      </c>
      <c r="C126" s="19">
        <v>17.899999999999999</v>
      </c>
      <c r="D126" s="19">
        <v>23.18</v>
      </c>
      <c r="E126" s="19">
        <v>9.3800000000000008</v>
      </c>
      <c r="F126" s="19">
        <v>8.3000000000000007</v>
      </c>
      <c r="G126" s="19">
        <v>5.5</v>
      </c>
    </row>
    <row r="127" spans="1:7" x14ac:dyDescent="0.2">
      <c r="A127" s="6" t="s">
        <v>77</v>
      </c>
      <c r="B127" s="19">
        <v>21.29</v>
      </c>
      <c r="C127" s="19">
        <v>6.04</v>
      </c>
      <c r="D127" s="19">
        <v>6.9</v>
      </c>
      <c r="E127" s="19">
        <v>3.29</v>
      </c>
      <c r="F127" s="19">
        <v>2.82</v>
      </c>
      <c r="G127" s="19">
        <v>2.25</v>
      </c>
    </row>
    <row r="128" spans="1:7" x14ac:dyDescent="0.2">
      <c r="A128" s="6" t="s">
        <v>134</v>
      </c>
      <c r="B128" s="19">
        <v>3.63</v>
      </c>
      <c r="C128" s="19">
        <v>1.3</v>
      </c>
      <c r="D128" s="19">
        <v>1.02</v>
      </c>
      <c r="E128" s="19">
        <v>0.48</v>
      </c>
      <c r="F128" s="19">
        <v>0.35</v>
      </c>
      <c r="G128" s="19">
        <v>0.48</v>
      </c>
    </row>
    <row r="129" spans="1:7" ht="34" customHeight="1" x14ac:dyDescent="0.2">
      <c r="A129" s="5" t="s">
        <v>78</v>
      </c>
      <c r="B129" s="21" t="s">
        <v>148</v>
      </c>
      <c r="C129" s="21" t="s">
        <v>148</v>
      </c>
      <c r="D129" s="21" t="s">
        <v>148</v>
      </c>
      <c r="E129" s="21" t="s">
        <v>148</v>
      </c>
      <c r="F129" s="21" t="s">
        <v>148</v>
      </c>
      <c r="G129" s="21" t="s">
        <v>148</v>
      </c>
    </row>
    <row r="130" spans="1:7" x14ac:dyDescent="0.2">
      <c r="A130" s="6" t="s">
        <v>79</v>
      </c>
      <c r="B130" s="19">
        <v>55.37</v>
      </c>
      <c r="C130" s="19">
        <v>16.12</v>
      </c>
      <c r="D130" s="19">
        <v>22.19</v>
      </c>
      <c r="E130" s="19">
        <v>7.27</v>
      </c>
      <c r="F130" s="19">
        <v>6.01</v>
      </c>
      <c r="G130" s="19">
        <v>3.77</v>
      </c>
    </row>
    <row r="131" spans="1:7" x14ac:dyDescent="0.2">
      <c r="A131" s="6" t="s">
        <v>80</v>
      </c>
      <c r="B131" s="19">
        <v>52.63</v>
      </c>
      <c r="C131" s="19">
        <v>13.77</v>
      </c>
      <c r="D131" s="19">
        <v>18.489999999999998</v>
      </c>
      <c r="E131" s="19">
        <v>8.3000000000000007</v>
      </c>
      <c r="F131" s="19">
        <v>7.18</v>
      </c>
      <c r="G131" s="19">
        <v>4.8899999999999997</v>
      </c>
    </row>
    <row r="132" spans="1:7" x14ac:dyDescent="0.2">
      <c r="A132" s="6" t="s">
        <v>81</v>
      </c>
      <c r="B132" s="19">
        <v>10.39</v>
      </c>
      <c r="C132" s="19">
        <v>2.34</v>
      </c>
      <c r="D132" s="19">
        <v>3.21</v>
      </c>
      <c r="E132" s="19">
        <v>1.73</v>
      </c>
      <c r="F132" s="19">
        <v>1.59</v>
      </c>
      <c r="G132" s="19">
        <v>1.51</v>
      </c>
    </row>
    <row r="133" spans="1:7" x14ac:dyDescent="0.2">
      <c r="A133" s="6" t="s">
        <v>82</v>
      </c>
      <c r="B133" s="19">
        <v>5.14</v>
      </c>
      <c r="C133" s="19">
        <v>1.35</v>
      </c>
      <c r="D133" s="19">
        <v>1.42</v>
      </c>
      <c r="E133" s="19">
        <v>0.97</v>
      </c>
      <c r="F133" s="19">
        <v>0.77</v>
      </c>
      <c r="G133" s="19">
        <v>0.63</v>
      </c>
    </row>
    <row r="134" spans="1:7" ht="24" customHeight="1" x14ac:dyDescent="0.2">
      <c r="A134" s="5" t="s">
        <v>154</v>
      </c>
      <c r="B134" s="21" t="s">
        <v>148</v>
      </c>
      <c r="C134" s="21" t="s">
        <v>148</v>
      </c>
      <c r="D134" s="21" t="s">
        <v>148</v>
      </c>
      <c r="E134" s="21" t="s">
        <v>148</v>
      </c>
      <c r="F134" s="21" t="s">
        <v>148</v>
      </c>
      <c r="G134" s="21" t="s">
        <v>148</v>
      </c>
    </row>
    <row r="135" spans="1:7" x14ac:dyDescent="0.2">
      <c r="A135" s="6" t="s">
        <v>36</v>
      </c>
      <c r="B135" s="19">
        <v>55.18</v>
      </c>
      <c r="C135" s="19">
        <v>12.23</v>
      </c>
      <c r="D135" s="19">
        <v>21.01</v>
      </c>
      <c r="E135" s="19">
        <v>8.58</v>
      </c>
      <c r="F135" s="19">
        <v>8.02</v>
      </c>
      <c r="G135" s="19">
        <v>5.33</v>
      </c>
    </row>
    <row r="136" spans="1:7" x14ac:dyDescent="0.2">
      <c r="A136" s="6" t="s">
        <v>37</v>
      </c>
      <c r="B136" s="19">
        <v>61.52</v>
      </c>
      <c r="C136" s="19">
        <v>19.21</v>
      </c>
      <c r="D136" s="19">
        <v>21.99</v>
      </c>
      <c r="E136" s="19">
        <v>8.68</v>
      </c>
      <c r="F136" s="19">
        <v>6.81</v>
      </c>
      <c r="G136" s="19">
        <v>4.83</v>
      </c>
    </row>
    <row r="137" spans="1:7" x14ac:dyDescent="0.2">
      <c r="A137" s="10" t="s">
        <v>140</v>
      </c>
      <c r="B137" s="19">
        <v>6.83</v>
      </c>
      <c r="C137" s="19">
        <v>2.15</v>
      </c>
      <c r="D137" s="19">
        <v>2.31</v>
      </c>
      <c r="E137" s="19">
        <v>1</v>
      </c>
      <c r="F137" s="19">
        <v>0.72</v>
      </c>
      <c r="G137" s="19">
        <v>0.65</v>
      </c>
    </row>
    <row r="138" spans="1:7" ht="24" customHeight="1" x14ac:dyDescent="0.2">
      <c r="A138" s="5" t="s">
        <v>83</v>
      </c>
      <c r="B138" s="21" t="s">
        <v>148</v>
      </c>
      <c r="C138" s="21" t="s">
        <v>148</v>
      </c>
      <c r="D138" s="21" t="s">
        <v>148</v>
      </c>
      <c r="E138" s="21" t="s">
        <v>148</v>
      </c>
      <c r="F138" s="21" t="s">
        <v>148</v>
      </c>
      <c r="G138" s="21" t="s">
        <v>148</v>
      </c>
    </row>
    <row r="139" spans="1:7" x14ac:dyDescent="0.2">
      <c r="A139" s="6" t="s">
        <v>84</v>
      </c>
      <c r="B139" s="19">
        <v>6.95</v>
      </c>
      <c r="C139" s="19">
        <v>4.17</v>
      </c>
      <c r="D139" s="19">
        <v>1.84</v>
      </c>
      <c r="E139" s="19">
        <v>0.49</v>
      </c>
      <c r="F139" s="19">
        <v>0.3</v>
      </c>
      <c r="G139" s="19">
        <v>0.14000000000000001</v>
      </c>
    </row>
    <row r="140" spans="1:7" x14ac:dyDescent="0.2">
      <c r="A140" s="6" t="s">
        <v>85</v>
      </c>
      <c r="B140" s="19">
        <v>18.149999999999999</v>
      </c>
      <c r="C140" s="19">
        <v>7.85</v>
      </c>
      <c r="D140" s="19">
        <v>5.36</v>
      </c>
      <c r="E140" s="19">
        <v>2.1800000000000002</v>
      </c>
      <c r="F140" s="19">
        <v>1.71</v>
      </c>
      <c r="G140" s="19">
        <v>1.05</v>
      </c>
    </row>
    <row r="141" spans="1:7" x14ac:dyDescent="0.2">
      <c r="A141" s="6" t="s">
        <v>86</v>
      </c>
      <c r="B141" s="19">
        <v>29.35</v>
      </c>
      <c r="C141" s="19">
        <v>8.4499999999999993</v>
      </c>
      <c r="D141" s="19">
        <v>10.83</v>
      </c>
      <c r="E141" s="19">
        <v>4.32</v>
      </c>
      <c r="F141" s="19">
        <v>3.2</v>
      </c>
      <c r="G141" s="19">
        <v>2.5499999999999998</v>
      </c>
    </row>
    <row r="142" spans="1:7" x14ac:dyDescent="0.2">
      <c r="A142" s="9" t="s">
        <v>87</v>
      </c>
      <c r="B142" s="19">
        <v>38.42</v>
      </c>
      <c r="C142" s="19">
        <v>8.65</v>
      </c>
      <c r="D142" s="19">
        <v>15.1</v>
      </c>
      <c r="E142" s="19">
        <v>5.98</v>
      </c>
      <c r="F142" s="19">
        <v>5.18</v>
      </c>
      <c r="G142" s="19">
        <v>3.51</v>
      </c>
    </row>
    <row r="143" spans="1:7" x14ac:dyDescent="0.2">
      <c r="A143" s="9" t="s">
        <v>88</v>
      </c>
      <c r="B143" s="19">
        <v>13.61</v>
      </c>
      <c r="C143" s="19">
        <v>2.39</v>
      </c>
      <c r="D143" s="19">
        <v>5.26</v>
      </c>
      <c r="E143" s="19">
        <v>2.34</v>
      </c>
      <c r="F143" s="19">
        <v>2.02</v>
      </c>
      <c r="G143" s="19">
        <v>1.59</v>
      </c>
    </row>
    <row r="144" spans="1:7" x14ac:dyDescent="0.2">
      <c r="A144" s="9" t="s">
        <v>89</v>
      </c>
      <c r="B144" s="19">
        <v>12.43</v>
      </c>
      <c r="C144" s="19">
        <v>1.54</v>
      </c>
      <c r="D144" s="19">
        <v>5.0999999999999996</v>
      </c>
      <c r="E144" s="19">
        <v>2.16</v>
      </c>
      <c r="F144" s="19">
        <v>2.25</v>
      </c>
      <c r="G144" s="19">
        <v>1.38</v>
      </c>
    </row>
    <row r="145" spans="1:7" x14ac:dyDescent="0.2">
      <c r="A145" s="9" t="s">
        <v>90</v>
      </c>
      <c r="B145" s="19">
        <v>4.62</v>
      </c>
      <c r="C145" s="19">
        <v>0.53</v>
      </c>
      <c r="D145" s="19">
        <v>1.83</v>
      </c>
      <c r="E145" s="19">
        <v>0.79</v>
      </c>
      <c r="F145" s="19">
        <v>0.89</v>
      </c>
      <c r="G145" s="19">
        <v>0.57999999999999996</v>
      </c>
    </row>
    <row r="146" spans="1:7" ht="24" customHeight="1" x14ac:dyDescent="0.2">
      <c r="A146" s="5" t="s">
        <v>91</v>
      </c>
      <c r="B146" s="21" t="s">
        <v>148</v>
      </c>
      <c r="C146" s="21" t="s">
        <v>148</v>
      </c>
      <c r="D146" s="21" t="s">
        <v>148</v>
      </c>
      <c r="E146" s="21" t="s">
        <v>148</v>
      </c>
      <c r="F146" s="21" t="s">
        <v>148</v>
      </c>
      <c r="G146" s="21" t="s">
        <v>148</v>
      </c>
    </row>
    <row r="147" spans="1:7" x14ac:dyDescent="0.2">
      <c r="A147" s="6" t="s">
        <v>92</v>
      </c>
      <c r="B147" s="19">
        <v>43.51</v>
      </c>
      <c r="C147" s="19">
        <v>14.67</v>
      </c>
      <c r="D147" s="19">
        <v>14.16</v>
      </c>
      <c r="E147" s="19">
        <v>6.03</v>
      </c>
      <c r="F147" s="19">
        <v>5.04</v>
      </c>
      <c r="G147" s="19">
        <v>3.6</v>
      </c>
    </row>
    <row r="148" spans="1:7" x14ac:dyDescent="0.2">
      <c r="A148" s="6" t="s">
        <v>93</v>
      </c>
      <c r="B148" s="19">
        <v>77.95</v>
      </c>
      <c r="C148" s="19">
        <v>18.43</v>
      </c>
      <c r="D148" s="19">
        <v>30.29</v>
      </c>
      <c r="E148" s="19">
        <v>11.88</v>
      </c>
      <c r="F148" s="19">
        <v>10.29</v>
      </c>
      <c r="G148" s="19">
        <v>7.07</v>
      </c>
    </row>
    <row r="149" spans="1:7" x14ac:dyDescent="0.2">
      <c r="A149" s="6" t="s">
        <v>94</v>
      </c>
      <c r="B149" s="19">
        <v>2.0699999999999998</v>
      </c>
      <c r="C149" s="19">
        <v>0.49</v>
      </c>
      <c r="D149" s="19">
        <v>0.87</v>
      </c>
      <c r="E149" s="19">
        <v>0.35</v>
      </c>
      <c r="F149" s="19">
        <v>0.23</v>
      </c>
      <c r="G149" s="19">
        <v>0.14000000000000001</v>
      </c>
    </row>
    <row r="150" spans="1:7" ht="24" customHeight="1" x14ac:dyDescent="0.2">
      <c r="A150" s="5" t="s">
        <v>95</v>
      </c>
      <c r="B150" s="21" t="s">
        <v>148</v>
      </c>
      <c r="C150" s="21" t="s">
        <v>148</v>
      </c>
      <c r="D150" s="21" t="s">
        <v>148</v>
      </c>
      <c r="E150" s="21" t="s">
        <v>148</v>
      </c>
      <c r="F150" s="21" t="s">
        <v>148</v>
      </c>
      <c r="G150" s="21" t="s">
        <v>148</v>
      </c>
    </row>
    <row r="151" spans="1:7" x14ac:dyDescent="0.2">
      <c r="A151" s="6" t="s">
        <v>96</v>
      </c>
      <c r="B151" s="19">
        <v>47.4</v>
      </c>
      <c r="C151" s="19">
        <v>14.43</v>
      </c>
      <c r="D151" s="19">
        <v>16.5</v>
      </c>
      <c r="E151" s="19">
        <v>6.75</v>
      </c>
      <c r="F151" s="19">
        <v>5.6</v>
      </c>
      <c r="G151" s="19">
        <v>4.12</v>
      </c>
    </row>
    <row r="152" spans="1:7" x14ac:dyDescent="0.2">
      <c r="A152" s="6" t="s">
        <v>45</v>
      </c>
      <c r="B152" s="19">
        <v>40.31</v>
      </c>
      <c r="C152" s="19">
        <v>10.48</v>
      </c>
      <c r="D152" s="19">
        <v>14.39</v>
      </c>
      <c r="E152" s="19">
        <v>6.18</v>
      </c>
      <c r="F152" s="19">
        <v>5.38</v>
      </c>
      <c r="G152" s="19">
        <v>3.88</v>
      </c>
    </row>
    <row r="153" spans="1:7" x14ac:dyDescent="0.2">
      <c r="A153" s="6" t="s">
        <v>97</v>
      </c>
      <c r="B153" s="19">
        <v>31.85</v>
      </c>
      <c r="C153" s="19">
        <v>7.64</v>
      </c>
      <c r="D153" s="19">
        <v>12.98</v>
      </c>
      <c r="E153" s="19">
        <v>4.7300000000000004</v>
      </c>
      <c r="F153" s="19">
        <v>4.03</v>
      </c>
      <c r="G153" s="19">
        <v>2.46</v>
      </c>
    </row>
    <row r="154" spans="1:7" x14ac:dyDescent="0.2">
      <c r="A154" s="9" t="s">
        <v>99</v>
      </c>
      <c r="B154" s="19">
        <v>1.72</v>
      </c>
      <c r="C154" s="19">
        <v>0.4</v>
      </c>
      <c r="D154" s="19">
        <v>0.63</v>
      </c>
      <c r="E154" s="19">
        <v>0.28999999999999998</v>
      </c>
      <c r="F154" s="19">
        <v>0.22</v>
      </c>
      <c r="G154" s="19">
        <v>0.19</v>
      </c>
    </row>
    <row r="155" spans="1:7" x14ac:dyDescent="0.2">
      <c r="A155" s="9" t="s">
        <v>98</v>
      </c>
      <c r="B155" s="19">
        <v>2.25</v>
      </c>
      <c r="C155" s="19">
        <v>0.64</v>
      </c>
      <c r="D155" s="19">
        <v>0.82</v>
      </c>
      <c r="E155" s="19">
        <v>0.32</v>
      </c>
      <c r="F155" s="19">
        <v>0.31</v>
      </c>
      <c r="G155" s="19">
        <v>0.16</v>
      </c>
    </row>
    <row r="156" spans="1:7" ht="36" customHeight="1" x14ac:dyDescent="0.2">
      <c r="A156" s="5" t="s">
        <v>164</v>
      </c>
      <c r="B156" s="21" t="s">
        <v>148</v>
      </c>
      <c r="C156" s="21" t="s">
        <v>148</v>
      </c>
      <c r="D156" s="21" t="s">
        <v>148</v>
      </c>
      <c r="E156" s="21" t="s">
        <v>148</v>
      </c>
      <c r="F156" s="21" t="s">
        <v>148</v>
      </c>
      <c r="G156" s="21" t="s">
        <v>148</v>
      </c>
    </row>
    <row r="157" spans="1:7" x14ac:dyDescent="0.2">
      <c r="A157" s="10">
        <v>0</v>
      </c>
      <c r="B157" s="19">
        <v>60.38</v>
      </c>
      <c r="C157" s="19">
        <v>18.809999999999999</v>
      </c>
      <c r="D157" s="19">
        <v>21.54</v>
      </c>
      <c r="E157" s="19">
        <v>8.43</v>
      </c>
      <c r="F157" s="19">
        <v>6.91</v>
      </c>
      <c r="G157" s="19">
        <v>4.6900000000000004</v>
      </c>
    </row>
    <row r="158" spans="1:7" x14ac:dyDescent="0.2">
      <c r="A158" s="10">
        <v>1</v>
      </c>
      <c r="B158" s="19">
        <v>39.81</v>
      </c>
      <c r="C158" s="19">
        <v>10.18</v>
      </c>
      <c r="D158" s="19">
        <v>14.83</v>
      </c>
      <c r="E158" s="19">
        <v>6.05</v>
      </c>
      <c r="F158" s="19">
        <v>5.23</v>
      </c>
      <c r="G158" s="19">
        <v>3.52</v>
      </c>
    </row>
    <row r="159" spans="1:7" x14ac:dyDescent="0.2">
      <c r="A159" s="10">
        <v>2</v>
      </c>
      <c r="B159" s="19">
        <v>15.19</v>
      </c>
      <c r="C159" s="19">
        <v>3.08</v>
      </c>
      <c r="D159" s="19">
        <v>5.58</v>
      </c>
      <c r="E159" s="19">
        <v>2.54</v>
      </c>
      <c r="F159" s="19">
        <v>2.25</v>
      </c>
      <c r="G159" s="19">
        <v>1.74</v>
      </c>
    </row>
    <row r="160" spans="1:7" x14ac:dyDescent="0.2">
      <c r="A160" s="10" t="s">
        <v>64</v>
      </c>
      <c r="B160" s="19">
        <v>8.16</v>
      </c>
      <c r="C160" s="19">
        <v>1.52</v>
      </c>
      <c r="D160" s="19">
        <v>3.36</v>
      </c>
      <c r="E160" s="19">
        <v>1.24</v>
      </c>
      <c r="F160" s="19">
        <v>1.17</v>
      </c>
      <c r="G160" s="19">
        <v>0.86</v>
      </c>
    </row>
    <row r="161" spans="1:7" ht="24" customHeight="1" x14ac:dyDescent="0.2">
      <c r="A161" s="5" t="s">
        <v>121</v>
      </c>
      <c r="B161" s="21" t="s">
        <v>148</v>
      </c>
      <c r="C161" s="21" t="s">
        <v>148</v>
      </c>
      <c r="D161" s="21" t="s">
        <v>148</v>
      </c>
      <c r="E161" s="21" t="s">
        <v>148</v>
      </c>
      <c r="F161" s="21" t="s">
        <v>148</v>
      </c>
      <c r="G161" s="21" t="s">
        <v>148</v>
      </c>
    </row>
    <row r="162" spans="1:7" x14ac:dyDescent="0.2">
      <c r="A162" s="6" t="s">
        <v>36</v>
      </c>
      <c r="B162" s="19">
        <v>34.299999999999997</v>
      </c>
      <c r="C162" s="19">
        <v>7.77</v>
      </c>
      <c r="D162" s="19">
        <v>13.4</v>
      </c>
      <c r="E162" s="19">
        <v>5.42</v>
      </c>
      <c r="F162" s="19">
        <v>4.66</v>
      </c>
      <c r="G162" s="19">
        <v>3.05</v>
      </c>
    </row>
    <row r="163" spans="1:7" x14ac:dyDescent="0.2">
      <c r="A163" s="6" t="s">
        <v>37</v>
      </c>
      <c r="B163" s="19">
        <v>36.81</v>
      </c>
      <c r="C163" s="19">
        <v>9.6</v>
      </c>
      <c r="D163" s="19">
        <v>14.02</v>
      </c>
      <c r="E163" s="19">
        <v>5.4</v>
      </c>
      <c r="F163" s="19">
        <v>4.59</v>
      </c>
      <c r="G163" s="19">
        <v>3.2</v>
      </c>
    </row>
    <row r="164" spans="1:7" x14ac:dyDescent="0.2">
      <c r="A164" s="6" t="s">
        <v>100</v>
      </c>
      <c r="B164" s="19">
        <v>52.42</v>
      </c>
      <c r="C164" s="19">
        <v>16.21</v>
      </c>
      <c r="D164" s="19">
        <v>17.899999999999999</v>
      </c>
      <c r="E164" s="19">
        <v>7.45</v>
      </c>
      <c r="F164" s="19">
        <v>6.31</v>
      </c>
      <c r="G164" s="19">
        <v>4.55</v>
      </c>
    </row>
    <row r="165" spans="1:7" ht="34" customHeight="1" x14ac:dyDescent="0.2">
      <c r="A165" s="5" t="s">
        <v>101</v>
      </c>
      <c r="B165" s="21" t="s">
        <v>148</v>
      </c>
      <c r="C165" s="21" t="s">
        <v>148</v>
      </c>
      <c r="D165" s="21" t="s">
        <v>148</v>
      </c>
      <c r="E165" s="21" t="s">
        <v>148</v>
      </c>
      <c r="F165" s="21" t="s">
        <v>148</v>
      </c>
      <c r="G165" s="21" t="s">
        <v>148</v>
      </c>
    </row>
    <row r="166" spans="1:7" x14ac:dyDescent="0.2">
      <c r="A166" s="6" t="s">
        <v>36</v>
      </c>
      <c r="B166" s="19">
        <v>67.83</v>
      </c>
      <c r="C166" s="19">
        <v>13.84</v>
      </c>
      <c r="D166" s="19">
        <v>27.83</v>
      </c>
      <c r="E166" s="19">
        <v>10.73</v>
      </c>
      <c r="F166" s="19">
        <v>9.39</v>
      </c>
      <c r="G166" s="19">
        <v>6.04</v>
      </c>
    </row>
    <row r="167" spans="1:7" x14ac:dyDescent="0.2">
      <c r="A167" s="6" t="s">
        <v>37</v>
      </c>
      <c r="B167" s="19">
        <v>32.869999999999997</v>
      </c>
      <c r="C167" s="19">
        <v>8.49</v>
      </c>
      <c r="D167" s="19">
        <v>10.5</v>
      </c>
      <c r="E167" s="19">
        <v>5.25</v>
      </c>
      <c r="F167" s="19">
        <v>4.74</v>
      </c>
      <c r="G167" s="19">
        <v>3.89</v>
      </c>
    </row>
    <row r="168" spans="1:7" ht="30" x14ac:dyDescent="0.2">
      <c r="A168" s="6" t="s">
        <v>56</v>
      </c>
      <c r="B168" s="19">
        <v>22.84</v>
      </c>
      <c r="C168" s="19">
        <v>11.26</v>
      </c>
      <c r="D168" s="19">
        <v>6.99</v>
      </c>
      <c r="E168" s="19">
        <v>2.29</v>
      </c>
      <c r="F168" s="19">
        <v>1.42</v>
      </c>
      <c r="G168" s="19">
        <v>0.88</v>
      </c>
    </row>
    <row r="169" spans="1:7" s="18" customFormat="1" ht="36" customHeight="1" x14ac:dyDescent="0.2">
      <c r="A169" s="17" t="s">
        <v>150</v>
      </c>
      <c r="B169" s="22" t="s">
        <v>148</v>
      </c>
      <c r="C169" s="22" t="s">
        <v>148</v>
      </c>
      <c r="D169" s="22" t="s">
        <v>148</v>
      </c>
      <c r="E169" s="22" t="s">
        <v>148</v>
      </c>
      <c r="F169" s="22" t="s">
        <v>148</v>
      </c>
      <c r="G169" s="22" t="s">
        <v>148</v>
      </c>
    </row>
    <row r="170" spans="1:7" s="18" customFormat="1" x14ac:dyDescent="0.2">
      <c r="A170" s="6" t="s">
        <v>36</v>
      </c>
      <c r="B170" s="19">
        <v>1.82</v>
      </c>
      <c r="C170" s="19">
        <v>0.2</v>
      </c>
      <c r="D170" s="19">
        <v>0.66</v>
      </c>
      <c r="E170" s="19">
        <v>0.32</v>
      </c>
      <c r="F170" s="19">
        <v>0.46</v>
      </c>
      <c r="G170" s="19">
        <v>0.18</v>
      </c>
    </row>
    <row r="171" spans="1:7" s="18" customFormat="1" x14ac:dyDescent="0.2">
      <c r="A171" s="7" t="s">
        <v>139</v>
      </c>
      <c r="B171" s="23">
        <v>1.39</v>
      </c>
      <c r="C171" s="23">
        <v>0.11</v>
      </c>
      <c r="D171" s="23">
        <v>0.53</v>
      </c>
      <c r="E171" s="23">
        <v>0.28999999999999998</v>
      </c>
      <c r="F171" s="23">
        <v>0.33</v>
      </c>
      <c r="G171" s="23">
        <v>0.12</v>
      </c>
    </row>
    <row r="172" spans="1:7" s="18" customFormat="1" ht="12.75" customHeight="1" x14ac:dyDescent="0.2">
      <c r="A172" s="6" t="s">
        <v>37</v>
      </c>
      <c r="B172" s="23">
        <v>121.71</v>
      </c>
      <c r="C172" s="23">
        <v>33.39</v>
      </c>
      <c r="D172" s="23">
        <v>44.65</v>
      </c>
      <c r="E172" s="23">
        <v>17.95</v>
      </c>
      <c r="F172" s="23">
        <v>15.09</v>
      </c>
      <c r="G172" s="23">
        <v>10.62</v>
      </c>
    </row>
    <row r="173" spans="1:7" ht="34" customHeight="1" x14ac:dyDescent="0.2">
      <c r="A173" s="5" t="s">
        <v>102</v>
      </c>
      <c r="B173" s="21" t="s">
        <v>148</v>
      </c>
      <c r="C173" s="21" t="s">
        <v>148</v>
      </c>
      <c r="D173" s="21" t="s">
        <v>148</v>
      </c>
      <c r="E173" s="21" t="s">
        <v>148</v>
      </c>
      <c r="F173" s="21" t="s">
        <v>148</v>
      </c>
      <c r="G173" s="21" t="s">
        <v>148</v>
      </c>
    </row>
    <row r="174" spans="1:7" x14ac:dyDescent="0.2">
      <c r="A174" s="6" t="s">
        <v>36</v>
      </c>
      <c r="B174" s="19">
        <v>89.6</v>
      </c>
      <c r="C174" s="19">
        <v>24.44</v>
      </c>
      <c r="D174" s="19">
        <v>31.75</v>
      </c>
      <c r="E174" s="19">
        <v>13.49</v>
      </c>
      <c r="F174" s="19">
        <v>11.7</v>
      </c>
      <c r="G174" s="19">
        <v>8.23</v>
      </c>
    </row>
    <row r="175" spans="1:7" x14ac:dyDescent="0.2">
      <c r="A175" s="7" t="s">
        <v>166</v>
      </c>
      <c r="B175" s="19">
        <v>75.31</v>
      </c>
      <c r="C175" s="19">
        <v>19.510000000000002</v>
      </c>
      <c r="D175" s="19">
        <v>27.09</v>
      </c>
      <c r="E175" s="19">
        <v>11.46</v>
      </c>
      <c r="F175" s="19">
        <v>10.17</v>
      </c>
      <c r="G175" s="19">
        <v>7.09</v>
      </c>
    </row>
    <row r="176" spans="1:7" x14ac:dyDescent="0.2">
      <c r="A176" s="7" t="s">
        <v>165</v>
      </c>
      <c r="B176" s="19">
        <v>14.29</v>
      </c>
      <c r="C176" s="19">
        <v>4.93</v>
      </c>
      <c r="D176" s="19">
        <v>4.66</v>
      </c>
      <c r="E176" s="19">
        <v>2.0299999999999998</v>
      </c>
      <c r="F176" s="19">
        <v>1.53</v>
      </c>
      <c r="G176" s="19">
        <v>1.1399999999999999</v>
      </c>
    </row>
    <row r="177" spans="1:7" x14ac:dyDescent="0.2">
      <c r="A177" s="6" t="s">
        <v>37</v>
      </c>
      <c r="B177" s="19">
        <v>33.93</v>
      </c>
      <c r="C177" s="19">
        <v>9.15</v>
      </c>
      <c r="D177" s="19">
        <v>13.56</v>
      </c>
      <c r="E177" s="19">
        <v>4.78</v>
      </c>
      <c r="F177" s="19">
        <v>3.85</v>
      </c>
      <c r="G177" s="19">
        <v>2.58</v>
      </c>
    </row>
    <row r="178" spans="1:7" ht="24" customHeight="1" x14ac:dyDescent="0.2">
      <c r="A178" s="5" t="s">
        <v>124</v>
      </c>
      <c r="B178" s="21" t="s">
        <v>148</v>
      </c>
      <c r="C178" s="21" t="s">
        <v>148</v>
      </c>
      <c r="D178" s="21" t="s">
        <v>148</v>
      </c>
      <c r="E178" s="21" t="s">
        <v>148</v>
      </c>
      <c r="F178" s="21" t="s">
        <v>148</v>
      </c>
      <c r="G178" s="21" t="s">
        <v>148</v>
      </c>
    </row>
    <row r="179" spans="1:7" x14ac:dyDescent="0.2">
      <c r="A179" s="6" t="s">
        <v>36</v>
      </c>
      <c r="B179" s="19">
        <v>3.65</v>
      </c>
      <c r="C179" s="19">
        <v>0.5</v>
      </c>
      <c r="D179" s="19">
        <v>1.36</v>
      </c>
      <c r="E179" s="19">
        <v>0.61</v>
      </c>
      <c r="F179" s="19">
        <v>0.65</v>
      </c>
      <c r="G179" s="19">
        <v>0.52</v>
      </c>
    </row>
    <row r="180" spans="1:7" x14ac:dyDescent="0.2">
      <c r="A180" s="6" t="s">
        <v>37</v>
      </c>
      <c r="B180" s="19">
        <v>87.7</v>
      </c>
      <c r="C180" s="19">
        <v>18.61</v>
      </c>
      <c r="D180" s="19">
        <v>34.119999999999997</v>
      </c>
      <c r="E180" s="19">
        <v>14.12</v>
      </c>
      <c r="F180" s="19">
        <v>12.32</v>
      </c>
      <c r="G180" s="19">
        <v>8.5299999999999994</v>
      </c>
    </row>
    <row r="181" spans="1:7" x14ac:dyDescent="0.2">
      <c r="A181" s="6" t="s">
        <v>105</v>
      </c>
      <c r="B181" s="19">
        <v>32.18</v>
      </c>
      <c r="C181" s="19">
        <v>14.47</v>
      </c>
      <c r="D181" s="19">
        <v>9.82</v>
      </c>
      <c r="E181" s="19">
        <v>3.54</v>
      </c>
      <c r="F181" s="19">
        <v>2.58</v>
      </c>
      <c r="G181" s="19">
        <v>1.75</v>
      </c>
    </row>
    <row r="182" spans="1:7" ht="34" customHeight="1" x14ac:dyDescent="0.2">
      <c r="A182" s="5" t="s">
        <v>135</v>
      </c>
      <c r="B182" s="21" t="s">
        <v>148</v>
      </c>
      <c r="C182" s="21" t="s">
        <v>148</v>
      </c>
      <c r="D182" s="21" t="s">
        <v>148</v>
      </c>
      <c r="E182" s="21" t="s">
        <v>148</v>
      </c>
      <c r="F182" s="21" t="s">
        <v>148</v>
      </c>
      <c r="G182" s="21" t="s">
        <v>148</v>
      </c>
    </row>
    <row r="183" spans="1:7" x14ac:dyDescent="0.2">
      <c r="A183" s="6" t="s">
        <v>36</v>
      </c>
      <c r="B183" s="19">
        <v>22.72</v>
      </c>
      <c r="C183" s="19">
        <v>5.87</v>
      </c>
      <c r="D183" s="19">
        <v>8.01</v>
      </c>
      <c r="E183" s="19">
        <v>3.54</v>
      </c>
      <c r="F183" s="19">
        <v>3</v>
      </c>
      <c r="G183" s="19">
        <v>2.31</v>
      </c>
    </row>
    <row r="184" spans="1:7" x14ac:dyDescent="0.2">
      <c r="A184" s="7" t="s">
        <v>138</v>
      </c>
      <c r="B184" s="19">
        <v>19</v>
      </c>
      <c r="C184" s="19">
        <v>4.76</v>
      </c>
      <c r="D184" s="19">
        <v>6.84</v>
      </c>
      <c r="E184" s="19">
        <v>2.97</v>
      </c>
      <c r="F184" s="19">
        <v>2.52</v>
      </c>
      <c r="G184" s="19">
        <v>1.91</v>
      </c>
    </row>
    <row r="185" spans="1:7" x14ac:dyDescent="0.2">
      <c r="A185" s="7" t="s">
        <v>136</v>
      </c>
      <c r="B185" s="19">
        <v>0.25</v>
      </c>
      <c r="C185" s="19" t="s">
        <v>149</v>
      </c>
      <c r="D185" s="19">
        <v>7.0000000000000007E-2</v>
      </c>
      <c r="E185" s="19" t="s">
        <v>149</v>
      </c>
      <c r="F185" s="19" t="s">
        <v>149</v>
      </c>
      <c r="G185" s="19" t="s">
        <v>149</v>
      </c>
    </row>
    <row r="186" spans="1:7" ht="30" x14ac:dyDescent="0.2">
      <c r="A186" s="7" t="s">
        <v>137</v>
      </c>
      <c r="B186" s="19">
        <v>3.08</v>
      </c>
      <c r="C186" s="19">
        <v>0.92</v>
      </c>
      <c r="D186" s="19">
        <v>0.98</v>
      </c>
      <c r="E186" s="19">
        <v>0.49</v>
      </c>
      <c r="F186" s="19">
        <v>0.39</v>
      </c>
      <c r="G186" s="19">
        <v>0.28999999999999998</v>
      </c>
    </row>
    <row r="187" spans="1:7" x14ac:dyDescent="0.2">
      <c r="A187" s="7" t="s">
        <v>151</v>
      </c>
      <c r="B187" s="19">
        <v>0.39</v>
      </c>
      <c r="C187" s="19">
        <v>0.12</v>
      </c>
      <c r="D187" s="19">
        <v>0.11</v>
      </c>
      <c r="E187" s="19" t="s">
        <v>149</v>
      </c>
      <c r="F187" s="19" t="s">
        <v>149</v>
      </c>
      <c r="G187" s="19" t="s">
        <v>149</v>
      </c>
    </row>
    <row r="188" spans="1:7" x14ac:dyDescent="0.2">
      <c r="A188" s="6" t="s">
        <v>37</v>
      </c>
      <c r="B188" s="19">
        <v>100.81</v>
      </c>
      <c r="C188" s="19">
        <v>27.71</v>
      </c>
      <c r="D188" s="19">
        <v>37.299999999999997</v>
      </c>
      <c r="E188" s="19">
        <v>14.73</v>
      </c>
      <c r="F188" s="19">
        <v>12.56</v>
      </c>
      <c r="G188" s="19">
        <v>8.5</v>
      </c>
    </row>
    <row r="189" spans="1:7" ht="24" customHeight="1" x14ac:dyDescent="0.2">
      <c r="A189" s="5" t="s">
        <v>103</v>
      </c>
      <c r="B189" s="21" t="s">
        <v>148</v>
      </c>
      <c r="C189" s="21" t="s">
        <v>148</v>
      </c>
      <c r="D189" s="21" t="s">
        <v>148</v>
      </c>
      <c r="E189" s="21" t="s">
        <v>148</v>
      </c>
      <c r="F189" s="21" t="s">
        <v>148</v>
      </c>
      <c r="G189" s="21" t="s">
        <v>148</v>
      </c>
    </row>
    <row r="190" spans="1:7" x14ac:dyDescent="0.2">
      <c r="A190" s="6" t="s">
        <v>36</v>
      </c>
      <c r="B190" s="19">
        <v>17.66</v>
      </c>
      <c r="C190" s="19">
        <v>3.33</v>
      </c>
      <c r="D190" s="19">
        <v>7.96</v>
      </c>
      <c r="E190" s="19">
        <v>2.72</v>
      </c>
      <c r="F190" s="19">
        <v>2.2599999999999998</v>
      </c>
      <c r="G190" s="19">
        <v>1.38</v>
      </c>
    </row>
    <row r="191" spans="1:7" x14ac:dyDescent="0.2">
      <c r="A191" s="6" t="s">
        <v>37</v>
      </c>
      <c r="B191" s="19">
        <v>105.87</v>
      </c>
      <c r="C191" s="19">
        <v>30.25</v>
      </c>
      <c r="D191" s="19">
        <v>37.35</v>
      </c>
      <c r="E191" s="19">
        <v>15.55</v>
      </c>
      <c r="F191" s="19">
        <v>13.29</v>
      </c>
      <c r="G191" s="19">
        <v>9.43</v>
      </c>
    </row>
    <row r="192" spans="1:7" ht="24" customHeight="1" x14ac:dyDescent="0.2">
      <c r="A192" s="5" t="s">
        <v>104</v>
      </c>
      <c r="B192" s="21" t="s">
        <v>148</v>
      </c>
      <c r="C192" s="21" t="s">
        <v>148</v>
      </c>
      <c r="D192" s="21" t="s">
        <v>148</v>
      </c>
      <c r="E192" s="21" t="s">
        <v>148</v>
      </c>
      <c r="F192" s="21" t="s">
        <v>148</v>
      </c>
      <c r="G192" s="21" t="s">
        <v>148</v>
      </c>
    </row>
    <row r="193" spans="1:7" x14ac:dyDescent="0.2">
      <c r="A193" s="10" t="s">
        <v>36</v>
      </c>
      <c r="B193" s="19">
        <v>8.52</v>
      </c>
      <c r="C193" s="19">
        <v>0.95</v>
      </c>
      <c r="D193" s="19">
        <v>3.43</v>
      </c>
      <c r="E193" s="19">
        <v>1.6</v>
      </c>
      <c r="F193" s="19">
        <v>1.48</v>
      </c>
      <c r="G193" s="19">
        <v>1.06</v>
      </c>
    </row>
    <row r="194" spans="1:7" x14ac:dyDescent="0.2">
      <c r="A194" s="6" t="s">
        <v>37</v>
      </c>
      <c r="B194" s="19">
        <v>82.83</v>
      </c>
      <c r="C194" s="19">
        <v>18.16</v>
      </c>
      <c r="D194" s="19">
        <v>32.06</v>
      </c>
      <c r="E194" s="19">
        <v>13.13</v>
      </c>
      <c r="F194" s="19">
        <v>11.49</v>
      </c>
      <c r="G194" s="19">
        <v>7.99</v>
      </c>
    </row>
    <row r="195" spans="1:7" x14ac:dyDescent="0.2">
      <c r="A195" s="6" t="s">
        <v>105</v>
      </c>
      <c r="B195" s="19">
        <v>32.18</v>
      </c>
      <c r="C195" s="19">
        <v>14.47</v>
      </c>
      <c r="D195" s="19">
        <v>9.82</v>
      </c>
      <c r="E195" s="19">
        <v>3.54</v>
      </c>
      <c r="F195" s="19">
        <v>2.58</v>
      </c>
      <c r="G195" s="19">
        <v>1.75</v>
      </c>
    </row>
    <row r="196" spans="1:7" ht="24" customHeight="1" x14ac:dyDescent="0.2">
      <c r="A196" s="12" t="s">
        <v>110</v>
      </c>
      <c r="B196" s="21" t="s">
        <v>148</v>
      </c>
      <c r="C196" s="21" t="s">
        <v>148</v>
      </c>
      <c r="D196" s="21" t="s">
        <v>148</v>
      </c>
      <c r="E196" s="21" t="s">
        <v>148</v>
      </c>
      <c r="F196" s="21" t="s">
        <v>148</v>
      </c>
      <c r="G196" s="21" t="s">
        <v>148</v>
      </c>
    </row>
    <row r="197" spans="1:7" x14ac:dyDescent="0.2">
      <c r="A197" s="7" t="s">
        <v>111</v>
      </c>
      <c r="B197" s="19">
        <v>1.9</v>
      </c>
      <c r="C197" s="19">
        <v>0.27</v>
      </c>
      <c r="D197" s="19">
        <v>0.73</v>
      </c>
      <c r="E197" s="19">
        <v>0.38</v>
      </c>
      <c r="F197" s="19">
        <v>0.26</v>
      </c>
      <c r="G197" s="19">
        <v>0.26</v>
      </c>
    </row>
    <row r="198" spans="1:7" x14ac:dyDescent="0.2">
      <c r="A198" s="7" t="s">
        <v>112</v>
      </c>
      <c r="B198" s="19">
        <v>5.08</v>
      </c>
      <c r="C198" s="19">
        <v>0.48</v>
      </c>
      <c r="D198" s="19">
        <v>2.0499999999999998</v>
      </c>
      <c r="E198" s="19">
        <v>0.93</v>
      </c>
      <c r="F198" s="19">
        <v>0.98</v>
      </c>
      <c r="G198" s="19">
        <v>0.64</v>
      </c>
    </row>
    <row r="199" spans="1:7" x14ac:dyDescent="0.2">
      <c r="A199" s="7" t="s">
        <v>113</v>
      </c>
      <c r="B199" s="19">
        <v>1.54</v>
      </c>
      <c r="C199" s="19">
        <v>0.2</v>
      </c>
      <c r="D199" s="19">
        <v>0.65</v>
      </c>
      <c r="E199" s="19">
        <v>0.28999999999999998</v>
      </c>
      <c r="F199" s="19">
        <v>0.24</v>
      </c>
      <c r="G199" s="19">
        <v>0.17</v>
      </c>
    </row>
    <row r="200" spans="1:7" x14ac:dyDescent="0.2">
      <c r="A200" s="7" t="s">
        <v>108</v>
      </c>
      <c r="B200" s="19">
        <v>82.83</v>
      </c>
      <c r="C200" s="19">
        <v>18.16</v>
      </c>
      <c r="D200" s="19">
        <v>32.06</v>
      </c>
      <c r="E200" s="19">
        <v>13.13</v>
      </c>
      <c r="F200" s="19">
        <v>11.49</v>
      </c>
      <c r="G200" s="19">
        <v>7.99</v>
      </c>
    </row>
    <row r="201" spans="1:7" x14ac:dyDescent="0.2">
      <c r="A201" s="7" t="s">
        <v>105</v>
      </c>
      <c r="B201" s="19">
        <v>32.18</v>
      </c>
      <c r="C201" s="19">
        <v>14.47</v>
      </c>
      <c r="D201" s="19">
        <v>9.82</v>
      </c>
      <c r="E201" s="19">
        <v>3.54</v>
      </c>
      <c r="F201" s="19">
        <v>2.58</v>
      </c>
      <c r="G201" s="19">
        <v>1.75</v>
      </c>
    </row>
    <row r="202" spans="1:7" ht="24" customHeight="1" x14ac:dyDescent="0.2">
      <c r="A202" s="12" t="s">
        <v>107</v>
      </c>
      <c r="B202" s="21" t="s">
        <v>148</v>
      </c>
      <c r="C202" s="21" t="s">
        <v>148</v>
      </c>
      <c r="D202" s="21" t="s">
        <v>148</v>
      </c>
      <c r="E202" s="21" t="s">
        <v>148</v>
      </c>
      <c r="F202" s="21" t="s">
        <v>148</v>
      </c>
      <c r="G202" s="21" t="s">
        <v>148</v>
      </c>
    </row>
    <row r="203" spans="1:7" s="13" customFormat="1" x14ac:dyDescent="0.2">
      <c r="A203" s="7" t="s">
        <v>106</v>
      </c>
      <c r="B203" s="19">
        <v>2.88</v>
      </c>
      <c r="C203" s="19">
        <v>0.21</v>
      </c>
      <c r="D203" s="19">
        <v>1.1499999999999999</v>
      </c>
      <c r="E203" s="19">
        <v>0.59</v>
      </c>
      <c r="F203" s="19">
        <v>0.56000000000000005</v>
      </c>
      <c r="G203" s="19">
        <v>0.38</v>
      </c>
    </row>
    <row r="204" spans="1:7" s="13" customFormat="1" x14ac:dyDescent="0.2">
      <c r="A204" s="11" t="s">
        <v>13</v>
      </c>
      <c r="B204" s="19">
        <v>0.85</v>
      </c>
      <c r="C204" s="19" t="s">
        <v>149</v>
      </c>
      <c r="D204" s="19">
        <v>0.37</v>
      </c>
      <c r="E204" s="19">
        <v>0.12</v>
      </c>
      <c r="F204" s="19">
        <v>0.19</v>
      </c>
      <c r="G204" s="19">
        <v>0.13</v>
      </c>
    </row>
    <row r="205" spans="1:7" s="13" customFormat="1" x14ac:dyDescent="0.2">
      <c r="A205" s="11" t="s">
        <v>14</v>
      </c>
      <c r="B205" s="19">
        <v>1.32</v>
      </c>
      <c r="C205" s="19">
        <v>0.09</v>
      </c>
      <c r="D205" s="19">
        <v>0.48</v>
      </c>
      <c r="E205" s="19">
        <v>0.33</v>
      </c>
      <c r="F205" s="19">
        <v>0.25</v>
      </c>
      <c r="G205" s="19">
        <v>0.16</v>
      </c>
    </row>
    <row r="206" spans="1:7" s="13" customFormat="1" x14ac:dyDescent="0.2">
      <c r="A206" s="11" t="s">
        <v>130</v>
      </c>
      <c r="B206" s="19">
        <v>0.28999999999999998</v>
      </c>
      <c r="C206" s="19" t="s">
        <v>149</v>
      </c>
      <c r="D206" s="19">
        <v>0.13</v>
      </c>
      <c r="E206" s="19" t="s">
        <v>149</v>
      </c>
      <c r="F206" s="19">
        <v>7.0000000000000007E-2</v>
      </c>
      <c r="G206" s="19" t="s">
        <v>149</v>
      </c>
    </row>
    <row r="207" spans="1:7" s="13" customFormat="1" x14ac:dyDescent="0.2">
      <c r="A207" s="11" t="s">
        <v>123</v>
      </c>
      <c r="B207" s="19">
        <v>0.42</v>
      </c>
      <c r="C207" s="19" t="s">
        <v>149</v>
      </c>
      <c r="D207" s="19">
        <v>0.17</v>
      </c>
      <c r="E207" s="19">
        <v>0.08</v>
      </c>
      <c r="F207" s="19" t="s">
        <v>149</v>
      </c>
      <c r="G207" s="19" t="s">
        <v>149</v>
      </c>
    </row>
    <row r="208" spans="1:7" s="13" customFormat="1" x14ac:dyDescent="0.2">
      <c r="A208" s="7" t="s">
        <v>109</v>
      </c>
      <c r="B208" s="19">
        <v>5.64</v>
      </c>
      <c r="C208" s="19">
        <v>0.74</v>
      </c>
      <c r="D208" s="19">
        <v>2.2799999999999998</v>
      </c>
      <c r="E208" s="19">
        <v>1.01</v>
      </c>
      <c r="F208" s="19">
        <v>0.92</v>
      </c>
      <c r="G208" s="19">
        <v>0.69</v>
      </c>
    </row>
    <row r="209" spans="1:7" x14ac:dyDescent="0.2">
      <c r="A209" s="7" t="s">
        <v>108</v>
      </c>
      <c r="B209" s="19">
        <v>82.83</v>
      </c>
      <c r="C209" s="19">
        <v>18.16</v>
      </c>
      <c r="D209" s="19">
        <v>32.06</v>
      </c>
      <c r="E209" s="19">
        <v>13.13</v>
      </c>
      <c r="F209" s="19">
        <v>11.49</v>
      </c>
      <c r="G209" s="19">
        <v>7.99</v>
      </c>
    </row>
    <row r="210" spans="1:7" x14ac:dyDescent="0.2">
      <c r="A210" s="7" t="s">
        <v>105</v>
      </c>
      <c r="B210" s="19">
        <v>32.18</v>
      </c>
      <c r="C210" s="19">
        <v>14.47</v>
      </c>
      <c r="D210" s="19">
        <v>9.82</v>
      </c>
      <c r="E210" s="19">
        <v>3.54</v>
      </c>
      <c r="F210" s="19">
        <v>2.58</v>
      </c>
      <c r="G210" s="19">
        <v>1.75</v>
      </c>
    </row>
    <row r="211" spans="1:7" ht="24" customHeight="1" x14ac:dyDescent="0.2">
      <c r="A211" s="5" t="s">
        <v>114</v>
      </c>
      <c r="B211" s="21" t="s">
        <v>148</v>
      </c>
      <c r="C211" s="21" t="s">
        <v>148</v>
      </c>
      <c r="D211" s="21" t="s">
        <v>148</v>
      </c>
      <c r="E211" s="21" t="s">
        <v>148</v>
      </c>
      <c r="F211" s="21" t="s">
        <v>148</v>
      </c>
      <c r="G211" s="21" t="s">
        <v>148</v>
      </c>
    </row>
    <row r="212" spans="1:7" x14ac:dyDescent="0.2">
      <c r="A212" s="6" t="s">
        <v>36</v>
      </c>
      <c r="B212" s="19">
        <v>8.84</v>
      </c>
      <c r="C212" s="19">
        <v>1.33</v>
      </c>
      <c r="D212" s="19">
        <v>3.71</v>
      </c>
      <c r="E212" s="19">
        <v>1.57</v>
      </c>
      <c r="F212" s="19">
        <v>1.37</v>
      </c>
      <c r="G212" s="19">
        <v>0.85</v>
      </c>
    </row>
    <row r="213" spans="1:7" x14ac:dyDescent="0.2">
      <c r="A213" s="6" t="s">
        <v>37</v>
      </c>
      <c r="B213" s="19">
        <v>114.69</v>
      </c>
      <c r="C213" s="19">
        <v>32.25</v>
      </c>
      <c r="D213" s="19">
        <v>41.6</v>
      </c>
      <c r="E213" s="19">
        <v>16.7</v>
      </c>
      <c r="F213" s="19">
        <v>14.18</v>
      </c>
      <c r="G213" s="19">
        <v>9.9600000000000009</v>
      </c>
    </row>
    <row r="214" spans="1:7" ht="24" customHeight="1" x14ac:dyDescent="0.2">
      <c r="A214" s="12" t="s">
        <v>115</v>
      </c>
      <c r="B214" s="21" t="s">
        <v>148</v>
      </c>
      <c r="C214" s="21" t="s">
        <v>148</v>
      </c>
      <c r="D214" s="21" t="s">
        <v>148</v>
      </c>
      <c r="E214" s="21" t="s">
        <v>148</v>
      </c>
      <c r="F214" s="21" t="s">
        <v>148</v>
      </c>
      <c r="G214" s="21" t="s">
        <v>148</v>
      </c>
    </row>
    <row r="215" spans="1:7" x14ac:dyDescent="0.2">
      <c r="A215" s="7" t="s">
        <v>111</v>
      </c>
      <c r="B215" s="19">
        <v>4.22</v>
      </c>
      <c r="C215" s="19">
        <v>0.82</v>
      </c>
      <c r="D215" s="19">
        <v>1.62</v>
      </c>
      <c r="E215" s="19">
        <v>0.6</v>
      </c>
      <c r="F215" s="19">
        <v>0.74</v>
      </c>
      <c r="G215" s="19">
        <v>0.44</v>
      </c>
    </row>
    <row r="216" spans="1:7" x14ac:dyDescent="0.2">
      <c r="A216" s="7" t="s">
        <v>112</v>
      </c>
      <c r="B216" s="19">
        <v>1.27</v>
      </c>
      <c r="C216" s="19">
        <v>0.15</v>
      </c>
      <c r="D216" s="19">
        <v>0.53</v>
      </c>
      <c r="E216" s="19">
        <v>0.27</v>
      </c>
      <c r="F216" s="19">
        <v>0.17</v>
      </c>
      <c r="G216" s="19">
        <v>0.16</v>
      </c>
    </row>
    <row r="217" spans="1:7" x14ac:dyDescent="0.2">
      <c r="A217" s="7" t="s">
        <v>113</v>
      </c>
      <c r="B217" s="19">
        <v>3.35</v>
      </c>
      <c r="C217" s="19">
        <v>0.37</v>
      </c>
      <c r="D217" s="19">
        <v>1.57</v>
      </c>
      <c r="E217" s="19">
        <v>0.7</v>
      </c>
      <c r="F217" s="19">
        <v>0.46</v>
      </c>
      <c r="G217" s="19">
        <v>0.25</v>
      </c>
    </row>
    <row r="218" spans="1:7" x14ac:dyDescent="0.2">
      <c r="A218" s="7" t="s">
        <v>116</v>
      </c>
      <c r="B218" s="19">
        <v>114.69</v>
      </c>
      <c r="C218" s="19">
        <v>32.25</v>
      </c>
      <c r="D218" s="19">
        <v>41.6</v>
      </c>
      <c r="E218" s="19">
        <v>16.7</v>
      </c>
      <c r="F218" s="19">
        <v>14.18</v>
      </c>
      <c r="G218" s="19">
        <v>9.9600000000000009</v>
      </c>
    </row>
    <row r="219" spans="1:7" s="13" customFormat="1" ht="24" customHeight="1" x14ac:dyDescent="0.2">
      <c r="A219" s="12" t="s">
        <v>117</v>
      </c>
      <c r="B219" s="21" t="s">
        <v>148</v>
      </c>
      <c r="C219" s="21" t="s">
        <v>148</v>
      </c>
      <c r="D219" s="21" t="s">
        <v>148</v>
      </c>
      <c r="E219" s="21" t="s">
        <v>148</v>
      </c>
      <c r="F219" s="21" t="s">
        <v>148</v>
      </c>
      <c r="G219" s="21" t="s">
        <v>148</v>
      </c>
    </row>
    <row r="220" spans="1:7" s="13" customFormat="1" x14ac:dyDescent="0.2">
      <c r="A220" s="7" t="s">
        <v>13</v>
      </c>
      <c r="B220" s="19">
        <v>4.41</v>
      </c>
      <c r="C220" s="19">
        <v>0.46</v>
      </c>
      <c r="D220" s="19">
        <v>1.99</v>
      </c>
      <c r="E220" s="19">
        <v>0.9</v>
      </c>
      <c r="F220" s="19">
        <v>0.65</v>
      </c>
      <c r="G220" s="19">
        <v>0.41</v>
      </c>
    </row>
    <row r="221" spans="1:7" s="13" customFormat="1" x14ac:dyDescent="0.2">
      <c r="A221" s="7" t="s">
        <v>14</v>
      </c>
      <c r="B221" s="19">
        <v>1.47</v>
      </c>
      <c r="C221" s="19">
        <v>0.17</v>
      </c>
      <c r="D221" s="19">
        <v>0.64</v>
      </c>
      <c r="E221" s="19">
        <v>0.31</v>
      </c>
      <c r="F221" s="19">
        <v>0.2</v>
      </c>
      <c r="G221" s="19">
        <v>0.15</v>
      </c>
    </row>
    <row r="222" spans="1:7" s="13" customFormat="1" x14ac:dyDescent="0.2">
      <c r="A222" s="7" t="s">
        <v>123</v>
      </c>
      <c r="B222" s="19">
        <v>0.36</v>
      </c>
      <c r="C222" s="19">
        <v>0.09</v>
      </c>
      <c r="D222" s="19">
        <v>0.13</v>
      </c>
      <c r="E222" s="19" t="s">
        <v>149</v>
      </c>
      <c r="F222" s="19" t="s">
        <v>149</v>
      </c>
      <c r="G222" s="19" t="s">
        <v>149</v>
      </c>
    </row>
    <row r="223" spans="1:7" s="13" customFormat="1" x14ac:dyDescent="0.2">
      <c r="A223" s="7" t="s">
        <v>125</v>
      </c>
      <c r="B223" s="19">
        <v>2.6</v>
      </c>
      <c r="C223" s="19">
        <v>0.61</v>
      </c>
      <c r="D223" s="19">
        <v>0.96</v>
      </c>
      <c r="E223" s="19">
        <v>0.31</v>
      </c>
      <c r="F223" s="19">
        <v>0.46</v>
      </c>
      <c r="G223" s="19">
        <v>0.26</v>
      </c>
    </row>
    <row r="224" spans="1:7" s="13" customFormat="1" x14ac:dyDescent="0.2">
      <c r="A224" s="7" t="s">
        <v>116</v>
      </c>
      <c r="B224" s="19">
        <v>114.69</v>
      </c>
      <c r="C224" s="19">
        <v>32.25</v>
      </c>
      <c r="D224" s="19">
        <v>41.6</v>
      </c>
      <c r="E224" s="19">
        <v>16.7</v>
      </c>
      <c r="F224" s="19">
        <v>14.18</v>
      </c>
      <c r="G224" s="19">
        <v>9.9600000000000009</v>
      </c>
    </row>
    <row r="225" spans="1:7" ht="16" thickBot="1" x14ac:dyDescent="0.25">
      <c r="A225" s="7"/>
      <c r="B225" s="8"/>
      <c r="C225" s="8"/>
      <c r="D225" s="8"/>
      <c r="E225" s="8"/>
      <c r="F225" s="8"/>
      <c r="G225" s="8"/>
    </row>
    <row r="226" spans="1:7" ht="190" customHeight="1" x14ac:dyDescent="0.2">
      <c r="A226" s="40" t="s">
        <v>167</v>
      </c>
      <c r="B226" s="40"/>
      <c r="C226" s="40"/>
      <c r="D226" s="40"/>
      <c r="E226" s="40"/>
      <c r="F226" s="40"/>
      <c r="G226" s="40"/>
    </row>
    <row r="230" spans="1:7" x14ac:dyDescent="0.2">
      <c r="A230" s="14"/>
    </row>
    <row r="231" spans="1:7" x14ac:dyDescent="0.2">
      <c r="A231" s="15"/>
    </row>
    <row r="232" spans="1:7" x14ac:dyDescent="0.2">
      <c r="A232" s="15"/>
    </row>
  </sheetData>
  <mergeCells count="5">
    <mergeCell ref="A2:G2"/>
    <mergeCell ref="B3:G3"/>
    <mergeCell ref="A226:G226"/>
    <mergeCell ref="C4:G4"/>
    <mergeCell ref="A1:C1"/>
  </mergeCells>
  <pageMargins left="0.7" right="0.7" top="0.6" bottom="0.6" header="0.3" footer="0.3"/>
  <pageSetup scale="91" fitToHeight="0" orientation="portrait" r:id="rId1"/>
  <rowBreaks count="5" manualBreakCount="5">
    <brk id="39" max="16383" man="1"/>
    <brk id="73" max="16383" man="1"/>
    <brk id="145" max="16383" man="1"/>
    <brk id="177" max="16383" man="1"/>
    <brk id="21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7AC7A-B431-F043-9955-4F5E857F2C9F}">
  <dimension ref="A1:H60"/>
  <sheetViews>
    <sheetView workbookViewId="0">
      <selection activeCell="A15" sqref="A15:D60"/>
    </sheetView>
  </sheetViews>
  <sheetFormatPr baseColWidth="10" defaultRowHeight="15" x14ac:dyDescent="0.2"/>
  <cols>
    <col min="3" max="3" width="12.5" customWidth="1"/>
  </cols>
  <sheetData>
    <row r="1" spans="1:8" ht="37" thickBot="1" x14ac:dyDescent="0.25">
      <c r="A1" s="5" t="s">
        <v>31</v>
      </c>
      <c r="B1" s="16" t="s">
        <v>171</v>
      </c>
      <c r="C1" s="16" t="s">
        <v>142</v>
      </c>
      <c r="D1" s="16" t="s">
        <v>143</v>
      </c>
      <c r="E1" s="16" t="s">
        <v>144</v>
      </c>
      <c r="F1" s="16" t="s">
        <v>145</v>
      </c>
      <c r="G1" s="16" t="s">
        <v>146</v>
      </c>
      <c r="H1" s="25" t="s">
        <v>172</v>
      </c>
    </row>
    <row r="2" spans="1:8" ht="16" thickTop="1" x14ac:dyDescent="0.2">
      <c r="A2" s="6" t="s">
        <v>32</v>
      </c>
      <c r="B2" s="19">
        <v>20.260000000000002</v>
      </c>
      <c r="C2">
        <v>585.27599999999995</v>
      </c>
      <c r="D2">
        <v>648.69600000000003</v>
      </c>
      <c r="E2">
        <v>257.30399999999997</v>
      </c>
      <c r="F2">
        <v>226.5</v>
      </c>
      <c r="G2">
        <v>116.874</v>
      </c>
      <c r="H2" s="24">
        <v>90.6</v>
      </c>
    </row>
    <row r="3" spans="1:8" x14ac:dyDescent="0.2">
      <c r="A3" s="6" t="s">
        <v>33</v>
      </c>
      <c r="B3" s="19">
        <v>12.48</v>
      </c>
      <c r="C3">
        <v>305.27999999999997</v>
      </c>
      <c r="D3">
        <v>401.10400000000004</v>
      </c>
      <c r="E3">
        <v>154.33600000000001</v>
      </c>
      <c r="F3">
        <v>109.392</v>
      </c>
      <c r="G3">
        <v>89.04</v>
      </c>
      <c r="H3" s="24">
        <v>84.8</v>
      </c>
    </row>
    <row r="4" spans="1:8" x14ac:dyDescent="0.2">
      <c r="A4" s="6" t="s">
        <v>0</v>
      </c>
      <c r="B4" s="19">
        <v>12.76</v>
      </c>
      <c r="C4">
        <v>288</v>
      </c>
      <c r="D4">
        <v>367.87200000000001</v>
      </c>
      <c r="E4">
        <v>125.95199999999998</v>
      </c>
      <c r="F4">
        <v>115.19999999999999</v>
      </c>
      <c r="G4">
        <v>82.176000000000002</v>
      </c>
      <c r="H4" s="24">
        <v>76.8</v>
      </c>
    </row>
    <row r="5" spans="1:8" x14ac:dyDescent="0.2">
      <c r="A5" s="6" t="s">
        <v>1</v>
      </c>
      <c r="B5" s="19">
        <v>18.34</v>
      </c>
      <c r="C5">
        <v>374.512</v>
      </c>
      <c r="D5">
        <v>499.11200000000002</v>
      </c>
      <c r="E5">
        <v>173.72800000000001</v>
      </c>
      <c r="F5">
        <v>141.68800000000002</v>
      </c>
      <c r="G5">
        <v>116.768</v>
      </c>
      <c r="H5" s="24">
        <v>71.2</v>
      </c>
    </row>
    <row r="6" spans="1:8" x14ac:dyDescent="0.2">
      <c r="A6" s="6" t="s">
        <v>2</v>
      </c>
      <c r="B6" s="19">
        <v>16.3</v>
      </c>
      <c r="C6">
        <v>310.35599999999999</v>
      </c>
      <c r="D6">
        <v>390.27600000000001</v>
      </c>
      <c r="E6">
        <v>171.16199999999998</v>
      </c>
      <c r="F6">
        <v>122.544</v>
      </c>
      <c r="G6">
        <v>90.575999999999993</v>
      </c>
      <c r="H6" s="24">
        <v>66.599999999999994</v>
      </c>
    </row>
    <row r="7" spans="1:8" x14ac:dyDescent="0.2">
      <c r="A7" s="6" t="s">
        <v>3</v>
      </c>
      <c r="B7" s="19">
        <v>17.16</v>
      </c>
      <c r="C7">
        <v>300.30799999999999</v>
      </c>
      <c r="D7">
        <v>501.03200000000004</v>
      </c>
      <c r="E7">
        <v>217.83999999999997</v>
      </c>
      <c r="F7">
        <v>192.94399999999999</v>
      </c>
      <c r="G7">
        <v>122.92400000000001</v>
      </c>
      <c r="H7" s="24">
        <v>77.8</v>
      </c>
    </row>
    <row r="8" spans="1:8" x14ac:dyDescent="0.2">
      <c r="A8" s="6" t="s">
        <v>34</v>
      </c>
      <c r="B8" s="19">
        <v>16.16</v>
      </c>
      <c r="C8">
        <v>270.81</v>
      </c>
      <c r="D8">
        <v>447.52499999999998</v>
      </c>
      <c r="E8">
        <v>204.255</v>
      </c>
      <c r="F8">
        <v>173.655</v>
      </c>
      <c r="G8">
        <v>139.23000000000002</v>
      </c>
      <c r="H8" s="24">
        <v>76.5</v>
      </c>
    </row>
    <row r="9" spans="1:8" x14ac:dyDescent="0.2">
      <c r="A9" s="6" t="s">
        <v>35</v>
      </c>
      <c r="B9" s="19">
        <v>5.53</v>
      </c>
      <c r="C9">
        <v>93.092999999999989</v>
      </c>
      <c r="D9">
        <v>112.62299999999999</v>
      </c>
      <c r="E9">
        <v>50.777999999999999</v>
      </c>
      <c r="F9">
        <v>62.495999999999995</v>
      </c>
      <c r="G9">
        <v>41.012999999999998</v>
      </c>
      <c r="H9" s="24">
        <v>65.099999999999994</v>
      </c>
    </row>
    <row r="10" spans="1:8" x14ac:dyDescent="0.2">
      <c r="A10" s="6" t="s">
        <v>131</v>
      </c>
      <c r="B10" s="19">
        <v>4.5599999999999996</v>
      </c>
      <c r="C10">
        <v>64.168999999999997</v>
      </c>
      <c r="D10">
        <v>108.402</v>
      </c>
      <c r="E10">
        <v>44.232999999999997</v>
      </c>
      <c r="F10">
        <v>44.232999999999997</v>
      </c>
      <c r="G10">
        <v>22.427999999999997</v>
      </c>
      <c r="H10" s="24">
        <v>62.3</v>
      </c>
    </row>
    <row r="15" spans="1:8" ht="48" x14ac:dyDescent="0.2">
      <c r="A15" s="5" t="s">
        <v>31</v>
      </c>
      <c r="B15" s="34" t="s">
        <v>177</v>
      </c>
      <c r="C15" s="34" t="s">
        <v>178</v>
      </c>
      <c r="D15" s="25" t="s">
        <v>172</v>
      </c>
    </row>
    <row r="16" spans="1:8" x14ac:dyDescent="0.2">
      <c r="A16" s="6" t="s">
        <v>32</v>
      </c>
      <c r="B16">
        <v>1</v>
      </c>
      <c r="C16">
        <v>585.27599999999995</v>
      </c>
      <c r="D16" s="24">
        <v>90.6</v>
      </c>
    </row>
    <row r="17" spans="1:4" x14ac:dyDescent="0.2">
      <c r="A17" s="6" t="s">
        <v>32</v>
      </c>
      <c r="B17">
        <v>2</v>
      </c>
      <c r="C17">
        <v>648.69600000000003</v>
      </c>
      <c r="D17" s="24">
        <v>90.6</v>
      </c>
    </row>
    <row r="18" spans="1:4" x14ac:dyDescent="0.2">
      <c r="A18" s="35" t="s">
        <v>32</v>
      </c>
      <c r="B18">
        <v>3</v>
      </c>
      <c r="C18">
        <v>257.30399999999997</v>
      </c>
      <c r="D18" s="24">
        <v>90.6</v>
      </c>
    </row>
    <row r="19" spans="1:4" x14ac:dyDescent="0.2">
      <c r="A19" s="35" t="s">
        <v>32</v>
      </c>
      <c r="B19">
        <v>4</v>
      </c>
      <c r="C19">
        <v>226.5</v>
      </c>
      <c r="D19" s="24">
        <v>90.6</v>
      </c>
    </row>
    <row r="20" spans="1:4" x14ac:dyDescent="0.2">
      <c r="A20" s="35" t="s">
        <v>32</v>
      </c>
      <c r="B20">
        <v>5</v>
      </c>
      <c r="C20">
        <v>116.874</v>
      </c>
      <c r="D20" s="24">
        <v>90.6</v>
      </c>
    </row>
    <row r="21" spans="1:4" x14ac:dyDescent="0.2">
      <c r="A21" s="6" t="s">
        <v>33</v>
      </c>
      <c r="B21">
        <v>1</v>
      </c>
      <c r="C21">
        <v>305.27999999999997</v>
      </c>
      <c r="D21" s="24">
        <v>84.8</v>
      </c>
    </row>
    <row r="22" spans="1:4" x14ac:dyDescent="0.2">
      <c r="A22" s="6" t="s">
        <v>33</v>
      </c>
      <c r="B22">
        <v>2</v>
      </c>
      <c r="C22">
        <v>401.10400000000004</v>
      </c>
      <c r="D22" s="24">
        <v>84.8</v>
      </c>
    </row>
    <row r="23" spans="1:4" x14ac:dyDescent="0.2">
      <c r="A23" s="6" t="s">
        <v>33</v>
      </c>
      <c r="B23">
        <v>3</v>
      </c>
      <c r="C23">
        <v>154.33600000000001</v>
      </c>
      <c r="D23" s="24">
        <v>84.8</v>
      </c>
    </row>
    <row r="24" spans="1:4" x14ac:dyDescent="0.2">
      <c r="A24" s="6" t="s">
        <v>33</v>
      </c>
      <c r="B24">
        <v>4</v>
      </c>
      <c r="C24">
        <v>109.392</v>
      </c>
      <c r="D24" s="24">
        <v>84.8</v>
      </c>
    </row>
    <row r="25" spans="1:4" x14ac:dyDescent="0.2">
      <c r="A25" s="6" t="s">
        <v>33</v>
      </c>
      <c r="B25">
        <v>5</v>
      </c>
      <c r="C25">
        <v>89.04</v>
      </c>
      <c r="D25" s="24">
        <v>84.8</v>
      </c>
    </row>
    <row r="26" spans="1:4" x14ac:dyDescent="0.2">
      <c r="A26" s="6" t="s">
        <v>0</v>
      </c>
      <c r="B26">
        <v>1</v>
      </c>
      <c r="C26">
        <v>288</v>
      </c>
      <c r="D26" s="24">
        <v>76.8</v>
      </c>
    </row>
    <row r="27" spans="1:4" x14ac:dyDescent="0.2">
      <c r="A27" s="6" t="s">
        <v>0</v>
      </c>
      <c r="B27">
        <v>2</v>
      </c>
      <c r="C27">
        <v>367.87200000000001</v>
      </c>
      <c r="D27" s="24">
        <v>76.8</v>
      </c>
    </row>
    <row r="28" spans="1:4" x14ac:dyDescent="0.2">
      <c r="A28" s="6" t="s">
        <v>0</v>
      </c>
      <c r="B28">
        <v>3</v>
      </c>
      <c r="C28">
        <v>125.95199999999998</v>
      </c>
      <c r="D28" s="24">
        <v>76.8</v>
      </c>
    </row>
    <row r="29" spans="1:4" x14ac:dyDescent="0.2">
      <c r="A29" s="6" t="s">
        <v>0</v>
      </c>
      <c r="B29">
        <v>4</v>
      </c>
      <c r="C29">
        <v>115.19999999999999</v>
      </c>
      <c r="D29" s="24">
        <v>76.8</v>
      </c>
    </row>
    <row r="30" spans="1:4" x14ac:dyDescent="0.2">
      <c r="A30" s="6" t="s">
        <v>0</v>
      </c>
      <c r="B30">
        <v>5</v>
      </c>
      <c r="C30">
        <v>82.176000000000002</v>
      </c>
      <c r="D30" s="24">
        <v>76.8</v>
      </c>
    </row>
    <row r="31" spans="1:4" x14ac:dyDescent="0.2">
      <c r="A31" s="6" t="s">
        <v>1</v>
      </c>
      <c r="B31">
        <v>1</v>
      </c>
      <c r="C31">
        <v>374.512</v>
      </c>
      <c r="D31" s="24">
        <v>71.2</v>
      </c>
    </row>
    <row r="32" spans="1:4" x14ac:dyDescent="0.2">
      <c r="A32" s="6" t="s">
        <v>1</v>
      </c>
      <c r="B32">
        <v>2</v>
      </c>
      <c r="C32">
        <v>499.11200000000002</v>
      </c>
      <c r="D32" s="24">
        <v>71.2</v>
      </c>
    </row>
    <row r="33" spans="1:4" x14ac:dyDescent="0.2">
      <c r="A33" s="6" t="s">
        <v>1</v>
      </c>
      <c r="B33">
        <v>3</v>
      </c>
      <c r="C33">
        <v>173.72800000000001</v>
      </c>
      <c r="D33" s="24">
        <v>71.2</v>
      </c>
    </row>
    <row r="34" spans="1:4" x14ac:dyDescent="0.2">
      <c r="A34" s="6" t="s">
        <v>1</v>
      </c>
      <c r="B34">
        <v>4</v>
      </c>
      <c r="C34">
        <v>141.68800000000002</v>
      </c>
      <c r="D34" s="24">
        <v>71.2</v>
      </c>
    </row>
    <row r="35" spans="1:4" x14ac:dyDescent="0.2">
      <c r="A35" s="6" t="s">
        <v>1</v>
      </c>
      <c r="B35">
        <v>5</v>
      </c>
      <c r="C35">
        <v>116.768</v>
      </c>
      <c r="D35" s="24">
        <v>71.2</v>
      </c>
    </row>
    <row r="36" spans="1:4" x14ac:dyDescent="0.2">
      <c r="A36" s="6" t="s">
        <v>2</v>
      </c>
      <c r="B36">
        <v>1</v>
      </c>
      <c r="C36">
        <v>310.35599999999999</v>
      </c>
      <c r="D36" s="24">
        <v>66.599999999999994</v>
      </c>
    </row>
    <row r="37" spans="1:4" x14ac:dyDescent="0.2">
      <c r="A37" s="6" t="s">
        <v>2</v>
      </c>
      <c r="B37">
        <v>2</v>
      </c>
      <c r="C37">
        <v>390.27600000000001</v>
      </c>
      <c r="D37" s="24">
        <v>66.599999999999994</v>
      </c>
    </row>
    <row r="38" spans="1:4" x14ac:dyDescent="0.2">
      <c r="A38" s="6" t="s">
        <v>2</v>
      </c>
      <c r="B38">
        <v>3</v>
      </c>
      <c r="C38">
        <v>171.16199999999998</v>
      </c>
      <c r="D38" s="24">
        <v>66.599999999999994</v>
      </c>
    </row>
    <row r="39" spans="1:4" x14ac:dyDescent="0.2">
      <c r="A39" s="6" t="s">
        <v>2</v>
      </c>
      <c r="B39">
        <v>4</v>
      </c>
      <c r="C39">
        <v>122.544</v>
      </c>
      <c r="D39" s="24">
        <v>66.599999999999994</v>
      </c>
    </row>
    <row r="40" spans="1:4" x14ac:dyDescent="0.2">
      <c r="A40" s="6" t="s">
        <v>2</v>
      </c>
      <c r="B40">
        <v>5</v>
      </c>
      <c r="C40">
        <v>90.575999999999993</v>
      </c>
      <c r="D40" s="24">
        <v>66.599999999999994</v>
      </c>
    </row>
    <row r="41" spans="1:4" x14ac:dyDescent="0.2">
      <c r="A41" s="6" t="s">
        <v>3</v>
      </c>
      <c r="B41">
        <v>1</v>
      </c>
      <c r="C41">
        <v>300.30799999999999</v>
      </c>
      <c r="D41" s="24">
        <v>77.8</v>
      </c>
    </row>
    <row r="42" spans="1:4" x14ac:dyDescent="0.2">
      <c r="A42" s="6" t="s">
        <v>3</v>
      </c>
      <c r="B42">
        <v>2</v>
      </c>
      <c r="C42">
        <v>501.03200000000004</v>
      </c>
      <c r="D42" s="24">
        <v>77.8</v>
      </c>
    </row>
    <row r="43" spans="1:4" x14ac:dyDescent="0.2">
      <c r="A43" s="6" t="s">
        <v>3</v>
      </c>
      <c r="B43">
        <v>3</v>
      </c>
      <c r="C43">
        <v>217.83999999999997</v>
      </c>
      <c r="D43" s="24">
        <v>77.8</v>
      </c>
    </row>
    <row r="44" spans="1:4" x14ac:dyDescent="0.2">
      <c r="A44" s="6" t="s">
        <v>3</v>
      </c>
      <c r="B44">
        <v>4</v>
      </c>
      <c r="C44">
        <v>192.94399999999999</v>
      </c>
      <c r="D44" s="24">
        <v>77.8</v>
      </c>
    </row>
    <row r="45" spans="1:4" x14ac:dyDescent="0.2">
      <c r="A45" s="6" t="s">
        <v>3</v>
      </c>
      <c r="B45">
        <v>5</v>
      </c>
      <c r="C45">
        <v>122.92400000000001</v>
      </c>
      <c r="D45" s="24">
        <v>77.8</v>
      </c>
    </row>
    <row r="46" spans="1:4" x14ac:dyDescent="0.2">
      <c r="A46" s="6" t="s">
        <v>34</v>
      </c>
      <c r="B46">
        <v>1</v>
      </c>
      <c r="C46">
        <v>270.81</v>
      </c>
      <c r="D46" s="24">
        <v>76.5</v>
      </c>
    </row>
    <row r="47" spans="1:4" x14ac:dyDescent="0.2">
      <c r="A47" s="6" t="s">
        <v>34</v>
      </c>
      <c r="B47">
        <v>2</v>
      </c>
      <c r="C47">
        <v>447.52499999999998</v>
      </c>
      <c r="D47" s="24">
        <v>76.5</v>
      </c>
    </row>
    <row r="48" spans="1:4" x14ac:dyDescent="0.2">
      <c r="A48" s="6" t="s">
        <v>34</v>
      </c>
      <c r="B48">
        <v>3</v>
      </c>
      <c r="C48">
        <v>204.255</v>
      </c>
      <c r="D48" s="24">
        <v>76.5</v>
      </c>
    </row>
    <row r="49" spans="1:4" x14ac:dyDescent="0.2">
      <c r="A49" s="6" t="s">
        <v>34</v>
      </c>
      <c r="B49">
        <v>4</v>
      </c>
      <c r="C49">
        <v>173.655</v>
      </c>
      <c r="D49" s="24">
        <v>76.5</v>
      </c>
    </row>
    <row r="50" spans="1:4" x14ac:dyDescent="0.2">
      <c r="A50" s="6" t="s">
        <v>34</v>
      </c>
      <c r="B50">
        <v>5</v>
      </c>
      <c r="C50">
        <v>139.23000000000002</v>
      </c>
      <c r="D50" s="24">
        <v>76.5</v>
      </c>
    </row>
    <row r="51" spans="1:4" x14ac:dyDescent="0.2">
      <c r="A51" s="6" t="s">
        <v>35</v>
      </c>
      <c r="B51">
        <v>1</v>
      </c>
      <c r="C51">
        <v>93.092999999999989</v>
      </c>
      <c r="D51" s="24">
        <v>65.099999999999994</v>
      </c>
    </row>
    <row r="52" spans="1:4" x14ac:dyDescent="0.2">
      <c r="A52" s="6" t="s">
        <v>35</v>
      </c>
      <c r="B52">
        <v>2</v>
      </c>
      <c r="C52">
        <v>112.62299999999999</v>
      </c>
      <c r="D52" s="24">
        <v>65.099999999999994</v>
      </c>
    </row>
    <row r="53" spans="1:4" x14ac:dyDescent="0.2">
      <c r="A53" s="6" t="s">
        <v>35</v>
      </c>
      <c r="B53">
        <v>3</v>
      </c>
      <c r="C53">
        <v>50.777999999999999</v>
      </c>
      <c r="D53" s="24">
        <v>65.099999999999994</v>
      </c>
    </row>
    <row r="54" spans="1:4" x14ac:dyDescent="0.2">
      <c r="A54" s="6" t="s">
        <v>35</v>
      </c>
      <c r="B54">
        <v>4</v>
      </c>
      <c r="C54">
        <v>62.495999999999995</v>
      </c>
      <c r="D54" s="24">
        <v>65.099999999999994</v>
      </c>
    </row>
    <row r="55" spans="1:4" x14ac:dyDescent="0.2">
      <c r="A55" s="6" t="s">
        <v>35</v>
      </c>
      <c r="B55">
        <v>5</v>
      </c>
      <c r="C55">
        <v>41.012999999999998</v>
      </c>
      <c r="D55" s="24">
        <v>65.099999999999994</v>
      </c>
    </row>
    <row r="56" spans="1:4" x14ac:dyDescent="0.2">
      <c r="A56" s="6" t="s">
        <v>131</v>
      </c>
      <c r="B56">
        <v>1</v>
      </c>
      <c r="C56">
        <v>64.168999999999997</v>
      </c>
      <c r="D56" s="24">
        <v>62.3</v>
      </c>
    </row>
    <row r="57" spans="1:4" x14ac:dyDescent="0.2">
      <c r="A57" s="6" t="s">
        <v>131</v>
      </c>
      <c r="B57">
        <v>2</v>
      </c>
      <c r="C57">
        <v>108.402</v>
      </c>
      <c r="D57" s="24">
        <v>62.3</v>
      </c>
    </row>
    <row r="58" spans="1:4" x14ac:dyDescent="0.2">
      <c r="A58" s="6" t="s">
        <v>131</v>
      </c>
      <c r="B58">
        <v>3</v>
      </c>
      <c r="C58">
        <v>44.232999999999997</v>
      </c>
      <c r="D58" s="24">
        <v>62.3</v>
      </c>
    </row>
    <row r="59" spans="1:4" x14ac:dyDescent="0.2">
      <c r="A59" s="6" t="s">
        <v>131</v>
      </c>
      <c r="B59">
        <v>4</v>
      </c>
      <c r="C59">
        <v>44.232999999999997</v>
      </c>
      <c r="D59" s="24">
        <v>62.3</v>
      </c>
    </row>
    <row r="60" spans="1:4" x14ac:dyDescent="0.2">
      <c r="A60" s="6" t="s">
        <v>131</v>
      </c>
      <c r="B60">
        <v>5</v>
      </c>
      <c r="C60">
        <v>22.427999999999997</v>
      </c>
      <c r="D60" s="24">
        <v>62.3</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5E5C6-72DA-324A-AD92-E5B0665BC332}">
  <dimension ref="A1:D46"/>
  <sheetViews>
    <sheetView tabSelected="1" workbookViewId="0">
      <selection activeCell="G32" sqref="G32"/>
    </sheetView>
  </sheetViews>
  <sheetFormatPr baseColWidth="10" defaultRowHeight="15" x14ac:dyDescent="0.2"/>
  <sheetData>
    <row r="1" spans="1:4" ht="48" x14ac:dyDescent="0.2">
      <c r="A1" s="5" t="s">
        <v>31</v>
      </c>
      <c r="B1" s="34" t="s">
        <v>177</v>
      </c>
      <c r="C1" s="34" t="s">
        <v>178</v>
      </c>
      <c r="D1" s="25" t="s">
        <v>172</v>
      </c>
    </row>
    <row r="2" spans="1:4" x14ac:dyDescent="0.2">
      <c r="A2" s="6" t="s">
        <v>32</v>
      </c>
      <c r="B2">
        <v>1</v>
      </c>
      <c r="C2">
        <v>585.27599999999995</v>
      </c>
      <c r="D2" s="24">
        <v>90.6</v>
      </c>
    </row>
    <row r="3" spans="1:4" x14ac:dyDescent="0.2">
      <c r="A3" s="6" t="s">
        <v>32</v>
      </c>
      <c r="B3">
        <v>2</v>
      </c>
      <c r="C3">
        <v>648.69600000000003</v>
      </c>
      <c r="D3" s="24">
        <v>90.6</v>
      </c>
    </row>
    <row r="4" spans="1:4" x14ac:dyDescent="0.2">
      <c r="A4" s="35" t="s">
        <v>32</v>
      </c>
      <c r="B4">
        <v>3</v>
      </c>
      <c r="C4">
        <v>257.30399999999997</v>
      </c>
      <c r="D4" s="24">
        <v>90.6</v>
      </c>
    </row>
    <row r="5" spans="1:4" x14ac:dyDescent="0.2">
      <c r="A5" s="35" t="s">
        <v>32</v>
      </c>
      <c r="B5">
        <v>4</v>
      </c>
      <c r="C5">
        <v>226.5</v>
      </c>
      <c r="D5" s="24">
        <v>90.6</v>
      </c>
    </row>
    <row r="6" spans="1:4" x14ac:dyDescent="0.2">
      <c r="A6" s="35" t="s">
        <v>32</v>
      </c>
      <c r="B6">
        <v>5</v>
      </c>
      <c r="C6">
        <v>116.874</v>
      </c>
      <c r="D6" s="24">
        <v>90.6</v>
      </c>
    </row>
    <row r="7" spans="1:4" x14ac:dyDescent="0.2">
      <c r="A7" s="6" t="s">
        <v>33</v>
      </c>
      <c r="B7">
        <v>1</v>
      </c>
      <c r="C7">
        <v>305.27999999999997</v>
      </c>
      <c r="D7" s="24">
        <v>84.8</v>
      </c>
    </row>
    <row r="8" spans="1:4" x14ac:dyDescent="0.2">
      <c r="A8" s="6" t="s">
        <v>33</v>
      </c>
      <c r="B8">
        <v>2</v>
      </c>
      <c r="C8">
        <v>401.10400000000004</v>
      </c>
      <c r="D8" s="24">
        <v>84.8</v>
      </c>
    </row>
    <row r="9" spans="1:4" x14ac:dyDescent="0.2">
      <c r="A9" s="6" t="s">
        <v>33</v>
      </c>
      <c r="B9">
        <v>3</v>
      </c>
      <c r="C9">
        <v>154.33600000000001</v>
      </c>
      <c r="D9" s="24">
        <v>84.8</v>
      </c>
    </row>
    <row r="10" spans="1:4" x14ac:dyDescent="0.2">
      <c r="A10" s="6" t="s">
        <v>33</v>
      </c>
      <c r="B10">
        <v>4</v>
      </c>
      <c r="C10">
        <v>109.392</v>
      </c>
      <c r="D10" s="24">
        <v>84.8</v>
      </c>
    </row>
    <row r="11" spans="1:4" x14ac:dyDescent="0.2">
      <c r="A11" s="6" t="s">
        <v>33</v>
      </c>
      <c r="B11">
        <v>5</v>
      </c>
      <c r="C11">
        <v>89.04</v>
      </c>
      <c r="D11" s="24">
        <v>84.8</v>
      </c>
    </row>
    <row r="12" spans="1:4" x14ac:dyDescent="0.2">
      <c r="A12" s="6" t="s">
        <v>0</v>
      </c>
      <c r="B12">
        <v>1</v>
      </c>
      <c r="C12">
        <v>288</v>
      </c>
      <c r="D12" s="24">
        <v>76.8</v>
      </c>
    </row>
    <row r="13" spans="1:4" x14ac:dyDescent="0.2">
      <c r="A13" s="6" t="s">
        <v>0</v>
      </c>
      <c r="B13">
        <v>2</v>
      </c>
      <c r="C13">
        <v>367.87200000000001</v>
      </c>
      <c r="D13" s="24">
        <v>76.8</v>
      </c>
    </row>
    <row r="14" spans="1:4" x14ac:dyDescent="0.2">
      <c r="A14" s="6" t="s">
        <v>0</v>
      </c>
      <c r="B14">
        <v>3</v>
      </c>
      <c r="C14">
        <v>125.95199999999998</v>
      </c>
      <c r="D14" s="24">
        <v>76.8</v>
      </c>
    </row>
    <row r="15" spans="1:4" x14ac:dyDescent="0.2">
      <c r="A15" s="6" t="s">
        <v>0</v>
      </c>
      <c r="B15">
        <v>4</v>
      </c>
      <c r="C15">
        <v>115.19999999999999</v>
      </c>
      <c r="D15" s="24">
        <v>76.8</v>
      </c>
    </row>
    <row r="16" spans="1:4" x14ac:dyDescent="0.2">
      <c r="A16" s="6" t="s">
        <v>0</v>
      </c>
      <c r="B16">
        <v>5</v>
      </c>
      <c r="C16">
        <v>82.176000000000002</v>
      </c>
      <c r="D16" s="24">
        <v>76.8</v>
      </c>
    </row>
    <row r="17" spans="1:4" x14ac:dyDescent="0.2">
      <c r="A17" s="6" t="s">
        <v>1</v>
      </c>
      <c r="B17">
        <v>1</v>
      </c>
      <c r="C17">
        <v>374.512</v>
      </c>
      <c r="D17" s="24">
        <v>71.2</v>
      </c>
    </row>
    <row r="18" spans="1:4" x14ac:dyDescent="0.2">
      <c r="A18" s="6" t="s">
        <v>1</v>
      </c>
      <c r="B18">
        <v>2</v>
      </c>
      <c r="C18">
        <v>499.11200000000002</v>
      </c>
      <c r="D18" s="24">
        <v>71.2</v>
      </c>
    </row>
    <row r="19" spans="1:4" x14ac:dyDescent="0.2">
      <c r="A19" s="6" t="s">
        <v>1</v>
      </c>
      <c r="B19">
        <v>3</v>
      </c>
      <c r="C19">
        <v>173.72800000000001</v>
      </c>
      <c r="D19" s="24">
        <v>71.2</v>
      </c>
    </row>
    <row r="20" spans="1:4" x14ac:dyDescent="0.2">
      <c r="A20" s="6" t="s">
        <v>1</v>
      </c>
      <c r="B20">
        <v>4</v>
      </c>
      <c r="C20">
        <v>141.68800000000002</v>
      </c>
      <c r="D20" s="24">
        <v>71.2</v>
      </c>
    </row>
    <row r="21" spans="1:4" x14ac:dyDescent="0.2">
      <c r="A21" s="6" t="s">
        <v>1</v>
      </c>
      <c r="B21">
        <v>5</v>
      </c>
      <c r="C21">
        <v>116.768</v>
      </c>
      <c r="D21" s="24">
        <v>71.2</v>
      </c>
    </row>
    <row r="22" spans="1:4" x14ac:dyDescent="0.2">
      <c r="A22" s="6" t="s">
        <v>2</v>
      </c>
      <c r="B22">
        <v>1</v>
      </c>
      <c r="C22">
        <v>310.35599999999999</v>
      </c>
      <c r="D22" s="24">
        <v>66.599999999999994</v>
      </c>
    </row>
    <row r="23" spans="1:4" x14ac:dyDescent="0.2">
      <c r="A23" s="6" t="s">
        <v>2</v>
      </c>
      <c r="B23">
        <v>2</v>
      </c>
      <c r="C23">
        <v>390.27600000000001</v>
      </c>
      <c r="D23" s="24">
        <v>66.599999999999994</v>
      </c>
    </row>
    <row r="24" spans="1:4" x14ac:dyDescent="0.2">
      <c r="A24" s="6" t="s">
        <v>2</v>
      </c>
      <c r="B24">
        <v>3</v>
      </c>
      <c r="C24">
        <v>171.16199999999998</v>
      </c>
      <c r="D24" s="24">
        <v>66.599999999999994</v>
      </c>
    </row>
    <row r="25" spans="1:4" x14ac:dyDescent="0.2">
      <c r="A25" s="6" t="s">
        <v>2</v>
      </c>
      <c r="B25">
        <v>4</v>
      </c>
      <c r="C25">
        <v>122.544</v>
      </c>
      <c r="D25" s="24">
        <v>66.599999999999994</v>
      </c>
    </row>
    <row r="26" spans="1:4" x14ac:dyDescent="0.2">
      <c r="A26" s="6" t="s">
        <v>2</v>
      </c>
      <c r="B26">
        <v>5</v>
      </c>
      <c r="C26">
        <v>90.575999999999993</v>
      </c>
      <c r="D26" s="24">
        <v>66.599999999999994</v>
      </c>
    </row>
    <row r="27" spans="1:4" x14ac:dyDescent="0.2">
      <c r="A27" s="6" t="s">
        <v>3</v>
      </c>
      <c r="B27">
        <v>1</v>
      </c>
      <c r="C27">
        <v>300.30799999999999</v>
      </c>
      <c r="D27" s="24">
        <v>77.8</v>
      </c>
    </row>
    <row r="28" spans="1:4" x14ac:dyDescent="0.2">
      <c r="A28" s="6" t="s">
        <v>3</v>
      </c>
      <c r="B28">
        <v>2</v>
      </c>
      <c r="C28">
        <v>501.03200000000004</v>
      </c>
      <c r="D28" s="24">
        <v>77.8</v>
      </c>
    </row>
    <row r="29" spans="1:4" x14ac:dyDescent="0.2">
      <c r="A29" s="6" t="s">
        <v>3</v>
      </c>
      <c r="B29">
        <v>3</v>
      </c>
      <c r="C29">
        <v>217.83999999999997</v>
      </c>
      <c r="D29" s="24">
        <v>77.8</v>
      </c>
    </row>
    <row r="30" spans="1:4" x14ac:dyDescent="0.2">
      <c r="A30" s="6" t="s">
        <v>3</v>
      </c>
      <c r="B30">
        <v>4</v>
      </c>
      <c r="C30">
        <v>192.94399999999999</v>
      </c>
      <c r="D30" s="24">
        <v>77.8</v>
      </c>
    </row>
    <row r="31" spans="1:4" x14ac:dyDescent="0.2">
      <c r="A31" s="6" t="s">
        <v>3</v>
      </c>
      <c r="B31">
        <v>5</v>
      </c>
      <c r="C31">
        <v>122.92400000000001</v>
      </c>
      <c r="D31" s="24">
        <v>77.8</v>
      </c>
    </row>
    <row r="32" spans="1:4" x14ac:dyDescent="0.2">
      <c r="A32" s="6" t="s">
        <v>34</v>
      </c>
      <c r="B32">
        <v>1</v>
      </c>
      <c r="C32">
        <v>270.81</v>
      </c>
      <c r="D32" s="24">
        <v>76.5</v>
      </c>
    </row>
    <row r="33" spans="1:4" x14ac:dyDescent="0.2">
      <c r="A33" s="6" t="s">
        <v>34</v>
      </c>
      <c r="B33">
        <v>2</v>
      </c>
      <c r="C33">
        <v>447.52499999999998</v>
      </c>
      <c r="D33" s="24">
        <v>76.5</v>
      </c>
    </row>
    <row r="34" spans="1:4" x14ac:dyDescent="0.2">
      <c r="A34" s="6" t="s">
        <v>34</v>
      </c>
      <c r="B34">
        <v>3</v>
      </c>
      <c r="C34">
        <v>204.255</v>
      </c>
      <c r="D34" s="24">
        <v>76.5</v>
      </c>
    </row>
    <row r="35" spans="1:4" x14ac:dyDescent="0.2">
      <c r="A35" s="6" t="s">
        <v>34</v>
      </c>
      <c r="B35">
        <v>4</v>
      </c>
      <c r="C35">
        <v>173.655</v>
      </c>
      <c r="D35" s="24">
        <v>76.5</v>
      </c>
    </row>
    <row r="36" spans="1:4" x14ac:dyDescent="0.2">
      <c r="A36" s="6" t="s">
        <v>34</v>
      </c>
      <c r="B36">
        <v>5</v>
      </c>
      <c r="C36">
        <v>139.23000000000002</v>
      </c>
      <c r="D36" s="24">
        <v>76.5</v>
      </c>
    </row>
    <row r="37" spans="1:4" x14ac:dyDescent="0.2">
      <c r="A37" s="6" t="s">
        <v>35</v>
      </c>
      <c r="B37">
        <v>1</v>
      </c>
      <c r="C37">
        <v>93.092999999999989</v>
      </c>
      <c r="D37" s="24">
        <v>65.099999999999994</v>
      </c>
    </row>
    <row r="38" spans="1:4" x14ac:dyDescent="0.2">
      <c r="A38" s="6" t="s">
        <v>35</v>
      </c>
      <c r="B38">
        <v>2</v>
      </c>
      <c r="C38">
        <v>112.62299999999999</v>
      </c>
      <c r="D38" s="24">
        <v>65.099999999999994</v>
      </c>
    </row>
    <row r="39" spans="1:4" x14ac:dyDescent="0.2">
      <c r="A39" s="6" t="s">
        <v>35</v>
      </c>
      <c r="B39">
        <v>3</v>
      </c>
      <c r="C39">
        <v>50.777999999999999</v>
      </c>
      <c r="D39" s="24">
        <v>65.099999999999994</v>
      </c>
    </row>
    <row r="40" spans="1:4" x14ac:dyDescent="0.2">
      <c r="A40" s="6" t="s">
        <v>35</v>
      </c>
      <c r="B40">
        <v>4</v>
      </c>
      <c r="C40">
        <v>62.495999999999995</v>
      </c>
      <c r="D40" s="24">
        <v>65.099999999999994</v>
      </c>
    </row>
    <row r="41" spans="1:4" x14ac:dyDescent="0.2">
      <c r="A41" s="6" t="s">
        <v>35</v>
      </c>
      <c r="B41">
        <v>5</v>
      </c>
      <c r="C41">
        <v>41.012999999999998</v>
      </c>
      <c r="D41" s="24">
        <v>65.099999999999994</v>
      </c>
    </row>
    <row r="42" spans="1:4" x14ac:dyDescent="0.2">
      <c r="A42" s="6" t="s">
        <v>131</v>
      </c>
      <c r="B42">
        <v>1</v>
      </c>
      <c r="C42">
        <v>64.168999999999997</v>
      </c>
      <c r="D42" s="24">
        <v>62.3</v>
      </c>
    </row>
    <row r="43" spans="1:4" x14ac:dyDescent="0.2">
      <c r="A43" s="6" t="s">
        <v>131</v>
      </c>
      <c r="B43">
        <v>2</v>
      </c>
      <c r="C43">
        <v>108.402</v>
      </c>
      <c r="D43" s="24">
        <v>62.3</v>
      </c>
    </row>
    <row r="44" spans="1:4" x14ac:dyDescent="0.2">
      <c r="A44" s="6" t="s">
        <v>131</v>
      </c>
      <c r="B44">
        <v>3</v>
      </c>
      <c r="C44">
        <v>44.232999999999997</v>
      </c>
      <c r="D44" s="24">
        <v>62.3</v>
      </c>
    </row>
    <row r="45" spans="1:4" x14ac:dyDescent="0.2">
      <c r="A45" s="6" t="s">
        <v>131</v>
      </c>
      <c r="B45">
        <v>4</v>
      </c>
      <c r="C45">
        <v>44.232999999999997</v>
      </c>
      <c r="D45" s="24">
        <v>62.3</v>
      </c>
    </row>
    <row r="46" spans="1:4" x14ac:dyDescent="0.2">
      <c r="A46" s="6" t="s">
        <v>131</v>
      </c>
      <c r="B46">
        <v>5</v>
      </c>
      <c r="C46">
        <v>22.427999999999997</v>
      </c>
      <c r="D46" s="24">
        <v>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F9F79-50C4-1044-AE0C-C4E18B2575A4}">
  <dimension ref="A1:S42"/>
  <sheetViews>
    <sheetView workbookViewId="0">
      <selection activeCell="E17" sqref="E17"/>
    </sheetView>
  </sheetViews>
  <sheetFormatPr baseColWidth="10" defaultRowHeight="15" x14ac:dyDescent="0.2"/>
  <cols>
    <col min="1" max="1" width="29.6640625" customWidth="1"/>
    <col min="2" max="2" width="16" customWidth="1"/>
    <col min="9" max="9" width="12.5" customWidth="1"/>
  </cols>
  <sheetData>
    <row r="1" spans="1:19" x14ac:dyDescent="0.2">
      <c r="B1" s="43" t="s">
        <v>176</v>
      </c>
      <c r="C1" s="43"/>
      <c r="D1" s="43"/>
      <c r="E1" s="43"/>
      <c r="F1" s="43"/>
      <c r="G1" s="43"/>
    </row>
    <row r="2" spans="1:19" ht="30" x14ac:dyDescent="0.2">
      <c r="A2" s="26" t="s">
        <v>31</v>
      </c>
      <c r="B2" s="27" t="s">
        <v>175</v>
      </c>
      <c r="C2" s="28" t="s">
        <v>142</v>
      </c>
      <c r="D2" s="28" t="s">
        <v>143</v>
      </c>
      <c r="E2" s="28" t="s">
        <v>144</v>
      </c>
      <c r="F2" s="28" t="s">
        <v>145</v>
      </c>
      <c r="G2" s="28" t="s">
        <v>146</v>
      </c>
    </row>
    <row r="3" spans="1:19" x14ac:dyDescent="0.2">
      <c r="A3" s="29" t="s">
        <v>32</v>
      </c>
      <c r="B3" s="30">
        <v>20.260000000000002</v>
      </c>
      <c r="C3" s="30">
        <v>6.46</v>
      </c>
      <c r="D3" s="30">
        <v>7.16</v>
      </c>
      <c r="E3" s="30">
        <v>2.84</v>
      </c>
      <c r="F3" s="30">
        <v>2.5</v>
      </c>
      <c r="G3" s="30">
        <v>1.29</v>
      </c>
      <c r="H3" s="33">
        <f>SUM(C3:G3)</f>
        <v>20.25</v>
      </c>
    </row>
    <row r="4" spans="1:19" x14ac:dyDescent="0.2">
      <c r="A4" s="29" t="s">
        <v>33</v>
      </c>
      <c r="B4" s="30">
        <v>12.48</v>
      </c>
      <c r="C4" s="30">
        <v>3.6</v>
      </c>
      <c r="D4" s="30">
        <v>4.7300000000000004</v>
      </c>
      <c r="E4" s="30">
        <v>1.82</v>
      </c>
      <c r="F4" s="30">
        <v>1.29</v>
      </c>
      <c r="G4" s="30">
        <v>1.05</v>
      </c>
      <c r="H4" s="33">
        <f t="shared" ref="H4:H11" si="0">SUM(C4:G4)</f>
        <v>12.490000000000002</v>
      </c>
    </row>
    <row r="5" spans="1:19" x14ac:dyDescent="0.2">
      <c r="A5" s="29" t="s">
        <v>0</v>
      </c>
      <c r="B5" s="30">
        <v>12.76</v>
      </c>
      <c r="C5" s="30">
        <v>3.75</v>
      </c>
      <c r="D5" s="30">
        <v>4.79</v>
      </c>
      <c r="E5" s="30">
        <v>1.64</v>
      </c>
      <c r="F5" s="30">
        <v>1.5</v>
      </c>
      <c r="G5" s="30">
        <v>1.07</v>
      </c>
      <c r="H5" s="33">
        <f t="shared" si="0"/>
        <v>12.75</v>
      </c>
    </row>
    <row r="6" spans="1:19" x14ac:dyDescent="0.2">
      <c r="A6" s="29" t="s">
        <v>1</v>
      </c>
      <c r="B6" s="30">
        <v>18.34</v>
      </c>
      <c r="C6" s="30">
        <v>5.26</v>
      </c>
      <c r="D6" s="30">
        <v>7.01</v>
      </c>
      <c r="E6" s="30">
        <v>2.44</v>
      </c>
      <c r="F6" s="30">
        <v>1.99</v>
      </c>
      <c r="G6" s="30">
        <v>1.64</v>
      </c>
      <c r="H6" s="33">
        <f t="shared" si="0"/>
        <v>18.34</v>
      </c>
    </row>
    <row r="7" spans="1:19" x14ac:dyDescent="0.2">
      <c r="A7" s="29" t="s">
        <v>2</v>
      </c>
      <c r="B7" s="30">
        <v>16.3</v>
      </c>
      <c r="C7" s="30">
        <v>4.66</v>
      </c>
      <c r="D7" s="30">
        <v>5.86</v>
      </c>
      <c r="E7" s="30">
        <v>2.57</v>
      </c>
      <c r="F7" s="30">
        <v>1.84</v>
      </c>
      <c r="G7" s="30">
        <v>1.36</v>
      </c>
      <c r="H7" s="33">
        <f t="shared" si="0"/>
        <v>16.29</v>
      </c>
    </row>
    <row r="8" spans="1:19" x14ac:dyDescent="0.2">
      <c r="A8" s="29" t="s">
        <v>3</v>
      </c>
      <c r="B8" s="30">
        <v>17.16</v>
      </c>
      <c r="C8" s="30">
        <v>3.86</v>
      </c>
      <c r="D8" s="30">
        <v>6.44</v>
      </c>
      <c r="E8" s="30">
        <v>2.8</v>
      </c>
      <c r="F8" s="30">
        <v>2.48</v>
      </c>
      <c r="G8" s="30">
        <v>1.58</v>
      </c>
      <c r="H8" s="33">
        <f t="shared" si="0"/>
        <v>17.160000000000004</v>
      </c>
    </row>
    <row r="9" spans="1:19" x14ac:dyDescent="0.2">
      <c r="A9" s="29" t="s">
        <v>34</v>
      </c>
      <c r="B9" s="30">
        <v>16.16</v>
      </c>
      <c r="C9" s="30">
        <v>3.54</v>
      </c>
      <c r="D9" s="30">
        <v>5.85</v>
      </c>
      <c r="E9" s="30">
        <v>2.67</v>
      </c>
      <c r="F9" s="30">
        <v>2.27</v>
      </c>
      <c r="G9" s="30">
        <v>1.82</v>
      </c>
      <c r="H9" s="33">
        <f t="shared" si="0"/>
        <v>16.149999999999999</v>
      </c>
    </row>
    <row r="10" spans="1:19" x14ac:dyDescent="0.2">
      <c r="A10" s="29" t="s">
        <v>35</v>
      </c>
      <c r="B10" s="30">
        <v>5.53</v>
      </c>
      <c r="C10" s="30">
        <v>1.43</v>
      </c>
      <c r="D10" s="30">
        <v>1.73</v>
      </c>
      <c r="E10" s="30">
        <v>0.78</v>
      </c>
      <c r="F10" s="30">
        <v>0.96</v>
      </c>
      <c r="G10" s="30">
        <v>0.63</v>
      </c>
      <c r="H10" s="33">
        <f t="shared" si="0"/>
        <v>5.53</v>
      </c>
    </row>
    <row r="11" spans="1:19" x14ac:dyDescent="0.2">
      <c r="A11" s="29" t="s">
        <v>131</v>
      </c>
      <c r="B11" s="30">
        <v>4.5599999999999996</v>
      </c>
      <c r="C11" s="30">
        <v>1.03</v>
      </c>
      <c r="D11" s="30">
        <v>1.74</v>
      </c>
      <c r="E11" s="30">
        <v>0.71</v>
      </c>
      <c r="F11" s="30">
        <v>0.71</v>
      </c>
      <c r="G11" s="30">
        <v>0.36</v>
      </c>
      <c r="H11" s="33">
        <f t="shared" si="0"/>
        <v>4.55</v>
      </c>
    </row>
    <row r="12" spans="1:19" x14ac:dyDescent="0.2">
      <c r="C12" s="33">
        <f>SUM(C3:C11)</f>
        <v>33.590000000000003</v>
      </c>
      <c r="D12" s="33">
        <f t="shared" ref="D12:G12" si="1">SUM(D3:D11)</f>
        <v>45.309999999999995</v>
      </c>
      <c r="E12" s="33">
        <f t="shared" si="1"/>
        <v>18.270000000000003</v>
      </c>
      <c r="F12" s="33">
        <f t="shared" si="1"/>
        <v>15.540000000000003</v>
      </c>
      <c r="G12" s="33">
        <f t="shared" si="1"/>
        <v>10.8</v>
      </c>
    </row>
    <row r="16" spans="1:19" ht="37" thickBot="1" x14ac:dyDescent="0.25">
      <c r="A16" s="26" t="s">
        <v>31</v>
      </c>
      <c r="B16" s="26" t="s">
        <v>174</v>
      </c>
      <c r="C16" s="28" t="s">
        <v>171</v>
      </c>
      <c r="D16" s="28" t="s">
        <v>142</v>
      </c>
      <c r="E16" s="28" t="s">
        <v>143</v>
      </c>
      <c r="F16" s="28" t="s">
        <v>144</v>
      </c>
      <c r="G16" s="28" t="s">
        <v>145</v>
      </c>
      <c r="H16" s="28" t="s">
        <v>146</v>
      </c>
      <c r="I16" s="31" t="s">
        <v>172</v>
      </c>
      <c r="K16" s="16" t="s">
        <v>173</v>
      </c>
      <c r="M16" s="16" t="s">
        <v>173</v>
      </c>
      <c r="N16" s="24">
        <v>54.9</v>
      </c>
      <c r="O16" s="24">
        <v>78.400000000000006</v>
      </c>
      <c r="P16" s="24">
        <v>86.6</v>
      </c>
      <c r="Q16" s="24">
        <v>92.8</v>
      </c>
      <c r="R16" s="24">
        <v>94.9</v>
      </c>
      <c r="S16" s="24">
        <v>102.2</v>
      </c>
    </row>
    <row r="17" spans="1:11" ht="16" thickTop="1" x14ac:dyDescent="0.2">
      <c r="A17" s="29" t="s">
        <v>32</v>
      </c>
      <c r="B17" s="30">
        <v>20.260000000000002</v>
      </c>
      <c r="C17" s="30"/>
      <c r="D17" s="27">
        <f>C3*$D$26</f>
        <v>506.46400000000006</v>
      </c>
      <c r="E17" s="27"/>
      <c r="F17" s="27"/>
      <c r="G17" s="27"/>
      <c r="H17" s="27"/>
      <c r="I17" s="32">
        <v>90.6</v>
      </c>
      <c r="J17">
        <f>I17*H3</f>
        <v>1834.6499999999999</v>
      </c>
      <c r="K17" s="24">
        <v>54.9</v>
      </c>
    </row>
    <row r="18" spans="1:11" x14ac:dyDescent="0.2">
      <c r="A18" s="29" t="s">
        <v>33</v>
      </c>
      <c r="B18" s="30">
        <v>12.48</v>
      </c>
      <c r="C18" s="30"/>
      <c r="D18" s="27">
        <f t="shared" ref="D18:D25" si="2">C4*$D$26</f>
        <v>282.24</v>
      </c>
      <c r="E18" s="27"/>
      <c r="F18" s="27"/>
      <c r="G18" s="27"/>
      <c r="H18" s="27"/>
      <c r="I18" s="32">
        <v>84.8</v>
      </c>
      <c r="J18">
        <f t="shared" ref="J18:J25" si="3">I18*H4</f>
        <v>1059.152</v>
      </c>
      <c r="K18" s="24">
        <v>78.400000000000006</v>
      </c>
    </row>
    <row r="19" spans="1:11" x14ac:dyDescent="0.2">
      <c r="A19" s="29" t="s">
        <v>0</v>
      </c>
      <c r="B19" s="30">
        <v>12.76</v>
      </c>
      <c r="C19" s="30"/>
      <c r="D19" s="27">
        <f t="shared" si="2"/>
        <v>294</v>
      </c>
      <c r="E19" s="27"/>
      <c r="F19" s="27"/>
      <c r="G19" s="27"/>
      <c r="H19" s="27"/>
      <c r="I19" s="32">
        <v>76.8</v>
      </c>
      <c r="J19">
        <f t="shared" si="3"/>
        <v>979.19999999999993</v>
      </c>
      <c r="K19" s="24">
        <v>86.6</v>
      </c>
    </row>
    <row r="20" spans="1:11" x14ac:dyDescent="0.2">
      <c r="A20" s="29" t="s">
        <v>1</v>
      </c>
      <c r="B20" s="30">
        <v>18.34</v>
      </c>
      <c r="C20" s="30"/>
      <c r="D20" s="27">
        <f t="shared" si="2"/>
        <v>412.38400000000001</v>
      </c>
      <c r="E20" s="27"/>
      <c r="F20" s="27"/>
      <c r="G20" s="27"/>
      <c r="H20" s="27"/>
      <c r="I20" s="32">
        <v>71.2</v>
      </c>
      <c r="J20">
        <f t="shared" si="3"/>
        <v>1305.808</v>
      </c>
      <c r="K20" s="24">
        <v>92.8</v>
      </c>
    </row>
    <row r="21" spans="1:11" x14ac:dyDescent="0.2">
      <c r="A21" s="29" t="s">
        <v>2</v>
      </c>
      <c r="B21" s="30">
        <v>16.3</v>
      </c>
      <c r="C21" s="30"/>
      <c r="D21" s="27">
        <f t="shared" si="2"/>
        <v>365.34400000000005</v>
      </c>
      <c r="E21" s="27"/>
      <c r="F21" s="27"/>
      <c r="G21" s="27"/>
      <c r="H21" s="27"/>
      <c r="I21" s="32">
        <v>66.599999999999994</v>
      </c>
      <c r="J21">
        <f t="shared" si="3"/>
        <v>1084.9139999999998</v>
      </c>
      <c r="K21" s="24">
        <v>94.9</v>
      </c>
    </row>
    <row r="22" spans="1:11" x14ac:dyDescent="0.2">
      <c r="A22" s="29" t="s">
        <v>3</v>
      </c>
      <c r="B22" s="30">
        <v>17.16</v>
      </c>
      <c r="C22" s="30"/>
      <c r="D22" s="27">
        <f t="shared" si="2"/>
        <v>302.62400000000002</v>
      </c>
      <c r="E22" s="27"/>
      <c r="F22" s="27"/>
      <c r="G22" s="27"/>
      <c r="H22" s="27"/>
      <c r="I22" s="32">
        <v>77.8</v>
      </c>
      <c r="J22">
        <f t="shared" si="3"/>
        <v>1335.0480000000002</v>
      </c>
      <c r="K22" s="24">
        <v>102.2</v>
      </c>
    </row>
    <row r="23" spans="1:11" x14ac:dyDescent="0.2">
      <c r="A23" s="29" t="s">
        <v>34</v>
      </c>
      <c r="B23" s="30">
        <v>16.16</v>
      </c>
      <c r="C23" s="30"/>
      <c r="D23" s="27">
        <f t="shared" si="2"/>
        <v>277.536</v>
      </c>
      <c r="E23" s="27"/>
      <c r="F23" s="27"/>
      <c r="G23" s="27"/>
      <c r="H23" s="27"/>
      <c r="I23" s="32">
        <v>76.5</v>
      </c>
      <c r="J23">
        <f t="shared" si="3"/>
        <v>1235.4749999999999</v>
      </c>
    </row>
    <row r="24" spans="1:11" x14ac:dyDescent="0.2">
      <c r="A24" s="29" t="s">
        <v>35</v>
      </c>
      <c r="B24" s="30">
        <v>5.53</v>
      </c>
      <c r="C24" s="30"/>
      <c r="D24" s="27">
        <f t="shared" si="2"/>
        <v>112.11200000000001</v>
      </c>
      <c r="E24" s="27"/>
      <c r="F24" s="27"/>
      <c r="G24" s="27"/>
      <c r="H24" s="27"/>
      <c r="I24" s="32">
        <v>65.099999999999994</v>
      </c>
      <c r="J24">
        <f t="shared" si="3"/>
        <v>360.00299999999999</v>
      </c>
    </row>
    <row r="25" spans="1:11" x14ac:dyDescent="0.2">
      <c r="A25" s="29" t="s">
        <v>131</v>
      </c>
      <c r="B25" s="30">
        <v>4.5599999999999996</v>
      </c>
      <c r="C25" s="30"/>
      <c r="D25" s="27">
        <f t="shared" si="2"/>
        <v>80.75200000000001</v>
      </c>
      <c r="E25" s="27"/>
      <c r="F25" s="27"/>
      <c r="G25" s="27"/>
      <c r="H25" s="27"/>
      <c r="I25" s="32">
        <v>62.3</v>
      </c>
      <c r="J25">
        <f t="shared" si="3"/>
        <v>283.46499999999997</v>
      </c>
    </row>
    <row r="26" spans="1:11" ht="46" customHeight="1" x14ac:dyDescent="0.2">
      <c r="A26" s="31"/>
      <c r="B26" s="31" t="s">
        <v>172</v>
      </c>
      <c r="C26" s="32">
        <v>54.9</v>
      </c>
      <c r="D26" s="32">
        <v>78.400000000000006</v>
      </c>
      <c r="E26" s="32">
        <v>86.6</v>
      </c>
      <c r="F26" s="32">
        <v>92.8</v>
      </c>
      <c r="G26" s="32">
        <v>94.9</v>
      </c>
      <c r="H26" s="32">
        <v>102.2</v>
      </c>
      <c r="I26" s="27"/>
    </row>
    <row r="27" spans="1:11" x14ac:dyDescent="0.2">
      <c r="C27">
        <f>C12*C26</f>
        <v>1844.0910000000001</v>
      </c>
      <c r="D27">
        <f>D26*C12</f>
        <v>2633.4560000000006</v>
      </c>
      <c r="E27">
        <f t="shared" ref="E27:H27" si="4">E26*D12</f>
        <v>3923.8459999999995</v>
      </c>
      <c r="F27">
        <f t="shared" si="4"/>
        <v>1695.4560000000001</v>
      </c>
      <c r="G27">
        <f t="shared" si="4"/>
        <v>1474.7460000000003</v>
      </c>
      <c r="H27">
        <f t="shared" si="4"/>
        <v>1103.76</v>
      </c>
    </row>
    <row r="33" spans="4:8" x14ac:dyDescent="0.2">
      <c r="D33">
        <f>C3/SUM($C$3:$C$11)</f>
        <v>0.19231914260196484</v>
      </c>
      <c r="E33">
        <f>D3/SUM(D$3:D$11)</f>
        <v>0.15802251158684619</v>
      </c>
      <c r="F33">
        <f t="shared" ref="F33:H33" si="5">E3/SUM(E$3:E$11)</f>
        <v>0.15544608648056921</v>
      </c>
      <c r="G33">
        <f t="shared" si="5"/>
        <v>0.16087516087516085</v>
      </c>
      <c r="H33">
        <f t="shared" si="5"/>
        <v>0.11944444444444444</v>
      </c>
    </row>
    <row r="34" spans="4:8" x14ac:dyDescent="0.2">
      <c r="D34">
        <f t="shared" ref="D34:D41" si="6">C4/SUM($C$3:$C$11)</f>
        <v>0.10717475439118784</v>
      </c>
      <c r="E34">
        <f t="shared" ref="E34:H34" si="7">D4/SUM(D$3:D$11)</f>
        <v>0.10439196645332158</v>
      </c>
      <c r="F34">
        <f t="shared" si="7"/>
        <v>9.9616858237547873E-2</v>
      </c>
      <c r="G34">
        <f t="shared" si="7"/>
        <v>8.3011583011582998E-2</v>
      </c>
      <c r="H34">
        <f t="shared" si="7"/>
        <v>9.7222222222222224E-2</v>
      </c>
    </row>
    <row r="35" spans="4:8" x14ac:dyDescent="0.2">
      <c r="D35">
        <f t="shared" si="6"/>
        <v>0.11164036915748733</v>
      </c>
      <c r="E35">
        <f t="shared" ref="E35:H35" si="8">D5/SUM(D$3:D$11)</f>
        <v>0.10571617744427279</v>
      </c>
      <c r="F35">
        <f t="shared" si="8"/>
        <v>8.9764641488779398E-2</v>
      </c>
      <c r="G35">
        <f t="shared" si="8"/>
        <v>9.6525096525096513E-2</v>
      </c>
      <c r="H35">
        <f t="shared" si="8"/>
        <v>9.9074074074074078E-2</v>
      </c>
    </row>
    <row r="36" spans="4:8" x14ac:dyDescent="0.2">
      <c r="D36">
        <f t="shared" si="6"/>
        <v>0.1565942244715689</v>
      </c>
      <c r="E36">
        <f t="shared" ref="E36:H36" si="9">D6/SUM(D$3:D$11)</f>
        <v>0.15471198410946813</v>
      </c>
      <c r="F36">
        <f t="shared" si="9"/>
        <v>0.13355227148330595</v>
      </c>
      <c r="G36">
        <f t="shared" si="9"/>
        <v>0.12805662805662804</v>
      </c>
      <c r="H36">
        <f t="shared" si="9"/>
        <v>0.15185185185185182</v>
      </c>
    </row>
    <row r="37" spans="4:8" x14ac:dyDescent="0.2">
      <c r="D37">
        <f t="shared" si="6"/>
        <v>0.13873176540637094</v>
      </c>
      <c r="E37">
        <f t="shared" ref="E37:H37" si="10">D7/SUM(D$3:D$11)</f>
        <v>0.12933127344956966</v>
      </c>
      <c r="F37">
        <f t="shared" si="10"/>
        <v>0.14066776135741649</v>
      </c>
      <c r="G37">
        <f t="shared" si="10"/>
        <v>0.11840411840411839</v>
      </c>
      <c r="H37">
        <f t="shared" si="10"/>
        <v>0.12592592592592591</v>
      </c>
    </row>
    <row r="38" spans="4:8" x14ac:dyDescent="0.2">
      <c r="D38">
        <f t="shared" si="6"/>
        <v>0.1149151533194403</v>
      </c>
      <c r="E38">
        <f t="shared" ref="E38:H38" si="11">D8/SUM(D$3:D$11)</f>
        <v>0.14213197969543151</v>
      </c>
      <c r="F38">
        <f t="shared" si="11"/>
        <v>0.15325670498084287</v>
      </c>
      <c r="G38">
        <f t="shared" si="11"/>
        <v>0.15958815958815956</v>
      </c>
      <c r="H38">
        <f t="shared" si="11"/>
        <v>0.14629629629629629</v>
      </c>
    </row>
    <row r="39" spans="4:8" x14ac:dyDescent="0.2">
      <c r="D39">
        <f t="shared" si="6"/>
        <v>0.10538850848466805</v>
      </c>
      <c r="E39">
        <f t="shared" ref="E39:H39" si="12">D9/SUM(D$3:D$11)</f>
        <v>0.12911057161774445</v>
      </c>
      <c r="F39">
        <f t="shared" si="12"/>
        <v>0.14614121510673231</v>
      </c>
      <c r="G39">
        <f t="shared" si="12"/>
        <v>0.14607464607464604</v>
      </c>
      <c r="H39">
        <f t="shared" si="12"/>
        <v>0.16851851851851851</v>
      </c>
    </row>
    <row r="40" spans="4:8" x14ac:dyDescent="0.2">
      <c r="D40">
        <f t="shared" si="6"/>
        <v>4.2572194105388504E-2</v>
      </c>
      <c r="E40">
        <f t="shared" ref="E40:H40" si="13">D10/SUM(D$3:D$11)</f>
        <v>3.8181416905760324E-2</v>
      </c>
      <c r="F40">
        <f t="shared" si="13"/>
        <v>4.2692939244663379E-2</v>
      </c>
      <c r="G40">
        <f t="shared" si="13"/>
        <v>6.1776061776061764E-2</v>
      </c>
      <c r="H40">
        <f t="shared" si="13"/>
        <v>5.8333333333333327E-2</v>
      </c>
    </row>
    <row r="41" spans="4:8" x14ac:dyDescent="0.2">
      <c r="D41">
        <f t="shared" si="6"/>
        <v>3.0663888061923189E-2</v>
      </c>
      <c r="E41">
        <f t="shared" ref="E41:H41" si="14">D11/SUM(D$3:D$11)</f>
        <v>3.8402118737585526E-2</v>
      </c>
      <c r="F41">
        <f t="shared" si="14"/>
        <v>3.8861521620142302E-2</v>
      </c>
      <c r="G41">
        <f t="shared" si="14"/>
        <v>4.5688545688545676E-2</v>
      </c>
      <c r="H41">
        <f t="shared" si="14"/>
        <v>3.3333333333333333E-2</v>
      </c>
    </row>
    <row r="42" spans="4:8" x14ac:dyDescent="0.2">
      <c r="D42">
        <f>D12/SUM($C$3:$C$11)</f>
        <v>1.3489133670735336</v>
      </c>
    </row>
  </sheetData>
  <mergeCells count="1">
    <mergeCell ref="B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232"/>
  <sheetViews>
    <sheetView showGridLines="0" zoomScale="99" zoomScaleNormal="99" zoomScaleSheetLayoutView="100" workbookViewId="0">
      <pane ySplit="6" topLeftCell="A7" activePane="bottomLeft" state="frozen"/>
      <selection pane="bottomLeft" activeCell="B6" sqref="B6"/>
    </sheetView>
  </sheetViews>
  <sheetFormatPr baseColWidth="10" defaultColWidth="8.6640625" defaultRowHeight="15" x14ac:dyDescent="0.2"/>
  <cols>
    <col min="1" max="1" width="28.6640625" customWidth="1"/>
    <col min="2" max="7" width="11.6640625" customWidth="1"/>
  </cols>
  <sheetData>
    <row r="1" spans="1:7" ht="30" customHeight="1" x14ac:dyDescent="0.2">
      <c r="A1" s="42" t="s">
        <v>170</v>
      </c>
      <c r="B1" s="42"/>
      <c r="C1" s="42"/>
    </row>
    <row r="2" spans="1:7" ht="36" customHeight="1" x14ac:dyDescent="0.2">
      <c r="A2" s="36" t="s">
        <v>156</v>
      </c>
      <c r="B2" s="37"/>
      <c r="C2" s="37"/>
      <c r="D2" s="37"/>
      <c r="E2" s="37"/>
      <c r="F2" s="37"/>
      <c r="G2" s="37"/>
    </row>
    <row r="3" spans="1:7" ht="24" customHeight="1" thickBot="1" x14ac:dyDescent="0.25">
      <c r="A3" s="1"/>
      <c r="B3" s="38" t="s">
        <v>152</v>
      </c>
      <c r="C3" s="38"/>
      <c r="D3" s="38"/>
      <c r="E3" s="38"/>
      <c r="F3" s="38"/>
      <c r="G3" s="39"/>
    </row>
    <row r="4" spans="1:7" ht="23.25" customHeight="1" thickTop="1" x14ac:dyDescent="0.2">
      <c r="A4" s="1"/>
      <c r="B4" s="2"/>
      <c r="C4" s="41" t="s">
        <v>141</v>
      </c>
      <c r="D4" s="41"/>
      <c r="E4" s="41"/>
      <c r="F4" s="41"/>
      <c r="G4" s="41"/>
    </row>
    <row r="5" spans="1:7" ht="34" customHeight="1" thickBot="1" x14ac:dyDescent="0.25">
      <c r="A5" s="3"/>
      <c r="B5" s="16" t="s">
        <v>160</v>
      </c>
      <c r="C5" s="16" t="s">
        <v>142</v>
      </c>
      <c r="D5" s="16" t="s">
        <v>143</v>
      </c>
      <c r="E5" s="16" t="s">
        <v>144</v>
      </c>
      <c r="F5" s="16" t="s">
        <v>145</v>
      </c>
      <c r="G5" s="16" t="s">
        <v>146</v>
      </c>
    </row>
    <row r="6" spans="1:7" ht="24" customHeight="1" thickTop="1" x14ac:dyDescent="0.2">
      <c r="A6" s="4" t="s">
        <v>16</v>
      </c>
      <c r="B6" s="20">
        <v>0</v>
      </c>
      <c r="C6" s="20">
        <v>1.25</v>
      </c>
      <c r="D6" s="20">
        <v>1.1499999999999999</v>
      </c>
      <c r="E6" s="20">
        <v>1.87</v>
      </c>
      <c r="F6" s="20">
        <v>2.08</v>
      </c>
      <c r="G6" s="20">
        <v>3.13</v>
      </c>
    </row>
    <row r="7" spans="1:7" ht="24" customHeight="1" x14ac:dyDescent="0.2">
      <c r="A7" s="5" t="s">
        <v>17</v>
      </c>
      <c r="B7" s="21" t="s">
        <v>153</v>
      </c>
      <c r="C7" s="21" t="s">
        <v>153</v>
      </c>
      <c r="D7" s="21" t="s">
        <v>153</v>
      </c>
      <c r="E7" s="21" t="s">
        <v>153</v>
      </c>
      <c r="F7" s="21" t="s">
        <v>153</v>
      </c>
      <c r="G7" s="21" t="s">
        <v>153</v>
      </c>
    </row>
    <row r="8" spans="1:7" ht="15" customHeight="1" x14ac:dyDescent="0.2">
      <c r="A8" s="6" t="s">
        <v>4</v>
      </c>
      <c r="B8" s="19">
        <v>0</v>
      </c>
      <c r="C8" s="19">
        <v>2.99</v>
      </c>
      <c r="D8" s="19">
        <v>2.54</v>
      </c>
      <c r="E8" s="19">
        <v>3.66</v>
      </c>
      <c r="F8" s="19">
        <v>5.1100000000000003</v>
      </c>
      <c r="G8" s="19">
        <v>5.49</v>
      </c>
    </row>
    <row r="9" spans="1:7" x14ac:dyDescent="0.2">
      <c r="A9" s="7" t="s">
        <v>18</v>
      </c>
      <c r="B9" s="19">
        <v>0</v>
      </c>
      <c r="C9" s="19">
        <v>5.0599999999999996</v>
      </c>
      <c r="D9" s="19">
        <v>3.81</v>
      </c>
      <c r="E9" s="19">
        <v>6.92</v>
      </c>
      <c r="F9" s="19">
        <v>8.07</v>
      </c>
      <c r="G9" s="19">
        <v>8.73</v>
      </c>
    </row>
    <row r="10" spans="1:7" x14ac:dyDescent="0.2">
      <c r="A10" s="7" t="s">
        <v>28</v>
      </c>
      <c r="B10" s="19">
        <v>0</v>
      </c>
      <c r="C10" s="19">
        <v>3.62</v>
      </c>
      <c r="D10" s="19">
        <v>3.22</v>
      </c>
      <c r="E10" s="19">
        <v>4.84</v>
      </c>
      <c r="F10" s="19">
        <v>5.89</v>
      </c>
      <c r="G10" s="19">
        <v>7.2</v>
      </c>
    </row>
    <row r="11" spans="1:7" x14ac:dyDescent="0.2">
      <c r="A11" s="6" t="s">
        <v>5</v>
      </c>
      <c r="B11" s="19">
        <v>0</v>
      </c>
      <c r="C11" s="19">
        <v>3.09</v>
      </c>
      <c r="D11" s="19">
        <v>2.2799999999999998</v>
      </c>
      <c r="E11" s="19">
        <v>4.59</v>
      </c>
      <c r="F11" s="19">
        <v>5.39</v>
      </c>
      <c r="G11" s="19">
        <v>6.61</v>
      </c>
    </row>
    <row r="12" spans="1:7" x14ac:dyDescent="0.2">
      <c r="A12" s="7" t="s">
        <v>19</v>
      </c>
      <c r="B12" s="19">
        <v>0</v>
      </c>
      <c r="C12" s="19">
        <v>3.92</v>
      </c>
      <c r="D12" s="19">
        <v>3.12</v>
      </c>
      <c r="E12" s="19">
        <v>6.42</v>
      </c>
      <c r="F12" s="19">
        <v>6.84</v>
      </c>
      <c r="G12" s="19">
        <v>9.06</v>
      </c>
    </row>
    <row r="13" spans="1:7" ht="15" customHeight="1" x14ac:dyDescent="0.2">
      <c r="A13" s="7" t="s">
        <v>20</v>
      </c>
      <c r="B13" s="19">
        <v>0</v>
      </c>
      <c r="C13" s="19">
        <v>4.1399999999999997</v>
      </c>
      <c r="D13" s="19">
        <v>3.15</v>
      </c>
      <c r="E13" s="19">
        <v>6.28</v>
      </c>
      <c r="F13" s="19">
        <v>8</v>
      </c>
      <c r="G13" s="19">
        <v>8.31</v>
      </c>
    </row>
    <row r="14" spans="1:7" x14ac:dyDescent="0.2">
      <c r="A14" s="6" t="s">
        <v>6</v>
      </c>
      <c r="B14" s="19">
        <v>0</v>
      </c>
      <c r="C14" s="19">
        <v>2.0699999999999998</v>
      </c>
      <c r="D14" s="19">
        <v>1.5</v>
      </c>
      <c r="E14" s="19">
        <v>2.94</v>
      </c>
      <c r="F14" s="19">
        <v>3.52</v>
      </c>
      <c r="G14" s="19">
        <v>5.24</v>
      </c>
    </row>
    <row r="15" spans="1:7" x14ac:dyDescent="0.2">
      <c r="A15" s="7" t="s">
        <v>21</v>
      </c>
      <c r="B15" s="19">
        <v>0</v>
      </c>
      <c r="C15" s="19">
        <v>2.89</v>
      </c>
      <c r="D15" s="19">
        <v>1.91</v>
      </c>
      <c r="E15" s="19">
        <v>4.2</v>
      </c>
      <c r="F15" s="19">
        <v>4.97</v>
      </c>
      <c r="G15" s="19">
        <v>6.7</v>
      </c>
    </row>
    <row r="16" spans="1:7" x14ac:dyDescent="0.2">
      <c r="A16" s="7" t="s">
        <v>22</v>
      </c>
      <c r="B16" s="19">
        <v>0</v>
      </c>
      <c r="C16" s="19">
        <v>4.62</v>
      </c>
      <c r="D16" s="19">
        <v>3.79</v>
      </c>
      <c r="E16" s="19">
        <v>7.26</v>
      </c>
      <c r="F16" s="19">
        <v>9.82</v>
      </c>
      <c r="G16" s="19">
        <v>9.26</v>
      </c>
    </row>
    <row r="17" spans="1:7" ht="15" customHeight="1" x14ac:dyDescent="0.2">
      <c r="A17" s="7" t="s">
        <v>23</v>
      </c>
      <c r="B17" s="19">
        <v>0</v>
      </c>
      <c r="C17" s="19">
        <v>3.39</v>
      </c>
      <c r="D17" s="19">
        <v>2.8</v>
      </c>
      <c r="E17" s="19">
        <v>6.12</v>
      </c>
      <c r="F17" s="19">
        <v>6.32</v>
      </c>
      <c r="G17" s="19">
        <v>8.51</v>
      </c>
    </row>
    <row r="18" spans="1:7" x14ac:dyDescent="0.2">
      <c r="A18" s="6" t="s">
        <v>7</v>
      </c>
      <c r="B18" s="19">
        <v>0</v>
      </c>
      <c r="C18" s="19">
        <v>3.1</v>
      </c>
      <c r="D18" s="19">
        <v>2.87</v>
      </c>
      <c r="E18" s="19">
        <v>5.32</v>
      </c>
      <c r="F18" s="19">
        <v>4.26</v>
      </c>
      <c r="G18" s="19">
        <v>5.19</v>
      </c>
    </row>
    <row r="19" spans="1:7" x14ac:dyDescent="0.2">
      <c r="A19" s="7" t="s">
        <v>24</v>
      </c>
      <c r="B19" s="19">
        <v>0</v>
      </c>
      <c r="C19" s="19">
        <v>4.37</v>
      </c>
      <c r="D19" s="19">
        <v>3.75</v>
      </c>
      <c r="E19" s="19">
        <v>7.37</v>
      </c>
      <c r="F19" s="19">
        <v>6.53</v>
      </c>
      <c r="G19" s="19">
        <v>7.3</v>
      </c>
    </row>
    <row r="20" spans="1:7" x14ac:dyDescent="0.2">
      <c r="A20" s="11" t="s">
        <v>25</v>
      </c>
      <c r="B20" s="19">
        <v>0</v>
      </c>
      <c r="C20" s="19">
        <v>5.05</v>
      </c>
      <c r="D20" s="19">
        <v>4.8</v>
      </c>
      <c r="E20" s="19">
        <v>10.119999999999999</v>
      </c>
      <c r="F20" s="19">
        <v>9.9600000000000009</v>
      </c>
      <c r="G20" s="19">
        <v>9.51</v>
      </c>
    </row>
    <row r="21" spans="1:7" x14ac:dyDescent="0.2">
      <c r="A21" s="11" t="s">
        <v>26</v>
      </c>
      <c r="B21" s="19">
        <v>0</v>
      </c>
      <c r="C21" s="19">
        <v>6.29</v>
      </c>
      <c r="D21" s="19">
        <v>5.22</v>
      </c>
      <c r="E21" s="19">
        <v>11.38</v>
      </c>
      <c r="F21" s="19">
        <v>9.27</v>
      </c>
      <c r="G21" s="19">
        <v>10.72</v>
      </c>
    </row>
    <row r="22" spans="1:7" x14ac:dyDescent="0.2">
      <c r="A22" s="7" t="s">
        <v>27</v>
      </c>
      <c r="B22" s="19">
        <v>0</v>
      </c>
      <c r="C22" s="19">
        <v>3.77</v>
      </c>
      <c r="D22" s="19">
        <v>3.84</v>
      </c>
      <c r="E22" s="19">
        <v>6.32</v>
      </c>
      <c r="F22" s="19">
        <v>5.64</v>
      </c>
      <c r="G22" s="19">
        <v>6.99</v>
      </c>
    </row>
    <row r="23" spans="1:7" ht="24" customHeight="1" x14ac:dyDescent="0.2">
      <c r="A23" s="5" t="s">
        <v>161</v>
      </c>
      <c r="B23" s="21" t="s">
        <v>153</v>
      </c>
      <c r="C23" s="21" t="s">
        <v>153</v>
      </c>
      <c r="D23" s="21" t="s">
        <v>153</v>
      </c>
      <c r="E23" s="21" t="s">
        <v>153</v>
      </c>
      <c r="F23" s="21" t="s">
        <v>153</v>
      </c>
      <c r="G23" s="21" t="s">
        <v>153</v>
      </c>
    </row>
    <row r="24" spans="1:7" x14ac:dyDescent="0.2">
      <c r="A24" s="6" t="s">
        <v>29</v>
      </c>
      <c r="B24" s="19">
        <v>0.28000000000000003</v>
      </c>
      <c r="C24" s="19">
        <v>1.33</v>
      </c>
      <c r="D24" s="19">
        <v>1.48</v>
      </c>
      <c r="E24" s="19">
        <v>2.23</v>
      </c>
      <c r="F24" s="19">
        <v>2.17</v>
      </c>
      <c r="G24" s="19">
        <v>3.34</v>
      </c>
    </row>
    <row r="25" spans="1:7" s="13" customFormat="1" x14ac:dyDescent="0.2">
      <c r="A25" s="7" t="s">
        <v>119</v>
      </c>
      <c r="B25" s="23">
        <v>0.42</v>
      </c>
      <c r="C25" s="23">
        <v>1.52</v>
      </c>
      <c r="D25" s="23">
        <v>1.6</v>
      </c>
      <c r="E25" s="23">
        <v>2.39</v>
      </c>
      <c r="F25" s="23">
        <v>2.46</v>
      </c>
      <c r="G25" s="23">
        <v>3.52</v>
      </c>
    </row>
    <row r="26" spans="1:7" s="13" customFormat="1" x14ac:dyDescent="0.2">
      <c r="A26" s="7" t="s">
        <v>120</v>
      </c>
      <c r="B26" s="23">
        <v>2.74</v>
      </c>
      <c r="C26" s="23">
        <v>5.14</v>
      </c>
      <c r="D26" s="23">
        <v>4.0599999999999996</v>
      </c>
      <c r="E26" s="23">
        <v>6.06</v>
      </c>
      <c r="F26" s="23">
        <v>7.66</v>
      </c>
      <c r="G26" s="23">
        <v>9.01</v>
      </c>
    </row>
    <row r="27" spans="1:7" x14ac:dyDescent="0.2">
      <c r="A27" s="6" t="s">
        <v>30</v>
      </c>
      <c r="B27" s="19">
        <v>1.23</v>
      </c>
      <c r="C27" s="19">
        <v>3.11</v>
      </c>
      <c r="D27" s="19">
        <v>2.19</v>
      </c>
      <c r="E27" s="19">
        <v>4.34</v>
      </c>
      <c r="F27" s="19">
        <v>5.05</v>
      </c>
      <c r="G27" s="19">
        <v>7.04</v>
      </c>
    </row>
    <row r="28" spans="1:7" ht="24" customHeight="1" x14ac:dyDescent="0.2">
      <c r="A28" s="5" t="s">
        <v>162</v>
      </c>
      <c r="B28" s="21" t="s">
        <v>153</v>
      </c>
      <c r="C28" s="21" t="s">
        <v>153</v>
      </c>
      <c r="D28" s="21" t="s">
        <v>153</v>
      </c>
      <c r="E28" s="21" t="s">
        <v>153</v>
      </c>
      <c r="F28" s="21" t="s">
        <v>153</v>
      </c>
      <c r="G28" s="21" t="s">
        <v>153</v>
      </c>
    </row>
    <row r="29" spans="1:7" x14ac:dyDescent="0.2">
      <c r="A29" s="6" t="s">
        <v>8</v>
      </c>
      <c r="B29" s="19">
        <v>0.54</v>
      </c>
      <c r="C29" s="19">
        <v>2.12</v>
      </c>
      <c r="D29" s="19">
        <v>1.8</v>
      </c>
      <c r="E29" s="19">
        <v>3.1</v>
      </c>
      <c r="F29" s="19">
        <v>3.86</v>
      </c>
      <c r="G29" s="19">
        <v>4.42</v>
      </c>
    </row>
    <row r="30" spans="1:7" x14ac:dyDescent="0.2">
      <c r="A30" s="6" t="s">
        <v>9</v>
      </c>
      <c r="B30" s="19">
        <v>0.77</v>
      </c>
      <c r="C30" s="19">
        <v>2.4</v>
      </c>
      <c r="D30" s="19">
        <v>2.14</v>
      </c>
      <c r="E30" s="19">
        <v>3.13</v>
      </c>
      <c r="F30" s="19">
        <v>3.96</v>
      </c>
      <c r="G30" s="19">
        <v>5.54</v>
      </c>
    </row>
    <row r="31" spans="1:7" x14ac:dyDescent="0.2">
      <c r="A31" s="6" t="s">
        <v>10</v>
      </c>
      <c r="B31" s="19">
        <v>1.23</v>
      </c>
      <c r="C31" s="19">
        <v>4.38</v>
      </c>
      <c r="D31" s="19">
        <v>4.74</v>
      </c>
      <c r="E31" s="19">
        <v>6.2</v>
      </c>
      <c r="F31" s="19">
        <v>6.96</v>
      </c>
      <c r="G31" s="19">
        <v>7.53</v>
      </c>
    </row>
    <row r="32" spans="1:7" x14ac:dyDescent="0.2">
      <c r="A32" s="6" t="s">
        <v>11</v>
      </c>
      <c r="B32" s="19">
        <v>0.69</v>
      </c>
      <c r="C32" s="19">
        <v>3.6</v>
      </c>
      <c r="D32" s="19">
        <v>2.7</v>
      </c>
      <c r="E32" s="19">
        <v>5.13</v>
      </c>
      <c r="F32" s="19">
        <v>5.55</v>
      </c>
      <c r="G32" s="19">
        <v>7.03</v>
      </c>
    </row>
    <row r="33" spans="1:7" x14ac:dyDescent="0.2">
      <c r="A33" s="6" t="s">
        <v>12</v>
      </c>
      <c r="B33" s="19">
        <v>2.39</v>
      </c>
      <c r="C33" s="19">
        <v>6.68</v>
      </c>
      <c r="D33" s="19">
        <v>5.23</v>
      </c>
      <c r="E33" s="19">
        <v>10.130000000000001</v>
      </c>
      <c r="F33" s="19">
        <v>8.5</v>
      </c>
      <c r="G33" s="19">
        <v>12.94</v>
      </c>
    </row>
    <row r="34" spans="1:7" ht="24" customHeight="1" x14ac:dyDescent="0.2">
      <c r="A34" s="5" t="s">
        <v>118</v>
      </c>
      <c r="B34" s="19" t="s">
        <v>153</v>
      </c>
      <c r="C34" s="19" t="s">
        <v>153</v>
      </c>
      <c r="D34" s="19" t="s">
        <v>153</v>
      </c>
      <c r="E34" s="19" t="s">
        <v>153</v>
      </c>
      <c r="F34" s="19" t="s">
        <v>153</v>
      </c>
      <c r="G34" s="19" t="s">
        <v>153</v>
      </c>
    </row>
    <row r="35" spans="1:7" x14ac:dyDescent="0.2">
      <c r="A35" s="6" t="s">
        <v>126</v>
      </c>
      <c r="B35" s="19">
        <v>0</v>
      </c>
      <c r="C35" s="19">
        <v>2.0099999999999998</v>
      </c>
      <c r="D35" s="19">
        <v>1.26</v>
      </c>
      <c r="E35" s="19">
        <v>2.15</v>
      </c>
      <c r="F35" s="19">
        <v>2.52</v>
      </c>
      <c r="G35" s="19">
        <v>3.31</v>
      </c>
    </row>
    <row r="36" spans="1:7" x14ac:dyDescent="0.2">
      <c r="A36" s="6" t="s">
        <v>127</v>
      </c>
      <c r="B36" s="19">
        <v>0</v>
      </c>
      <c r="C36" s="19">
        <v>3.71</v>
      </c>
      <c r="D36" s="19">
        <v>3.15</v>
      </c>
      <c r="E36" s="19">
        <v>6.74</v>
      </c>
      <c r="F36" s="19">
        <v>6.16</v>
      </c>
      <c r="G36" s="19">
        <v>9.0399999999999991</v>
      </c>
    </row>
    <row r="37" spans="1:7" x14ac:dyDescent="0.2">
      <c r="A37" s="6" t="s">
        <v>163</v>
      </c>
      <c r="B37" s="19">
        <v>0</v>
      </c>
      <c r="C37" s="19">
        <v>4.62</v>
      </c>
      <c r="D37" s="19">
        <v>5.33</v>
      </c>
      <c r="E37" s="19">
        <v>7.9</v>
      </c>
      <c r="F37" s="19">
        <v>9.36</v>
      </c>
      <c r="G37" s="19">
        <v>11.73</v>
      </c>
    </row>
    <row r="38" spans="1:7" ht="30" x14ac:dyDescent="0.2">
      <c r="A38" s="6" t="s">
        <v>147</v>
      </c>
      <c r="B38" s="19">
        <v>0</v>
      </c>
      <c r="C38" s="19">
        <v>2.0099999999999998</v>
      </c>
      <c r="D38" s="19">
        <v>3.07</v>
      </c>
      <c r="E38" s="19">
        <v>6.65</v>
      </c>
      <c r="F38" s="19">
        <v>8.49</v>
      </c>
      <c r="G38" s="19">
        <v>12.63</v>
      </c>
    </row>
    <row r="39" spans="1:7" x14ac:dyDescent="0.2">
      <c r="A39" s="6" t="s">
        <v>42</v>
      </c>
      <c r="B39" s="19">
        <v>0</v>
      </c>
      <c r="C39" s="19">
        <v>6.37</v>
      </c>
      <c r="D39" s="19">
        <v>5.5</v>
      </c>
      <c r="E39" s="19">
        <v>8.1199999999999992</v>
      </c>
      <c r="F39" s="19">
        <v>11.1</v>
      </c>
      <c r="G39" s="19">
        <v>10.92</v>
      </c>
    </row>
    <row r="40" spans="1:7" ht="24" customHeight="1" x14ac:dyDescent="0.2">
      <c r="A40" s="5" t="s">
        <v>31</v>
      </c>
      <c r="B40" s="21" t="s">
        <v>153</v>
      </c>
      <c r="C40" s="21" t="s">
        <v>153</v>
      </c>
      <c r="D40" s="21" t="s">
        <v>153</v>
      </c>
      <c r="E40" s="21" t="s">
        <v>153</v>
      </c>
      <c r="F40" s="21" t="s">
        <v>153</v>
      </c>
      <c r="G40" s="21" t="s">
        <v>153</v>
      </c>
    </row>
    <row r="41" spans="1:7" x14ac:dyDescent="0.2">
      <c r="A41" s="6" t="s">
        <v>32</v>
      </c>
      <c r="B41" s="19">
        <v>0</v>
      </c>
      <c r="C41" s="19">
        <v>3.93</v>
      </c>
      <c r="D41" s="19">
        <v>3.23</v>
      </c>
      <c r="E41" s="19">
        <v>4.28</v>
      </c>
      <c r="F41" s="19">
        <v>6.13</v>
      </c>
      <c r="G41" s="19">
        <v>9.8699999999999992</v>
      </c>
    </row>
    <row r="42" spans="1:7" x14ac:dyDescent="0.2">
      <c r="A42" s="6" t="s">
        <v>33</v>
      </c>
      <c r="B42" s="19">
        <v>0</v>
      </c>
      <c r="C42" s="19">
        <v>3.71</v>
      </c>
      <c r="D42" s="19">
        <v>3.42</v>
      </c>
      <c r="E42" s="19">
        <v>6.92</v>
      </c>
      <c r="F42" s="19">
        <v>9.4</v>
      </c>
      <c r="G42" s="19">
        <v>9.6</v>
      </c>
    </row>
    <row r="43" spans="1:7" x14ac:dyDescent="0.2">
      <c r="A43" s="6" t="s">
        <v>0</v>
      </c>
      <c r="B43" s="19">
        <v>0</v>
      </c>
      <c r="C43" s="19">
        <v>4.4800000000000004</v>
      </c>
      <c r="D43" s="19">
        <v>3.62</v>
      </c>
      <c r="E43" s="19">
        <v>6.88</v>
      </c>
      <c r="F43" s="19">
        <v>6.98</v>
      </c>
      <c r="G43" s="19">
        <v>9.08</v>
      </c>
    </row>
    <row r="44" spans="1:7" x14ac:dyDescent="0.2">
      <c r="A44" s="6" t="s">
        <v>1</v>
      </c>
      <c r="B44" s="19">
        <v>0</v>
      </c>
      <c r="C44" s="19">
        <v>4.1399999999999997</v>
      </c>
      <c r="D44" s="19">
        <v>2.95</v>
      </c>
      <c r="E44" s="19">
        <v>5.14</v>
      </c>
      <c r="F44" s="19">
        <v>5.69</v>
      </c>
      <c r="G44" s="19">
        <v>6.21</v>
      </c>
    </row>
    <row r="45" spans="1:7" x14ac:dyDescent="0.2">
      <c r="A45" s="6" t="s">
        <v>2</v>
      </c>
      <c r="B45" s="19">
        <v>0</v>
      </c>
      <c r="C45" s="19">
        <v>3.81</v>
      </c>
      <c r="D45" s="19">
        <v>2.94</v>
      </c>
      <c r="E45" s="19">
        <v>5.37</v>
      </c>
      <c r="F45" s="19">
        <v>6.96</v>
      </c>
      <c r="G45" s="19">
        <v>8.92</v>
      </c>
    </row>
    <row r="46" spans="1:7" x14ac:dyDescent="0.2">
      <c r="A46" s="6" t="s">
        <v>3</v>
      </c>
      <c r="B46" s="19">
        <v>0</v>
      </c>
      <c r="C46" s="19">
        <v>4.66</v>
      </c>
      <c r="D46" s="19">
        <v>3.15</v>
      </c>
      <c r="E46" s="19">
        <v>4.9000000000000004</v>
      </c>
      <c r="F46" s="19">
        <v>5.34</v>
      </c>
      <c r="G46" s="19">
        <v>8.3699999999999992</v>
      </c>
    </row>
    <row r="47" spans="1:7" x14ac:dyDescent="0.2">
      <c r="A47" s="6" t="s">
        <v>34</v>
      </c>
      <c r="B47" s="19">
        <v>0</v>
      </c>
      <c r="C47" s="19">
        <v>4.2</v>
      </c>
      <c r="D47" s="19">
        <v>2.58</v>
      </c>
      <c r="E47" s="19">
        <v>4.1100000000000003</v>
      </c>
      <c r="F47" s="19">
        <v>5.38</v>
      </c>
      <c r="G47" s="19">
        <v>5.17</v>
      </c>
    </row>
    <row r="48" spans="1:7" x14ac:dyDescent="0.2">
      <c r="A48" s="6" t="s">
        <v>35</v>
      </c>
      <c r="B48" s="19">
        <v>2.84</v>
      </c>
      <c r="C48" s="19">
        <v>6.73</v>
      </c>
      <c r="D48" s="19">
        <v>6.03</v>
      </c>
      <c r="E48" s="19">
        <v>10.77</v>
      </c>
      <c r="F48" s="19">
        <v>8.09</v>
      </c>
      <c r="G48" s="19">
        <v>9.7899999999999991</v>
      </c>
    </row>
    <row r="49" spans="1:7" x14ac:dyDescent="0.2">
      <c r="A49" s="6" t="s">
        <v>131</v>
      </c>
      <c r="B49" s="19">
        <v>3.44</v>
      </c>
      <c r="C49" s="19">
        <v>9.09</v>
      </c>
      <c r="D49" s="19">
        <v>6.42</v>
      </c>
      <c r="E49" s="19">
        <v>10.119999999999999</v>
      </c>
      <c r="F49" s="19">
        <v>10.1</v>
      </c>
      <c r="G49" s="19">
        <v>12.71</v>
      </c>
    </row>
    <row r="50" spans="1:7" ht="24" customHeight="1" x14ac:dyDescent="0.2">
      <c r="A50" s="5" t="s">
        <v>39</v>
      </c>
      <c r="B50" s="21" t="s">
        <v>153</v>
      </c>
      <c r="C50" s="21" t="s">
        <v>153</v>
      </c>
      <c r="D50" s="21" t="s">
        <v>153</v>
      </c>
      <c r="E50" s="21" t="s">
        <v>153</v>
      </c>
      <c r="F50" s="21" t="s">
        <v>153</v>
      </c>
      <c r="G50" s="21" t="s">
        <v>153</v>
      </c>
    </row>
    <row r="51" spans="1:7" x14ac:dyDescent="0.2">
      <c r="A51" s="6" t="s">
        <v>157</v>
      </c>
      <c r="B51" s="19">
        <v>0.71</v>
      </c>
      <c r="C51" s="19">
        <v>2.31</v>
      </c>
      <c r="D51" s="19">
        <v>1.94</v>
      </c>
      <c r="E51" s="19">
        <v>3.58</v>
      </c>
      <c r="F51" s="19">
        <v>3.62</v>
      </c>
      <c r="G51" s="19">
        <v>4.97</v>
      </c>
    </row>
    <row r="52" spans="1:7" x14ac:dyDescent="0.2">
      <c r="A52" s="6" t="s">
        <v>158</v>
      </c>
      <c r="B52" s="19">
        <v>0.92</v>
      </c>
      <c r="C52" s="19">
        <v>4.04</v>
      </c>
      <c r="D52" s="19">
        <v>2.3199999999999998</v>
      </c>
      <c r="E52" s="19">
        <v>3.43</v>
      </c>
      <c r="F52" s="19">
        <v>3.14</v>
      </c>
      <c r="G52" s="19">
        <v>4.1399999999999997</v>
      </c>
    </row>
    <row r="53" spans="1:7" x14ac:dyDescent="0.2">
      <c r="A53" s="6" t="s">
        <v>159</v>
      </c>
      <c r="B53" s="19">
        <v>5.12</v>
      </c>
      <c r="C53" s="19">
        <v>12.68</v>
      </c>
      <c r="D53" s="19">
        <v>8.27</v>
      </c>
      <c r="E53" s="19">
        <v>12.01</v>
      </c>
      <c r="F53" s="19">
        <v>13.96</v>
      </c>
      <c r="G53" s="19">
        <v>15.35</v>
      </c>
    </row>
    <row r="54" spans="1:7" x14ac:dyDescent="0.2">
      <c r="A54" s="6" t="s">
        <v>40</v>
      </c>
      <c r="B54" s="19">
        <v>5.35</v>
      </c>
      <c r="C54" s="19">
        <v>13.42</v>
      </c>
      <c r="D54" s="19">
        <v>9.64</v>
      </c>
      <c r="E54" s="19">
        <v>13.02</v>
      </c>
      <c r="F54" s="19">
        <v>13.11</v>
      </c>
      <c r="G54" s="19">
        <v>15.08</v>
      </c>
    </row>
    <row r="55" spans="1:7" ht="30" x14ac:dyDescent="0.2">
      <c r="A55" s="6" t="s">
        <v>38</v>
      </c>
      <c r="B55" s="19">
        <v>0</v>
      </c>
      <c r="C55" s="19">
        <v>1.7</v>
      </c>
      <c r="D55" s="19">
        <v>2.37</v>
      </c>
      <c r="E55" s="19">
        <v>4.45</v>
      </c>
      <c r="F55" s="19">
        <v>5.62</v>
      </c>
      <c r="G55" s="19">
        <v>7.98</v>
      </c>
    </row>
    <row r="56" spans="1:7" ht="24" customHeight="1" x14ac:dyDescent="0.2">
      <c r="A56" s="5" t="s">
        <v>43</v>
      </c>
      <c r="B56" s="21" t="s">
        <v>153</v>
      </c>
      <c r="C56" s="21" t="s">
        <v>153</v>
      </c>
      <c r="D56" s="21" t="s">
        <v>153</v>
      </c>
      <c r="E56" s="21" t="s">
        <v>153</v>
      </c>
      <c r="F56" s="21" t="s">
        <v>153</v>
      </c>
      <c r="G56" s="21" t="s">
        <v>153</v>
      </c>
    </row>
    <row r="57" spans="1:7" ht="30" x14ac:dyDescent="0.2">
      <c r="A57" s="6" t="s">
        <v>132</v>
      </c>
      <c r="B57" s="19">
        <v>1</v>
      </c>
      <c r="C57" s="19">
        <v>2.1800000000000002</v>
      </c>
      <c r="D57" s="19">
        <v>2.04</v>
      </c>
      <c r="E57" s="19">
        <v>2.77</v>
      </c>
      <c r="F57" s="19">
        <v>3.99</v>
      </c>
      <c r="G57" s="19">
        <v>4.45</v>
      </c>
    </row>
    <row r="58" spans="1:7" x14ac:dyDescent="0.2">
      <c r="A58" s="6" t="s">
        <v>44</v>
      </c>
      <c r="B58" s="19">
        <v>1.25</v>
      </c>
      <c r="C58" s="19">
        <v>2.9</v>
      </c>
      <c r="D58" s="19">
        <v>2.48</v>
      </c>
      <c r="E58" s="19">
        <v>3.91</v>
      </c>
      <c r="F58" s="19">
        <v>4.7300000000000004</v>
      </c>
      <c r="G58" s="19">
        <v>5.95</v>
      </c>
    </row>
    <row r="59" spans="1:7" x14ac:dyDescent="0.2">
      <c r="A59" s="6" t="s">
        <v>45</v>
      </c>
      <c r="B59" s="19">
        <v>1.71</v>
      </c>
      <c r="C59" s="19">
        <v>4.07</v>
      </c>
      <c r="D59" s="19">
        <v>3.27</v>
      </c>
      <c r="E59" s="19">
        <v>5.15</v>
      </c>
      <c r="F59" s="19">
        <v>5.83</v>
      </c>
      <c r="G59" s="19">
        <v>6.42</v>
      </c>
    </row>
    <row r="60" spans="1:7" x14ac:dyDescent="0.2">
      <c r="A60" s="6" t="s">
        <v>46</v>
      </c>
      <c r="B60" s="19">
        <v>1.69</v>
      </c>
      <c r="C60" s="19">
        <v>4.59</v>
      </c>
      <c r="D60" s="19">
        <v>3.86</v>
      </c>
      <c r="E60" s="19">
        <v>5.84</v>
      </c>
      <c r="F60" s="19">
        <v>6.26</v>
      </c>
      <c r="G60" s="19">
        <v>7.14</v>
      </c>
    </row>
    <row r="61" spans="1:7" x14ac:dyDescent="0.2">
      <c r="A61" s="6" t="s">
        <v>133</v>
      </c>
      <c r="B61" s="19">
        <v>4.22</v>
      </c>
      <c r="C61" s="19">
        <v>7.32</v>
      </c>
      <c r="D61" s="19">
        <v>6.21</v>
      </c>
      <c r="E61" s="19">
        <v>10.32</v>
      </c>
      <c r="F61" s="19">
        <v>12.6</v>
      </c>
      <c r="G61" s="19">
        <v>13.48</v>
      </c>
    </row>
    <row r="62" spans="1:7" x14ac:dyDescent="0.2">
      <c r="A62" s="6" t="s">
        <v>47</v>
      </c>
      <c r="B62" s="19">
        <v>7.23</v>
      </c>
      <c r="C62" s="19">
        <v>13.52</v>
      </c>
      <c r="D62" s="19">
        <v>12.24</v>
      </c>
      <c r="E62" s="19">
        <v>16.14</v>
      </c>
      <c r="F62" s="19">
        <v>16.48</v>
      </c>
      <c r="G62" s="19">
        <v>23.2</v>
      </c>
    </row>
    <row r="63" spans="1:7" x14ac:dyDescent="0.2">
      <c r="A63" s="6" t="s">
        <v>48</v>
      </c>
      <c r="B63" s="19">
        <v>7.06</v>
      </c>
      <c r="C63" s="19">
        <v>13.24</v>
      </c>
      <c r="D63" s="19">
        <v>11.95</v>
      </c>
      <c r="E63" s="19">
        <v>21.34</v>
      </c>
      <c r="F63" s="19">
        <v>16</v>
      </c>
      <c r="G63" s="19">
        <v>29.67</v>
      </c>
    </row>
    <row r="64" spans="1:7" x14ac:dyDescent="0.2">
      <c r="A64" s="6" t="s">
        <v>122</v>
      </c>
      <c r="B64" s="19">
        <v>13.54</v>
      </c>
      <c r="C64" s="19">
        <v>20.82</v>
      </c>
      <c r="D64" s="19">
        <v>18.77</v>
      </c>
      <c r="E64" s="19">
        <v>52.63</v>
      </c>
      <c r="F64" s="19">
        <v>40.61</v>
      </c>
      <c r="G64" s="19">
        <v>45.07</v>
      </c>
    </row>
    <row r="65" spans="1:7" ht="24" customHeight="1" x14ac:dyDescent="0.2">
      <c r="A65" s="5" t="s">
        <v>49</v>
      </c>
      <c r="B65" s="21" t="s">
        <v>153</v>
      </c>
      <c r="C65" s="21" t="s">
        <v>153</v>
      </c>
      <c r="D65" s="21" t="s">
        <v>153</v>
      </c>
      <c r="E65" s="21" t="s">
        <v>153</v>
      </c>
      <c r="F65" s="21" t="s">
        <v>153</v>
      </c>
      <c r="G65" s="21" t="s">
        <v>153</v>
      </c>
    </row>
    <row r="66" spans="1:7" x14ac:dyDescent="0.2">
      <c r="A66" s="6" t="s">
        <v>50</v>
      </c>
      <c r="B66" s="19">
        <v>0.47</v>
      </c>
      <c r="C66" s="19">
        <v>1.89</v>
      </c>
      <c r="D66" s="19">
        <v>1.37</v>
      </c>
      <c r="E66" s="19">
        <v>2.0699999999999998</v>
      </c>
      <c r="F66" s="19">
        <v>2.9</v>
      </c>
      <c r="G66" s="19">
        <v>3.14</v>
      </c>
    </row>
    <row r="67" spans="1:7" x14ac:dyDescent="0.2">
      <c r="A67" s="6" t="s">
        <v>51</v>
      </c>
      <c r="B67" s="19">
        <v>2.36</v>
      </c>
      <c r="C67" s="19">
        <v>5.1100000000000003</v>
      </c>
      <c r="D67" s="19">
        <v>4.01</v>
      </c>
      <c r="E67" s="19">
        <v>7.83</v>
      </c>
      <c r="F67" s="19">
        <v>9.49</v>
      </c>
      <c r="G67" s="19">
        <v>12.44</v>
      </c>
    </row>
    <row r="68" spans="1:7" x14ac:dyDescent="0.2">
      <c r="A68" s="6" t="s">
        <v>52</v>
      </c>
      <c r="B68" s="19">
        <v>4.4000000000000004</v>
      </c>
      <c r="C68" s="19">
        <v>11.62</v>
      </c>
      <c r="D68" s="19">
        <v>7.81</v>
      </c>
      <c r="E68" s="19">
        <v>9.25</v>
      </c>
      <c r="F68" s="19">
        <v>10.48</v>
      </c>
      <c r="G68" s="19">
        <v>10.56</v>
      </c>
    </row>
    <row r="69" spans="1:7" x14ac:dyDescent="0.2">
      <c r="A69" s="6" t="s">
        <v>53</v>
      </c>
      <c r="B69" s="19">
        <v>3.55</v>
      </c>
      <c r="C69" s="19">
        <v>8.9600000000000009</v>
      </c>
      <c r="D69" s="19">
        <v>6.92</v>
      </c>
      <c r="E69" s="19">
        <v>10.4</v>
      </c>
      <c r="F69" s="19">
        <v>10.07</v>
      </c>
      <c r="G69" s="19">
        <v>10.34</v>
      </c>
    </row>
    <row r="70" spans="1:7" x14ac:dyDescent="0.2">
      <c r="A70" s="6" t="s">
        <v>54</v>
      </c>
      <c r="B70" s="19">
        <v>6.39</v>
      </c>
      <c r="C70" s="19">
        <v>18.52</v>
      </c>
      <c r="D70" s="19">
        <v>9.93</v>
      </c>
      <c r="E70" s="19">
        <v>17.29</v>
      </c>
      <c r="F70" s="19">
        <v>16.98</v>
      </c>
      <c r="G70" s="19">
        <v>18</v>
      </c>
    </row>
    <row r="71" spans="1:7" x14ac:dyDescent="0.2">
      <c r="A71" s="6" t="s">
        <v>55</v>
      </c>
      <c r="B71" s="19">
        <v>7.6</v>
      </c>
      <c r="C71" s="19">
        <v>18.57</v>
      </c>
      <c r="D71" s="19">
        <v>12.32</v>
      </c>
      <c r="E71" s="19">
        <v>20.100000000000001</v>
      </c>
      <c r="F71" s="19">
        <v>20.52</v>
      </c>
      <c r="G71" s="19">
        <v>24.66</v>
      </c>
    </row>
    <row r="72" spans="1:7" x14ac:dyDescent="0.2">
      <c r="A72" s="6" t="s">
        <v>122</v>
      </c>
      <c r="B72" s="19">
        <v>7.69</v>
      </c>
      <c r="C72" s="19">
        <v>13.67</v>
      </c>
      <c r="D72" s="19">
        <v>12.9</v>
      </c>
      <c r="E72" s="19">
        <v>25.1</v>
      </c>
      <c r="F72" s="19">
        <v>25.74</v>
      </c>
      <c r="G72" s="19">
        <v>36.76</v>
      </c>
    </row>
    <row r="73" spans="1:7" ht="30" x14ac:dyDescent="0.2">
      <c r="A73" s="6" t="s">
        <v>56</v>
      </c>
      <c r="B73" s="19">
        <v>0</v>
      </c>
      <c r="C73" s="19">
        <v>2.0099999999999998</v>
      </c>
      <c r="D73" s="19">
        <v>3.07</v>
      </c>
      <c r="E73" s="19">
        <v>6.65</v>
      </c>
      <c r="F73" s="19">
        <v>8.49</v>
      </c>
      <c r="G73" s="19">
        <v>12.63</v>
      </c>
    </row>
    <row r="74" spans="1:7" ht="34" customHeight="1" x14ac:dyDescent="0.2">
      <c r="A74" s="5" t="s">
        <v>57</v>
      </c>
      <c r="B74" s="21" t="s">
        <v>153</v>
      </c>
      <c r="C74" s="21" t="s">
        <v>153</v>
      </c>
      <c r="D74" s="21" t="s">
        <v>153</v>
      </c>
      <c r="E74" s="21" t="s">
        <v>153</v>
      </c>
      <c r="F74" s="21" t="s">
        <v>153</v>
      </c>
      <c r="G74" s="21" t="s">
        <v>153</v>
      </c>
    </row>
    <row r="75" spans="1:7" x14ac:dyDescent="0.2">
      <c r="A75" s="10" t="s">
        <v>58</v>
      </c>
      <c r="B75" s="19">
        <v>4.95</v>
      </c>
      <c r="C75" s="19">
        <v>5.61</v>
      </c>
      <c r="D75" s="19">
        <v>11.31</v>
      </c>
      <c r="E75" s="19">
        <v>26.13</v>
      </c>
      <c r="F75" s="19">
        <v>35.33</v>
      </c>
      <c r="G75" s="19">
        <v>37.89</v>
      </c>
    </row>
    <row r="76" spans="1:7" x14ac:dyDescent="0.2">
      <c r="A76" s="10">
        <v>3</v>
      </c>
      <c r="B76" s="19">
        <v>2.52</v>
      </c>
      <c r="C76" s="19">
        <v>4.29</v>
      </c>
      <c r="D76" s="19">
        <v>5.04</v>
      </c>
      <c r="E76" s="19">
        <v>12.7</v>
      </c>
      <c r="F76" s="19">
        <v>18.18</v>
      </c>
      <c r="G76" s="19">
        <v>22.03</v>
      </c>
    </row>
    <row r="77" spans="1:7" x14ac:dyDescent="0.2">
      <c r="A77" s="10">
        <v>4</v>
      </c>
      <c r="B77" s="19">
        <v>2.0499999999999998</v>
      </c>
      <c r="C77" s="19">
        <v>4.54</v>
      </c>
      <c r="D77" s="19">
        <v>4.16</v>
      </c>
      <c r="E77" s="19">
        <v>7.27</v>
      </c>
      <c r="F77" s="19">
        <v>8.56</v>
      </c>
      <c r="G77" s="19">
        <v>14.54</v>
      </c>
    </row>
    <row r="78" spans="1:7" x14ac:dyDescent="0.2">
      <c r="A78" s="10">
        <v>5</v>
      </c>
      <c r="B78" s="19">
        <v>1.99</v>
      </c>
      <c r="C78" s="19">
        <v>3.84</v>
      </c>
      <c r="D78" s="19">
        <v>3.39</v>
      </c>
      <c r="E78" s="19">
        <v>5.73</v>
      </c>
      <c r="F78" s="19">
        <v>5.33</v>
      </c>
      <c r="G78" s="19">
        <v>8.35</v>
      </c>
    </row>
    <row r="79" spans="1:7" x14ac:dyDescent="0.2">
      <c r="A79" s="10">
        <v>6</v>
      </c>
      <c r="B79" s="19">
        <v>1.8</v>
      </c>
      <c r="C79" s="19">
        <v>4.04</v>
      </c>
      <c r="D79" s="19">
        <v>3.29</v>
      </c>
      <c r="E79" s="19">
        <v>4.38</v>
      </c>
      <c r="F79" s="19">
        <v>6.65</v>
      </c>
      <c r="G79" s="19">
        <v>7.2</v>
      </c>
    </row>
    <row r="80" spans="1:7" x14ac:dyDescent="0.2">
      <c r="A80" s="10">
        <v>7</v>
      </c>
      <c r="B80" s="19">
        <v>1.81</v>
      </c>
      <c r="C80" s="19">
        <v>4.93</v>
      </c>
      <c r="D80" s="19">
        <v>2.98</v>
      </c>
      <c r="E80" s="19">
        <v>5.0999999999999996</v>
      </c>
      <c r="F80" s="19">
        <v>5.33</v>
      </c>
      <c r="G80" s="19">
        <v>7.71</v>
      </c>
    </row>
    <row r="81" spans="1:7" x14ac:dyDescent="0.2">
      <c r="A81" s="10">
        <v>8</v>
      </c>
      <c r="B81" s="19">
        <v>2.06</v>
      </c>
      <c r="C81" s="19">
        <v>5.43</v>
      </c>
      <c r="D81" s="19">
        <v>3.3</v>
      </c>
      <c r="E81" s="19">
        <v>5.26</v>
      </c>
      <c r="F81" s="19">
        <v>5.7</v>
      </c>
      <c r="G81" s="19">
        <v>8.02</v>
      </c>
    </row>
    <row r="82" spans="1:7" x14ac:dyDescent="0.2">
      <c r="A82" s="10" t="s">
        <v>59</v>
      </c>
      <c r="B82" s="19">
        <v>1.53</v>
      </c>
      <c r="C82" s="19">
        <v>5.35</v>
      </c>
      <c r="D82" s="19">
        <v>3.17</v>
      </c>
      <c r="E82" s="19">
        <v>4.05</v>
      </c>
      <c r="F82" s="19">
        <v>4.01</v>
      </c>
      <c r="G82" s="19">
        <v>4.59</v>
      </c>
    </row>
    <row r="83" spans="1:7" ht="24" customHeight="1" x14ac:dyDescent="0.2">
      <c r="A83" s="5" t="s">
        <v>60</v>
      </c>
      <c r="B83" s="19" t="s">
        <v>153</v>
      </c>
      <c r="C83" s="19" t="s">
        <v>153</v>
      </c>
      <c r="D83" s="19" t="s">
        <v>153</v>
      </c>
      <c r="E83" s="19" t="s">
        <v>153</v>
      </c>
      <c r="F83" s="19" t="s">
        <v>153</v>
      </c>
      <c r="G83" s="19" t="s">
        <v>153</v>
      </c>
    </row>
    <row r="84" spans="1:7" x14ac:dyDescent="0.2">
      <c r="A84" s="10">
        <v>0</v>
      </c>
      <c r="B84" s="19">
        <v>8.69</v>
      </c>
      <c r="C84" s="19">
        <v>11.58</v>
      </c>
      <c r="D84" s="19">
        <v>15.47</v>
      </c>
      <c r="E84" s="19">
        <v>57.64</v>
      </c>
      <c r="F84" s="19">
        <v>37.71</v>
      </c>
      <c r="G84" s="19">
        <v>41.7</v>
      </c>
    </row>
    <row r="85" spans="1:7" x14ac:dyDescent="0.2">
      <c r="A85" s="10">
        <v>1</v>
      </c>
      <c r="B85" s="19">
        <v>1.88</v>
      </c>
      <c r="C85" s="19">
        <v>2.2000000000000002</v>
      </c>
      <c r="D85" s="19">
        <v>5.51</v>
      </c>
      <c r="E85" s="19">
        <v>12.76</v>
      </c>
      <c r="F85" s="19">
        <v>21.41</v>
      </c>
      <c r="G85" s="19">
        <v>33.409999999999997</v>
      </c>
    </row>
    <row r="86" spans="1:7" x14ac:dyDescent="0.2">
      <c r="A86" s="10">
        <v>2</v>
      </c>
      <c r="B86" s="19">
        <v>1.21</v>
      </c>
      <c r="C86" s="19">
        <v>2.82</v>
      </c>
      <c r="D86" s="19">
        <v>2.65</v>
      </c>
      <c r="E86" s="19">
        <v>4.58</v>
      </c>
      <c r="F86" s="19">
        <v>5.85</v>
      </c>
      <c r="G86" s="19">
        <v>10.71</v>
      </c>
    </row>
    <row r="87" spans="1:7" x14ac:dyDescent="0.2">
      <c r="A87" s="10">
        <v>3</v>
      </c>
      <c r="B87" s="19">
        <v>1.1599999999999999</v>
      </c>
      <c r="C87" s="19">
        <v>2.72</v>
      </c>
      <c r="D87" s="19">
        <v>2.1</v>
      </c>
      <c r="E87" s="19">
        <v>2.93</v>
      </c>
      <c r="F87" s="19">
        <v>3.69</v>
      </c>
      <c r="G87" s="19">
        <v>4.88</v>
      </c>
    </row>
    <row r="88" spans="1:7" x14ac:dyDescent="0.2">
      <c r="A88" s="10">
        <v>4</v>
      </c>
      <c r="B88" s="19">
        <v>1.86</v>
      </c>
      <c r="C88" s="19">
        <v>5.73</v>
      </c>
      <c r="D88" s="19">
        <v>3.39</v>
      </c>
      <c r="E88" s="19">
        <v>4.1100000000000003</v>
      </c>
      <c r="F88" s="19">
        <v>3.69</v>
      </c>
      <c r="G88" s="19">
        <v>5.12</v>
      </c>
    </row>
    <row r="89" spans="1:7" x14ac:dyDescent="0.2">
      <c r="A89" s="10" t="s">
        <v>61</v>
      </c>
      <c r="B89" s="19">
        <v>2.93</v>
      </c>
      <c r="C89" s="19">
        <v>14.01</v>
      </c>
      <c r="D89" s="19">
        <v>6.58</v>
      </c>
      <c r="E89" s="19">
        <v>8.0399999999999991</v>
      </c>
      <c r="F89" s="19">
        <v>6.6</v>
      </c>
      <c r="G89" s="19">
        <v>6.17</v>
      </c>
    </row>
    <row r="90" spans="1:7" ht="34" customHeight="1" x14ac:dyDescent="0.2">
      <c r="A90" s="5" t="s">
        <v>62</v>
      </c>
      <c r="B90" s="21" t="s">
        <v>153</v>
      </c>
      <c r="C90" s="21" t="s">
        <v>153</v>
      </c>
      <c r="D90" s="21" t="s">
        <v>153</v>
      </c>
      <c r="E90" s="21" t="s">
        <v>153</v>
      </c>
      <c r="F90" s="21" t="s">
        <v>153</v>
      </c>
      <c r="G90" s="21" t="s">
        <v>153</v>
      </c>
    </row>
    <row r="91" spans="1:7" x14ac:dyDescent="0.2">
      <c r="A91" s="10">
        <v>1</v>
      </c>
      <c r="B91" s="19">
        <v>3.23</v>
      </c>
      <c r="C91" s="19">
        <v>5.34</v>
      </c>
      <c r="D91" s="19">
        <v>5.9</v>
      </c>
      <c r="E91" s="19">
        <v>10.31</v>
      </c>
      <c r="F91" s="19">
        <v>11.73</v>
      </c>
      <c r="G91" s="19">
        <v>14.86</v>
      </c>
    </row>
    <row r="92" spans="1:7" x14ac:dyDescent="0.2">
      <c r="A92" s="10">
        <v>2</v>
      </c>
      <c r="B92" s="19">
        <v>1.53</v>
      </c>
      <c r="C92" s="19">
        <v>2.86</v>
      </c>
      <c r="D92" s="19">
        <v>3.17</v>
      </c>
      <c r="E92" s="19">
        <v>5.8</v>
      </c>
      <c r="F92" s="19">
        <v>5.3</v>
      </c>
      <c r="G92" s="19">
        <v>6.8</v>
      </c>
    </row>
    <row r="93" spans="1:7" x14ac:dyDescent="0.2">
      <c r="A93" s="10">
        <v>3</v>
      </c>
      <c r="B93" s="19">
        <v>1.28</v>
      </c>
      <c r="C93" s="19">
        <v>2.31</v>
      </c>
      <c r="D93" s="19">
        <v>2.62</v>
      </c>
      <c r="E93" s="19">
        <v>3.69</v>
      </c>
      <c r="F93" s="19">
        <v>4.93</v>
      </c>
      <c r="G93" s="19">
        <v>5.7</v>
      </c>
    </row>
    <row r="94" spans="1:7" x14ac:dyDescent="0.2">
      <c r="A94" s="10">
        <v>4</v>
      </c>
      <c r="B94" s="19">
        <v>1.51</v>
      </c>
      <c r="C94" s="19">
        <v>3.62</v>
      </c>
      <c r="D94" s="19">
        <v>2.6</v>
      </c>
      <c r="E94" s="19">
        <v>4.13</v>
      </c>
      <c r="F94" s="19">
        <v>4.2699999999999996</v>
      </c>
      <c r="G94" s="19">
        <v>5.99</v>
      </c>
    </row>
    <row r="95" spans="1:7" x14ac:dyDescent="0.2">
      <c r="A95" s="10" t="s">
        <v>61</v>
      </c>
      <c r="B95" s="19">
        <v>1.32</v>
      </c>
      <c r="C95" s="19">
        <v>4</v>
      </c>
      <c r="D95" s="19">
        <v>2.12</v>
      </c>
      <c r="E95" s="19">
        <v>3.67</v>
      </c>
      <c r="F95" s="19">
        <v>3.78</v>
      </c>
      <c r="G95" s="19">
        <v>4.37</v>
      </c>
    </row>
    <row r="96" spans="1:7" ht="24" customHeight="1" x14ac:dyDescent="0.2">
      <c r="A96" s="5" t="s">
        <v>63</v>
      </c>
      <c r="B96" s="21" t="s">
        <v>153</v>
      </c>
      <c r="C96" s="21" t="s">
        <v>153</v>
      </c>
      <c r="D96" s="21" t="s">
        <v>153</v>
      </c>
      <c r="E96" s="21" t="s">
        <v>153</v>
      </c>
      <c r="F96" s="21" t="s">
        <v>153</v>
      </c>
      <c r="G96" s="21" t="s">
        <v>153</v>
      </c>
    </row>
    <row r="97" spans="1:7" x14ac:dyDescent="0.2">
      <c r="A97" s="10">
        <v>0</v>
      </c>
      <c r="B97" s="19">
        <v>26.23</v>
      </c>
      <c r="C97" s="19">
        <v>47.53</v>
      </c>
      <c r="D97" s="19">
        <v>45.6</v>
      </c>
      <c r="E97" s="19">
        <v>60.79</v>
      </c>
      <c r="F97" s="19">
        <v>54.78</v>
      </c>
      <c r="G97" s="19">
        <v>59.55</v>
      </c>
    </row>
    <row r="98" spans="1:7" x14ac:dyDescent="0.2">
      <c r="A98" s="10">
        <v>1</v>
      </c>
      <c r="B98" s="19">
        <v>0.88</v>
      </c>
      <c r="C98" s="19">
        <v>1.79</v>
      </c>
      <c r="D98" s="19">
        <v>2.33</v>
      </c>
      <c r="E98" s="19">
        <v>3.17</v>
      </c>
      <c r="F98" s="19">
        <v>4.91</v>
      </c>
      <c r="G98" s="19">
        <v>5.51</v>
      </c>
    </row>
    <row r="99" spans="1:7" x14ac:dyDescent="0.2">
      <c r="A99" s="10">
        <v>2</v>
      </c>
      <c r="B99" s="19">
        <v>0.79</v>
      </c>
      <c r="C99" s="19">
        <v>2.59</v>
      </c>
      <c r="D99" s="19">
        <v>1.65</v>
      </c>
      <c r="E99" s="19">
        <v>2.61</v>
      </c>
      <c r="F99" s="19">
        <v>3.02</v>
      </c>
      <c r="G99" s="19">
        <v>4.4400000000000004</v>
      </c>
    </row>
    <row r="100" spans="1:7" x14ac:dyDescent="0.2">
      <c r="A100" s="10" t="s">
        <v>64</v>
      </c>
      <c r="B100" s="19">
        <v>1.67</v>
      </c>
      <c r="C100" s="19">
        <v>6.74</v>
      </c>
      <c r="D100" s="19">
        <v>3.37</v>
      </c>
      <c r="E100" s="19">
        <v>4.34</v>
      </c>
      <c r="F100" s="19">
        <v>4.3099999999999996</v>
      </c>
      <c r="G100" s="19">
        <v>5.54</v>
      </c>
    </row>
    <row r="101" spans="1:7" ht="24" customHeight="1" x14ac:dyDescent="0.2">
      <c r="A101" s="5" t="s">
        <v>65</v>
      </c>
      <c r="B101" s="21" t="s">
        <v>153</v>
      </c>
      <c r="C101" s="21" t="s">
        <v>153</v>
      </c>
      <c r="D101" s="21" t="s">
        <v>153</v>
      </c>
      <c r="E101" s="21" t="s">
        <v>153</v>
      </c>
      <c r="F101" s="21" t="s">
        <v>153</v>
      </c>
      <c r="G101" s="21" t="s">
        <v>153</v>
      </c>
    </row>
    <row r="102" spans="1:7" x14ac:dyDescent="0.2">
      <c r="A102" s="10">
        <v>0</v>
      </c>
      <c r="B102" s="19">
        <v>0.57999999999999996</v>
      </c>
      <c r="C102" s="19">
        <v>1.5</v>
      </c>
      <c r="D102" s="19">
        <v>1.54</v>
      </c>
      <c r="E102" s="19">
        <v>2.76</v>
      </c>
      <c r="F102" s="19">
        <v>2.95</v>
      </c>
      <c r="G102" s="19">
        <v>4.2300000000000004</v>
      </c>
    </row>
    <row r="103" spans="1:7" x14ac:dyDescent="0.2">
      <c r="A103" s="10">
        <v>1</v>
      </c>
      <c r="B103" s="19">
        <v>1.57</v>
      </c>
      <c r="C103" s="19">
        <v>3.45</v>
      </c>
      <c r="D103" s="19">
        <v>2.2999999999999998</v>
      </c>
      <c r="E103" s="19">
        <v>4.08</v>
      </c>
      <c r="F103" s="19">
        <v>3.91</v>
      </c>
      <c r="G103" s="19">
        <v>4.7300000000000004</v>
      </c>
    </row>
    <row r="104" spans="1:7" x14ac:dyDescent="0.2">
      <c r="A104" s="10" t="s">
        <v>66</v>
      </c>
      <c r="B104" s="19">
        <v>5.0599999999999996</v>
      </c>
      <c r="C104" s="19">
        <v>13.45</v>
      </c>
      <c r="D104" s="19">
        <v>8.3000000000000007</v>
      </c>
      <c r="E104" s="19">
        <v>12.51</v>
      </c>
      <c r="F104" s="19">
        <v>12.6</v>
      </c>
      <c r="G104" s="19">
        <v>13.41</v>
      </c>
    </row>
    <row r="105" spans="1:7" ht="24" customHeight="1" x14ac:dyDescent="0.2">
      <c r="A105" s="5" t="s">
        <v>41</v>
      </c>
      <c r="B105" s="21" t="s">
        <v>153</v>
      </c>
      <c r="C105" s="21" t="s">
        <v>153</v>
      </c>
      <c r="D105" s="21" t="s">
        <v>153</v>
      </c>
      <c r="E105" s="21" t="s">
        <v>153</v>
      </c>
      <c r="F105" s="21" t="s">
        <v>153</v>
      </c>
      <c r="G105" s="21" t="s">
        <v>153</v>
      </c>
    </row>
    <row r="106" spans="1:7" x14ac:dyDescent="0.2">
      <c r="A106" s="6" t="s">
        <v>36</v>
      </c>
      <c r="B106" s="19">
        <v>0.64</v>
      </c>
      <c r="C106" s="19">
        <v>3.59</v>
      </c>
      <c r="D106" s="19">
        <v>1.85</v>
      </c>
      <c r="E106" s="19">
        <v>3.01</v>
      </c>
      <c r="F106" s="19">
        <v>3.7</v>
      </c>
      <c r="G106" s="19">
        <v>3.87</v>
      </c>
    </row>
    <row r="107" spans="1:7" x14ac:dyDescent="0.2">
      <c r="A107" s="7" t="s">
        <v>67</v>
      </c>
      <c r="B107" s="19">
        <v>1.1299999999999999</v>
      </c>
      <c r="C107" s="19">
        <v>4.2300000000000004</v>
      </c>
      <c r="D107" s="19">
        <v>2.8</v>
      </c>
      <c r="E107" s="19">
        <v>3.93</v>
      </c>
      <c r="F107" s="19">
        <v>3.98</v>
      </c>
      <c r="G107" s="19">
        <v>4.3499999999999996</v>
      </c>
    </row>
    <row r="108" spans="1:7" x14ac:dyDescent="0.2">
      <c r="A108" s="7" t="s">
        <v>128</v>
      </c>
      <c r="B108" s="19">
        <v>1.5</v>
      </c>
      <c r="C108" s="19">
        <v>4.96</v>
      </c>
      <c r="D108" s="19">
        <v>3.33</v>
      </c>
      <c r="E108" s="19">
        <v>5.12</v>
      </c>
      <c r="F108" s="19">
        <v>7.54</v>
      </c>
      <c r="G108" s="19">
        <v>7.71</v>
      </c>
    </row>
    <row r="109" spans="1:7" x14ac:dyDescent="0.2">
      <c r="A109" s="10" t="s">
        <v>37</v>
      </c>
      <c r="B109" s="19">
        <v>0.49</v>
      </c>
      <c r="C109" s="19">
        <v>2.4</v>
      </c>
      <c r="D109" s="19">
        <v>1.66</v>
      </c>
      <c r="E109" s="19">
        <v>3.32</v>
      </c>
      <c r="F109" s="19">
        <v>3.63</v>
      </c>
      <c r="G109" s="19">
        <v>4.66</v>
      </c>
    </row>
    <row r="110" spans="1:7" ht="30" x14ac:dyDescent="0.2">
      <c r="A110" s="10" t="s">
        <v>38</v>
      </c>
      <c r="B110" s="19">
        <v>0</v>
      </c>
      <c r="C110" s="19">
        <v>1.7</v>
      </c>
      <c r="D110" s="19">
        <v>2.37</v>
      </c>
      <c r="E110" s="19">
        <v>4.45</v>
      </c>
      <c r="F110" s="19">
        <v>5.62</v>
      </c>
      <c r="G110" s="19">
        <v>7.98</v>
      </c>
    </row>
    <row r="111" spans="1:7" ht="24" customHeight="1" x14ac:dyDescent="0.2">
      <c r="A111" s="5" t="s">
        <v>68</v>
      </c>
      <c r="B111" s="21" t="s">
        <v>153</v>
      </c>
      <c r="C111" s="21" t="s">
        <v>153</v>
      </c>
      <c r="D111" s="21" t="s">
        <v>153</v>
      </c>
      <c r="E111" s="21" t="s">
        <v>153</v>
      </c>
      <c r="F111" s="21" t="s">
        <v>153</v>
      </c>
      <c r="G111" s="21" t="s">
        <v>153</v>
      </c>
    </row>
    <row r="112" spans="1:7" x14ac:dyDescent="0.2">
      <c r="A112" s="6" t="s">
        <v>36</v>
      </c>
      <c r="B112" s="19">
        <v>0.65</v>
      </c>
      <c r="C112" s="19">
        <v>2.61</v>
      </c>
      <c r="D112" s="19">
        <v>1.52</v>
      </c>
      <c r="E112" s="19">
        <v>2.66</v>
      </c>
      <c r="F112" s="19">
        <v>3.03</v>
      </c>
      <c r="G112" s="19">
        <v>3.41</v>
      </c>
    </row>
    <row r="113" spans="1:7" x14ac:dyDescent="0.2">
      <c r="A113" s="7" t="s">
        <v>69</v>
      </c>
      <c r="B113" s="19">
        <v>3.1</v>
      </c>
      <c r="C113" s="19">
        <v>7.41</v>
      </c>
      <c r="D113" s="19">
        <v>5.77</v>
      </c>
      <c r="E113" s="19">
        <v>7.65</v>
      </c>
      <c r="F113" s="19">
        <v>7.58</v>
      </c>
      <c r="G113" s="19">
        <v>8.6199999999999992</v>
      </c>
    </row>
    <row r="114" spans="1:7" x14ac:dyDescent="0.2">
      <c r="A114" s="7" t="s">
        <v>129</v>
      </c>
      <c r="B114" s="19">
        <v>0.75</v>
      </c>
      <c r="C114" s="19">
        <v>2.75</v>
      </c>
      <c r="D114" s="19">
        <v>1.71</v>
      </c>
      <c r="E114" s="19">
        <v>2.93</v>
      </c>
      <c r="F114" s="19">
        <v>2.98</v>
      </c>
      <c r="G114" s="19">
        <v>3.88</v>
      </c>
    </row>
    <row r="115" spans="1:7" x14ac:dyDescent="0.2">
      <c r="A115" s="6" t="s">
        <v>37</v>
      </c>
      <c r="B115" s="19">
        <v>1.31</v>
      </c>
      <c r="C115" s="19">
        <v>3.57</v>
      </c>
      <c r="D115" s="19">
        <v>2.08</v>
      </c>
      <c r="E115" s="19">
        <v>4.2699999999999996</v>
      </c>
      <c r="F115" s="19">
        <v>5.18</v>
      </c>
      <c r="G115" s="19">
        <v>4.3899999999999997</v>
      </c>
    </row>
    <row r="116" spans="1:7" ht="30" x14ac:dyDescent="0.2">
      <c r="A116" s="10" t="s">
        <v>38</v>
      </c>
      <c r="B116" s="19">
        <v>0</v>
      </c>
      <c r="C116" s="19">
        <v>1.7</v>
      </c>
      <c r="D116" s="19">
        <v>2.37</v>
      </c>
      <c r="E116" s="19">
        <v>4.45</v>
      </c>
      <c r="F116" s="19">
        <v>5.62</v>
      </c>
      <c r="G116" s="19">
        <v>7.98</v>
      </c>
    </row>
    <row r="117" spans="1:7" ht="24" customHeight="1" x14ac:dyDescent="0.2">
      <c r="A117" s="5" t="s">
        <v>70</v>
      </c>
      <c r="B117" s="21" t="s">
        <v>153</v>
      </c>
      <c r="C117" s="21" t="s">
        <v>153</v>
      </c>
      <c r="D117" s="21" t="s">
        <v>153</v>
      </c>
      <c r="E117" s="21" t="s">
        <v>153</v>
      </c>
      <c r="F117" s="21" t="s">
        <v>153</v>
      </c>
      <c r="G117" s="21" t="s">
        <v>153</v>
      </c>
    </row>
    <row r="118" spans="1:7" x14ac:dyDescent="0.2">
      <c r="A118" s="6" t="s">
        <v>36</v>
      </c>
      <c r="B118" s="19">
        <v>0.74</v>
      </c>
      <c r="C118" s="19">
        <v>2.58</v>
      </c>
      <c r="D118" s="19">
        <v>1.73</v>
      </c>
      <c r="E118" s="19">
        <v>2.75</v>
      </c>
      <c r="F118" s="19">
        <v>3.02</v>
      </c>
      <c r="G118" s="19">
        <v>3.49</v>
      </c>
    </row>
    <row r="119" spans="1:7" s="13" customFormat="1" x14ac:dyDescent="0.2">
      <c r="A119" s="7" t="s">
        <v>71</v>
      </c>
      <c r="B119" s="19">
        <v>2.46</v>
      </c>
      <c r="C119" s="19">
        <v>4.8499999999999996</v>
      </c>
      <c r="D119" s="19">
        <v>4.3899999999999997</v>
      </c>
      <c r="E119" s="19">
        <v>6.35</v>
      </c>
      <c r="F119" s="19">
        <v>6.75</v>
      </c>
      <c r="G119" s="19">
        <v>9.3000000000000007</v>
      </c>
    </row>
    <row r="120" spans="1:7" s="13" customFormat="1" x14ac:dyDescent="0.2">
      <c r="A120" s="7" t="s">
        <v>72</v>
      </c>
      <c r="B120" s="19">
        <v>1.22</v>
      </c>
      <c r="C120" s="19">
        <v>3.58</v>
      </c>
      <c r="D120" s="19">
        <v>2.4500000000000002</v>
      </c>
      <c r="E120" s="19">
        <v>3.23</v>
      </c>
      <c r="F120" s="19">
        <v>3.65</v>
      </c>
      <c r="G120" s="19">
        <v>4.78</v>
      </c>
    </row>
    <row r="121" spans="1:7" s="13" customFormat="1" x14ac:dyDescent="0.2">
      <c r="A121" s="7" t="s">
        <v>73</v>
      </c>
      <c r="B121" s="19">
        <v>3.67</v>
      </c>
      <c r="C121" s="19">
        <v>12.36</v>
      </c>
      <c r="D121" s="19">
        <v>5.89</v>
      </c>
      <c r="E121" s="19">
        <v>6.05</v>
      </c>
      <c r="F121" s="19">
        <v>7.56</v>
      </c>
      <c r="G121" s="19">
        <v>8.7100000000000009</v>
      </c>
    </row>
    <row r="122" spans="1:7" x14ac:dyDescent="0.2">
      <c r="A122" s="6" t="s">
        <v>37</v>
      </c>
      <c r="B122" s="19">
        <v>1.17</v>
      </c>
      <c r="C122" s="19">
        <v>3.23</v>
      </c>
      <c r="D122" s="19">
        <v>2.4900000000000002</v>
      </c>
      <c r="E122" s="19">
        <v>3.99</v>
      </c>
      <c r="F122" s="19">
        <v>4.5199999999999996</v>
      </c>
      <c r="G122" s="19">
        <v>5.57</v>
      </c>
    </row>
    <row r="123" spans="1:7" ht="30" x14ac:dyDescent="0.2">
      <c r="A123" s="10" t="s">
        <v>38</v>
      </c>
      <c r="B123" s="19">
        <v>0</v>
      </c>
      <c r="C123" s="19">
        <v>1.7</v>
      </c>
      <c r="D123" s="19">
        <v>2.37</v>
      </c>
      <c r="E123" s="19">
        <v>4.45</v>
      </c>
      <c r="F123" s="19">
        <v>5.62</v>
      </c>
      <c r="G123" s="19">
        <v>7.98</v>
      </c>
    </row>
    <row r="124" spans="1:7" ht="24" customHeight="1" x14ac:dyDescent="0.2">
      <c r="A124" s="5" t="s">
        <v>74</v>
      </c>
      <c r="B124" s="21" t="s">
        <v>153</v>
      </c>
      <c r="C124" s="21" t="s">
        <v>153</v>
      </c>
      <c r="D124" s="21" t="s">
        <v>153</v>
      </c>
      <c r="E124" s="21" t="s">
        <v>153</v>
      </c>
      <c r="F124" s="21" t="s">
        <v>153</v>
      </c>
      <c r="G124" s="21" t="s">
        <v>153</v>
      </c>
    </row>
    <row r="125" spans="1:7" x14ac:dyDescent="0.2">
      <c r="A125" s="6" t="s">
        <v>76</v>
      </c>
      <c r="B125" s="19">
        <v>1.43</v>
      </c>
      <c r="C125" s="19">
        <v>2.85</v>
      </c>
      <c r="D125" s="19">
        <v>1.98</v>
      </c>
      <c r="E125" s="19">
        <v>4.38</v>
      </c>
      <c r="F125" s="19">
        <v>4.41</v>
      </c>
      <c r="G125" s="19">
        <v>4.63</v>
      </c>
    </row>
    <row r="126" spans="1:7" x14ac:dyDescent="0.2">
      <c r="A126" s="6" t="s">
        <v>75</v>
      </c>
      <c r="B126" s="19">
        <v>0.76</v>
      </c>
      <c r="C126" s="19">
        <v>2.25</v>
      </c>
      <c r="D126" s="19">
        <v>1.91</v>
      </c>
      <c r="E126" s="19">
        <v>2.37</v>
      </c>
      <c r="F126" s="19">
        <v>3.4</v>
      </c>
      <c r="G126" s="19">
        <v>3.92</v>
      </c>
    </row>
    <row r="127" spans="1:7" x14ac:dyDescent="0.2">
      <c r="A127" s="6" t="s">
        <v>77</v>
      </c>
      <c r="B127" s="19">
        <v>1.85</v>
      </c>
      <c r="C127" s="19">
        <v>3.27</v>
      </c>
      <c r="D127" s="19">
        <v>3.9</v>
      </c>
      <c r="E127" s="19">
        <v>5.71</v>
      </c>
      <c r="F127" s="19">
        <v>5.14</v>
      </c>
      <c r="G127" s="19">
        <v>6.99</v>
      </c>
    </row>
    <row r="128" spans="1:7" x14ac:dyDescent="0.2">
      <c r="A128" s="6" t="s">
        <v>134</v>
      </c>
      <c r="B128" s="19">
        <v>5.49</v>
      </c>
      <c r="C128" s="19">
        <v>9.5500000000000007</v>
      </c>
      <c r="D128" s="19">
        <v>11.88</v>
      </c>
      <c r="E128" s="19">
        <v>14.18</v>
      </c>
      <c r="F128" s="19">
        <v>18.91</v>
      </c>
      <c r="G128" s="19">
        <v>15.52</v>
      </c>
    </row>
    <row r="129" spans="1:7" ht="34" customHeight="1" x14ac:dyDescent="0.2">
      <c r="A129" s="5" t="s">
        <v>78</v>
      </c>
      <c r="B129" s="21" t="s">
        <v>153</v>
      </c>
      <c r="C129" s="21" t="s">
        <v>153</v>
      </c>
      <c r="D129" s="21" t="s">
        <v>153</v>
      </c>
      <c r="E129" s="21" t="s">
        <v>153</v>
      </c>
      <c r="F129" s="21" t="s">
        <v>153</v>
      </c>
      <c r="G129" s="21" t="s">
        <v>153</v>
      </c>
    </row>
    <row r="130" spans="1:7" x14ac:dyDescent="0.2">
      <c r="A130" s="6" t="s">
        <v>79</v>
      </c>
      <c r="B130" s="19">
        <v>0.88</v>
      </c>
      <c r="C130" s="19">
        <v>2.16</v>
      </c>
      <c r="D130" s="19">
        <v>1.42</v>
      </c>
      <c r="E130" s="19">
        <v>3.37</v>
      </c>
      <c r="F130" s="19">
        <v>3.79</v>
      </c>
      <c r="G130" s="19">
        <v>4.54</v>
      </c>
    </row>
    <row r="131" spans="1:7" x14ac:dyDescent="0.2">
      <c r="A131" s="6" t="s">
        <v>80</v>
      </c>
      <c r="B131" s="19">
        <v>0.87</v>
      </c>
      <c r="C131" s="19">
        <v>2.61</v>
      </c>
      <c r="D131" s="19">
        <v>2.1800000000000002</v>
      </c>
      <c r="E131" s="19">
        <v>3.07</v>
      </c>
      <c r="F131" s="19">
        <v>3.15</v>
      </c>
      <c r="G131" s="19">
        <v>4.9000000000000004</v>
      </c>
    </row>
    <row r="132" spans="1:7" x14ac:dyDescent="0.2">
      <c r="A132" s="6" t="s">
        <v>81</v>
      </c>
      <c r="B132" s="19">
        <v>2.99</v>
      </c>
      <c r="C132" s="19">
        <v>6.79</v>
      </c>
      <c r="D132" s="19">
        <v>5.42</v>
      </c>
      <c r="E132" s="19">
        <v>8.5500000000000007</v>
      </c>
      <c r="F132" s="19">
        <v>7.14</v>
      </c>
      <c r="G132" s="19">
        <v>8.11</v>
      </c>
    </row>
    <row r="133" spans="1:7" x14ac:dyDescent="0.2">
      <c r="A133" s="6" t="s">
        <v>82</v>
      </c>
      <c r="B133" s="19">
        <v>4.4000000000000004</v>
      </c>
      <c r="C133" s="19">
        <v>9.1</v>
      </c>
      <c r="D133" s="19">
        <v>7.24</v>
      </c>
      <c r="E133" s="19">
        <v>10.25</v>
      </c>
      <c r="F133" s="19">
        <v>11.88</v>
      </c>
      <c r="G133" s="19">
        <v>12.64</v>
      </c>
    </row>
    <row r="134" spans="1:7" ht="24" customHeight="1" x14ac:dyDescent="0.2">
      <c r="A134" s="5" t="s">
        <v>154</v>
      </c>
      <c r="B134" s="21" t="s">
        <v>153</v>
      </c>
      <c r="C134" s="21" t="s">
        <v>153</v>
      </c>
      <c r="D134" s="21" t="s">
        <v>153</v>
      </c>
      <c r="E134" s="21" t="s">
        <v>153</v>
      </c>
      <c r="F134" s="21" t="s">
        <v>153</v>
      </c>
      <c r="G134" s="21" t="s">
        <v>153</v>
      </c>
    </row>
    <row r="135" spans="1:7" x14ac:dyDescent="0.2">
      <c r="A135" s="6" t="s">
        <v>36</v>
      </c>
      <c r="B135" s="19">
        <v>0.84</v>
      </c>
      <c r="C135" s="19">
        <v>2.4</v>
      </c>
      <c r="D135" s="19">
        <v>1.65</v>
      </c>
      <c r="E135" s="19">
        <v>3.09</v>
      </c>
      <c r="F135" s="19">
        <v>2.88</v>
      </c>
      <c r="G135" s="19">
        <v>3.71</v>
      </c>
    </row>
    <row r="136" spans="1:7" x14ac:dyDescent="0.2">
      <c r="A136" s="6" t="s">
        <v>37</v>
      </c>
      <c r="B136" s="19">
        <v>0.76</v>
      </c>
      <c r="C136" s="19">
        <v>1.79</v>
      </c>
      <c r="D136" s="19">
        <v>1.54</v>
      </c>
      <c r="E136" s="19">
        <v>2.99</v>
      </c>
      <c r="F136" s="19">
        <v>3.39</v>
      </c>
      <c r="G136" s="19">
        <v>4.2300000000000004</v>
      </c>
    </row>
    <row r="137" spans="1:7" x14ac:dyDescent="0.2">
      <c r="A137" s="10" t="s">
        <v>140</v>
      </c>
      <c r="B137" s="19">
        <v>0</v>
      </c>
      <c r="C137" s="19">
        <v>6.37</v>
      </c>
      <c r="D137" s="19">
        <v>5.5</v>
      </c>
      <c r="E137" s="19">
        <v>8.1199999999999992</v>
      </c>
      <c r="F137" s="19">
        <v>11.1</v>
      </c>
      <c r="G137" s="19">
        <v>10.92</v>
      </c>
    </row>
    <row r="138" spans="1:7" ht="24" customHeight="1" x14ac:dyDescent="0.2">
      <c r="A138" s="5" t="s">
        <v>83</v>
      </c>
      <c r="B138" s="21" t="s">
        <v>153</v>
      </c>
      <c r="C138" s="21" t="s">
        <v>153</v>
      </c>
      <c r="D138" s="21" t="s">
        <v>153</v>
      </c>
      <c r="E138" s="21" t="s">
        <v>153</v>
      </c>
      <c r="F138" s="21" t="s">
        <v>153</v>
      </c>
      <c r="G138" s="21" t="s">
        <v>153</v>
      </c>
    </row>
    <row r="139" spans="1:7" x14ac:dyDescent="0.2">
      <c r="A139" s="6" t="s">
        <v>84</v>
      </c>
      <c r="B139" s="19">
        <v>3.87</v>
      </c>
      <c r="C139" s="19">
        <v>4.59</v>
      </c>
      <c r="D139" s="19">
        <v>8.17</v>
      </c>
      <c r="E139" s="19">
        <v>16.93</v>
      </c>
      <c r="F139" s="19">
        <v>22.06</v>
      </c>
      <c r="G139" s="19">
        <v>32.090000000000003</v>
      </c>
    </row>
    <row r="140" spans="1:7" x14ac:dyDescent="0.2">
      <c r="A140" s="6" t="s">
        <v>85</v>
      </c>
      <c r="B140" s="19">
        <v>1.88</v>
      </c>
      <c r="C140" s="19">
        <v>2.4900000000000002</v>
      </c>
      <c r="D140" s="19">
        <v>4.33</v>
      </c>
      <c r="E140" s="19">
        <v>6.41</v>
      </c>
      <c r="F140" s="19">
        <v>8.39</v>
      </c>
      <c r="G140" s="19">
        <v>12.43</v>
      </c>
    </row>
    <row r="141" spans="1:7" x14ac:dyDescent="0.2">
      <c r="A141" s="6" t="s">
        <v>86</v>
      </c>
      <c r="B141" s="19">
        <v>1.54</v>
      </c>
      <c r="C141" s="19">
        <v>2.94</v>
      </c>
      <c r="D141" s="19">
        <v>2.5499999999999998</v>
      </c>
      <c r="E141" s="19">
        <v>4.72</v>
      </c>
      <c r="F141" s="19">
        <v>4.67</v>
      </c>
      <c r="G141" s="19">
        <v>6.16</v>
      </c>
    </row>
    <row r="142" spans="1:7" x14ac:dyDescent="0.2">
      <c r="A142" s="9" t="s">
        <v>87</v>
      </c>
      <c r="B142" s="19">
        <v>0.97</v>
      </c>
      <c r="C142" s="19">
        <v>3.29</v>
      </c>
      <c r="D142" s="19">
        <v>1.95</v>
      </c>
      <c r="E142" s="19">
        <v>3.48</v>
      </c>
      <c r="F142" s="19">
        <v>4.4800000000000004</v>
      </c>
      <c r="G142" s="19">
        <v>5.18</v>
      </c>
    </row>
    <row r="143" spans="1:7" x14ac:dyDescent="0.2">
      <c r="A143" s="9" t="s">
        <v>88</v>
      </c>
      <c r="B143" s="19">
        <v>2.2400000000000002</v>
      </c>
      <c r="C143" s="19">
        <v>5.23</v>
      </c>
      <c r="D143" s="19">
        <v>3.97</v>
      </c>
      <c r="E143" s="19">
        <v>5.39</v>
      </c>
      <c r="F143" s="19">
        <v>6.39</v>
      </c>
      <c r="G143" s="19">
        <v>6.82</v>
      </c>
    </row>
    <row r="144" spans="1:7" x14ac:dyDescent="0.2">
      <c r="A144" s="9" t="s">
        <v>89</v>
      </c>
      <c r="B144" s="19">
        <v>2.0499999999999998</v>
      </c>
      <c r="C144" s="19">
        <v>7.02</v>
      </c>
      <c r="D144" s="19">
        <v>3.51</v>
      </c>
      <c r="E144" s="19">
        <v>5.27</v>
      </c>
      <c r="F144" s="19">
        <v>5.73</v>
      </c>
      <c r="G144" s="19">
        <v>7.92</v>
      </c>
    </row>
    <row r="145" spans="1:7" x14ac:dyDescent="0.2">
      <c r="A145" s="9" t="s">
        <v>90</v>
      </c>
      <c r="B145" s="19">
        <v>3.72</v>
      </c>
      <c r="C145" s="19">
        <v>14.16</v>
      </c>
      <c r="D145" s="19">
        <v>5.99</v>
      </c>
      <c r="E145" s="19">
        <v>9.3000000000000007</v>
      </c>
      <c r="F145" s="19">
        <v>7.51</v>
      </c>
      <c r="G145" s="19">
        <v>8.91</v>
      </c>
    </row>
    <row r="146" spans="1:7" ht="24" customHeight="1" x14ac:dyDescent="0.2">
      <c r="A146" s="5" t="s">
        <v>91</v>
      </c>
      <c r="B146" s="21" t="s">
        <v>153</v>
      </c>
      <c r="C146" s="21" t="s">
        <v>153</v>
      </c>
      <c r="D146" s="21" t="s">
        <v>153</v>
      </c>
      <c r="E146" s="21" t="s">
        <v>153</v>
      </c>
      <c r="F146" s="21" t="s">
        <v>153</v>
      </c>
      <c r="G146" s="21" t="s">
        <v>153</v>
      </c>
    </row>
    <row r="147" spans="1:7" x14ac:dyDescent="0.2">
      <c r="A147" s="6" t="s">
        <v>92</v>
      </c>
      <c r="B147" s="19">
        <v>1.08</v>
      </c>
      <c r="C147" s="19">
        <v>2.0699999999999998</v>
      </c>
      <c r="D147" s="19">
        <v>2.7</v>
      </c>
      <c r="E147" s="19">
        <v>4.0199999999999996</v>
      </c>
      <c r="F147" s="19">
        <v>3.78</v>
      </c>
      <c r="G147" s="19">
        <v>5.59</v>
      </c>
    </row>
    <row r="148" spans="1:7" x14ac:dyDescent="0.2">
      <c r="A148" s="6" t="s">
        <v>93</v>
      </c>
      <c r="B148" s="19">
        <v>0.61</v>
      </c>
      <c r="C148" s="19">
        <v>1.76</v>
      </c>
      <c r="D148" s="19">
        <v>1.42</v>
      </c>
      <c r="E148" s="19">
        <v>2.68</v>
      </c>
      <c r="F148" s="19">
        <v>2.64</v>
      </c>
      <c r="G148" s="19">
        <v>3.47</v>
      </c>
    </row>
    <row r="149" spans="1:7" x14ac:dyDescent="0.2">
      <c r="A149" s="6" t="s">
        <v>94</v>
      </c>
      <c r="B149" s="19">
        <v>6.23</v>
      </c>
      <c r="C149" s="19">
        <v>12.81</v>
      </c>
      <c r="D149" s="19">
        <v>11.05</v>
      </c>
      <c r="E149" s="19">
        <v>17.21</v>
      </c>
      <c r="F149" s="19">
        <v>19.13</v>
      </c>
      <c r="G149" s="19">
        <v>22.02</v>
      </c>
    </row>
    <row r="150" spans="1:7" ht="24" customHeight="1" x14ac:dyDescent="0.2">
      <c r="A150" s="5" t="s">
        <v>95</v>
      </c>
      <c r="B150" s="21" t="s">
        <v>153</v>
      </c>
      <c r="C150" s="21" t="s">
        <v>153</v>
      </c>
      <c r="D150" s="21" t="s">
        <v>153</v>
      </c>
      <c r="E150" s="21" t="s">
        <v>153</v>
      </c>
      <c r="F150" s="21" t="s">
        <v>153</v>
      </c>
      <c r="G150" s="21" t="s">
        <v>153</v>
      </c>
    </row>
    <row r="151" spans="1:7" x14ac:dyDescent="0.2">
      <c r="A151" s="6" t="s">
        <v>96</v>
      </c>
      <c r="B151" s="19">
        <v>0.9</v>
      </c>
      <c r="C151" s="19">
        <v>2.66</v>
      </c>
      <c r="D151" s="19">
        <v>1.95</v>
      </c>
      <c r="E151" s="19">
        <v>3.47</v>
      </c>
      <c r="F151" s="19">
        <v>3.98</v>
      </c>
      <c r="G151" s="19">
        <v>5.16</v>
      </c>
    </row>
    <row r="152" spans="1:7" x14ac:dyDescent="0.2">
      <c r="A152" s="6" t="s">
        <v>45</v>
      </c>
      <c r="B152" s="19">
        <v>1.0900000000000001</v>
      </c>
      <c r="C152" s="19">
        <v>2.56</v>
      </c>
      <c r="D152" s="19">
        <v>2.38</v>
      </c>
      <c r="E152" s="19">
        <v>3.22</v>
      </c>
      <c r="F152" s="19">
        <v>3.03</v>
      </c>
      <c r="G152" s="19">
        <v>4.93</v>
      </c>
    </row>
    <row r="153" spans="1:7" x14ac:dyDescent="0.2">
      <c r="A153" s="6" t="s">
        <v>97</v>
      </c>
      <c r="B153" s="19">
        <v>1.32</v>
      </c>
      <c r="C153" s="19">
        <v>3.03</v>
      </c>
      <c r="D153" s="19">
        <v>2.1800000000000002</v>
      </c>
      <c r="E153" s="19">
        <v>4.75</v>
      </c>
      <c r="F153" s="19">
        <v>3.81</v>
      </c>
      <c r="G153" s="19">
        <v>5.95</v>
      </c>
    </row>
    <row r="154" spans="1:7" x14ac:dyDescent="0.2">
      <c r="A154" s="9" t="s">
        <v>99</v>
      </c>
      <c r="B154" s="19">
        <v>7.57</v>
      </c>
      <c r="C154" s="19">
        <v>15.24</v>
      </c>
      <c r="D154" s="19">
        <v>12.69</v>
      </c>
      <c r="E154" s="19">
        <v>21.41</v>
      </c>
      <c r="F154" s="19">
        <v>15.85</v>
      </c>
      <c r="G154" s="19">
        <v>20.53</v>
      </c>
    </row>
    <row r="155" spans="1:7" x14ac:dyDescent="0.2">
      <c r="A155" s="9" t="s">
        <v>98</v>
      </c>
      <c r="B155" s="19">
        <v>5.39</v>
      </c>
      <c r="C155" s="19">
        <v>10.33</v>
      </c>
      <c r="D155" s="19">
        <v>9.31</v>
      </c>
      <c r="E155" s="19">
        <v>16.09</v>
      </c>
      <c r="F155" s="19">
        <v>15.59</v>
      </c>
      <c r="G155" s="19">
        <v>19.36</v>
      </c>
    </row>
    <row r="156" spans="1:7" ht="36" customHeight="1" x14ac:dyDescent="0.2">
      <c r="A156" s="5" t="s">
        <v>164</v>
      </c>
      <c r="B156" s="21" t="s">
        <v>153</v>
      </c>
      <c r="C156" s="21" t="s">
        <v>153</v>
      </c>
      <c r="D156" s="21" t="s">
        <v>153</v>
      </c>
      <c r="E156" s="21" t="s">
        <v>153</v>
      </c>
      <c r="F156" s="21" t="s">
        <v>153</v>
      </c>
      <c r="G156" s="21" t="s">
        <v>153</v>
      </c>
    </row>
    <row r="157" spans="1:7" x14ac:dyDescent="0.2">
      <c r="A157" s="10">
        <v>0</v>
      </c>
      <c r="B157" s="19">
        <v>0.92</v>
      </c>
      <c r="C157" s="19">
        <v>1.78</v>
      </c>
      <c r="D157" s="19">
        <v>2.1</v>
      </c>
      <c r="E157" s="19">
        <v>3.02</v>
      </c>
      <c r="F157" s="19">
        <v>4.0999999999999996</v>
      </c>
      <c r="G157" s="19">
        <v>4.6900000000000004</v>
      </c>
    </row>
    <row r="158" spans="1:7" x14ac:dyDescent="0.2">
      <c r="A158" s="10">
        <v>1</v>
      </c>
      <c r="B158" s="19">
        <v>1.35</v>
      </c>
      <c r="C158" s="19">
        <v>3</v>
      </c>
      <c r="D158" s="19">
        <v>2.09</v>
      </c>
      <c r="E158" s="19">
        <v>4.13</v>
      </c>
      <c r="F158" s="19">
        <v>3.62</v>
      </c>
      <c r="G158" s="19">
        <v>5.1100000000000003</v>
      </c>
    </row>
    <row r="159" spans="1:7" x14ac:dyDescent="0.2">
      <c r="A159" s="10">
        <v>2</v>
      </c>
      <c r="B159" s="19">
        <v>2.38</v>
      </c>
      <c r="C159" s="19">
        <v>5.67</v>
      </c>
      <c r="D159" s="19">
        <v>3.42</v>
      </c>
      <c r="E159" s="19">
        <v>6.07</v>
      </c>
      <c r="F159" s="19">
        <v>5.03</v>
      </c>
      <c r="G159" s="19">
        <v>6.19</v>
      </c>
    </row>
    <row r="160" spans="1:7" x14ac:dyDescent="0.2">
      <c r="A160" s="10" t="s">
        <v>64</v>
      </c>
      <c r="B160" s="19">
        <v>2.64</v>
      </c>
      <c r="C160" s="19">
        <v>7.41</v>
      </c>
      <c r="D160" s="19">
        <v>3.98</v>
      </c>
      <c r="E160" s="19">
        <v>8.33</v>
      </c>
      <c r="F160" s="19">
        <v>10.52</v>
      </c>
      <c r="G160" s="19">
        <v>11.08</v>
      </c>
    </row>
    <row r="161" spans="1:7" ht="24" customHeight="1" x14ac:dyDescent="0.2">
      <c r="A161" s="5" t="s">
        <v>121</v>
      </c>
      <c r="B161" s="21" t="s">
        <v>153</v>
      </c>
      <c r="C161" s="21" t="s">
        <v>153</v>
      </c>
      <c r="D161" s="21" t="s">
        <v>153</v>
      </c>
      <c r="E161" s="21" t="s">
        <v>153</v>
      </c>
      <c r="F161" s="21" t="s">
        <v>153</v>
      </c>
      <c r="G161" s="21" t="s">
        <v>153</v>
      </c>
    </row>
    <row r="162" spans="1:7" x14ac:dyDescent="0.2">
      <c r="A162" s="6" t="s">
        <v>36</v>
      </c>
      <c r="B162" s="19">
        <v>1.41</v>
      </c>
      <c r="C162" s="19">
        <v>3.25</v>
      </c>
      <c r="D162" s="19">
        <v>2.58</v>
      </c>
      <c r="E162" s="19">
        <v>3.62</v>
      </c>
      <c r="F162" s="19">
        <v>4.12</v>
      </c>
      <c r="G162" s="19">
        <v>5.52</v>
      </c>
    </row>
    <row r="163" spans="1:7" x14ac:dyDescent="0.2">
      <c r="A163" s="6" t="s">
        <v>37</v>
      </c>
      <c r="B163" s="19">
        <v>1.05</v>
      </c>
      <c r="C163" s="19">
        <v>2.62</v>
      </c>
      <c r="D163" s="19">
        <v>2.0299999999999998</v>
      </c>
      <c r="E163" s="19">
        <v>4.04</v>
      </c>
      <c r="F163" s="19">
        <v>3.93</v>
      </c>
      <c r="G163" s="19">
        <v>4.68</v>
      </c>
    </row>
    <row r="164" spans="1:7" x14ac:dyDescent="0.2">
      <c r="A164" s="6" t="s">
        <v>100</v>
      </c>
      <c r="B164" s="19">
        <v>0.87</v>
      </c>
      <c r="C164" s="19">
        <v>2.11</v>
      </c>
      <c r="D164" s="19">
        <v>2.04</v>
      </c>
      <c r="E164" s="19">
        <v>3.32</v>
      </c>
      <c r="F164" s="19">
        <v>4.2300000000000004</v>
      </c>
      <c r="G164" s="19">
        <v>4.76</v>
      </c>
    </row>
    <row r="165" spans="1:7" ht="34" customHeight="1" x14ac:dyDescent="0.2">
      <c r="A165" s="5" t="s">
        <v>101</v>
      </c>
      <c r="B165" s="21" t="s">
        <v>153</v>
      </c>
      <c r="C165" s="21" t="s">
        <v>153</v>
      </c>
      <c r="D165" s="21" t="s">
        <v>153</v>
      </c>
      <c r="E165" s="21" t="s">
        <v>153</v>
      </c>
      <c r="F165" s="21" t="s">
        <v>153</v>
      </c>
      <c r="G165" s="21" t="s">
        <v>153</v>
      </c>
    </row>
    <row r="166" spans="1:7" x14ac:dyDescent="0.2">
      <c r="A166" s="6" t="s">
        <v>36</v>
      </c>
      <c r="B166" s="19">
        <v>0.56999999999999995</v>
      </c>
      <c r="C166" s="19">
        <v>2.16</v>
      </c>
      <c r="D166" s="19">
        <v>1.32</v>
      </c>
      <c r="E166" s="19">
        <v>2.4900000000000002</v>
      </c>
      <c r="F166" s="19">
        <v>2.66</v>
      </c>
      <c r="G166" s="19">
        <v>3.48</v>
      </c>
    </row>
    <row r="167" spans="1:7" x14ac:dyDescent="0.2">
      <c r="A167" s="6" t="s">
        <v>37</v>
      </c>
      <c r="B167" s="19">
        <v>1.17</v>
      </c>
      <c r="C167" s="19">
        <v>2.79</v>
      </c>
      <c r="D167" s="19">
        <v>2.72</v>
      </c>
      <c r="E167" s="19">
        <v>3.97</v>
      </c>
      <c r="F167" s="19">
        <v>4.28</v>
      </c>
      <c r="G167" s="19">
        <v>5.41</v>
      </c>
    </row>
    <row r="168" spans="1:7" ht="30" x14ac:dyDescent="0.2">
      <c r="A168" s="6" t="s">
        <v>56</v>
      </c>
      <c r="B168" s="19">
        <v>0</v>
      </c>
      <c r="C168" s="19">
        <v>2.0099999999999998</v>
      </c>
      <c r="D168" s="19">
        <v>3.07</v>
      </c>
      <c r="E168" s="19">
        <v>6.65</v>
      </c>
      <c r="F168" s="19">
        <v>8.49</v>
      </c>
      <c r="G168" s="19">
        <v>12.63</v>
      </c>
    </row>
    <row r="169" spans="1:7" s="18" customFormat="1" ht="36" customHeight="1" x14ac:dyDescent="0.2">
      <c r="A169" s="17" t="s">
        <v>150</v>
      </c>
      <c r="B169" s="22" t="s">
        <v>153</v>
      </c>
      <c r="C169" s="22" t="s">
        <v>153</v>
      </c>
      <c r="D169" s="22" t="s">
        <v>153</v>
      </c>
      <c r="E169" s="22" t="s">
        <v>153</v>
      </c>
      <c r="F169" s="22" t="s">
        <v>153</v>
      </c>
      <c r="G169" s="22" t="s">
        <v>153</v>
      </c>
    </row>
    <row r="170" spans="1:7" s="18" customFormat="1" x14ac:dyDescent="0.2">
      <c r="A170" s="6" t="s">
        <v>36</v>
      </c>
      <c r="B170" s="19">
        <v>5.29</v>
      </c>
      <c r="C170" s="19">
        <v>19.420000000000002</v>
      </c>
      <c r="D170" s="19">
        <v>10.41</v>
      </c>
      <c r="E170" s="19">
        <v>16.57</v>
      </c>
      <c r="F170" s="19">
        <v>12.79</v>
      </c>
      <c r="G170" s="19">
        <v>22.65</v>
      </c>
    </row>
    <row r="171" spans="1:7" s="18" customFormat="1" x14ac:dyDescent="0.2">
      <c r="A171" s="7" t="s">
        <v>139</v>
      </c>
      <c r="B171" s="23">
        <v>6.49</v>
      </c>
      <c r="C171" s="23">
        <v>25.36</v>
      </c>
      <c r="D171" s="23">
        <v>11.47</v>
      </c>
      <c r="E171" s="23">
        <v>17.23</v>
      </c>
      <c r="F171" s="23">
        <v>14.61</v>
      </c>
      <c r="G171" s="23">
        <v>22.66</v>
      </c>
    </row>
    <row r="172" spans="1:7" s="18" customFormat="1" ht="12.75" customHeight="1" x14ac:dyDescent="0.2">
      <c r="A172" s="6" t="s">
        <v>37</v>
      </c>
      <c r="B172" s="23">
        <v>0.08</v>
      </c>
      <c r="C172" s="23">
        <v>1.27</v>
      </c>
      <c r="D172" s="23">
        <v>1.17</v>
      </c>
      <c r="E172" s="23">
        <v>1.9</v>
      </c>
      <c r="F172" s="23">
        <v>2.08</v>
      </c>
      <c r="G172" s="23">
        <v>3.14</v>
      </c>
    </row>
    <row r="173" spans="1:7" ht="34" customHeight="1" x14ac:dyDescent="0.2">
      <c r="A173" s="5" t="s">
        <v>102</v>
      </c>
      <c r="B173" s="21" t="s">
        <v>153</v>
      </c>
      <c r="C173" s="21" t="s">
        <v>153</v>
      </c>
      <c r="D173" s="21" t="s">
        <v>153</v>
      </c>
      <c r="E173" s="21" t="s">
        <v>153</v>
      </c>
      <c r="F173" s="21" t="s">
        <v>153</v>
      </c>
      <c r="G173" s="21" t="s">
        <v>153</v>
      </c>
    </row>
    <row r="174" spans="1:7" x14ac:dyDescent="0.2">
      <c r="A174" s="6" t="s">
        <v>36</v>
      </c>
      <c r="B174" s="19">
        <v>0.41</v>
      </c>
      <c r="C174" s="19">
        <v>1.5</v>
      </c>
      <c r="D174" s="19">
        <v>1.6</v>
      </c>
      <c r="E174" s="19">
        <v>2.38</v>
      </c>
      <c r="F174" s="19">
        <v>2.36</v>
      </c>
      <c r="G174" s="19">
        <v>3.52</v>
      </c>
    </row>
    <row r="175" spans="1:7" x14ac:dyDescent="0.2">
      <c r="A175" s="7" t="s">
        <v>166</v>
      </c>
      <c r="B175" s="19">
        <v>0.56999999999999995</v>
      </c>
      <c r="C175" s="19">
        <v>1.74</v>
      </c>
      <c r="D175" s="19">
        <v>1.69</v>
      </c>
      <c r="E175" s="19">
        <v>2.65</v>
      </c>
      <c r="F175" s="19">
        <v>2.72</v>
      </c>
      <c r="G175" s="19">
        <v>3.47</v>
      </c>
    </row>
    <row r="176" spans="1:7" x14ac:dyDescent="0.2">
      <c r="A176" s="7" t="s">
        <v>165</v>
      </c>
      <c r="B176" s="19">
        <v>2.5099999999999998</v>
      </c>
      <c r="C176" s="19">
        <v>4.1900000000000004</v>
      </c>
      <c r="D176" s="19">
        <v>4.84</v>
      </c>
      <c r="E176" s="19">
        <v>6.89</v>
      </c>
      <c r="F176" s="19">
        <v>7.62</v>
      </c>
      <c r="G176" s="19">
        <v>10.11</v>
      </c>
    </row>
    <row r="177" spans="1:7" x14ac:dyDescent="0.2">
      <c r="A177" s="6" t="s">
        <v>37</v>
      </c>
      <c r="B177" s="19">
        <v>1.08</v>
      </c>
      <c r="C177" s="19">
        <v>2.48</v>
      </c>
      <c r="D177" s="19">
        <v>2.16</v>
      </c>
      <c r="E177" s="19">
        <v>3.62</v>
      </c>
      <c r="F177" s="19">
        <v>5.2</v>
      </c>
      <c r="G177" s="19">
        <v>6</v>
      </c>
    </row>
    <row r="178" spans="1:7" ht="24" customHeight="1" x14ac:dyDescent="0.2">
      <c r="A178" s="5" t="s">
        <v>124</v>
      </c>
      <c r="B178" s="21" t="s">
        <v>153</v>
      </c>
      <c r="C178" s="21" t="s">
        <v>153</v>
      </c>
      <c r="D178" s="21" t="s">
        <v>153</v>
      </c>
      <c r="E178" s="21" t="s">
        <v>153</v>
      </c>
      <c r="F178" s="21" t="s">
        <v>153</v>
      </c>
      <c r="G178" s="21" t="s">
        <v>153</v>
      </c>
    </row>
    <row r="179" spans="1:7" x14ac:dyDescent="0.2">
      <c r="A179" s="6" t="s">
        <v>36</v>
      </c>
      <c r="B179" s="19">
        <v>3.96</v>
      </c>
      <c r="C179" s="19">
        <v>10.96</v>
      </c>
      <c r="D179" s="19">
        <v>7.33</v>
      </c>
      <c r="E179" s="19">
        <v>11.38</v>
      </c>
      <c r="F179" s="19">
        <v>9.92</v>
      </c>
      <c r="G179" s="19">
        <v>12.82</v>
      </c>
    </row>
    <row r="180" spans="1:7" x14ac:dyDescent="0.2">
      <c r="A180" s="6" t="s">
        <v>37</v>
      </c>
      <c r="B180" s="19">
        <v>0.16</v>
      </c>
      <c r="C180" s="19">
        <v>1.84</v>
      </c>
      <c r="D180" s="19">
        <v>1.22</v>
      </c>
      <c r="E180" s="19">
        <v>2.02</v>
      </c>
      <c r="F180" s="19">
        <v>2.4500000000000002</v>
      </c>
      <c r="G180" s="19">
        <v>3.14</v>
      </c>
    </row>
    <row r="181" spans="1:7" x14ac:dyDescent="0.2">
      <c r="A181" s="6" t="s">
        <v>105</v>
      </c>
      <c r="B181" s="19">
        <v>0</v>
      </c>
      <c r="C181" s="19">
        <v>1.8</v>
      </c>
      <c r="D181" s="19">
        <v>2.67</v>
      </c>
      <c r="E181" s="19">
        <v>4.7300000000000004</v>
      </c>
      <c r="F181" s="19">
        <v>6.57</v>
      </c>
      <c r="G181" s="19">
        <v>9.06</v>
      </c>
    </row>
    <row r="182" spans="1:7" ht="34" customHeight="1" x14ac:dyDescent="0.2">
      <c r="A182" s="5" t="s">
        <v>135</v>
      </c>
      <c r="B182" s="21" t="s">
        <v>153</v>
      </c>
      <c r="C182" s="21" t="s">
        <v>153</v>
      </c>
      <c r="D182" s="21" t="s">
        <v>153</v>
      </c>
      <c r="E182" s="21" t="s">
        <v>153</v>
      </c>
      <c r="F182" s="21" t="s">
        <v>153</v>
      </c>
      <c r="G182" s="21" t="s">
        <v>153</v>
      </c>
    </row>
    <row r="183" spans="1:7" x14ac:dyDescent="0.2">
      <c r="A183" s="6" t="s">
        <v>36</v>
      </c>
      <c r="B183" s="19">
        <v>1.76</v>
      </c>
      <c r="C183" s="19">
        <v>3.74</v>
      </c>
      <c r="D183" s="19">
        <v>3.23</v>
      </c>
      <c r="E183" s="19">
        <v>4.2699999999999996</v>
      </c>
      <c r="F183" s="19">
        <v>5.8</v>
      </c>
      <c r="G183" s="19">
        <v>6.99</v>
      </c>
    </row>
    <row r="184" spans="1:7" x14ac:dyDescent="0.2">
      <c r="A184" s="7" t="s">
        <v>138</v>
      </c>
      <c r="B184" s="19">
        <v>2.16</v>
      </c>
      <c r="C184" s="19">
        <v>4.5</v>
      </c>
      <c r="D184" s="19">
        <v>3.3</v>
      </c>
      <c r="E184" s="19">
        <v>4.67</v>
      </c>
      <c r="F184" s="19">
        <v>6.51</v>
      </c>
      <c r="G184" s="19">
        <v>7</v>
      </c>
    </row>
    <row r="185" spans="1:7" x14ac:dyDescent="0.2">
      <c r="A185" s="7" t="s">
        <v>136</v>
      </c>
      <c r="B185" s="19">
        <v>21.61</v>
      </c>
      <c r="C185" s="19">
        <v>46.29</v>
      </c>
      <c r="D185" s="19">
        <v>39.729999999999997</v>
      </c>
      <c r="E185" s="19">
        <v>47.31</v>
      </c>
      <c r="F185" s="19">
        <v>53.1</v>
      </c>
      <c r="G185" s="19">
        <v>45.23</v>
      </c>
    </row>
    <row r="186" spans="1:7" ht="30" x14ac:dyDescent="0.2">
      <c r="A186" s="7" t="s">
        <v>137</v>
      </c>
      <c r="B186" s="19">
        <v>5.22</v>
      </c>
      <c r="C186" s="19">
        <v>9.56</v>
      </c>
      <c r="D186" s="19">
        <v>10.210000000000001</v>
      </c>
      <c r="E186" s="19">
        <v>12.6</v>
      </c>
      <c r="F186" s="19">
        <v>15.42</v>
      </c>
      <c r="G186" s="19">
        <v>20.440000000000001</v>
      </c>
    </row>
    <row r="187" spans="1:7" x14ac:dyDescent="0.2">
      <c r="A187" s="7" t="s">
        <v>151</v>
      </c>
      <c r="B187" s="19">
        <v>17.579999999999998</v>
      </c>
      <c r="C187" s="19">
        <v>32.520000000000003</v>
      </c>
      <c r="D187" s="19">
        <v>30.11</v>
      </c>
      <c r="E187" s="19">
        <v>45.26</v>
      </c>
      <c r="F187" s="19">
        <v>36.76</v>
      </c>
      <c r="G187" s="19">
        <v>48.45</v>
      </c>
    </row>
    <row r="188" spans="1:7" x14ac:dyDescent="0.2">
      <c r="A188" s="6" t="s">
        <v>37</v>
      </c>
      <c r="B188" s="19">
        <v>0.4</v>
      </c>
      <c r="C188" s="19">
        <v>1.41</v>
      </c>
      <c r="D188" s="19">
        <v>1.41</v>
      </c>
      <c r="E188" s="19">
        <v>2.33</v>
      </c>
      <c r="F188" s="19">
        <v>2.4700000000000002</v>
      </c>
      <c r="G188" s="19">
        <v>3.48</v>
      </c>
    </row>
    <row r="189" spans="1:7" ht="24" customHeight="1" x14ac:dyDescent="0.2">
      <c r="A189" s="5" t="s">
        <v>103</v>
      </c>
      <c r="B189" s="21" t="s">
        <v>153</v>
      </c>
      <c r="C189" s="21" t="s">
        <v>153</v>
      </c>
      <c r="D189" s="21" t="s">
        <v>153</v>
      </c>
      <c r="E189" s="21" t="s">
        <v>153</v>
      </c>
      <c r="F189" s="21" t="s">
        <v>153</v>
      </c>
      <c r="G189" s="21" t="s">
        <v>153</v>
      </c>
    </row>
    <row r="190" spans="1:7" x14ac:dyDescent="0.2">
      <c r="A190" s="6" t="s">
        <v>36</v>
      </c>
      <c r="B190" s="19">
        <v>1.83</v>
      </c>
      <c r="C190" s="19">
        <v>5.04</v>
      </c>
      <c r="D190" s="19">
        <v>3.05</v>
      </c>
      <c r="E190" s="19">
        <v>5.28</v>
      </c>
      <c r="F190" s="19">
        <v>6.05</v>
      </c>
      <c r="G190" s="19">
        <v>6.64</v>
      </c>
    </row>
    <row r="191" spans="1:7" x14ac:dyDescent="0.2">
      <c r="A191" s="6" t="s">
        <v>37</v>
      </c>
      <c r="B191" s="19">
        <v>0.31</v>
      </c>
      <c r="C191" s="19">
        <v>1.34</v>
      </c>
      <c r="D191" s="19">
        <v>1.32</v>
      </c>
      <c r="E191" s="19">
        <v>2.17</v>
      </c>
      <c r="F191" s="19">
        <v>2.33</v>
      </c>
      <c r="G191" s="19">
        <v>3.3</v>
      </c>
    </row>
    <row r="192" spans="1:7" ht="24" customHeight="1" x14ac:dyDescent="0.2">
      <c r="A192" s="5" t="s">
        <v>104</v>
      </c>
      <c r="B192" s="21" t="s">
        <v>153</v>
      </c>
      <c r="C192" s="21" t="s">
        <v>153</v>
      </c>
      <c r="D192" s="21" t="s">
        <v>153</v>
      </c>
      <c r="E192" s="21" t="s">
        <v>153</v>
      </c>
      <c r="F192" s="21" t="s">
        <v>153</v>
      </c>
      <c r="G192" s="21" t="s">
        <v>153</v>
      </c>
    </row>
    <row r="193" spans="1:7" x14ac:dyDescent="0.2">
      <c r="A193" s="10" t="s">
        <v>36</v>
      </c>
      <c r="B193" s="19">
        <v>2.84</v>
      </c>
      <c r="C193" s="19">
        <v>9.3800000000000008</v>
      </c>
      <c r="D193" s="19">
        <v>4.42</v>
      </c>
      <c r="E193" s="19">
        <v>6</v>
      </c>
      <c r="F193" s="19">
        <v>7.2</v>
      </c>
      <c r="G193" s="19">
        <v>7.51</v>
      </c>
    </row>
    <row r="194" spans="1:7" x14ac:dyDescent="0.2">
      <c r="A194" s="6" t="s">
        <v>37</v>
      </c>
      <c r="B194" s="19">
        <v>0.28999999999999998</v>
      </c>
      <c r="C194" s="19">
        <v>1.93</v>
      </c>
      <c r="D194" s="19">
        <v>1.34</v>
      </c>
      <c r="E194" s="19">
        <v>2.19</v>
      </c>
      <c r="F194" s="19">
        <v>2.68</v>
      </c>
      <c r="G194" s="19">
        <v>3.1</v>
      </c>
    </row>
    <row r="195" spans="1:7" x14ac:dyDescent="0.2">
      <c r="A195" s="6" t="s">
        <v>105</v>
      </c>
      <c r="B195" s="19">
        <v>0</v>
      </c>
      <c r="C195" s="19">
        <v>1.8</v>
      </c>
      <c r="D195" s="19">
        <v>2.67</v>
      </c>
      <c r="E195" s="19">
        <v>4.7300000000000004</v>
      </c>
      <c r="F195" s="19">
        <v>6.57</v>
      </c>
      <c r="G195" s="19">
        <v>9.06</v>
      </c>
    </row>
    <row r="196" spans="1:7" ht="24" customHeight="1" x14ac:dyDescent="0.2">
      <c r="A196" s="12" t="s">
        <v>110</v>
      </c>
      <c r="B196" s="21" t="s">
        <v>153</v>
      </c>
      <c r="C196" s="21" t="s">
        <v>153</v>
      </c>
      <c r="D196" s="21" t="s">
        <v>153</v>
      </c>
      <c r="E196" s="21" t="s">
        <v>153</v>
      </c>
      <c r="F196" s="21" t="s">
        <v>153</v>
      </c>
      <c r="G196" s="21" t="s">
        <v>153</v>
      </c>
    </row>
    <row r="197" spans="1:7" x14ac:dyDescent="0.2">
      <c r="A197" s="7" t="s">
        <v>111</v>
      </c>
      <c r="B197" s="19">
        <v>5.86</v>
      </c>
      <c r="C197" s="19">
        <v>16.309999999999999</v>
      </c>
      <c r="D197" s="19">
        <v>11.65</v>
      </c>
      <c r="E197" s="19">
        <v>12.96</v>
      </c>
      <c r="F197" s="19">
        <v>14.81</v>
      </c>
      <c r="G197" s="19">
        <v>16.97</v>
      </c>
    </row>
    <row r="198" spans="1:7" x14ac:dyDescent="0.2">
      <c r="A198" s="7" t="s">
        <v>112</v>
      </c>
      <c r="B198" s="19">
        <v>4.7</v>
      </c>
      <c r="C198" s="19">
        <v>13.25</v>
      </c>
      <c r="D198" s="19">
        <v>6.67</v>
      </c>
      <c r="E198" s="19">
        <v>8.1</v>
      </c>
      <c r="F198" s="19">
        <v>8.7899999999999991</v>
      </c>
      <c r="G198" s="19">
        <v>10.63</v>
      </c>
    </row>
    <row r="199" spans="1:7" x14ac:dyDescent="0.2">
      <c r="A199" s="7" t="s">
        <v>113</v>
      </c>
      <c r="B199" s="19">
        <v>7.88</v>
      </c>
      <c r="C199" s="19">
        <v>21.69</v>
      </c>
      <c r="D199" s="19">
        <v>10.7</v>
      </c>
      <c r="E199" s="19">
        <v>16.38</v>
      </c>
      <c r="F199" s="19">
        <v>19.63</v>
      </c>
      <c r="G199" s="19">
        <v>22.39</v>
      </c>
    </row>
    <row r="200" spans="1:7" x14ac:dyDescent="0.2">
      <c r="A200" s="7" t="s">
        <v>108</v>
      </c>
      <c r="B200" s="19">
        <v>0.28999999999999998</v>
      </c>
      <c r="C200" s="19">
        <v>1.93</v>
      </c>
      <c r="D200" s="19">
        <v>1.34</v>
      </c>
      <c r="E200" s="19">
        <v>2.19</v>
      </c>
      <c r="F200" s="19">
        <v>2.68</v>
      </c>
      <c r="G200" s="19">
        <v>3.1</v>
      </c>
    </row>
    <row r="201" spans="1:7" x14ac:dyDescent="0.2">
      <c r="A201" s="7" t="s">
        <v>105</v>
      </c>
      <c r="B201" s="19">
        <v>0</v>
      </c>
      <c r="C201" s="19">
        <v>1.8</v>
      </c>
      <c r="D201" s="19">
        <v>2.67</v>
      </c>
      <c r="E201" s="19">
        <v>4.7300000000000004</v>
      </c>
      <c r="F201" s="19">
        <v>6.57</v>
      </c>
      <c r="G201" s="19">
        <v>9.06</v>
      </c>
    </row>
    <row r="202" spans="1:7" ht="24" customHeight="1" x14ac:dyDescent="0.2">
      <c r="A202" s="12" t="s">
        <v>107</v>
      </c>
      <c r="B202" s="21" t="s">
        <v>153</v>
      </c>
      <c r="C202" s="21" t="s">
        <v>153</v>
      </c>
      <c r="D202" s="21" t="s">
        <v>153</v>
      </c>
      <c r="E202" s="21" t="s">
        <v>153</v>
      </c>
      <c r="F202" s="21" t="s">
        <v>153</v>
      </c>
      <c r="G202" s="21" t="s">
        <v>153</v>
      </c>
    </row>
    <row r="203" spans="1:7" s="13" customFormat="1" x14ac:dyDescent="0.2">
      <c r="A203" s="7" t="s">
        <v>106</v>
      </c>
      <c r="B203" s="19">
        <v>5.05</v>
      </c>
      <c r="C203" s="19">
        <v>23.29</v>
      </c>
      <c r="D203" s="19">
        <v>8.32</v>
      </c>
      <c r="E203" s="19">
        <v>10.039999999999999</v>
      </c>
      <c r="F203" s="19">
        <v>11.35</v>
      </c>
      <c r="G203" s="19">
        <v>12.77</v>
      </c>
    </row>
    <row r="204" spans="1:7" s="13" customFormat="1" x14ac:dyDescent="0.2">
      <c r="A204" s="11" t="s">
        <v>13</v>
      </c>
      <c r="B204" s="19">
        <v>10.050000000000001</v>
      </c>
      <c r="C204" s="19">
        <v>41.04</v>
      </c>
      <c r="D204" s="19">
        <v>15.75</v>
      </c>
      <c r="E204" s="19">
        <v>27.13</v>
      </c>
      <c r="F204" s="19">
        <v>21.78</v>
      </c>
      <c r="G204" s="19">
        <v>21.25</v>
      </c>
    </row>
    <row r="205" spans="1:7" s="13" customFormat="1" x14ac:dyDescent="0.2">
      <c r="A205" s="11" t="s">
        <v>14</v>
      </c>
      <c r="B205" s="19">
        <v>9.08</v>
      </c>
      <c r="C205" s="19">
        <v>32.909999999999997</v>
      </c>
      <c r="D205" s="19">
        <v>15.11</v>
      </c>
      <c r="E205" s="19">
        <v>14.37</v>
      </c>
      <c r="F205" s="19">
        <v>17.16</v>
      </c>
      <c r="G205" s="19">
        <v>18.68</v>
      </c>
    </row>
    <row r="206" spans="1:7" s="13" customFormat="1" x14ac:dyDescent="0.2">
      <c r="A206" s="11" t="s">
        <v>130</v>
      </c>
      <c r="B206" s="19">
        <v>14.72</v>
      </c>
      <c r="C206" s="19">
        <v>83.03</v>
      </c>
      <c r="D206" s="19">
        <v>20.79</v>
      </c>
      <c r="E206" s="19">
        <v>33.409999999999997</v>
      </c>
      <c r="F206" s="19">
        <v>29.38</v>
      </c>
      <c r="G206" s="19">
        <v>46.84</v>
      </c>
    </row>
    <row r="207" spans="1:7" s="13" customFormat="1" x14ac:dyDescent="0.2">
      <c r="A207" s="11" t="s">
        <v>123</v>
      </c>
      <c r="B207" s="19">
        <v>12.8</v>
      </c>
      <c r="C207" s="19">
        <v>39.229999999999997</v>
      </c>
      <c r="D207" s="19">
        <v>20.51</v>
      </c>
      <c r="E207" s="19">
        <v>32.299999999999997</v>
      </c>
      <c r="F207" s="19">
        <v>39.17</v>
      </c>
      <c r="G207" s="19">
        <v>48.3</v>
      </c>
    </row>
    <row r="208" spans="1:7" s="13" customFormat="1" x14ac:dyDescent="0.2">
      <c r="A208" s="7" t="s">
        <v>109</v>
      </c>
      <c r="B208" s="19">
        <v>3.57</v>
      </c>
      <c r="C208" s="19">
        <v>10.01</v>
      </c>
      <c r="D208" s="19">
        <v>5.69</v>
      </c>
      <c r="E208" s="19">
        <v>8.39</v>
      </c>
      <c r="F208" s="19">
        <v>9.02</v>
      </c>
      <c r="G208" s="19">
        <v>10.73</v>
      </c>
    </row>
    <row r="209" spans="1:7" x14ac:dyDescent="0.2">
      <c r="A209" s="7" t="s">
        <v>108</v>
      </c>
      <c r="B209" s="19">
        <v>0.28999999999999998</v>
      </c>
      <c r="C209" s="19">
        <v>1.93</v>
      </c>
      <c r="D209" s="19">
        <v>1.34</v>
      </c>
      <c r="E209" s="19">
        <v>2.19</v>
      </c>
      <c r="F209" s="19">
        <v>2.68</v>
      </c>
      <c r="G209" s="19">
        <v>3.1</v>
      </c>
    </row>
    <row r="210" spans="1:7" x14ac:dyDescent="0.2">
      <c r="A210" s="7" t="s">
        <v>105</v>
      </c>
      <c r="B210" s="19">
        <v>0</v>
      </c>
      <c r="C210" s="19">
        <v>1.8</v>
      </c>
      <c r="D210" s="19">
        <v>2.67</v>
      </c>
      <c r="E210" s="19">
        <v>4.7300000000000004</v>
      </c>
      <c r="F210" s="19">
        <v>6.57</v>
      </c>
      <c r="G210" s="19">
        <v>9.06</v>
      </c>
    </row>
    <row r="211" spans="1:7" ht="24" customHeight="1" x14ac:dyDescent="0.2">
      <c r="A211" s="5" t="s">
        <v>114</v>
      </c>
      <c r="B211" s="21" t="s">
        <v>153</v>
      </c>
      <c r="C211" s="21" t="s">
        <v>153</v>
      </c>
      <c r="D211" s="21" t="s">
        <v>153</v>
      </c>
      <c r="E211" s="21" t="s">
        <v>153</v>
      </c>
      <c r="F211" s="21" t="s">
        <v>153</v>
      </c>
      <c r="G211" s="21" t="s">
        <v>153</v>
      </c>
    </row>
    <row r="212" spans="1:7" x14ac:dyDescent="0.2">
      <c r="A212" s="6" t="s">
        <v>36</v>
      </c>
      <c r="B212" s="19">
        <v>2.5</v>
      </c>
      <c r="C212" s="19">
        <v>7.8</v>
      </c>
      <c r="D212" s="19">
        <v>4.92</v>
      </c>
      <c r="E212" s="19">
        <v>6.74</v>
      </c>
      <c r="F212" s="19">
        <v>6.67</v>
      </c>
      <c r="G212" s="19">
        <v>8.8000000000000007</v>
      </c>
    </row>
    <row r="213" spans="1:7" x14ac:dyDescent="0.2">
      <c r="A213" s="6" t="s">
        <v>37</v>
      </c>
      <c r="B213" s="19">
        <v>0.19</v>
      </c>
      <c r="C213" s="19">
        <v>1.25</v>
      </c>
      <c r="D213" s="19">
        <v>1.24</v>
      </c>
      <c r="E213" s="19">
        <v>2.0099999999999998</v>
      </c>
      <c r="F213" s="19">
        <v>2.33</v>
      </c>
      <c r="G213" s="19">
        <v>3.32</v>
      </c>
    </row>
    <row r="214" spans="1:7" ht="24" customHeight="1" x14ac:dyDescent="0.2">
      <c r="A214" s="12" t="s">
        <v>115</v>
      </c>
      <c r="B214" s="21" t="s">
        <v>153</v>
      </c>
      <c r="C214" s="21" t="s">
        <v>153</v>
      </c>
      <c r="D214" s="21" t="s">
        <v>153</v>
      </c>
      <c r="E214" s="21" t="s">
        <v>153</v>
      </c>
      <c r="F214" s="21" t="s">
        <v>153</v>
      </c>
      <c r="G214" s="21" t="s">
        <v>153</v>
      </c>
    </row>
    <row r="215" spans="1:7" x14ac:dyDescent="0.2">
      <c r="A215" s="7" t="s">
        <v>111</v>
      </c>
      <c r="B215" s="19">
        <v>4.05</v>
      </c>
      <c r="C215" s="19">
        <v>9.1</v>
      </c>
      <c r="D215" s="19">
        <v>6.68</v>
      </c>
      <c r="E215" s="19">
        <v>10.89</v>
      </c>
      <c r="F215" s="19">
        <v>9.31</v>
      </c>
      <c r="G215" s="19">
        <v>12.56</v>
      </c>
    </row>
    <row r="216" spans="1:7" x14ac:dyDescent="0.2">
      <c r="A216" s="7" t="s">
        <v>112</v>
      </c>
      <c r="B216" s="19">
        <v>7.56</v>
      </c>
      <c r="C216" s="19">
        <v>24.68</v>
      </c>
      <c r="D216" s="19">
        <v>10.78</v>
      </c>
      <c r="E216" s="19">
        <v>17.72</v>
      </c>
      <c r="F216" s="19">
        <v>21.67</v>
      </c>
      <c r="G216" s="19">
        <v>23.92</v>
      </c>
    </row>
    <row r="217" spans="1:7" x14ac:dyDescent="0.2">
      <c r="A217" s="7" t="s">
        <v>113</v>
      </c>
      <c r="B217" s="19">
        <v>4.76</v>
      </c>
      <c r="C217" s="19">
        <v>15.64</v>
      </c>
      <c r="D217" s="19">
        <v>7.84</v>
      </c>
      <c r="E217" s="19">
        <v>10.95</v>
      </c>
      <c r="F217" s="19">
        <v>12.46</v>
      </c>
      <c r="G217" s="19">
        <v>18.18</v>
      </c>
    </row>
    <row r="218" spans="1:7" x14ac:dyDescent="0.2">
      <c r="A218" s="7" t="s">
        <v>116</v>
      </c>
      <c r="B218" s="19">
        <v>0.19</v>
      </c>
      <c r="C218" s="19">
        <v>1.25</v>
      </c>
      <c r="D218" s="19">
        <v>1.24</v>
      </c>
      <c r="E218" s="19">
        <v>2.0099999999999998</v>
      </c>
      <c r="F218" s="19">
        <v>2.33</v>
      </c>
      <c r="G218" s="19">
        <v>3.32</v>
      </c>
    </row>
    <row r="219" spans="1:7" s="13" customFormat="1" ht="24" customHeight="1" x14ac:dyDescent="0.2">
      <c r="A219" s="12" t="s">
        <v>117</v>
      </c>
      <c r="B219" s="21" t="s">
        <v>153</v>
      </c>
      <c r="C219" s="21" t="s">
        <v>153</v>
      </c>
      <c r="D219" s="21" t="s">
        <v>153</v>
      </c>
      <c r="E219" s="21" t="s">
        <v>153</v>
      </c>
      <c r="F219" s="21" t="s">
        <v>153</v>
      </c>
      <c r="G219" s="21" t="s">
        <v>153</v>
      </c>
    </row>
    <row r="220" spans="1:7" s="13" customFormat="1" x14ac:dyDescent="0.2">
      <c r="A220" s="7" t="s">
        <v>13</v>
      </c>
      <c r="B220" s="19">
        <v>4.25</v>
      </c>
      <c r="C220" s="19">
        <v>12.45</v>
      </c>
      <c r="D220" s="19">
        <v>7.18</v>
      </c>
      <c r="E220" s="19">
        <v>9.59</v>
      </c>
      <c r="F220" s="19">
        <v>10.15</v>
      </c>
      <c r="G220" s="19">
        <v>14.47</v>
      </c>
    </row>
    <row r="221" spans="1:7" s="13" customFormat="1" x14ac:dyDescent="0.2">
      <c r="A221" s="7" t="s">
        <v>14</v>
      </c>
      <c r="B221" s="19">
        <v>6.82</v>
      </c>
      <c r="C221" s="19">
        <v>21.45</v>
      </c>
      <c r="D221" s="19">
        <v>11.55</v>
      </c>
      <c r="E221" s="19">
        <v>14.76</v>
      </c>
      <c r="F221" s="19">
        <v>19.809999999999999</v>
      </c>
      <c r="G221" s="19">
        <v>22.42</v>
      </c>
    </row>
    <row r="222" spans="1:7" s="13" customFormat="1" x14ac:dyDescent="0.2">
      <c r="A222" s="7" t="s">
        <v>123</v>
      </c>
      <c r="B222" s="19">
        <v>14.27</v>
      </c>
      <c r="C222" s="19">
        <v>40.35</v>
      </c>
      <c r="D222" s="19">
        <v>27.83</v>
      </c>
      <c r="E222" s="19">
        <v>38.299999999999997</v>
      </c>
      <c r="F222" s="19">
        <v>35.450000000000003</v>
      </c>
      <c r="G222" s="19">
        <v>41.51</v>
      </c>
    </row>
    <row r="223" spans="1:7" s="13" customFormat="1" x14ac:dyDescent="0.2">
      <c r="A223" s="7" t="s">
        <v>125</v>
      </c>
      <c r="B223" s="19">
        <v>5.39</v>
      </c>
      <c r="C223" s="19">
        <v>11.22</v>
      </c>
      <c r="D223" s="19">
        <v>8.86</v>
      </c>
      <c r="E223" s="19">
        <v>15.11</v>
      </c>
      <c r="F223" s="19">
        <v>11.59</v>
      </c>
      <c r="G223" s="19">
        <v>18.79</v>
      </c>
    </row>
    <row r="224" spans="1:7" s="13" customFormat="1" x14ac:dyDescent="0.2">
      <c r="A224" s="7" t="s">
        <v>116</v>
      </c>
      <c r="B224" s="19">
        <v>0.19</v>
      </c>
      <c r="C224" s="19">
        <v>1.25</v>
      </c>
      <c r="D224" s="19">
        <v>1.24</v>
      </c>
      <c r="E224" s="19">
        <v>2.0099999999999998</v>
      </c>
      <c r="F224" s="19">
        <v>2.33</v>
      </c>
      <c r="G224" s="19">
        <v>3.32</v>
      </c>
    </row>
    <row r="225" spans="1:7" ht="16" thickBot="1" x14ac:dyDescent="0.25">
      <c r="A225" s="7"/>
      <c r="B225" s="8"/>
      <c r="C225" s="8"/>
      <c r="D225" s="8"/>
      <c r="E225" s="8"/>
      <c r="F225" s="8"/>
      <c r="G225" s="8"/>
    </row>
    <row r="226" spans="1:7" ht="145" customHeight="1" x14ac:dyDescent="0.2">
      <c r="A226" s="40" t="s">
        <v>168</v>
      </c>
      <c r="B226" s="40"/>
      <c r="C226" s="40"/>
      <c r="D226" s="40"/>
      <c r="E226" s="40"/>
      <c r="F226" s="40"/>
      <c r="G226" s="40"/>
    </row>
    <row r="230" spans="1:7" x14ac:dyDescent="0.2">
      <c r="A230" s="14"/>
    </row>
    <row r="231" spans="1:7" x14ac:dyDescent="0.2">
      <c r="A231" s="15"/>
    </row>
    <row r="232" spans="1:7" x14ac:dyDescent="0.2">
      <c r="A232" s="15"/>
    </row>
  </sheetData>
  <mergeCells count="5">
    <mergeCell ref="A2:G2"/>
    <mergeCell ref="B3:G3"/>
    <mergeCell ref="C4:G4"/>
    <mergeCell ref="A226:G226"/>
    <mergeCell ref="A1:C1"/>
  </mergeCells>
  <pageMargins left="0.7" right="0.7" top="0.6" bottom="0.6" header="0.3" footer="0.3"/>
  <pageSetup scale="91" fitToHeight="0" orientation="portrait" r:id="rId1"/>
  <rowBreaks count="5" manualBreakCount="5">
    <brk id="39" max="16383" man="1"/>
    <brk id="73" max="16383" man="1"/>
    <brk id="145" max="16383" man="1"/>
    <brk id="177" max="16383" man="1"/>
    <brk id="210"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data</vt:lpstr>
      <vt:lpstr>Year vs Number of members</vt:lpstr>
      <vt:lpstr>YM</vt:lpstr>
      <vt:lpstr>Year v Members consumption</vt:lpstr>
      <vt:lpstr>rse</vt:lpstr>
      <vt:lpstr>data!Print_Titles</vt:lpstr>
      <vt:lpstr>rse!Print_Titles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Keerthi Anand Sangeetha Rajan</cp:lastModifiedBy>
  <cp:lastPrinted>2022-02-01T14:33:20Z</cp:lastPrinted>
  <dcterms:created xsi:type="dcterms:W3CDTF">2012-03-07T20:42:24Z</dcterms:created>
  <dcterms:modified xsi:type="dcterms:W3CDTF">2024-10-01T01:00:40Z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2024-09-30T12:59:02Z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12397629-daab-44da-87b1-347604c02278</vt:lpwstr>
  </property>
  <property fmtid="{D5CDD505-2E9C-101B-9397-08002B2CF9AE}" pid="8" name="MSIP_Label_4044bd30-2ed7-4c9d-9d12-46200872a97b_ContentBits">
    <vt:lpwstr>0</vt:lpwstr>
  </property>
</Properties>
</file>