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10.1.75.150\HW_Design\Kritika Tripathi\SOHO_SWITCH\SOHO_SWITCH_8GE\REV 1.2\03 BOM\"/>
    </mc:Choice>
  </mc:AlternateContent>
  <bookViews>
    <workbookView xWindow="0" yWindow="0" windowWidth="19200" windowHeight="6310" tabRatio="553"/>
  </bookViews>
  <sheets>
    <sheet name="Revision History" sheetId="4" r:id="rId1"/>
    <sheet name="BOM" sheetId="2" r:id="rId2"/>
    <sheet name="DNP" sheetId="5" r:id="rId3"/>
  </sheets>
  <externalReferences>
    <externalReference r:id="rId4"/>
  </externalReferenc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2" l="1"/>
  <c r="A4" i="5"/>
  <c r="A3" i="5"/>
  <c r="A4" i="4"/>
  <c r="A3" i="4"/>
  <c r="K5" i="2"/>
  <c r="I5" i="2"/>
</calcChain>
</file>

<file path=xl/comments1.xml><?xml version="1.0" encoding="utf-8"?>
<comments xmlns="http://schemas.openxmlformats.org/spreadsheetml/2006/main">
  <authors>
    <author>Srikanteshwara N</author>
  </authors>
  <commentList>
    <comment ref="B6" authorId="0" shapeId="0">
      <text>
        <r>
          <rPr>
            <b/>
            <sz val="9"/>
            <color indexed="81"/>
            <rFont val="Tahoma"/>
            <family val="2"/>
          </rPr>
          <t>Levels of assembly
Level-0 = Final finished Goods
Level-1 = Product + Packing and accessories
Level-2 = PCBA + Box assemblies(Mechanical Items)
Level-3 = PCBA + Testing and cabeling assy
Level-4 = PCB SMT + PTH assy
Level-5 = PCB + SMD-Top and Bottom Assy</t>
        </r>
      </text>
    </comment>
  </commentList>
</comments>
</file>

<file path=xl/sharedStrings.xml><?xml version="1.0" encoding="utf-8"?>
<sst xmlns="http://schemas.openxmlformats.org/spreadsheetml/2006/main" count="445" uniqueCount="320">
  <si>
    <t>Product Assembly BOM</t>
  </si>
  <si>
    <t>QF / EG / 01</t>
  </si>
  <si>
    <t>Rev No. 3</t>
  </si>
  <si>
    <t>Issue 02</t>
  </si>
  <si>
    <t>Product Name :</t>
  </si>
  <si>
    <t xml:space="preserve">BOM Rev No: </t>
  </si>
  <si>
    <t xml:space="preserve">Product Rev No: </t>
  </si>
  <si>
    <t>Product Code:</t>
  </si>
  <si>
    <t>BOM Type :</t>
  </si>
  <si>
    <r>
      <t>Issue Date:</t>
    </r>
    <r>
      <rPr>
        <sz val="14"/>
        <color theme="1"/>
        <rFont val="Arial"/>
        <family val="2"/>
      </rPr>
      <t xml:space="preserve"> </t>
    </r>
  </si>
  <si>
    <t xml:space="preserve">Total No. of Line Items: </t>
  </si>
  <si>
    <t>Total SMT locations:</t>
  </si>
  <si>
    <t>Total PTH locations:</t>
  </si>
  <si>
    <t>Sl no.</t>
  </si>
  <si>
    <t>Level</t>
  </si>
  <si>
    <t>VEPL Part No</t>
  </si>
  <si>
    <t>Prioprity Level</t>
  </si>
  <si>
    <t>Value</t>
  </si>
  <si>
    <t>PCB Footprint</t>
  </si>
  <si>
    <t>Type</t>
  </si>
  <si>
    <t>Description</t>
  </si>
  <si>
    <t>Mfr</t>
  </si>
  <si>
    <t>Mfr. Part No</t>
  </si>
  <si>
    <t>Customer Part No</t>
  </si>
  <si>
    <t>Qty/ Product</t>
  </si>
  <si>
    <t>UOM</t>
  </si>
  <si>
    <t>Reference</t>
  </si>
  <si>
    <t>Assy Stage</t>
  </si>
  <si>
    <t>ECN</t>
  </si>
  <si>
    <t>Select BOM Type</t>
  </si>
  <si>
    <t xml:space="preserve">Design Validation </t>
  </si>
  <si>
    <t xml:space="preserve">Engineering Validation </t>
  </si>
  <si>
    <t>Mfg Pilot</t>
  </si>
  <si>
    <t>Mass Production</t>
  </si>
  <si>
    <t>Approved By:</t>
  </si>
  <si>
    <r>
      <rPr>
        <sz val="12"/>
        <color indexed="8"/>
        <rFont val="Arial"/>
        <family val="2"/>
      </rPr>
      <t>Note</t>
    </r>
    <r>
      <rPr>
        <sz val="11"/>
        <color indexed="8"/>
        <rFont val="Arial"/>
        <family val="2"/>
      </rPr>
      <t xml:space="preserve"> :           </t>
    </r>
  </si>
  <si>
    <t xml:space="preserve">Name: </t>
  </si>
  <si>
    <t xml:space="preserve">EA ------&gt; Each Assembly  ;         EU ------&gt; Each Unit ;    SMT -----&gt;  Surface Mount  Device Assy ;        T.H ------&gt;  Through Hole Assy        </t>
  </si>
  <si>
    <t xml:space="preserve">Date: </t>
  </si>
  <si>
    <t>MSL</t>
  </si>
  <si>
    <t>L1</t>
  </si>
  <si>
    <t>L2</t>
  </si>
  <si>
    <t>L3</t>
  </si>
  <si>
    <t>SMT</t>
  </si>
  <si>
    <t>PTH</t>
  </si>
  <si>
    <t>Consumables</t>
  </si>
  <si>
    <t>Mechanical</t>
  </si>
  <si>
    <t>FA/BB</t>
  </si>
  <si>
    <t>Label</t>
  </si>
  <si>
    <t xml:space="preserve">Product Assembly BOM </t>
  </si>
  <si>
    <t>Revision history:</t>
  </si>
  <si>
    <t>Release Date</t>
  </si>
  <si>
    <t xml:space="preserve">Rev No. </t>
  </si>
  <si>
    <t>Change Description</t>
  </si>
  <si>
    <t>Prepared By</t>
  </si>
  <si>
    <t>Checked By</t>
  </si>
  <si>
    <t>Remarks</t>
  </si>
  <si>
    <t>Initial Release</t>
  </si>
  <si>
    <t>Manjunath</t>
  </si>
  <si>
    <t>Ranjitha</t>
  </si>
  <si>
    <t>BOM Rev No:</t>
  </si>
  <si>
    <t xml:space="preserve">Issue Date: </t>
  </si>
  <si>
    <t>DONOT POPULATE LIST</t>
  </si>
  <si>
    <t>Sl No.</t>
  </si>
  <si>
    <t>Qty / Product</t>
  </si>
  <si>
    <t>Date:</t>
  </si>
  <si>
    <t>VEPL25430407</t>
  </si>
  <si>
    <t>4.7uF</t>
  </si>
  <si>
    <t>C0805</t>
  </si>
  <si>
    <t>CAP</t>
  </si>
  <si>
    <t>4.7 uF, Ceramic Capacitor, 10V, X7R, size 0805</t>
  </si>
  <si>
    <t>Murata
Samsung Electro-Mechanics
TDK Corporation
KEMET
YAGEO</t>
  </si>
  <si>
    <t>GRM21BR71A475KA73L
CL21B475KPFNNNE
C2012X7R1A475K125AC
C0805C475K8RAC7800
CC0805KKX7R6BB475</t>
  </si>
  <si>
    <t>EA</t>
  </si>
  <si>
    <t>VEPL24251000</t>
  </si>
  <si>
    <t>10uF</t>
  </si>
  <si>
    <t>10 uF, Ceramic Capacitor, 10V, X7R, size 0805</t>
  </si>
  <si>
    <t>Murata
Samsung Electro-Mechanics
YAGEO
TDK Corporation
KEMET</t>
  </si>
  <si>
    <t>GRM21BR71A106KE51L
CL21B106KPQNFNE
CC0805KKX7R6BB106
C2012X7R1A106K125AC
C0805C106K8RAC7800</t>
  </si>
  <si>
    <t>VEPL21239030</t>
  </si>
  <si>
    <t>30pF</t>
  </si>
  <si>
    <t>C0402</t>
  </si>
  <si>
    <t>CAP CER 30PF 25V C0G/NP0 0402</t>
  </si>
  <si>
    <t>VEPL21834160</t>
  </si>
  <si>
    <t>0.1uF</t>
  </si>
  <si>
    <t>CAP CER 0.1UF 16V X5R 0402</t>
  </si>
  <si>
    <t>VEPL23640160</t>
  </si>
  <si>
    <t>C0603</t>
  </si>
  <si>
    <t>VEPL21836161</t>
  </si>
  <si>
    <t>CAP CER 0.01UF 16V X7R 0402</t>
  </si>
  <si>
    <t>VEPL21837200</t>
  </si>
  <si>
    <t>1nF/2kv</t>
  </si>
  <si>
    <t>C1206</t>
  </si>
  <si>
    <t>CAP CER 1000PF 2KV X7R 1206</t>
  </si>
  <si>
    <t>VEPL36063005</t>
  </si>
  <si>
    <t>AZ3005-01G</t>
  </si>
  <si>
    <t>SOD123</t>
  </si>
  <si>
    <t>Diode</t>
  </si>
  <si>
    <t>TVS SURGE PROTECTOR 1-CH 5V</t>
  </si>
  <si>
    <t>UTE</t>
  </si>
  <si>
    <t>VEPL41240364</t>
  </si>
  <si>
    <t>LED(RED)</t>
  </si>
  <si>
    <t>LED</t>
  </si>
  <si>
    <t>Right angle Green LED TH</t>
  </si>
  <si>
    <t>KHL3642GD43-DZ</t>
  </si>
  <si>
    <t>VEPL35431202</t>
  </si>
  <si>
    <t>2.2uH</t>
  </si>
  <si>
    <t>XAL4020-222ME</t>
  </si>
  <si>
    <t>IND</t>
  </si>
  <si>
    <t>VEPL41839121</t>
  </si>
  <si>
    <t>SBY100505T-121Y-(500mA)</t>
  </si>
  <si>
    <t>L0402</t>
  </si>
  <si>
    <t>Ferrite Bead 120Ohm @100Mhz 500mA</t>
  </si>
  <si>
    <t>SBY100505T-121Y</t>
  </si>
  <si>
    <t>VEPL71309039</t>
  </si>
  <si>
    <t>DC JACK</t>
  </si>
  <si>
    <t>DC_JB11_03</t>
  </si>
  <si>
    <t>CONN PWR JACK 2 X 5.5 MM</t>
  </si>
  <si>
    <t>JAB11-03BH911XAL-X  2.0mm</t>
  </si>
  <si>
    <t>VEPL11490000</t>
  </si>
  <si>
    <t>0R</t>
  </si>
  <si>
    <t>R0603</t>
  </si>
  <si>
    <t>RES</t>
  </si>
  <si>
    <t>RES SMD 0 OHM JUMPER 1/10W 0603</t>
  </si>
  <si>
    <t>VEPL11100453</t>
  </si>
  <si>
    <t>453K</t>
  </si>
  <si>
    <t>R0402</t>
  </si>
  <si>
    <t>RES 453K OHM 1% 1/16W 0402</t>
  </si>
  <si>
    <t>YAGEO
Bourns Inc.
Vishay Dale
Stackpole Electronics Inc</t>
  </si>
  <si>
    <t>RC0402FR-07453KL
CR0402-FX-4533GLF
CRCW0402453KFKED
RMCF0402FT453K</t>
  </si>
  <si>
    <t>VEPL12900100</t>
  </si>
  <si>
    <t>100K</t>
  </si>
  <si>
    <t>RES 100K OHM 1% 1/10W 0402</t>
  </si>
  <si>
    <t>Panasonic 
KOA Speer Electronics, Inc.
Würth Elektronik
Kamaya</t>
  </si>
  <si>
    <t>VEPL11290499</t>
  </si>
  <si>
    <t>499K</t>
  </si>
  <si>
    <t>RES 499K OHM 1% 1/10W 0402</t>
  </si>
  <si>
    <t>Panasonic 
KOA Speer Electronics, Inc.
Kamaya</t>
  </si>
  <si>
    <t>ERJ-2RKF4993X
RK73H1ETTP4993F
RMC1/16SK4993FTH</t>
  </si>
  <si>
    <t>VEPL14523825</t>
  </si>
  <si>
    <t>82.5K</t>
  </si>
  <si>
    <t>RES 82.5K OHM 1% 1/16W 0402</t>
  </si>
  <si>
    <t>YAGEO
Bourns Inc.
Stackpole Electronics Inc
Vishay Dale
KOA Speer Electronics, Inc</t>
  </si>
  <si>
    <t>RT0402FRE0782K5L
CR0402-FX-8252GLF
RMCF0402FT82K5
CRCW040282K5FKED
RN73H1ETTP8252F25</t>
  </si>
  <si>
    <t>VEPL11126407</t>
  </si>
  <si>
    <t>4.7K</t>
  </si>
  <si>
    <t>RES SMD 4.7K OHM 5% 1/10W 0402</t>
  </si>
  <si>
    <t>Panasonic
KOA Speer Electronics, Inc.
Kamaya Inc.
Walsin Technology Corporation</t>
  </si>
  <si>
    <t>ERJ-2GEJ472X
RK73B1ETTP472J
RMC1/16S-472JTH
MR04X472 JTL</t>
  </si>
  <si>
    <t>VEPL11840249</t>
  </si>
  <si>
    <t>R25</t>
  </si>
  <si>
    <t>VEPL11243075</t>
  </si>
  <si>
    <t>RES SMD 75 OHM 5% 1/10W 0402</t>
  </si>
  <si>
    <t>Panasonic
KOA Speer Electronics, Inc.
Kamaya Inc.
Würth Elektronik</t>
  </si>
  <si>
    <t>ERJ-2GEJ750X
RK73B1ETTP750J
RMC1/16S-750JTH
560112110028</t>
  </si>
  <si>
    <t>VEPL11330470</t>
  </si>
  <si>
    <t>470R</t>
  </si>
  <si>
    <t>RES SMD 470 OHM 5% 1/10W 0603</t>
  </si>
  <si>
    <t>VEPL41841100</t>
  </si>
  <si>
    <t>Module</t>
  </si>
  <si>
    <t>10/100/1000 BASE-T Single PORT SMD MODULE</t>
  </si>
  <si>
    <t>VEPL35432236</t>
  </si>
  <si>
    <t>TLV62569PDDC</t>
  </si>
  <si>
    <t>SOT23-6</t>
  </si>
  <si>
    <t>Converter</t>
  </si>
  <si>
    <t>IC REG BUCK ADJ 2A SOT23-6</t>
  </si>
  <si>
    <t>IC</t>
  </si>
  <si>
    <t>VEPL94510252</t>
  </si>
  <si>
    <t>25MHZ</t>
  </si>
  <si>
    <t>CRYSTAL 25.0000MHZ 18PF SMD</t>
  </si>
  <si>
    <t>ABLS-25.000MHZ-B2F-T</t>
  </si>
  <si>
    <t>PCB</t>
  </si>
  <si>
    <t>KEMET
YAGEO
Johanson Dielectrics Inc.
Vishay/Vitramon</t>
  </si>
  <si>
    <t>C1206C102KGRACTU
CC1206KKX7RDBB102
VPDD202W102K1GV001E
77-VJ1206Y102KXFAT4X</t>
  </si>
  <si>
    <t>C62,C349,C350,C351,C352,C353,C354,C355,C356,C357,C358,C359</t>
  </si>
  <si>
    <t>0.01uF / 16V</t>
  </si>
  <si>
    <t>Walsin Technology
Murata Electronics
KEMET
YAGEO
Samsung Electro-Mechanics</t>
  </si>
  <si>
    <t>0402B103K160CT
GRM155R71C103KA01J
C0402T103K4RACTU 
CC0402KRX7R7BB103
CL05B103KO5NNNC</t>
  </si>
  <si>
    <t>C84,C85,C86,C87,C88,C89,C90,C91,C92,C93,C94,C95,C96,C97,C98,C99,
C100,C101,C102,C103,C104,C105,C106,C107,C108,C109,C110,C111,C112,C113,C114,C117
C295,C296,C297,C298,C299,C300,C301,C302,C303,C304,C305,
C306,C307,C308,C309,C310,C311,C312,C313,C314,C315,C316,C317,C318</t>
  </si>
  <si>
    <t>1uF/16V</t>
  </si>
  <si>
    <t>CAP CER 1UF 16V X5R 0402</t>
  </si>
  <si>
    <t>KEMET
Murata Electronics
KYOCERA AVX
TDK
TAIYO YUDEN</t>
  </si>
  <si>
    <t>C0603C105K4PACTU
GRT188R61C105KE13D
0603YD105KAT2A
C1608X5R1C105K080AA
EMK107BJ105KK-T</t>
  </si>
  <si>
    <t>C289,C292,C319,C334,C336,C338,C341,C343,C344,C347,C348</t>
  </si>
  <si>
    <t>Murata
KEMET
Venkel
Johanson Technology Inc.
Vishay Vitramon</t>
  </si>
  <si>
    <t>GRM1555C1E300JA01D 
C0402C300J3GAC7867
C0402C0G250-300JNE
QSCF250Q300J1GV001T
VJ0402D300JXXAC</t>
  </si>
  <si>
    <t>C290,C291</t>
  </si>
  <si>
    <t>Murata
KYOCERA AVX
KEMET
Samsung Electro-Mechanics
TDK Corporation</t>
  </si>
  <si>
    <t>GRM155R61C104KA88D
KGM05AR51C104KH
C0402C104K4PAC7867
CL05A104KO5NNNC
C1005X5R1C104K050BA</t>
  </si>
  <si>
    <t>C293,C294,C320,C321,C335,C337,C339,C340</t>
  </si>
  <si>
    <t>C322,C330</t>
  </si>
  <si>
    <t>C327,C333</t>
  </si>
  <si>
    <t xml:space="preserve">AMAZING </t>
  </si>
  <si>
    <t>D2</t>
  </si>
  <si>
    <t>VEPL71848284</t>
  </si>
  <si>
    <t>1X8_2LED</t>
  </si>
  <si>
    <t>Conn</t>
  </si>
  <si>
    <t xml:space="preserve">1X8 Plastic With 2LED RJ45 Connector </t>
  </si>
  <si>
    <t>31124.80101.011300</t>
  </si>
  <si>
    <t>J6</t>
  </si>
  <si>
    <t>LED-1PORT-2p54MM</t>
  </si>
  <si>
    <t xml:space="preserve">Kohon Opto Electronics </t>
  </si>
  <si>
    <t>LED10</t>
  </si>
  <si>
    <t>Bead</t>
  </si>
  <si>
    <t xml:space="preserve">CHILISIN ELECTRONICS CORP </t>
  </si>
  <si>
    <t>L17,L18</t>
  </si>
  <si>
    <t>2.2uH, Power Inductor</t>
  </si>
  <si>
    <t xml:space="preserve">Colicraft </t>
  </si>
  <si>
    <t>L19,L20</t>
  </si>
  <si>
    <t>VEPL41849102</t>
  </si>
  <si>
    <t>120ohm@100Mhz,2A</t>
  </si>
  <si>
    <t>L0603</t>
  </si>
  <si>
    <t>Ferrite Bead 120Ohm @100Mhz 2AMax</t>
  </si>
  <si>
    <t xml:space="preserve">Vishay Dale </t>
  </si>
  <si>
    <t>ILHB0603ER121V</t>
  </si>
  <si>
    <t>L21,L22,L23</t>
  </si>
  <si>
    <t xml:space="preserve">JCTC </t>
  </si>
  <si>
    <t>PJ2</t>
  </si>
  <si>
    <t>Panasonic
Stackpole Electronics 
YAGEO
Vishay Dale</t>
  </si>
  <si>
    <t>ERJ-3GEY0R00V
RMCF0603ZT0R00
RC0603JR-070RL
CRCW06030000Z0EA</t>
  </si>
  <si>
    <t>RP10,RP12,RP14,RP16,RP18,RP20,RP22,RP24,R57,R158,R161,R164</t>
  </si>
  <si>
    <t xml:space="preserve">R9,R120,R136,R137,R138,R139,R140,R141,R142,
R143,R144,R145,R146,R147,R148,R149,R150,R151
R37,R40,R42,R44,R46,R152,R154,R156
</t>
  </si>
  <si>
    <t>2.49K / 1%</t>
  </si>
  <si>
    <t>RES SMD 2.49K OHM 1% 1/16W 0402</t>
  </si>
  <si>
    <t xml:space="preserve"> Walsin Technology Corp.
Vishay Dale
YAGEO
Stackpole Electronics Inc
Rohm Semiconductor</t>
  </si>
  <si>
    <t>WR04X2491FTL
CRCW04022K49FKED
RC0402FR-072K49L
RMEF0402FT2K49
SFR01MZPF2491</t>
  </si>
  <si>
    <t>75 / 5%</t>
  </si>
  <si>
    <t>R108,R127,R128,R129,R130,R131,R132,R133</t>
  </si>
  <si>
    <t>R121,R124</t>
  </si>
  <si>
    <t>R122</t>
  </si>
  <si>
    <t>ERJ-2RKF1003X
RK73H1ETTP1003F
560112110019
RMC1/16SK1003FTH</t>
  </si>
  <si>
    <t>R123,R126</t>
  </si>
  <si>
    <t>R125</t>
  </si>
  <si>
    <t>Yageo
Panasonic Electronic 
TE Connectivity Passive Product
Stackpole Electronics Inc
Vishay Dale
Bourns Inc.</t>
  </si>
  <si>
    <t>RC0603JR-07470RL
ERJ-3GEYJ471V
CRGCQ0603J470R
RMCF0603JT470R
CRCW0603470RJNEBC
CR0603-JW-471ELF</t>
  </si>
  <si>
    <t>SR11,SR13,SR15,SR17,SR19,SR21,SR23,SR25,SR27</t>
  </si>
  <si>
    <t>H82409S</t>
  </si>
  <si>
    <t>SOP24</t>
  </si>
  <si>
    <t>HQST
HauSheng Semiconductor Tech</t>
  </si>
  <si>
    <t>H82409S
HS2401S</t>
  </si>
  <si>
    <t>T1,T6,T7,T8,T9,T10,T11,T12</t>
  </si>
  <si>
    <t>LQFP128</t>
  </si>
  <si>
    <t>REALTEK, 10/100/1000 8 PORT IC</t>
  </si>
  <si>
    <t>Realtek Semiconductor Corp.</t>
  </si>
  <si>
    <t>U2</t>
  </si>
  <si>
    <t xml:space="preserve">TI </t>
  </si>
  <si>
    <t>U8,U9</t>
  </si>
  <si>
    <t>CRY_2P_HC-49SMD</t>
  </si>
  <si>
    <t>Crystal</t>
  </si>
  <si>
    <t xml:space="preserve">Abracon LLC </t>
  </si>
  <si>
    <t>X5</t>
  </si>
  <si>
    <t>VEPL918461275</t>
  </si>
  <si>
    <t>Bare PCB - MS2220U-8T - ,PCB Dimension : 127.8 (L) * 53 (W) * 1.2 (T) ,FR4 Material , 2 Layer ,OSP Finish ,1oz Copper thickness .</t>
  </si>
  <si>
    <t>i)Epitome Components Ltd 
ii) Guangdong Champion Asia Electronics Co Ltd.
iii) Ascent Circuits Pvt Ltd 
iv)  Shenzhen Posin Circuit Technology Co Ltd
v) Ucreate PCB Co Ltd
vi) Global Success Circuits Co LTD
vii) Shye Feng Enterprise (Thailand) co LTD
Viii) Gerg Electronics (INDIA Circuit ) 
iX) HECPCB TECHNOLOGY CO., LTD</t>
  </si>
  <si>
    <t>VEPL31851837</t>
  </si>
  <si>
    <t>12.04.2019</t>
  </si>
  <si>
    <t>Initial Draft</t>
  </si>
  <si>
    <t>Zaid</t>
  </si>
  <si>
    <t>Nishath</t>
  </si>
  <si>
    <t>09.07.2019</t>
  </si>
  <si>
    <t>Jayanth</t>
  </si>
  <si>
    <t>28.08.2024</t>
  </si>
  <si>
    <t xml:space="preserve">1.Power Circuit has been Changed - U8, U9
2.DNI List Update -C288, R9
</t>
  </si>
  <si>
    <t xml:space="preserve">Kritika </t>
  </si>
  <si>
    <t>Changed VEPL718482845 to VEPL71848284 due to digit miss match
Changed VEPL318518370 to VEPL31851837 due to digit miss match</t>
  </si>
  <si>
    <t>Papillon -  MS-2220U-8T</t>
  </si>
  <si>
    <t>VEPL-MS-222U-8T</t>
  </si>
  <si>
    <t>J1</t>
  </si>
  <si>
    <t>SIP_4P_2p54</t>
  </si>
  <si>
    <t>CONN HEADER VERT 4POS .100 TIN</t>
  </si>
  <si>
    <t>J3</t>
  </si>
  <si>
    <t>SIP_2P_2p54</t>
  </si>
  <si>
    <t>CONN HEADER VERT 2POS .100 TIN</t>
  </si>
  <si>
    <t>RP9,RP11,RP13,RP15,RP17,RP19,RP21,RP23</t>
  </si>
  <si>
    <t>R15,R118,R119</t>
  </si>
  <si>
    <t>R24</t>
  </si>
  <si>
    <t>NC_33 / 5%</t>
  </si>
  <si>
    <t>R35,R39,R43,R45,R55,R153,R155,R157,R159,R160,R162,R163</t>
  </si>
  <si>
    <t>SR12,SR14,SR16,SR18,SR20,SR22,SR24,SR26</t>
  </si>
  <si>
    <t xml:space="preserve">470R /NC </t>
  </si>
  <si>
    <t>SW1</t>
  </si>
  <si>
    <t>NC</t>
  </si>
  <si>
    <t>U7</t>
  </si>
  <si>
    <t>SO8</t>
  </si>
  <si>
    <t>AT24C01D-SSHM-B / NC</t>
  </si>
  <si>
    <t>C288</t>
  </si>
  <si>
    <t>C342,C345,C346</t>
  </si>
  <si>
    <t>CAP_AE_CAN_D</t>
  </si>
  <si>
    <t>CAPXON_100uF/16V Chip Type</t>
  </si>
  <si>
    <t>C323,C331</t>
  </si>
  <si>
    <t>6.8pF/NC</t>
  </si>
  <si>
    <t>C196,C197,C198,C199,C200,C201,C202,C203,C204,C205,C206,C207,C208,
C209,C210,C211,C212,C213,C214,C215,C216,C217,C218,C219,C220,C221,
C222,C223,C224,C225,C226,C227,C228,C229,C230,C231,C232,C233,C234,
C235,C236,C237,C238,C239,C240,C241,C242,C243,C244,C245,C246,C247,
C248,C249,C250,C251,C252,C253,C254,C255,C256,C257,C258,C259</t>
  </si>
  <si>
    <t>CAP SMD 15pf 50V 5% NPO 0402</t>
  </si>
  <si>
    <t>TP3,TP4,T4,TP5,T5,TP6,TP7,TP8,TP9,TP10</t>
  </si>
  <si>
    <t>TP1P2MM</t>
  </si>
  <si>
    <t>T POINT A</t>
  </si>
  <si>
    <t>Power Adapter - 5V , 1Amp  -  DC PIN - 5.5 x 2.1mm</t>
  </si>
  <si>
    <t xml:space="preserve">Velankani Electronics PvT LTD
Velankani Electronics PvT LTD </t>
  </si>
  <si>
    <t>PA011205020
PRYSM5V1P2A</t>
  </si>
  <si>
    <t>SoHo TOP Cover - Plastic </t>
  </si>
  <si>
    <t>SoHo Bottom Cover - Plastic </t>
  </si>
  <si>
    <t>Gift BOX -  170 x 110 x 54mm </t>
  </si>
  <si>
    <t>MS-2220U-8T - UNIT Lable</t>
  </si>
  <si>
    <t>Velankani Electronics PvT LTD - Unit-II</t>
  </si>
  <si>
    <t>NW-2001-P-0003</t>
  </si>
  <si>
    <t>NW-2001-P-0004</t>
  </si>
  <si>
    <t>PKG- MS-2220U-8T</t>
  </si>
  <si>
    <t xml:space="preserve">LABLE- MS-2220U-8T
</t>
  </si>
  <si>
    <t>VEPL91459020</t>
  </si>
  <si>
    <t>VEPL11865200</t>
  </si>
  <si>
    <t>Anitha</t>
  </si>
  <si>
    <t>VEPL11866200</t>
  </si>
  <si>
    <t>VEPL11867220</t>
  </si>
  <si>
    <t>VEPL11868222</t>
  </si>
  <si>
    <t>1.Changed VEPL118652003 to VEPL11865200 due to digit missmatch
2.Changed VEPL118662004 to VEPL11866200 due to digit missmatch
3.Changed VEPL118672208 to VEPL11867220 due to digit missmatch
4.Changed VEPL118682228 to VEPL11868222 due to digit missmatch</t>
  </si>
  <si>
    <t>Product Rev No:</t>
  </si>
  <si>
    <t>RTL8370N-VB-CG</t>
  </si>
  <si>
    <t>Change RTL8370N-VB to RTL8370N-VB-CG</t>
  </si>
  <si>
    <t>Mayank</t>
  </si>
  <si>
    <t>09.10.2024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</si>
</sst>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mm/dd/yyyy"/>
  </numFmts>
  <fonts count="25" x14ac:knownFonts="1">
    <font>
      <sz val="11"/>
      <color theme="1"/>
      <name val="Calibri"/>
      <family val="2"/>
      <scheme val="minor"/>
    </font>
    <font>
      <sz val="10"/>
      <name val="Arial"/>
      <family val="2"/>
    </font>
    <font>
      <b/>
      <sz val="28"/>
      <name val="Calibri Light"/>
      <family val="1"/>
      <scheme val="major"/>
    </font>
    <font>
      <b/>
      <sz val="16"/>
      <name val="Calibri Light"/>
      <family val="1"/>
      <scheme val="major"/>
    </font>
    <font>
      <b/>
      <sz val="14"/>
      <color theme="1"/>
      <name val="Arial"/>
      <family val="2"/>
    </font>
    <font>
      <b/>
      <sz val="11"/>
      <color theme="1"/>
      <name val="Arial"/>
      <family val="2"/>
    </font>
    <font>
      <sz val="11"/>
      <color theme="1"/>
      <name val="Arial"/>
      <family val="2"/>
    </font>
    <font>
      <sz val="14"/>
      <color theme="1"/>
      <name val="Arial"/>
      <family val="2"/>
    </font>
    <font>
      <b/>
      <sz val="12"/>
      <color theme="1"/>
      <name val="Arial"/>
      <family val="2"/>
    </font>
    <font>
      <b/>
      <sz val="11"/>
      <name val="Arial"/>
      <family val="2"/>
    </font>
    <font>
      <sz val="12"/>
      <name val="Arial"/>
      <family val="2"/>
    </font>
    <font>
      <sz val="12"/>
      <color theme="1"/>
      <name val="Arial"/>
      <family val="2"/>
    </font>
    <font>
      <sz val="11"/>
      <name val="Arial"/>
      <family val="2"/>
    </font>
    <font>
      <sz val="11"/>
      <color indexed="8"/>
      <name val="Arial"/>
      <family val="2"/>
    </font>
    <font>
      <sz val="12"/>
      <color indexed="8"/>
      <name val="Arial"/>
      <family val="2"/>
    </font>
    <font>
      <b/>
      <sz val="9"/>
      <color indexed="81"/>
      <name val="Tahoma"/>
      <family val="2"/>
    </font>
    <font>
      <b/>
      <sz val="11"/>
      <color theme="1"/>
      <name val="Calibri"/>
      <family val="2"/>
      <scheme val="minor"/>
    </font>
    <font>
      <b/>
      <sz val="16"/>
      <color theme="1"/>
      <name val="Arial"/>
      <family val="2"/>
    </font>
    <font>
      <sz val="10"/>
      <color theme="1"/>
      <name val="Arial"/>
      <family val="2"/>
    </font>
    <font>
      <sz val="12"/>
      <color theme="1"/>
      <name val="Times New Roman"/>
      <family val="1"/>
    </font>
    <font>
      <sz val="12"/>
      <name val="Times New Roman"/>
      <family val="1"/>
    </font>
    <font>
      <sz val="11"/>
      <color rgb="FF000000"/>
      <name val="Times New Roman"/>
      <family val="1"/>
    </font>
    <font>
      <sz val="11"/>
      <name val="Times New Roman"/>
      <family val="1"/>
    </font>
    <font>
      <sz val="11"/>
      <color theme="1"/>
      <name val="Times New Roman"/>
      <family val="1"/>
    </font>
    <font>
      <sz val="12"/>
      <color rgb="FF000000"/>
      <name val="Times New Roman"/>
      <family val="1"/>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60">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right style="medium">
        <color indexed="64"/>
      </right>
      <top style="medium">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right style="thin">
        <color indexed="64"/>
      </right>
      <top style="thin">
        <color indexed="64"/>
      </top>
      <bottom/>
      <diagonal/>
    </border>
    <border>
      <left/>
      <right style="thin">
        <color rgb="FF000000"/>
      </right>
      <top style="thin">
        <color rgb="FF000000"/>
      </top>
      <bottom style="thin">
        <color rgb="FF000000"/>
      </bottom>
      <diagonal/>
    </border>
    <border>
      <left style="thin">
        <color indexed="64"/>
      </left>
      <right style="thin">
        <color indexed="64"/>
      </right>
      <top/>
      <bottom/>
      <diagonal/>
    </border>
  </borders>
  <cellStyleXfs count="2">
    <xf numFmtId="0" fontId="0" fillId="0" borderId="0"/>
    <xf numFmtId="0" fontId="1" fillId="0" borderId="0"/>
  </cellStyleXfs>
  <cellXfs count="260">
    <xf numFmtId="0" fontId="0" fillId="0" borderId="0" xfId="0"/>
    <xf numFmtId="0" fontId="1" fillId="0" borderId="0" xfId="1" applyProtection="1">
      <protection locked="0"/>
    </xf>
    <xf numFmtId="0" fontId="4" fillId="0" borderId="17" xfId="0" applyFont="1" applyBorder="1" applyAlignment="1">
      <alignment vertical="center" wrapText="1"/>
    </xf>
    <xf numFmtId="164" fontId="4" fillId="0" borderId="2" xfId="0" applyNumberFormat="1" applyFont="1" applyBorder="1" applyAlignment="1" applyProtection="1">
      <alignment horizontal="center" vertical="center" wrapText="1"/>
      <protection locked="0"/>
    </xf>
    <xf numFmtId="0" fontId="6" fillId="0" borderId="0" xfId="0" applyFont="1" applyAlignment="1" applyProtection="1">
      <alignment vertical="center"/>
      <protection locked="0"/>
    </xf>
    <xf numFmtId="0" fontId="4" fillId="0" borderId="23" xfId="0" applyFont="1" applyBorder="1" applyAlignment="1">
      <alignment horizontal="left" vertical="center" wrapText="1"/>
    </xf>
    <xf numFmtId="0" fontId="6" fillId="0" borderId="24" xfId="0" applyFont="1" applyBorder="1" applyAlignment="1" applyProtection="1">
      <alignment vertical="center" wrapText="1"/>
      <protection locked="0"/>
    </xf>
    <xf numFmtId="0" fontId="4" fillId="0" borderId="19" xfId="0" applyFont="1" applyBorder="1" applyAlignment="1">
      <alignment vertical="center" wrapText="1"/>
    </xf>
    <xf numFmtId="0" fontId="4" fillId="0" borderId="30" xfId="0" applyFont="1" applyBorder="1" applyAlignment="1">
      <alignment vertical="center" wrapText="1"/>
    </xf>
    <xf numFmtId="0" fontId="4" fillId="0" borderId="27" xfId="0" applyFont="1" applyBorder="1" applyAlignment="1" applyProtection="1">
      <alignment horizontal="center" vertical="center"/>
      <protection locked="0"/>
    </xf>
    <xf numFmtId="0" fontId="4" fillId="0" borderId="27" xfId="0" applyFont="1" applyBorder="1" applyAlignment="1">
      <alignment vertical="center" wrapText="1"/>
    </xf>
    <xf numFmtId="0" fontId="6" fillId="0" borderId="0" xfId="0" applyFont="1" applyProtection="1">
      <protection locked="0"/>
    </xf>
    <xf numFmtId="0" fontId="9" fillId="0" borderId="32" xfId="0" applyFont="1" applyBorder="1" applyAlignment="1">
      <alignment horizontal="center" vertical="center" wrapText="1"/>
    </xf>
    <xf numFmtId="0" fontId="9" fillId="0" borderId="33" xfId="0" applyFont="1" applyBorder="1" applyAlignment="1">
      <alignment horizontal="center" vertical="center" wrapText="1"/>
    </xf>
    <xf numFmtId="0" fontId="9" fillId="0" borderId="34" xfId="0" applyFont="1" applyBorder="1" applyAlignment="1">
      <alignment horizontal="center" vertical="center" wrapText="1"/>
    </xf>
    <xf numFmtId="0" fontId="9" fillId="0" borderId="35" xfId="0" applyFont="1" applyBorder="1" applyAlignment="1">
      <alignment horizontal="center" vertical="center" wrapText="1"/>
    </xf>
    <xf numFmtId="0" fontId="9" fillId="0" borderId="36" xfId="0" applyFont="1" applyBorder="1" applyAlignment="1">
      <alignment horizontal="center" vertical="center"/>
    </xf>
    <xf numFmtId="0" fontId="9" fillId="0" borderId="0" xfId="0" applyFont="1" applyProtection="1">
      <protection locked="0"/>
    </xf>
    <xf numFmtId="0" fontId="11" fillId="0" borderId="15" xfId="0" applyFont="1" applyBorder="1" applyAlignment="1" applyProtection="1">
      <alignment horizontal="center" vertical="center"/>
      <protection locked="0"/>
    </xf>
    <xf numFmtId="0" fontId="9" fillId="0" borderId="3" xfId="0" applyFont="1" applyBorder="1" applyAlignment="1" applyProtection="1">
      <alignment vertical="center"/>
      <protection locked="0"/>
    </xf>
    <xf numFmtId="0" fontId="9" fillId="0" borderId="0" xfId="0" applyFont="1" applyAlignment="1" applyProtection="1">
      <alignment vertical="center"/>
      <protection locked="0"/>
    </xf>
    <xf numFmtId="0" fontId="11" fillId="0" borderId="20" xfId="0" applyFont="1" applyBorder="1" applyAlignment="1" applyProtection="1">
      <alignment horizontal="center" vertical="center"/>
      <protection locked="0"/>
    </xf>
    <xf numFmtId="0" fontId="9" fillId="0" borderId="25" xfId="0" applyFont="1" applyBorder="1" applyAlignment="1" applyProtection="1">
      <alignment vertical="center"/>
      <protection locked="0"/>
    </xf>
    <xf numFmtId="0" fontId="12" fillId="0" borderId="0" xfId="0" applyFont="1" applyAlignment="1" applyProtection="1">
      <alignment vertical="center"/>
      <protection locked="0"/>
    </xf>
    <xf numFmtId="0" fontId="9" fillId="0" borderId="25" xfId="0" applyFont="1" applyBorder="1" applyProtection="1">
      <protection locked="0"/>
    </xf>
    <xf numFmtId="0" fontId="11" fillId="0" borderId="27" xfId="0" applyFont="1" applyBorder="1" applyAlignment="1" applyProtection="1">
      <alignment horizontal="center" vertical="center"/>
      <protection locked="0"/>
    </xf>
    <xf numFmtId="0" fontId="10" fillId="0" borderId="27" xfId="0" applyFont="1" applyBorder="1" applyAlignment="1" applyProtection="1">
      <alignment horizontal="center" vertical="center"/>
      <protection locked="0"/>
    </xf>
    <xf numFmtId="0" fontId="11" fillId="0" borderId="28" xfId="0" applyFont="1" applyBorder="1" applyAlignment="1" applyProtection="1">
      <alignment horizontal="center" vertical="center"/>
      <protection locked="0"/>
    </xf>
    <xf numFmtId="0" fontId="9" fillId="0" borderId="31" xfId="0" applyFont="1" applyBorder="1" applyProtection="1">
      <protection locked="0"/>
    </xf>
    <xf numFmtId="0" fontId="6" fillId="0" borderId="0" xfId="0" applyFont="1" applyAlignment="1" applyProtection="1">
      <alignment horizontal="left" vertical="center"/>
      <protection locked="0"/>
    </xf>
    <xf numFmtId="0" fontId="0" fillId="0" borderId="0" xfId="0" applyAlignment="1" applyProtection="1">
      <alignment horizontal="center" vertical="center"/>
      <protection locked="0"/>
    </xf>
    <xf numFmtId="0" fontId="0" fillId="0" borderId="0" xfId="0" applyAlignment="1" applyProtection="1">
      <alignment horizontal="left" vertical="center"/>
      <protection locked="0"/>
    </xf>
    <xf numFmtId="0" fontId="0" fillId="0" borderId="0" xfId="0" applyAlignment="1" applyProtection="1">
      <alignment horizontal="center" vertical="center" wrapText="1"/>
      <protection locked="0"/>
    </xf>
    <xf numFmtId="0" fontId="0" fillId="0" borderId="0" xfId="0" applyProtection="1">
      <protection locked="0"/>
    </xf>
    <xf numFmtId="0" fontId="9" fillId="0" borderId="52" xfId="0" applyFont="1" applyBorder="1" applyAlignment="1">
      <alignment horizontal="center" vertical="center" wrapText="1"/>
    </xf>
    <xf numFmtId="0" fontId="9" fillId="0" borderId="53" xfId="0" applyFont="1" applyBorder="1" applyAlignment="1">
      <alignment horizontal="center" vertical="center" wrapText="1"/>
    </xf>
    <xf numFmtId="0" fontId="9" fillId="0" borderId="8" xfId="0" applyFont="1" applyBorder="1" applyAlignment="1">
      <alignment horizontal="center" vertical="center" wrapText="1"/>
    </xf>
    <xf numFmtId="0" fontId="16" fillId="0" borderId="0" xfId="0" applyFont="1" applyAlignment="1" applyProtection="1">
      <alignment horizontal="center" vertical="center"/>
      <protection locked="0"/>
    </xf>
    <xf numFmtId="0" fontId="10" fillId="0" borderId="19" xfId="0" applyFont="1" applyBorder="1" applyAlignment="1" applyProtection="1">
      <alignment vertical="center" wrapText="1"/>
      <protection locked="0"/>
    </xf>
    <xf numFmtId="0" fontId="10" fillId="0" borderId="27" xfId="0" applyFont="1" applyBorder="1" applyAlignment="1" applyProtection="1">
      <alignment vertical="center" wrapText="1"/>
      <protection locked="0"/>
    </xf>
    <xf numFmtId="0" fontId="0" fillId="2" borderId="0" xfId="0" applyFill="1"/>
    <xf numFmtId="0" fontId="3" fillId="0" borderId="0" xfId="1" applyFont="1" applyAlignment="1" applyProtection="1">
      <alignment horizontal="center" vertical="center" wrapText="1"/>
      <protection locked="0"/>
    </xf>
    <xf numFmtId="0" fontId="5" fillId="0" borderId="2" xfId="0" applyFont="1" applyBorder="1" applyAlignment="1">
      <alignment horizontal="left" vertical="center" wrapText="1"/>
    </xf>
    <xf numFmtId="0" fontId="5" fillId="0" borderId="2" xfId="0" applyFont="1" applyBorder="1" applyAlignment="1">
      <alignment horizontal="center" vertical="center" wrapText="1"/>
    </xf>
    <xf numFmtId="0" fontId="5" fillId="0" borderId="0" xfId="0" applyFont="1" applyAlignment="1" applyProtection="1">
      <alignment horizontal="left" vertical="center" wrapText="1"/>
      <protection locked="0"/>
    </xf>
    <xf numFmtId="0" fontId="5" fillId="0" borderId="27" xfId="0" applyFont="1" applyBorder="1" applyAlignment="1">
      <alignment horizontal="left" vertical="center" wrapText="1"/>
    </xf>
    <xf numFmtId="0" fontId="17" fillId="0" borderId="0" xfId="0" applyFont="1" applyAlignment="1" applyProtection="1">
      <alignment horizontal="center" vertical="center"/>
      <protection locked="0"/>
    </xf>
    <xf numFmtId="0" fontId="9" fillId="0" borderId="0" xfId="0" applyFont="1" applyAlignment="1" applyProtection="1">
      <alignment horizontal="center" vertical="center" wrapText="1"/>
      <protection locked="0"/>
    </xf>
    <xf numFmtId="0" fontId="12" fillId="0" borderId="0" xfId="0" applyFont="1" applyAlignment="1" applyProtection="1">
      <alignment horizontal="center" vertical="center" wrapText="1"/>
      <protection locked="0"/>
    </xf>
    <xf numFmtId="0" fontId="18" fillId="0" borderId="0" xfId="0" applyFont="1" applyAlignment="1" applyProtection="1">
      <alignment horizontal="left" vertical="center"/>
      <protection locked="0"/>
    </xf>
    <xf numFmtId="0" fontId="6" fillId="0" borderId="0" xfId="0" applyFont="1" applyAlignment="1" applyProtection="1">
      <alignment horizontal="left" vertical="center" wrapText="1"/>
      <protection locked="0"/>
    </xf>
    <xf numFmtId="0" fontId="0" fillId="0" borderId="0" xfId="0" applyAlignment="1" applyProtection="1">
      <alignment horizontal="left" vertical="center" wrapText="1"/>
      <protection locked="0"/>
    </xf>
    <xf numFmtId="0" fontId="0" fillId="0" borderId="0" xfId="0" applyAlignment="1" applyProtection="1">
      <alignment wrapText="1"/>
      <protection locked="0"/>
    </xf>
    <xf numFmtId="0" fontId="19" fillId="0" borderId="19" xfId="0" applyFont="1" applyBorder="1" applyAlignment="1">
      <alignment horizontal="center" vertical="center"/>
    </xf>
    <xf numFmtId="0" fontId="19" fillId="0" borderId="19" xfId="0" applyFont="1" applyBorder="1" applyAlignment="1">
      <alignment horizontal="center" vertical="center" wrapText="1"/>
    </xf>
    <xf numFmtId="0" fontId="20" fillId="0" borderId="19" xfId="0" applyFont="1" applyBorder="1" applyAlignment="1" applyProtection="1">
      <alignment horizontal="center" vertical="center" wrapText="1"/>
      <protection locked="0"/>
    </xf>
    <xf numFmtId="0" fontId="10" fillId="0" borderId="24" xfId="0" applyFont="1" applyBorder="1" applyAlignment="1" applyProtection="1">
      <alignment horizontal="left" vertical="center" wrapText="1"/>
      <protection locked="0"/>
    </xf>
    <xf numFmtId="0" fontId="10" fillId="0" borderId="19" xfId="0" applyFont="1" applyBorder="1" applyAlignment="1" applyProtection="1">
      <alignment horizontal="left" vertical="center" wrapText="1"/>
      <protection locked="0"/>
    </xf>
    <xf numFmtId="14" fontId="8" fillId="0" borderId="19" xfId="0" applyNumberFormat="1" applyFont="1" applyBorder="1" applyAlignment="1" applyProtection="1">
      <alignment horizontal="center" vertical="center" wrapText="1"/>
      <protection locked="0"/>
    </xf>
    <xf numFmtId="0" fontId="21" fillId="0" borderId="19" xfId="0" applyFont="1" applyBorder="1" applyAlignment="1" applyProtection="1">
      <alignment horizontal="center" vertical="center"/>
      <protection locked="0"/>
    </xf>
    <xf numFmtId="0" fontId="21" fillId="0" borderId="19" xfId="0" applyFont="1" applyBorder="1" applyAlignment="1" applyProtection="1">
      <alignment horizontal="center" vertical="center" wrapText="1"/>
      <protection locked="0"/>
    </xf>
    <xf numFmtId="0" fontId="22" fillId="0" borderId="19" xfId="0" applyFont="1" applyBorder="1" applyAlignment="1" applyProtection="1">
      <alignment horizontal="center" vertical="center" wrapText="1"/>
      <protection locked="0"/>
    </xf>
    <xf numFmtId="0" fontId="23" fillId="0" borderId="0" xfId="0" applyFont="1" applyAlignment="1">
      <alignment horizontal="center" vertical="center"/>
    </xf>
    <xf numFmtId="0" fontId="19" fillId="0" borderId="57" xfId="0" applyFont="1" applyBorder="1" applyAlignment="1">
      <alignment horizontal="center" vertical="center"/>
    </xf>
    <xf numFmtId="0" fontId="19" fillId="0" borderId="11" xfId="0" applyFont="1" applyBorder="1" applyAlignment="1">
      <alignment horizontal="center" vertical="center"/>
    </xf>
    <xf numFmtId="0" fontId="19" fillId="0" borderId="21" xfId="0" applyFont="1" applyBorder="1" applyAlignment="1">
      <alignment horizontal="center" vertical="center"/>
    </xf>
    <xf numFmtId="0" fontId="11" fillId="0" borderId="21" xfId="0" applyFont="1" applyBorder="1" applyAlignment="1" applyProtection="1">
      <alignment horizontal="center" vertical="center"/>
      <protection locked="0"/>
    </xf>
    <xf numFmtId="0" fontId="9" fillId="0" borderId="12" xfId="0" applyFont="1" applyBorder="1" applyProtection="1">
      <protection locked="0"/>
    </xf>
    <xf numFmtId="0" fontId="19" fillId="0" borderId="11" xfId="0" applyFont="1" applyBorder="1" applyAlignment="1">
      <alignment horizontal="center" vertical="center" wrapText="1"/>
    </xf>
    <xf numFmtId="0" fontId="20" fillId="0" borderId="57" xfId="0" applyFont="1" applyBorder="1" applyAlignment="1" applyProtection="1">
      <alignment horizontal="center" vertical="center" wrapText="1"/>
      <protection locked="0"/>
    </xf>
    <xf numFmtId="0" fontId="10" fillId="0" borderId="57" xfId="0" applyFont="1" applyBorder="1" applyAlignment="1" applyProtection="1">
      <alignment horizontal="center" vertical="center" wrapText="1"/>
      <protection locked="0"/>
    </xf>
    <xf numFmtId="0" fontId="19" fillId="0" borderId="27" xfId="0" applyFont="1" applyBorder="1" applyAlignment="1" applyProtection="1">
      <alignment horizontal="center" vertical="center" wrapText="1"/>
      <protection locked="0"/>
    </xf>
    <xf numFmtId="0" fontId="20" fillId="3" borderId="58" xfId="0" applyFont="1" applyFill="1" applyBorder="1" applyAlignment="1">
      <alignment horizontal="center" vertical="center" wrapText="1"/>
    </xf>
    <xf numFmtId="0" fontId="11" fillId="0" borderId="11" xfId="0" applyFont="1" applyBorder="1" applyAlignment="1" applyProtection="1">
      <alignment horizontal="center" vertical="center"/>
      <protection locked="0"/>
    </xf>
    <xf numFmtId="0" fontId="24" fillId="0" borderId="19" xfId="0" applyFont="1" applyBorder="1" applyAlignment="1">
      <alignment horizontal="center" vertical="center" wrapText="1"/>
    </xf>
    <xf numFmtId="0" fontId="24" fillId="0" borderId="59" xfId="0" applyFont="1" applyBorder="1" applyAlignment="1">
      <alignment horizontal="center" vertical="center" wrapText="1"/>
    </xf>
    <xf numFmtId="1" fontId="10" fillId="0" borderId="19" xfId="0" applyNumberFormat="1" applyFont="1" applyBorder="1" applyAlignment="1" applyProtection="1">
      <alignment horizontal="center" vertical="center" wrapText="1"/>
      <protection locked="0"/>
    </xf>
    <xf numFmtId="2" fontId="10" fillId="0" borderId="27" xfId="0" applyNumberFormat="1" applyFont="1" applyBorder="1" applyAlignment="1" applyProtection="1">
      <alignment horizontal="center" vertical="center" wrapText="1"/>
      <protection locked="0"/>
    </xf>
    <xf numFmtId="0" fontId="0" fillId="2" borderId="0" xfId="0" applyFill="1" applyAlignment="1">
      <alignment horizontal="center" vertical="center"/>
    </xf>
    <xf numFmtId="14" fontId="5" fillId="0" borderId="27" xfId="0" applyNumberFormat="1" applyFont="1" applyBorder="1" applyAlignment="1">
      <alignment horizontal="center" vertical="center" wrapText="1"/>
    </xf>
    <xf numFmtId="0" fontId="1" fillId="0" borderId="26" xfId="0" applyFont="1" applyBorder="1" applyAlignment="1" applyProtection="1">
      <alignment horizontal="center" vertical="center"/>
      <protection locked="0"/>
    </xf>
    <xf numFmtId="0" fontId="1" fillId="0" borderId="27" xfId="0" applyFont="1" applyBorder="1" applyAlignment="1" applyProtection="1">
      <alignment horizontal="center" vertical="center"/>
      <protection locked="0"/>
    </xf>
    <xf numFmtId="2" fontId="10" fillId="0" borderId="28" xfId="0" applyNumberFormat="1" applyFont="1" applyBorder="1" applyAlignment="1" applyProtection="1">
      <alignment horizontal="center" vertical="center" wrapText="1"/>
      <protection locked="0"/>
    </xf>
    <xf numFmtId="2" fontId="10" fillId="0" borderId="29" xfId="0" applyNumberFormat="1" applyFont="1" applyBorder="1" applyAlignment="1" applyProtection="1">
      <alignment horizontal="center" vertical="center" wrapText="1"/>
      <protection locked="0"/>
    </xf>
    <xf numFmtId="2" fontId="10" fillId="0" borderId="30" xfId="0" applyNumberFormat="1" applyFont="1" applyBorder="1" applyAlignment="1" applyProtection="1">
      <alignment horizontal="center" vertical="center" wrapText="1"/>
      <protection locked="0"/>
    </xf>
    <xf numFmtId="0" fontId="0" fillId="0" borderId="27" xfId="0" applyBorder="1" applyAlignment="1" applyProtection="1">
      <alignment horizontal="center"/>
      <protection locked="0"/>
    </xf>
    <xf numFmtId="0" fontId="0" fillId="0" borderId="31" xfId="0" applyBorder="1" applyAlignment="1" applyProtection="1">
      <alignment horizontal="center"/>
      <protection locked="0"/>
    </xf>
    <xf numFmtId="14" fontId="1" fillId="2" borderId="18" xfId="0" quotePrefix="1" applyNumberFormat="1" applyFont="1" applyFill="1" applyBorder="1" applyAlignment="1" applyProtection="1">
      <alignment horizontal="center" vertical="center" wrapText="1"/>
      <protection locked="0"/>
    </xf>
    <xf numFmtId="0" fontId="1" fillId="2" borderId="19" xfId="0" quotePrefix="1" applyFont="1" applyFill="1" applyBorder="1" applyAlignment="1" applyProtection="1">
      <alignment horizontal="center" vertical="center" wrapText="1"/>
      <protection locked="0"/>
    </xf>
    <xf numFmtId="2" fontId="10" fillId="0" borderId="20" xfId="0" applyNumberFormat="1" applyFont="1" applyBorder="1" applyAlignment="1" applyProtection="1">
      <alignment horizontal="center" vertical="center" wrapText="1"/>
      <protection locked="0"/>
    </xf>
    <xf numFmtId="2" fontId="10" fillId="0" borderId="49" xfId="0" applyNumberFormat="1" applyFont="1" applyBorder="1" applyAlignment="1" applyProtection="1">
      <alignment horizontal="center" vertical="center" wrapText="1"/>
      <protection locked="0"/>
    </xf>
    <xf numFmtId="2" fontId="10" fillId="0" borderId="37" xfId="0" applyNumberFormat="1" applyFont="1" applyBorder="1" applyAlignment="1" applyProtection="1">
      <alignment horizontal="center" vertical="center" wrapText="1"/>
      <protection locked="0"/>
    </xf>
    <xf numFmtId="0" fontId="0" fillId="0" borderId="19" xfId="0" applyBorder="1" applyAlignment="1" applyProtection="1">
      <alignment horizontal="center"/>
      <protection locked="0"/>
    </xf>
    <xf numFmtId="0" fontId="0" fillId="0" borderId="25" xfId="0" applyBorder="1" applyAlignment="1" applyProtection="1">
      <alignment horizontal="center"/>
      <protection locked="0"/>
    </xf>
    <xf numFmtId="0" fontId="1" fillId="0" borderId="18" xfId="0" applyFont="1" applyBorder="1" applyAlignment="1" applyProtection="1">
      <alignment horizontal="center" vertical="center"/>
      <protection locked="0"/>
    </xf>
    <xf numFmtId="0" fontId="1" fillId="0" borderId="19" xfId="0" applyFont="1" applyBorder="1" applyAlignment="1" applyProtection="1">
      <alignment horizontal="center" vertical="center"/>
      <protection locked="0"/>
    </xf>
    <xf numFmtId="2" fontId="10" fillId="0" borderId="20" xfId="0" applyNumberFormat="1" applyFont="1" applyBorder="1" applyAlignment="1" applyProtection="1">
      <alignment horizontal="left" vertical="center" wrapText="1"/>
      <protection locked="0"/>
    </xf>
    <xf numFmtId="2" fontId="10" fillId="0" borderId="49" xfId="0" applyNumberFormat="1" applyFont="1" applyBorder="1" applyAlignment="1" applyProtection="1">
      <alignment horizontal="left" vertical="center" wrapText="1"/>
      <protection locked="0"/>
    </xf>
    <xf numFmtId="2" fontId="10" fillId="0" borderId="37" xfId="0" applyNumberFormat="1" applyFont="1" applyBorder="1" applyAlignment="1" applyProtection="1">
      <alignment horizontal="left" vertical="center" wrapText="1"/>
      <protection locked="0"/>
    </xf>
    <xf numFmtId="14" fontId="10" fillId="0" borderId="18" xfId="0" applyNumberFormat="1" applyFont="1" applyBorder="1" applyAlignment="1" applyProtection="1">
      <alignment horizontal="left" vertical="center" wrapText="1"/>
      <protection locked="0"/>
    </xf>
    <xf numFmtId="14" fontId="10" fillId="0" borderId="19" xfId="0" applyNumberFormat="1" applyFont="1" applyBorder="1" applyAlignment="1" applyProtection="1">
      <alignment horizontal="left" vertical="center" wrapText="1"/>
      <protection locked="0"/>
    </xf>
    <xf numFmtId="0" fontId="10" fillId="0" borderId="19" xfId="0" applyFont="1" applyBorder="1" applyAlignment="1" applyProtection="1">
      <alignment horizontal="center" vertical="center" wrapText="1"/>
      <protection locked="0"/>
    </xf>
    <xf numFmtId="0" fontId="10" fillId="0" borderId="25" xfId="0" applyFont="1" applyBorder="1" applyAlignment="1" applyProtection="1">
      <alignment horizontal="center" vertical="center" wrapText="1"/>
      <protection locked="0"/>
    </xf>
    <xf numFmtId="14" fontId="10" fillId="0" borderId="19" xfId="0" applyNumberFormat="1" applyFont="1" applyBorder="1" applyAlignment="1" applyProtection="1">
      <alignment horizontal="left" vertical="center"/>
      <protection locked="0"/>
    </xf>
    <xf numFmtId="0" fontId="11" fillId="0" borderId="19" xfId="0" applyFont="1" applyBorder="1" applyAlignment="1" applyProtection="1">
      <alignment horizontal="center"/>
      <protection locked="0"/>
    </xf>
    <xf numFmtId="0" fontId="11" fillId="0" borderId="25" xfId="0" applyFont="1" applyBorder="1" applyAlignment="1" applyProtection="1">
      <alignment horizontal="center"/>
      <protection locked="0"/>
    </xf>
    <xf numFmtId="165" fontId="10" fillId="0" borderId="38" xfId="0" applyNumberFormat="1" applyFont="1" applyBorder="1" applyAlignment="1" applyProtection="1">
      <alignment horizontal="left" vertical="center" wrapText="1"/>
      <protection locked="0"/>
    </xf>
    <xf numFmtId="2" fontId="10" fillId="0" borderId="2" xfId="0" applyNumberFormat="1" applyFont="1" applyBorder="1" applyAlignment="1" applyProtection="1">
      <alignment horizontal="left" vertical="center" wrapText="1"/>
      <protection locked="0"/>
    </xf>
    <xf numFmtId="0" fontId="11" fillId="0" borderId="24" xfId="0" applyFont="1" applyBorder="1" applyAlignment="1" applyProtection="1">
      <alignment horizontal="center"/>
      <protection locked="0"/>
    </xf>
    <xf numFmtId="0" fontId="11" fillId="0" borderId="56" xfId="0" applyFont="1" applyBorder="1" applyAlignment="1" applyProtection="1">
      <alignment horizontal="center"/>
      <protection locked="0"/>
    </xf>
    <xf numFmtId="0" fontId="4" fillId="0" borderId="18" xfId="0" applyFont="1" applyBorder="1" applyAlignment="1">
      <alignment horizontal="left" vertical="center"/>
    </xf>
    <xf numFmtId="0" fontId="4" fillId="0" borderId="19" xfId="0" applyFont="1" applyBorder="1" applyAlignment="1">
      <alignment horizontal="left" vertical="center"/>
    </xf>
    <xf numFmtId="0" fontId="4" fillId="0" borderId="25" xfId="0" applyFont="1" applyBorder="1" applyAlignment="1">
      <alignment horizontal="left" vertical="center"/>
    </xf>
    <xf numFmtId="0" fontId="4" fillId="0" borderId="50" xfId="0" applyFont="1" applyBorder="1" applyAlignment="1">
      <alignment horizontal="left" vertical="center"/>
    </xf>
    <xf numFmtId="0" fontId="4" fillId="0" borderId="29" xfId="0" applyFont="1" applyBorder="1" applyAlignment="1">
      <alignment horizontal="left" vertical="center"/>
    </xf>
    <xf numFmtId="0" fontId="4" fillId="0" borderId="45" xfId="0" applyFont="1" applyBorder="1" applyAlignment="1">
      <alignment horizontal="left" vertical="center"/>
    </xf>
    <xf numFmtId="0" fontId="9" fillId="0" borderId="51" xfId="0" applyFont="1" applyBorder="1" applyAlignment="1">
      <alignment horizontal="center" vertical="center" wrapText="1"/>
    </xf>
    <xf numFmtId="0" fontId="9" fillId="0" borderId="52" xfId="0" applyFont="1" applyBorder="1" applyAlignment="1">
      <alignment horizontal="center" vertical="center" wrapText="1"/>
    </xf>
    <xf numFmtId="0" fontId="9" fillId="0" borderId="53" xfId="0" applyFont="1" applyBorder="1" applyAlignment="1">
      <alignment horizontal="center" vertical="center" wrapText="1"/>
    </xf>
    <xf numFmtId="0" fontId="9" fillId="0" borderId="8" xfId="0" applyFont="1" applyBorder="1" applyAlignment="1">
      <alignment horizontal="center" vertical="center" wrapText="1"/>
    </xf>
    <xf numFmtId="0" fontId="9" fillId="0" borderId="54" xfId="0" applyFont="1" applyBorder="1" applyAlignment="1">
      <alignment horizontal="center" vertical="center" wrapText="1"/>
    </xf>
    <xf numFmtId="0" fontId="9" fillId="0" borderId="55" xfId="0" applyFont="1" applyBorder="1" applyAlignment="1">
      <alignment horizontal="center" vertical="center" wrapText="1"/>
    </xf>
    <xf numFmtId="0" fontId="4" fillId="0" borderId="1" xfId="0" applyFont="1" applyBorder="1" applyAlignment="1">
      <alignment horizontal="left" vertical="center"/>
    </xf>
    <xf numFmtId="0" fontId="4" fillId="0" borderId="2" xfId="0" applyFont="1" applyBorder="1" applyAlignment="1">
      <alignment horizontal="left" vertical="center"/>
    </xf>
    <xf numFmtId="0" fontId="4" fillId="0" borderId="3" xfId="0" applyFont="1" applyBorder="1" applyAlignment="1">
      <alignment horizontal="left" vertical="center"/>
    </xf>
    <xf numFmtId="0" fontId="1" fillId="0" borderId="4" xfId="1" applyBorder="1" applyAlignment="1">
      <alignment horizontal="center" vertical="center"/>
    </xf>
    <xf numFmtId="0" fontId="1" fillId="0" borderId="6" xfId="1" applyBorder="1" applyAlignment="1">
      <alignment horizontal="center" vertical="center"/>
    </xf>
    <xf numFmtId="0" fontId="1" fillId="0" borderId="13" xfId="1" applyBorder="1" applyAlignment="1">
      <alignment horizontal="center" vertical="center"/>
    </xf>
    <xf numFmtId="0" fontId="1" fillId="0" borderId="14" xfId="1" applyBorder="1" applyAlignment="1">
      <alignment horizontal="center" vertical="center"/>
    </xf>
    <xf numFmtId="0" fontId="2" fillId="0" borderId="4" xfId="1" applyFont="1" applyBorder="1" applyAlignment="1">
      <alignment horizontal="center" vertical="center" wrapText="1"/>
    </xf>
    <xf numFmtId="0" fontId="2" fillId="0" borderId="5" xfId="1" applyFont="1" applyBorder="1" applyAlignment="1">
      <alignment horizontal="center" vertical="center" wrapText="1"/>
    </xf>
    <xf numFmtId="0" fontId="2" fillId="0" borderId="6" xfId="1" applyFont="1" applyBorder="1" applyAlignment="1">
      <alignment horizontal="center" vertical="center" wrapText="1"/>
    </xf>
    <xf numFmtId="0" fontId="2" fillId="0" borderId="13" xfId="1" applyFont="1" applyBorder="1" applyAlignment="1">
      <alignment horizontal="center" vertical="center" wrapText="1"/>
    </xf>
    <xf numFmtId="0" fontId="2" fillId="0" borderId="0" xfId="1" applyFont="1" applyAlignment="1">
      <alignment horizontal="center" vertical="center" wrapText="1"/>
    </xf>
    <xf numFmtId="0" fontId="2" fillId="0" borderId="14" xfId="1" applyFont="1" applyBorder="1" applyAlignment="1">
      <alignment horizontal="center" vertical="center" wrapText="1"/>
    </xf>
    <xf numFmtId="0" fontId="3" fillId="0" borderId="7" xfId="1" applyFont="1" applyBorder="1" applyAlignment="1">
      <alignment horizontal="center" vertical="center" wrapText="1"/>
    </xf>
    <xf numFmtId="0" fontId="3" fillId="0" borderId="9" xfId="1" applyFont="1" applyBorder="1" applyAlignment="1">
      <alignment horizontal="center" vertical="center" wrapText="1"/>
    </xf>
    <xf numFmtId="0" fontId="3" fillId="0" borderId="4" xfId="1" applyFont="1" applyBorder="1" applyAlignment="1">
      <alignment horizontal="center" vertical="center" wrapText="1"/>
    </xf>
    <xf numFmtId="0" fontId="3" fillId="0" borderId="6" xfId="1" applyFont="1" applyBorder="1" applyAlignment="1">
      <alignment horizontal="center" vertical="center" wrapText="1"/>
    </xf>
    <xf numFmtId="0" fontId="3" fillId="0" borderId="13" xfId="1" applyFont="1" applyBorder="1" applyAlignment="1">
      <alignment horizontal="center" vertical="center" wrapText="1"/>
    </xf>
    <xf numFmtId="0" fontId="3" fillId="0" borderId="14" xfId="1" applyFont="1" applyBorder="1" applyAlignment="1">
      <alignment horizontal="center" vertical="center" wrapText="1"/>
    </xf>
    <xf numFmtId="0" fontId="1" fillId="0" borderId="1" xfId="1" applyBorder="1" applyAlignment="1" applyProtection="1">
      <alignment horizontal="center"/>
      <protection locked="0"/>
    </xf>
    <xf numFmtId="0" fontId="1" fillId="0" borderId="2" xfId="1" applyBorder="1" applyAlignment="1" applyProtection="1">
      <alignment horizontal="center"/>
      <protection locked="0"/>
    </xf>
    <xf numFmtId="0" fontId="1" fillId="0" borderId="3" xfId="1" applyBorder="1" applyAlignment="1" applyProtection="1">
      <alignment horizontal="center"/>
      <protection locked="0"/>
    </xf>
    <xf numFmtId="0" fontId="1" fillId="0" borderId="10" xfId="1" applyBorder="1" applyAlignment="1" applyProtection="1">
      <alignment horizontal="center"/>
      <protection locked="0"/>
    </xf>
    <xf numFmtId="0" fontId="1" fillId="0" borderId="11" xfId="1" applyBorder="1" applyAlignment="1" applyProtection="1">
      <alignment horizontal="center"/>
      <protection locked="0"/>
    </xf>
    <xf numFmtId="0" fontId="1" fillId="0" borderId="12" xfId="1" applyBorder="1" applyAlignment="1" applyProtection="1">
      <alignment horizontal="center"/>
      <protection locked="0"/>
    </xf>
    <xf numFmtId="0" fontId="2" fillId="0" borderId="4" xfId="1" applyFont="1" applyBorder="1" applyAlignment="1" applyProtection="1">
      <alignment horizontal="center" vertical="center" wrapText="1"/>
      <protection locked="0"/>
    </xf>
    <xf numFmtId="0" fontId="2" fillId="0" borderId="5" xfId="1" applyFont="1" applyBorder="1" applyAlignment="1" applyProtection="1">
      <alignment horizontal="center" vertical="center" wrapText="1"/>
      <protection locked="0"/>
    </xf>
    <xf numFmtId="0" fontId="2" fillId="0" borderId="6" xfId="1" applyFont="1" applyBorder="1" applyAlignment="1" applyProtection="1">
      <alignment horizontal="center" vertical="center" wrapText="1"/>
      <protection locked="0"/>
    </xf>
    <xf numFmtId="0" fontId="2" fillId="0" borderId="13" xfId="1" applyFont="1" applyBorder="1" applyAlignment="1" applyProtection="1">
      <alignment horizontal="center" vertical="center" wrapText="1"/>
      <protection locked="0"/>
    </xf>
    <xf numFmtId="0" fontId="2" fillId="0" borderId="0" xfId="1" applyFont="1" applyAlignment="1" applyProtection="1">
      <alignment horizontal="center" vertical="center" wrapText="1"/>
      <protection locked="0"/>
    </xf>
    <xf numFmtId="0" fontId="2" fillId="0" borderId="14" xfId="1" applyFont="1" applyBorder="1" applyAlignment="1" applyProtection="1">
      <alignment horizontal="center" vertical="center" wrapText="1"/>
      <protection locked="0"/>
    </xf>
    <xf numFmtId="0" fontId="3" fillId="0" borderId="7" xfId="1" applyFont="1" applyBorder="1" applyAlignment="1" applyProtection="1">
      <alignment horizontal="center" vertical="center" wrapText="1"/>
      <protection locked="0"/>
    </xf>
    <xf numFmtId="0" fontId="3" fillId="0" borderId="8" xfId="1" applyFont="1" applyBorder="1" applyAlignment="1" applyProtection="1">
      <alignment horizontal="center" vertical="center" wrapText="1"/>
      <protection locked="0"/>
    </xf>
    <xf numFmtId="0" fontId="3" fillId="0" borderId="9" xfId="1" applyFont="1" applyBorder="1" applyAlignment="1" applyProtection="1">
      <alignment horizontal="center" vertical="center" wrapText="1"/>
      <protection locked="0"/>
    </xf>
    <xf numFmtId="0" fontId="3" fillId="0" borderId="1" xfId="1" applyFont="1" applyBorder="1" applyAlignment="1" applyProtection="1">
      <alignment horizontal="center" vertical="center" wrapText="1"/>
      <protection locked="0"/>
    </xf>
    <xf numFmtId="0" fontId="3" fillId="0" borderId="2" xfId="1" applyFont="1" applyBorder="1" applyAlignment="1" applyProtection="1">
      <alignment horizontal="center" vertical="center" wrapText="1"/>
      <protection locked="0"/>
    </xf>
    <xf numFmtId="0" fontId="3" fillId="0" borderId="15" xfId="1" applyFont="1" applyBorder="1" applyAlignment="1" applyProtection="1">
      <alignment horizontal="center" vertical="center" wrapText="1"/>
      <protection locked="0"/>
    </xf>
    <xf numFmtId="0" fontId="3" fillId="0" borderId="3" xfId="1" applyFont="1" applyBorder="1" applyAlignment="1" applyProtection="1">
      <alignment horizontal="center" vertical="center" wrapText="1"/>
      <protection locked="0"/>
    </xf>
    <xf numFmtId="0" fontId="3" fillId="0" borderId="10" xfId="1" applyFont="1" applyBorder="1" applyAlignment="1" applyProtection="1">
      <alignment horizontal="center" vertical="center" wrapText="1"/>
      <protection locked="0"/>
    </xf>
    <xf numFmtId="0" fontId="3" fillId="0" borderId="11" xfId="1" applyFont="1" applyBorder="1" applyAlignment="1" applyProtection="1">
      <alignment horizontal="center" vertical="center" wrapText="1"/>
      <protection locked="0"/>
    </xf>
    <xf numFmtId="0" fontId="3" fillId="0" borderId="21" xfId="1" applyFont="1" applyBorder="1" applyAlignment="1" applyProtection="1">
      <alignment horizontal="center" vertical="center" wrapText="1"/>
      <protection locked="0"/>
    </xf>
    <xf numFmtId="0" fontId="3" fillId="0" borderId="12" xfId="1" applyFont="1" applyBorder="1" applyAlignment="1" applyProtection="1">
      <alignment horizontal="center" vertical="center" wrapText="1"/>
      <protection locked="0"/>
    </xf>
    <xf numFmtId="0" fontId="3" fillId="0" borderId="4" xfId="1" applyFont="1" applyBorder="1" applyAlignment="1" applyProtection="1">
      <alignment horizontal="center" vertical="center" wrapText="1"/>
      <protection locked="0"/>
    </xf>
    <xf numFmtId="0" fontId="3" fillId="0" borderId="5" xfId="1" applyFont="1" applyBorder="1" applyAlignment="1" applyProtection="1">
      <alignment horizontal="center" vertical="center" wrapText="1"/>
      <protection locked="0"/>
    </xf>
    <xf numFmtId="0" fontId="3" fillId="0" borderId="6" xfId="1" applyFont="1" applyBorder="1" applyAlignment="1" applyProtection="1">
      <alignment horizontal="center" vertical="center" wrapText="1"/>
      <protection locked="0"/>
    </xf>
    <xf numFmtId="0" fontId="6" fillId="0" borderId="38" xfId="0" applyFont="1" applyBorder="1" applyAlignment="1">
      <alignment horizontal="left" vertical="center" wrapText="1"/>
    </xf>
    <xf numFmtId="0" fontId="6" fillId="0" borderId="24" xfId="0" applyFont="1" applyBorder="1" applyAlignment="1">
      <alignment horizontal="left" vertical="center" wrapText="1"/>
    </xf>
    <xf numFmtId="0" fontId="6" fillId="0" borderId="40" xfId="0" applyFont="1" applyBorder="1" applyAlignment="1" applyProtection="1">
      <alignment horizontal="left" vertical="center" wrapText="1"/>
      <protection locked="0"/>
    </xf>
    <xf numFmtId="0" fontId="6" fillId="0" borderId="41" xfId="0" applyFont="1" applyBorder="1" applyAlignment="1" applyProtection="1">
      <alignment horizontal="left" vertical="center" wrapText="1"/>
      <protection locked="0"/>
    </xf>
    <xf numFmtId="0" fontId="6" fillId="0" borderId="42" xfId="0" applyFont="1" applyBorder="1" applyAlignment="1" applyProtection="1">
      <alignment horizontal="left" vertical="center" wrapText="1"/>
      <protection locked="0"/>
    </xf>
    <xf numFmtId="0" fontId="6" fillId="0" borderId="43" xfId="0" applyFont="1" applyBorder="1" applyAlignment="1">
      <alignment horizontal="left" vertical="center" wrapText="1"/>
    </xf>
    <xf numFmtId="0" fontId="6" fillId="0" borderId="22" xfId="0" applyFont="1" applyBorder="1" applyAlignment="1">
      <alignment horizontal="left" vertical="center" wrapText="1"/>
    </xf>
    <xf numFmtId="0" fontId="6" fillId="0" borderId="44" xfId="0" applyFont="1" applyBorder="1" applyAlignment="1">
      <alignment horizontal="left" vertical="center" wrapText="1"/>
    </xf>
    <xf numFmtId="0" fontId="6" fillId="0" borderId="46" xfId="0" applyFont="1" applyBorder="1" applyAlignment="1">
      <alignment horizontal="left" vertical="center" wrapText="1"/>
    </xf>
    <xf numFmtId="0" fontId="6" fillId="0" borderId="47" xfId="0" applyFont="1" applyBorder="1" applyAlignment="1">
      <alignment horizontal="left" vertical="center" wrapText="1"/>
    </xf>
    <xf numFmtId="0" fontId="6" fillId="0" borderId="48" xfId="0" applyFont="1" applyBorder="1" applyAlignment="1">
      <alignment horizontal="left" vertical="center" wrapText="1"/>
    </xf>
    <xf numFmtId="0" fontId="6" fillId="0" borderId="26" xfId="0" applyFont="1" applyBorder="1" applyAlignment="1">
      <alignment horizontal="left" vertical="center" wrapText="1"/>
    </xf>
    <xf numFmtId="0" fontId="6" fillId="0" borderId="27" xfId="0" applyFont="1" applyBorder="1" applyAlignment="1">
      <alignment horizontal="left" vertical="center" wrapText="1"/>
    </xf>
    <xf numFmtId="14" fontId="6" fillId="0" borderId="28" xfId="0" applyNumberFormat="1" applyFont="1" applyBorder="1" applyAlignment="1" applyProtection="1">
      <alignment horizontal="left" vertical="center" wrapText="1"/>
      <protection locked="0"/>
    </xf>
    <xf numFmtId="0" fontId="6" fillId="0" borderId="29" xfId="0" applyFont="1" applyBorder="1" applyAlignment="1" applyProtection="1">
      <alignment horizontal="left" vertical="center" wrapText="1"/>
      <protection locked="0"/>
    </xf>
    <xf numFmtId="0" fontId="6" fillId="0" borderId="45" xfId="0" applyFont="1" applyBorder="1" applyAlignment="1" applyProtection="1">
      <alignment horizontal="left" vertical="center" wrapText="1"/>
      <protection locked="0"/>
    </xf>
    <xf numFmtId="0" fontId="4" fillId="0" borderId="15" xfId="0" applyFont="1" applyBorder="1" applyAlignment="1" applyProtection="1">
      <alignment horizontal="left" vertical="center"/>
      <protection locked="0"/>
    </xf>
    <xf numFmtId="0" fontId="4" fillId="0" borderId="16" xfId="0" applyFont="1" applyBorder="1" applyAlignment="1" applyProtection="1">
      <alignment horizontal="left" vertical="center"/>
      <protection locked="0"/>
    </xf>
    <xf numFmtId="0" fontId="4" fillId="0" borderId="17" xfId="0" applyFont="1" applyBorder="1" applyAlignment="1" applyProtection="1">
      <alignment horizontal="left" vertical="center"/>
      <protection locked="0"/>
    </xf>
    <xf numFmtId="0" fontId="4" fillId="0" borderId="20" xfId="0" applyFont="1" applyBorder="1" applyAlignment="1" applyProtection="1">
      <alignment horizontal="left" vertical="center"/>
      <protection locked="0"/>
    </xf>
    <xf numFmtId="0" fontId="4" fillId="0" borderId="49" xfId="0" applyFont="1" applyBorder="1" applyAlignment="1" applyProtection="1">
      <alignment horizontal="left" vertical="center"/>
      <protection locked="0"/>
    </xf>
    <xf numFmtId="0" fontId="4" fillId="0" borderId="37" xfId="0" applyFont="1" applyBorder="1" applyAlignment="1" applyProtection="1">
      <alignment horizontal="left" vertical="center"/>
      <protection locked="0"/>
    </xf>
    <xf numFmtId="0" fontId="4" fillId="0" borderId="28" xfId="0" applyFont="1" applyBorder="1" applyAlignment="1" applyProtection="1">
      <alignment horizontal="left" vertical="center"/>
      <protection locked="0"/>
    </xf>
    <xf numFmtId="0" fontId="4" fillId="0" borderId="29" xfId="0" applyFont="1" applyBorder="1" applyAlignment="1" applyProtection="1">
      <alignment horizontal="left" vertical="center"/>
      <protection locked="0"/>
    </xf>
    <xf numFmtId="0" fontId="4" fillId="0" borderId="30" xfId="0" applyFont="1" applyBorder="1" applyAlignment="1" applyProtection="1">
      <alignment horizontal="left" vertical="center"/>
      <protection locked="0"/>
    </xf>
    <xf numFmtId="0" fontId="6" fillId="0" borderId="19" xfId="0" applyFont="1" applyBorder="1" applyAlignment="1">
      <alignment horizontal="left" vertical="center" wrapText="1"/>
    </xf>
    <xf numFmtId="0" fontId="13" fillId="0" borderId="16" xfId="0" applyFont="1" applyBorder="1" applyAlignment="1">
      <alignment vertical="center" wrapText="1"/>
    </xf>
    <xf numFmtId="0" fontId="13" fillId="0" borderId="39" xfId="0" applyFont="1" applyBorder="1" applyAlignment="1">
      <alignment vertical="center" wrapText="1"/>
    </xf>
    <xf numFmtId="0" fontId="4" fillId="0" borderId="15" xfId="0" applyFont="1" applyBorder="1" applyAlignment="1">
      <alignment horizontal="left" vertical="center"/>
    </xf>
    <xf numFmtId="0" fontId="4" fillId="0" borderId="2" xfId="0" applyFont="1" applyBorder="1" applyAlignment="1">
      <alignment horizontal="center" vertical="center"/>
    </xf>
    <xf numFmtId="0" fontId="4" fillId="0" borderId="19" xfId="0" applyFont="1" applyBorder="1" applyAlignment="1">
      <alignment horizontal="center" vertical="center"/>
    </xf>
    <xf numFmtId="0" fontId="4" fillId="0" borderId="27" xfId="0" applyFont="1" applyBorder="1" applyAlignment="1">
      <alignment horizontal="center" vertical="center"/>
    </xf>
    <xf numFmtId="164" fontId="5" fillId="0" borderId="2" xfId="0" applyNumberFormat="1" applyFont="1" applyBorder="1" applyAlignment="1" applyProtection="1">
      <alignment horizontal="center" vertical="center"/>
      <protection locked="0"/>
    </xf>
    <xf numFmtId="164" fontId="5" fillId="0" borderId="15" xfId="0" applyNumberFormat="1" applyFont="1" applyBorder="1" applyAlignment="1" applyProtection="1">
      <alignment horizontal="center" vertical="center"/>
      <protection locked="0"/>
    </xf>
    <xf numFmtId="164" fontId="5" fillId="0" borderId="3" xfId="0" applyNumberFormat="1" applyFont="1" applyBorder="1" applyAlignment="1" applyProtection="1">
      <alignment horizontal="center" vertical="center"/>
      <protection locked="0"/>
    </xf>
    <xf numFmtId="164" fontId="5" fillId="0" borderId="19" xfId="0" applyNumberFormat="1" applyFont="1" applyBorder="1" applyAlignment="1" applyProtection="1">
      <alignment horizontal="center" vertical="center"/>
      <protection locked="0"/>
    </xf>
    <xf numFmtId="164" fontId="5" fillId="0" borderId="20" xfId="0" applyNumberFormat="1" applyFont="1" applyBorder="1" applyAlignment="1" applyProtection="1">
      <alignment horizontal="center" vertical="center"/>
      <protection locked="0"/>
    </xf>
    <xf numFmtId="164" fontId="5" fillId="0" borderId="25" xfId="0" applyNumberFormat="1" applyFont="1" applyBorder="1" applyAlignment="1" applyProtection="1">
      <alignment horizontal="center" vertical="center"/>
      <protection locked="0"/>
    </xf>
    <xf numFmtId="164" fontId="5" fillId="0" borderId="27" xfId="0" applyNumberFormat="1" applyFont="1" applyBorder="1" applyAlignment="1" applyProtection="1">
      <alignment horizontal="center" vertical="center"/>
      <protection locked="0"/>
    </xf>
    <xf numFmtId="164" fontId="5" fillId="0" borderId="28" xfId="0" applyNumberFormat="1" applyFont="1" applyBorder="1" applyAlignment="1" applyProtection="1">
      <alignment horizontal="center" vertical="center"/>
      <protection locked="0"/>
    </xf>
    <xf numFmtId="164" fontId="5" fillId="0" borderId="31" xfId="0" applyNumberFormat="1" applyFont="1" applyBorder="1" applyAlignment="1" applyProtection="1">
      <alignment horizontal="center" vertical="center"/>
      <protection locked="0"/>
    </xf>
    <xf numFmtId="0" fontId="4" fillId="0" borderId="18" xfId="0" applyFont="1" applyBorder="1" applyAlignment="1">
      <alignment horizontal="left" vertical="center" wrapText="1"/>
    </xf>
    <xf numFmtId="0" fontId="4" fillId="0" borderId="19" xfId="0" applyFont="1" applyBorder="1" applyAlignment="1">
      <alignment horizontal="left" vertical="center" wrapText="1"/>
    </xf>
    <xf numFmtId="0" fontId="4" fillId="0" borderId="20" xfId="0" applyFont="1" applyBorder="1" applyAlignment="1">
      <alignment horizontal="left" vertical="center" wrapText="1"/>
    </xf>
    <xf numFmtId="0" fontId="4" fillId="0" borderId="26" xfId="0" applyFont="1" applyBorder="1" applyAlignment="1">
      <alignment horizontal="left" vertical="center" wrapText="1"/>
    </xf>
    <xf numFmtId="0" fontId="4" fillId="0" borderId="27" xfId="0" applyFont="1" applyBorder="1" applyAlignment="1">
      <alignment horizontal="left" vertical="center" wrapText="1"/>
    </xf>
    <xf numFmtId="0" fontId="4" fillId="0" borderId="28" xfId="0" applyFont="1" applyBorder="1" applyAlignment="1">
      <alignment horizontal="left" vertical="center" wrapText="1"/>
    </xf>
    <xf numFmtId="0" fontId="6" fillId="0" borderId="18" xfId="0" applyFont="1" applyBorder="1" applyAlignment="1">
      <alignment horizontal="left" vertical="center" wrapText="1"/>
    </xf>
    <xf numFmtId="0" fontId="6" fillId="0" borderId="19" xfId="0" applyFont="1" applyBorder="1" applyAlignment="1" applyProtection="1">
      <alignment horizontal="left" vertical="center" wrapText="1"/>
      <protection locked="0"/>
    </xf>
    <xf numFmtId="0" fontId="6" fillId="0" borderId="25" xfId="0" applyFont="1" applyBorder="1" applyAlignment="1" applyProtection="1">
      <alignment horizontal="left" vertical="center" wrapText="1"/>
      <protection locked="0"/>
    </xf>
    <xf numFmtId="14" fontId="6" fillId="0" borderId="27" xfId="0" applyNumberFormat="1" applyFont="1" applyBorder="1" applyAlignment="1" applyProtection="1">
      <alignment horizontal="left" vertical="center" wrapText="1"/>
      <protection locked="0"/>
    </xf>
    <xf numFmtId="0" fontId="6" fillId="0" borderId="27" xfId="0" applyFont="1" applyBorder="1" applyAlignment="1" applyProtection="1">
      <alignment horizontal="left" vertical="center" wrapText="1"/>
      <protection locked="0"/>
    </xf>
    <xf numFmtId="0" fontId="6" fillId="0" borderId="31" xfId="0" applyFont="1" applyBorder="1" applyAlignment="1" applyProtection="1">
      <alignment horizontal="left" vertical="center" wrapText="1"/>
      <protection locked="0"/>
    </xf>
    <xf numFmtId="0" fontId="12" fillId="0" borderId="38" xfId="0" quotePrefix="1" applyFont="1" applyBorder="1" applyAlignment="1" applyProtection="1">
      <alignment horizontal="center" vertical="center" wrapText="1"/>
      <protection locked="0"/>
    </xf>
    <xf numFmtId="0" fontId="12" fillId="0" borderId="24" xfId="0" applyFont="1" applyBorder="1" applyAlignment="1" applyProtection="1">
      <alignment horizontal="center" vertical="center" wrapText="1"/>
      <protection locked="0"/>
    </xf>
    <xf numFmtId="0" fontId="23" fillId="0" borderId="19" xfId="0" applyFont="1" applyBorder="1" applyAlignment="1">
      <alignment horizontal="center" vertical="center"/>
    </xf>
    <xf numFmtId="0" fontId="22" fillId="0" borderId="24" xfId="0" applyFont="1" applyBorder="1" applyAlignment="1" applyProtection="1">
      <alignment horizontal="center" vertical="center" wrapText="1"/>
      <protection locked="0"/>
    </xf>
    <xf numFmtId="0" fontId="22" fillId="0" borderId="40" xfId="0" applyFont="1" applyBorder="1" applyAlignment="1" applyProtection="1">
      <alignment horizontal="center" vertical="center" wrapText="1"/>
      <protection locked="0"/>
    </xf>
    <xf numFmtId="0" fontId="22" fillId="0" borderId="56" xfId="0" applyFont="1" applyBorder="1" applyAlignment="1" applyProtection="1">
      <alignment horizontal="center" vertical="center" wrapText="1"/>
      <protection locked="0"/>
    </xf>
    <xf numFmtId="0" fontId="6" fillId="0" borderId="1" xfId="0" applyFont="1" applyBorder="1" applyAlignment="1">
      <alignment horizontal="left" vertical="center" wrapText="1"/>
    </xf>
    <xf numFmtId="0" fontId="6" fillId="0" borderId="2" xfId="0" applyFont="1" applyBorder="1" applyAlignment="1">
      <alignment horizontal="left" vertical="center" wrapText="1"/>
    </xf>
    <xf numFmtId="0" fontId="6" fillId="0" borderId="2" xfId="0" applyFont="1" applyBorder="1" applyAlignment="1" applyProtection="1">
      <alignment horizontal="left" vertical="center" wrapText="1"/>
      <protection locked="0"/>
    </xf>
    <xf numFmtId="0" fontId="6" fillId="0" borderId="3" xfId="0" applyFont="1" applyBorder="1" applyAlignment="1" applyProtection="1">
      <alignment horizontal="left" vertical="center" wrapText="1"/>
      <protection locked="0"/>
    </xf>
    <xf numFmtId="0" fontId="1" fillId="0" borderId="1" xfId="1" applyBorder="1" applyAlignment="1">
      <alignment horizontal="center"/>
    </xf>
    <xf numFmtId="0" fontId="1" fillId="0" borderId="3" xfId="1" applyBorder="1" applyAlignment="1">
      <alignment horizontal="center"/>
    </xf>
    <xf numFmtId="0" fontId="1" fillId="0" borderId="26" xfId="1" applyBorder="1" applyAlignment="1">
      <alignment horizontal="center"/>
    </xf>
    <xf numFmtId="0" fontId="1" fillId="0" borderId="31" xfId="1" applyBorder="1" applyAlignment="1">
      <alignment horizontal="center"/>
    </xf>
    <xf numFmtId="0" fontId="2" fillId="0" borderId="1" xfId="1" applyFont="1" applyBorder="1" applyAlignment="1">
      <alignment horizontal="center" vertical="center" wrapText="1"/>
    </xf>
    <xf numFmtId="0" fontId="2" fillId="0" borderId="2" xfId="1" applyFont="1" applyBorder="1" applyAlignment="1">
      <alignment horizontal="center" vertical="center" wrapText="1"/>
    </xf>
    <xf numFmtId="0" fontId="2" fillId="0" borderId="3" xfId="1" applyFont="1" applyBorder="1" applyAlignment="1">
      <alignment horizontal="center" vertical="center" wrapText="1"/>
    </xf>
    <xf numFmtId="0" fontId="2" fillId="0" borderId="26" xfId="1" applyFont="1" applyBorder="1" applyAlignment="1">
      <alignment horizontal="center" vertical="center" wrapText="1"/>
    </xf>
    <xf numFmtId="0" fontId="2" fillId="0" borderId="27" xfId="1" applyFont="1" applyBorder="1" applyAlignment="1">
      <alignment horizontal="center" vertical="center" wrapText="1"/>
    </xf>
    <xf numFmtId="0" fontId="2" fillId="0" borderId="31" xfId="1" applyFont="1" applyBorder="1" applyAlignment="1">
      <alignment horizontal="center" vertical="center" wrapText="1"/>
    </xf>
    <xf numFmtId="0" fontId="3" fillId="0" borderId="51" xfId="1" applyFont="1" applyBorder="1" applyAlignment="1">
      <alignment horizontal="center" vertical="center" wrapText="1"/>
    </xf>
    <xf numFmtId="0" fontId="3" fillId="0" borderId="55" xfId="1" applyFont="1" applyBorder="1" applyAlignment="1">
      <alignment horizontal="center" vertical="center" wrapText="1"/>
    </xf>
    <xf numFmtId="0" fontId="3" fillId="0" borderId="1" xfId="1" applyFont="1" applyBorder="1" applyAlignment="1">
      <alignment horizontal="center" vertical="center" wrapText="1"/>
    </xf>
    <xf numFmtId="0" fontId="3" fillId="0" borderId="3" xfId="1" applyFont="1" applyBorder="1" applyAlignment="1">
      <alignment horizontal="center" vertical="center" wrapText="1"/>
    </xf>
    <xf numFmtId="0" fontId="3" fillId="0" borderId="26" xfId="1" applyFont="1" applyBorder="1" applyAlignment="1">
      <alignment horizontal="center" vertical="center" wrapText="1"/>
    </xf>
    <xf numFmtId="0" fontId="3" fillId="0" borderId="31" xfId="1" applyFont="1" applyBorder="1" applyAlignment="1">
      <alignment horizontal="center" vertical="center" wrapText="1"/>
    </xf>
    <xf numFmtId="0" fontId="5" fillId="0" borderId="1" xfId="0" applyFont="1" applyBorder="1" applyAlignment="1">
      <alignment horizontal="left" vertical="center"/>
    </xf>
    <xf numFmtId="0" fontId="5" fillId="0" borderId="2" xfId="0" applyFont="1" applyBorder="1" applyAlignment="1">
      <alignment horizontal="left" vertical="center"/>
    </xf>
    <xf numFmtId="0" fontId="5" fillId="0" borderId="2" xfId="0" applyFont="1" applyBorder="1" applyAlignment="1">
      <alignment horizontal="left" vertical="center" wrapText="1"/>
    </xf>
    <xf numFmtId="0" fontId="5" fillId="0" borderId="27" xfId="0" applyFont="1" applyBorder="1" applyAlignment="1">
      <alignment horizontal="left" vertical="center" wrapText="1"/>
    </xf>
    <xf numFmtId="0" fontId="6" fillId="0" borderId="3" xfId="0" applyFont="1" applyBorder="1" applyAlignment="1">
      <alignment horizontal="center" vertical="center"/>
    </xf>
    <xf numFmtId="0" fontId="6" fillId="0" borderId="31" xfId="0" applyFont="1" applyBorder="1" applyAlignment="1">
      <alignment horizontal="center" vertical="center"/>
    </xf>
    <xf numFmtId="0" fontId="5" fillId="0" borderId="26" xfId="0" applyFont="1" applyBorder="1" applyAlignment="1">
      <alignment horizontal="left" vertical="center"/>
    </xf>
    <xf numFmtId="0" fontId="5" fillId="0" borderId="27" xfId="0" applyFont="1" applyBorder="1" applyAlignment="1">
      <alignment horizontal="left" vertical="center"/>
    </xf>
    <xf numFmtId="0" fontId="17" fillId="0" borderId="13" xfId="0" applyFont="1" applyBorder="1" applyAlignment="1">
      <alignment horizontal="center" vertical="center"/>
    </xf>
    <xf numFmtId="0" fontId="17" fillId="0" borderId="0" xfId="0" applyFont="1" applyAlignment="1">
      <alignment horizontal="center" vertical="center"/>
    </xf>
    <xf numFmtId="0" fontId="17" fillId="0" borderId="14" xfId="0" applyFont="1" applyBorder="1" applyAlignment="1">
      <alignment horizontal="center" vertical="center"/>
    </xf>
    <xf numFmtId="14" fontId="1" fillId="0" borderId="18" xfId="0" quotePrefix="1" applyNumberFormat="1" applyFont="1" applyBorder="1" applyAlignment="1" applyProtection="1">
      <alignment horizontal="left" vertical="center" wrapText="1"/>
      <protection locked="0"/>
    </xf>
    <xf numFmtId="0" fontId="1" fillId="0" borderId="19" xfId="0" applyFont="1" applyBorder="1" applyAlignment="1" applyProtection="1">
      <alignment horizontal="left" vertical="center" wrapText="1"/>
      <protection locked="0"/>
    </xf>
    <xf numFmtId="0" fontId="1" fillId="0" borderId="19" xfId="0" quotePrefix="1" applyFont="1" applyBorder="1" applyAlignment="1" applyProtection="1">
      <alignment horizontal="left" vertical="center" wrapText="1"/>
      <protection locked="0"/>
    </xf>
  </cellXfs>
  <cellStyles count="2">
    <cellStyle name="Normal" xfId="0" builtinId="0"/>
    <cellStyle name="Normal 2" xfId="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76199</xdr:colOff>
      <xdr:row>0</xdr:row>
      <xdr:rowOff>35123</xdr:rowOff>
    </xdr:from>
    <xdr:to>
      <xdr:col>1</xdr:col>
      <xdr:colOff>76200</xdr:colOff>
      <xdr:row>1</xdr:row>
      <xdr:rowOff>41436</xdr:rowOff>
    </xdr:to>
    <xdr:pic>
      <xdr:nvPicPr>
        <xdr:cNvPr id="2" name="Picture 1755">
          <a:extLst>
            <a:ext uri="{FF2B5EF4-FFF2-40B4-BE49-F238E27FC236}">
              <a16:creationId xmlns:a16="http://schemas.microsoft.com/office/drawing/2014/main" xmlns="" id="{E863BE87-01A6-405C-A241-9E62074C4AB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6199" y="35123"/>
          <a:ext cx="609601" cy="393663"/>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32498</xdr:colOff>
      <xdr:row>0</xdr:row>
      <xdr:rowOff>27268</xdr:rowOff>
    </xdr:from>
    <xdr:to>
      <xdr:col>2</xdr:col>
      <xdr:colOff>275173</xdr:colOff>
      <xdr:row>0</xdr:row>
      <xdr:rowOff>450850</xdr:rowOff>
    </xdr:to>
    <xdr:pic>
      <xdr:nvPicPr>
        <xdr:cNvPr id="3" name="Picture 1755">
          <a:extLst>
            <a:ext uri="{FF2B5EF4-FFF2-40B4-BE49-F238E27FC236}">
              <a16:creationId xmlns:a16="http://schemas.microsoft.com/office/drawing/2014/main" xmlns="" id="{7A4F708B-0CB8-494F-8A39-808D5943B50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2498" y="27268"/>
          <a:ext cx="1423775" cy="423582"/>
        </a:xfrm>
        <a:prstGeom prst="rect">
          <a:avLst/>
        </a:prstGeom>
        <a:noFill/>
        <a:ln w="9525">
          <a:noFill/>
          <a:miter lim="800000"/>
          <a:headEnd/>
          <a:tailEnd/>
        </a:ln>
      </xdr:spPr>
    </xdr:pic>
    <xdr:clientData/>
  </xdr:twoCellAnchor>
  <xdr:twoCellAnchor editAs="oneCell">
    <xdr:from>
      <xdr:col>19</xdr:col>
      <xdr:colOff>539750</xdr:colOff>
      <xdr:row>13</xdr:row>
      <xdr:rowOff>47625</xdr:rowOff>
    </xdr:from>
    <xdr:to>
      <xdr:col>30</xdr:col>
      <xdr:colOff>561107</xdr:colOff>
      <xdr:row>20</xdr:row>
      <xdr:rowOff>764379</xdr:rowOff>
    </xdr:to>
    <xdr:pic>
      <xdr:nvPicPr>
        <xdr:cNvPr id="4" name="Picture 3">
          <a:extLst>
            <a:ext uri="{FF2B5EF4-FFF2-40B4-BE49-F238E27FC236}">
              <a16:creationId xmlns:a16="http://schemas.microsoft.com/office/drawing/2014/main" xmlns="" id="{4C6B4AA6-1748-1978-56E5-E676F26BD794}"/>
            </a:ext>
          </a:extLst>
        </xdr:cNvPr>
        <xdr:cNvPicPr>
          <a:picLocks noChangeAspect="1"/>
        </xdr:cNvPicPr>
      </xdr:nvPicPr>
      <xdr:blipFill>
        <a:blip xmlns:r="http://schemas.openxmlformats.org/officeDocument/2006/relationships" r:embed="rId2"/>
        <a:stretch>
          <a:fillRect/>
        </a:stretch>
      </xdr:blipFill>
      <xdr:spPr>
        <a:xfrm>
          <a:off x="21875750" y="5286375"/>
          <a:ext cx="6942857" cy="207619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104775</xdr:colOff>
      <xdr:row>0</xdr:row>
      <xdr:rowOff>35123</xdr:rowOff>
    </xdr:from>
    <xdr:to>
      <xdr:col>1</xdr:col>
      <xdr:colOff>824057</xdr:colOff>
      <xdr:row>1</xdr:row>
      <xdr:rowOff>165100</xdr:rowOff>
    </xdr:to>
    <xdr:pic>
      <xdr:nvPicPr>
        <xdr:cNvPr id="2" name="Picture 1755">
          <a:extLst>
            <a:ext uri="{FF2B5EF4-FFF2-40B4-BE49-F238E27FC236}">
              <a16:creationId xmlns:a16="http://schemas.microsoft.com/office/drawing/2014/main" xmlns="" id="{42774248-ECCA-4067-971E-BAB4F729CD9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4775" y="35123"/>
          <a:ext cx="1049482" cy="517327"/>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0.1.75.150\qms\ISO-Documents\Level-5-Quality-Formats\NPI\QF%20EG%2001%20-%20Product%20Assembly%20BOM,%20Rev%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 History"/>
      <sheetName val="BOM"/>
      <sheetName val="DNP"/>
      <sheetName val="Upload format"/>
    </sheetNames>
    <sheetDataSet>
      <sheetData sheetId="0"/>
      <sheetData sheetId="1">
        <row r="3">
          <cell r="A3" t="str">
            <v>Product Name :</v>
          </cell>
        </row>
        <row r="4">
          <cell r="A4" t="str">
            <v>Product Code:</v>
          </cell>
        </row>
      </sheetData>
      <sheetData sheetId="2"/>
      <sheetData sheetId="3"/>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abSelected="1" topLeftCell="A5" zoomScale="55" zoomScaleNormal="55" workbookViewId="0">
      <selection activeCell="D12" sqref="D12:G12"/>
    </sheetView>
  </sheetViews>
  <sheetFormatPr defaultColWidth="8.7265625" defaultRowHeight="14.5" x14ac:dyDescent="0.35"/>
  <cols>
    <col min="1" max="2" width="8.7265625" style="40"/>
    <col min="3" max="3" width="8.7265625" style="78"/>
    <col min="4" max="6" width="8.7265625" style="40"/>
    <col min="7" max="7" width="44.453125" style="40" customWidth="1"/>
    <col min="8" max="8" width="11.453125" style="40" bestFit="1" customWidth="1"/>
    <col min="9" max="9" width="9.1796875" style="40" bestFit="1" customWidth="1"/>
    <col min="10" max="16384" width="8.7265625" style="40"/>
  </cols>
  <sheetData>
    <row r="1" spans="1:11" s="1" customFormat="1" ht="30.75" customHeight="1" thickBot="1" x14ac:dyDescent="0.3">
      <c r="A1" s="125"/>
      <c r="B1" s="126"/>
      <c r="C1" s="129" t="s">
        <v>49</v>
      </c>
      <c r="D1" s="130"/>
      <c r="E1" s="130"/>
      <c r="F1" s="130"/>
      <c r="G1" s="131"/>
      <c r="H1" s="135" t="s">
        <v>1</v>
      </c>
      <c r="I1" s="136"/>
      <c r="J1" s="137" t="s">
        <v>2</v>
      </c>
      <c r="K1" s="138"/>
    </row>
    <row r="2" spans="1:11" s="1" customFormat="1" ht="30.75" customHeight="1" thickBot="1" x14ac:dyDescent="0.3">
      <c r="A2" s="127"/>
      <c r="B2" s="128"/>
      <c r="C2" s="132"/>
      <c r="D2" s="133"/>
      <c r="E2" s="133"/>
      <c r="F2" s="133"/>
      <c r="G2" s="134"/>
      <c r="H2" s="137" t="s">
        <v>3</v>
      </c>
      <c r="I2" s="138"/>
      <c r="J2" s="139"/>
      <c r="K2" s="140"/>
    </row>
    <row r="3" spans="1:11" s="4" customFormat="1" ht="23.25" customHeight="1" x14ac:dyDescent="0.35">
      <c r="A3" s="122" t="str">
        <f>[1]BOM!A3</f>
        <v>Product Name :</v>
      </c>
      <c r="B3" s="123"/>
      <c r="C3" s="123" t="s">
        <v>265</v>
      </c>
      <c r="D3" s="123"/>
      <c r="E3" s="123"/>
      <c r="F3" s="123"/>
      <c r="G3" s="123"/>
      <c r="H3" s="123"/>
      <c r="I3" s="123"/>
      <c r="J3" s="123"/>
      <c r="K3" s="124"/>
    </row>
    <row r="4" spans="1:11" s="4" customFormat="1" ht="23.25" customHeight="1" x14ac:dyDescent="0.35">
      <c r="A4" s="110" t="str">
        <f>[1]BOM!A4</f>
        <v>Product Code:</v>
      </c>
      <c r="B4" s="111"/>
      <c r="C4" s="111" t="s">
        <v>266</v>
      </c>
      <c r="D4" s="111"/>
      <c r="E4" s="111"/>
      <c r="F4" s="111"/>
      <c r="G4" s="111"/>
      <c r="H4" s="111"/>
      <c r="I4" s="111"/>
      <c r="J4" s="111"/>
      <c r="K4" s="112"/>
    </row>
    <row r="5" spans="1:11" s="33" customFormat="1" ht="28.5" customHeight="1" thickBot="1" x14ac:dyDescent="0.4">
      <c r="A5" s="113" t="s">
        <v>50</v>
      </c>
      <c r="B5" s="114"/>
      <c r="C5" s="114"/>
      <c r="D5" s="114"/>
      <c r="E5" s="114"/>
      <c r="F5" s="114"/>
      <c r="G5" s="114"/>
      <c r="H5" s="114"/>
      <c r="I5" s="114"/>
      <c r="J5" s="114"/>
      <c r="K5" s="115"/>
    </row>
    <row r="6" spans="1:11" s="37" customFormat="1" ht="37.5" customHeight="1" thickBot="1" x14ac:dyDescent="0.4">
      <c r="A6" s="116" t="s">
        <v>51</v>
      </c>
      <c r="B6" s="117"/>
      <c r="C6" s="34" t="s">
        <v>52</v>
      </c>
      <c r="D6" s="118" t="s">
        <v>53</v>
      </c>
      <c r="E6" s="119"/>
      <c r="F6" s="119"/>
      <c r="G6" s="120"/>
      <c r="H6" s="34" t="s">
        <v>54</v>
      </c>
      <c r="I6" s="34" t="s">
        <v>55</v>
      </c>
      <c r="J6" s="117" t="s">
        <v>56</v>
      </c>
      <c r="K6" s="121"/>
    </row>
    <row r="7" spans="1:11" s="33" customFormat="1" ht="28.5" customHeight="1" x14ac:dyDescent="0.35">
      <c r="A7" s="106" t="s">
        <v>255</v>
      </c>
      <c r="B7" s="106"/>
      <c r="C7" s="76">
        <v>1</v>
      </c>
      <c r="D7" s="107" t="s">
        <v>256</v>
      </c>
      <c r="E7" s="107"/>
      <c r="F7" s="107"/>
      <c r="G7" s="107"/>
      <c r="H7" s="56" t="s">
        <v>257</v>
      </c>
      <c r="I7" s="56" t="s">
        <v>258</v>
      </c>
      <c r="J7" s="108"/>
      <c r="K7" s="109"/>
    </row>
    <row r="8" spans="1:11" s="33" customFormat="1" ht="34.5" customHeight="1" x14ac:dyDescent="0.35">
      <c r="A8" s="99" t="s">
        <v>259</v>
      </c>
      <c r="B8" s="100"/>
      <c r="C8" s="76">
        <v>2</v>
      </c>
      <c r="D8" s="96" t="s">
        <v>57</v>
      </c>
      <c r="E8" s="97"/>
      <c r="F8" s="97"/>
      <c r="G8" s="98"/>
      <c r="H8" s="56" t="s">
        <v>257</v>
      </c>
      <c r="I8" s="57" t="s">
        <v>260</v>
      </c>
      <c r="J8" s="104"/>
      <c r="K8" s="105"/>
    </row>
    <row r="9" spans="1:11" s="33" customFormat="1" ht="52.5" customHeight="1" x14ac:dyDescent="0.35">
      <c r="A9" s="99" t="s">
        <v>261</v>
      </c>
      <c r="B9" s="100"/>
      <c r="C9" s="76">
        <v>3</v>
      </c>
      <c r="D9" s="96" t="s">
        <v>262</v>
      </c>
      <c r="E9" s="97"/>
      <c r="F9" s="97"/>
      <c r="G9" s="98"/>
      <c r="H9" s="57" t="s">
        <v>263</v>
      </c>
      <c r="I9" s="57" t="s">
        <v>257</v>
      </c>
      <c r="J9" s="101"/>
      <c r="K9" s="102"/>
    </row>
    <row r="10" spans="1:11" s="33" customFormat="1" ht="88" customHeight="1" x14ac:dyDescent="0.35">
      <c r="A10" s="99">
        <v>45533</v>
      </c>
      <c r="B10" s="103"/>
      <c r="C10" s="76">
        <v>4</v>
      </c>
      <c r="D10" s="96" t="s">
        <v>264</v>
      </c>
      <c r="E10" s="97"/>
      <c r="F10" s="97"/>
      <c r="G10" s="98"/>
      <c r="H10" s="38" t="s">
        <v>58</v>
      </c>
      <c r="I10" s="38" t="s">
        <v>59</v>
      </c>
      <c r="J10" s="104"/>
      <c r="K10" s="105"/>
    </row>
    <row r="11" spans="1:11" s="33" customFormat="1" ht="68.5" customHeight="1" x14ac:dyDescent="0.35">
      <c r="A11" s="257">
        <v>45545</v>
      </c>
      <c r="B11" s="258"/>
      <c r="C11" s="76">
        <v>5</v>
      </c>
      <c r="D11" s="96" t="s">
        <v>314</v>
      </c>
      <c r="E11" s="97"/>
      <c r="F11" s="97"/>
      <c r="G11" s="98"/>
      <c r="H11" s="38" t="s">
        <v>310</v>
      </c>
      <c r="I11" s="38" t="s">
        <v>59</v>
      </c>
      <c r="J11" s="92"/>
      <c r="K11" s="93"/>
    </row>
    <row r="12" spans="1:11" s="33" customFormat="1" ht="28.5" customHeight="1" x14ac:dyDescent="0.35">
      <c r="A12" s="257" t="s">
        <v>319</v>
      </c>
      <c r="B12" s="259"/>
      <c r="C12" s="76">
        <v>6</v>
      </c>
      <c r="D12" s="96" t="s">
        <v>317</v>
      </c>
      <c r="E12" s="97"/>
      <c r="F12" s="97"/>
      <c r="G12" s="98"/>
      <c r="H12" s="38" t="s">
        <v>263</v>
      </c>
      <c r="I12" s="38" t="s">
        <v>318</v>
      </c>
      <c r="J12" s="92"/>
      <c r="K12" s="93"/>
    </row>
    <row r="13" spans="1:11" s="33" customFormat="1" ht="28.5" customHeight="1" x14ac:dyDescent="0.35">
      <c r="A13" s="87"/>
      <c r="B13" s="88"/>
      <c r="C13" s="76"/>
      <c r="D13" s="89"/>
      <c r="E13" s="90"/>
      <c r="F13" s="90"/>
      <c r="G13" s="91"/>
      <c r="H13" s="38"/>
      <c r="I13" s="38"/>
      <c r="J13" s="92"/>
      <c r="K13" s="93"/>
    </row>
    <row r="14" spans="1:11" s="33" customFormat="1" ht="28.5" customHeight="1" x14ac:dyDescent="0.35">
      <c r="A14" s="94"/>
      <c r="B14" s="95"/>
      <c r="C14" s="76"/>
      <c r="D14" s="89"/>
      <c r="E14" s="90"/>
      <c r="F14" s="90"/>
      <c r="G14" s="91"/>
      <c r="H14" s="38"/>
      <c r="I14" s="38"/>
      <c r="J14" s="92"/>
      <c r="K14" s="93"/>
    </row>
    <row r="15" spans="1:11" s="33" customFormat="1" ht="28.5" customHeight="1" thickBot="1" x14ac:dyDescent="0.4">
      <c r="A15" s="80"/>
      <c r="B15" s="81"/>
      <c r="C15" s="77"/>
      <c r="D15" s="82"/>
      <c r="E15" s="83"/>
      <c r="F15" s="83"/>
      <c r="G15" s="84"/>
      <c r="H15" s="39"/>
      <c r="I15" s="39"/>
      <c r="J15" s="85"/>
      <c r="K15" s="86"/>
    </row>
  </sheetData>
  <mergeCells count="40">
    <mergeCell ref="A3:B3"/>
    <mergeCell ref="C3:K3"/>
    <mergeCell ref="A1:B2"/>
    <mergeCell ref="C1:G2"/>
    <mergeCell ref="H1:I1"/>
    <mergeCell ref="J1:K2"/>
    <mergeCell ref="H2:I2"/>
    <mergeCell ref="A4:B4"/>
    <mergeCell ref="C4:K4"/>
    <mergeCell ref="A5:K5"/>
    <mergeCell ref="A6:B6"/>
    <mergeCell ref="D6:G6"/>
    <mergeCell ref="J6:K6"/>
    <mergeCell ref="A7:B7"/>
    <mergeCell ref="D7:G7"/>
    <mergeCell ref="J7:K7"/>
    <mergeCell ref="A8:B8"/>
    <mergeCell ref="D8:G8"/>
    <mergeCell ref="J8:K8"/>
    <mergeCell ref="A9:B9"/>
    <mergeCell ref="D9:G9"/>
    <mergeCell ref="J9:K9"/>
    <mergeCell ref="A10:B10"/>
    <mergeCell ref="D10:G10"/>
    <mergeCell ref="J10:K10"/>
    <mergeCell ref="A11:B11"/>
    <mergeCell ref="D11:G11"/>
    <mergeCell ref="J11:K11"/>
    <mergeCell ref="A12:B12"/>
    <mergeCell ref="D12:G12"/>
    <mergeCell ref="J12:K12"/>
    <mergeCell ref="A15:B15"/>
    <mergeCell ref="D15:G15"/>
    <mergeCell ref="J15:K15"/>
    <mergeCell ref="A13:B13"/>
    <mergeCell ref="D13:G13"/>
    <mergeCell ref="J13:K13"/>
    <mergeCell ref="A14:B14"/>
    <mergeCell ref="D14:G14"/>
    <mergeCell ref="J14:K1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80"/>
  <sheetViews>
    <sheetView topLeftCell="A28" zoomScale="40" zoomScaleNormal="40" workbookViewId="0">
      <selection activeCell="E31" sqref="E31"/>
    </sheetView>
  </sheetViews>
  <sheetFormatPr defaultColWidth="8.7265625" defaultRowHeight="14.5" x14ac:dyDescent="0.35"/>
  <cols>
    <col min="1" max="2" width="8.453125" style="30" customWidth="1"/>
    <col min="3" max="3" width="19.7265625" style="33" customWidth="1"/>
    <col min="4" max="4" width="10.81640625" style="33" customWidth="1"/>
    <col min="5" max="5" width="32.1796875" style="32" bestFit="1" customWidth="1"/>
    <col min="6" max="7" width="12" style="32" customWidth="1"/>
    <col min="8" max="8" width="47.26953125" style="32" customWidth="1"/>
    <col min="9" max="9" width="25.453125" style="32" customWidth="1"/>
    <col min="10" max="10" width="34" style="32" bestFit="1" customWidth="1"/>
    <col min="11" max="11" width="32" style="32" customWidth="1"/>
    <col min="12" max="12" width="12.1796875" style="32" customWidth="1"/>
    <col min="13" max="13" width="7.54296875" style="32" customWidth="1"/>
    <col min="14" max="14" width="17.1796875" style="32" customWidth="1"/>
    <col min="15" max="16" width="8.54296875" style="33" customWidth="1"/>
    <col min="17" max="17" width="8.7265625" style="33"/>
    <col min="18" max="18" width="8.7265625" style="33" customWidth="1"/>
    <col min="19" max="23" width="8.7265625" style="33"/>
    <col min="24" max="24" width="12.81640625" style="33" customWidth="1"/>
    <col min="25" max="16384" width="8.7265625" style="33"/>
  </cols>
  <sheetData>
    <row r="1" spans="1:26" s="1" customFormat="1" ht="37.5" customHeight="1" thickBot="1" x14ac:dyDescent="0.3">
      <c r="A1" s="141"/>
      <c r="B1" s="142"/>
      <c r="C1" s="143"/>
      <c r="D1" s="147" t="s">
        <v>0</v>
      </c>
      <c r="E1" s="148"/>
      <c r="F1" s="148"/>
      <c r="G1" s="148"/>
      <c r="H1" s="148"/>
      <c r="I1" s="148"/>
      <c r="J1" s="149"/>
      <c r="K1" s="153" t="s">
        <v>1</v>
      </c>
      <c r="L1" s="154"/>
      <c r="M1" s="155"/>
      <c r="N1" s="156" t="s">
        <v>2</v>
      </c>
      <c r="O1" s="157"/>
      <c r="P1" s="158"/>
      <c r="Q1" s="159"/>
    </row>
    <row r="2" spans="1:26" s="1" customFormat="1" ht="37.5" customHeight="1" thickBot="1" x14ac:dyDescent="0.3">
      <c r="A2" s="144"/>
      <c r="B2" s="145"/>
      <c r="C2" s="146"/>
      <c r="D2" s="150"/>
      <c r="E2" s="151"/>
      <c r="F2" s="151"/>
      <c r="G2" s="151"/>
      <c r="H2" s="151"/>
      <c r="I2" s="151"/>
      <c r="J2" s="152"/>
      <c r="K2" s="164" t="s">
        <v>3</v>
      </c>
      <c r="L2" s="165"/>
      <c r="M2" s="166"/>
      <c r="N2" s="160"/>
      <c r="O2" s="161"/>
      <c r="P2" s="162"/>
      <c r="Q2" s="163"/>
    </row>
    <row r="3" spans="1:26" s="4" customFormat="1" ht="22.5" customHeight="1" x14ac:dyDescent="0.35">
      <c r="A3" s="122" t="s">
        <v>4</v>
      </c>
      <c r="B3" s="123"/>
      <c r="C3" s="195"/>
      <c r="D3" s="183" t="s">
        <v>265</v>
      </c>
      <c r="E3" s="184"/>
      <c r="F3" s="184"/>
      <c r="G3" s="184"/>
      <c r="H3" s="184"/>
      <c r="I3" s="185"/>
      <c r="J3" s="2" t="s">
        <v>5</v>
      </c>
      <c r="K3" s="3">
        <v>5</v>
      </c>
      <c r="L3" s="196" t="s">
        <v>315</v>
      </c>
      <c r="M3" s="196"/>
      <c r="N3" s="196"/>
      <c r="O3" s="199">
        <v>1.2</v>
      </c>
      <c r="P3" s="200"/>
      <c r="Q3" s="201"/>
    </row>
    <row r="4" spans="1:26" s="4" customFormat="1" ht="22.5" customHeight="1" x14ac:dyDescent="0.35">
      <c r="A4" s="208" t="s">
        <v>7</v>
      </c>
      <c r="B4" s="209"/>
      <c r="C4" s="210"/>
      <c r="D4" s="186" t="s">
        <v>266</v>
      </c>
      <c r="E4" s="187"/>
      <c r="F4" s="187"/>
      <c r="G4" s="188"/>
      <c r="H4" s="5" t="s">
        <v>8</v>
      </c>
      <c r="I4" s="6" t="s">
        <v>30</v>
      </c>
      <c r="J4" s="7" t="s">
        <v>9</v>
      </c>
      <c r="K4" s="58">
        <v>45545</v>
      </c>
      <c r="L4" s="197"/>
      <c r="M4" s="197"/>
      <c r="N4" s="197"/>
      <c r="O4" s="202"/>
      <c r="P4" s="203"/>
      <c r="Q4" s="204"/>
    </row>
    <row r="5" spans="1:26" s="11" customFormat="1" ht="22.5" customHeight="1" thickBot="1" x14ac:dyDescent="0.35">
      <c r="A5" s="211" t="s">
        <v>10</v>
      </c>
      <c r="B5" s="212"/>
      <c r="C5" s="213"/>
      <c r="D5" s="189">
        <f>IF(D3="","",(COUNTA(D7:D39)))</f>
        <v>27</v>
      </c>
      <c r="E5" s="190"/>
      <c r="F5" s="190"/>
      <c r="G5" s="191"/>
      <c r="H5" s="8" t="s">
        <v>11</v>
      </c>
      <c r="I5" s="9">
        <f>IF(D3="","",(SUMIF(O7:O39,"SMT",(L7:L39))))</f>
        <v>175</v>
      </c>
      <c r="J5" s="10" t="s">
        <v>12</v>
      </c>
      <c r="K5" s="9">
        <f>IF(D3="","",(SUMIF(O7:O39,"PTH",(L7:L39))))</f>
        <v>3</v>
      </c>
      <c r="L5" s="198"/>
      <c r="M5" s="198"/>
      <c r="N5" s="198"/>
      <c r="O5" s="205"/>
      <c r="P5" s="206"/>
      <c r="Q5" s="207"/>
    </row>
    <row r="6" spans="1:26" s="17" customFormat="1" ht="28.5" thickBot="1" x14ac:dyDescent="0.35">
      <c r="A6" s="12" t="s">
        <v>13</v>
      </c>
      <c r="B6" s="13" t="s">
        <v>14</v>
      </c>
      <c r="C6" s="14" t="s">
        <v>15</v>
      </c>
      <c r="D6" s="14" t="s">
        <v>16</v>
      </c>
      <c r="E6" s="14" t="s">
        <v>17</v>
      </c>
      <c r="F6" s="14" t="s">
        <v>18</v>
      </c>
      <c r="G6" s="14" t="s">
        <v>19</v>
      </c>
      <c r="H6" s="14" t="s">
        <v>20</v>
      </c>
      <c r="I6" s="14" t="s">
        <v>21</v>
      </c>
      <c r="J6" s="14" t="s">
        <v>22</v>
      </c>
      <c r="K6" s="14" t="s">
        <v>23</v>
      </c>
      <c r="L6" s="14" t="s">
        <v>24</v>
      </c>
      <c r="M6" s="14" t="s">
        <v>25</v>
      </c>
      <c r="N6" s="14" t="s">
        <v>26</v>
      </c>
      <c r="O6" s="15" t="s">
        <v>27</v>
      </c>
      <c r="P6" s="15" t="s">
        <v>39</v>
      </c>
      <c r="Q6" s="16" t="s">
        <v>28</v>
      </c>
      <c r="U6" s="20" t="s">
        <v>29</v>
      </c>
      <c r="Y6" s="17" t="s">
        <v>39</v>
      </c>
      <c r="Z6" s="17" t="s">
        <v>27</v>
      </c>
    </row>
    <row r="7" spans="1:26" s="20" customFormat="1" ht="62" x14ac:dyDescent="0.35">
      <c r="A7" s="53">
        <v>1</v>
      </c>
      <c r="B7" s="53">
        <v>4</v>
      </c>
      <c r="C7" s="53" t="s">
        <v>90</v>
      </c>
      <c r="D7" s="53">
        <v>1</v>
      </c>
      <c r="E7" s="53" t="s">
        <v>91</v>
      </c>
      <c r="F7" s="53" t="s">
        <v>92</v>
      </c>
      <c r="G7" s="53" t="s">
        <v>69</v>
      </c>
      <c r="H7" s="54" t="s">
        <v>93</v>
      </c>
      <c r="I7" s="54" t="s">
        <v>172</v>
      </c>
      <c r="J7" s="54" t="s">
        <v>173</v>
      </c>
      <c r="K7" s="53"/>
      <c r="L7" s="53">
        <v>12</v>
      </c>
      <c r="M7" s="53" t="s">
        <v>73</v>
      </c>
      <c r="N7" s="53" t="s">
        <v>174</v>
      </c>
      <c r="O7" s="53" t="s">
        <v>43</v>
      </c>
      <c r="P7" s="18"/>
      <c r="Q7" s="19"/>
      <c r="U7" s="23" t="s">
        <v>30</v>
      </c>
      <c r="Y7" s="20" t="s">
        <v>40</v>
      </c>
      <c r="Z7" s="20" t="s">
        <v>43</v>
      </c>
    </row>
    <row r="8" spans="1:26" s="20" customFormat="1" ht="310" x14ac:dyDescent="0.35">
      <c r="A8" s="53">
        <v>2</v>
      </c>
      <c r="B8" s="53">
        <v>4</v>
      </c>
      <c r="C8" s="53" t="s">
        <v>88</v>
      </c>
      <c r="D8" s="53">
        <v>1</v>
      </c>
      <c r="E8" s="53" t="s">
        <v>175</v>
      </c>
      <c r="F8" s="53" t="s">
        <v>81</v>
      </c>
      <c r="G8" s="53" t="s">
        <v>69</v>
      </c>
      <c r="H8" s="54" t="s">
        <v>89</v>
      </c>
      <c r="I8" s="54" t="s">
        <v>176</v>
      </c>
      <c r="J8" s="54" t="s">
        <v>177</v>
      </c>
      <c r="K8" s="53"/>
      <c r="L8" s="53">
        <v>56</v>
      </c>
      <c r="M8" s="53" t="s">
        <v>73</v>
      </c>
      <c r="N8" s="54" t="s">
        <v>178</v>
      </c>
      <c r="O8" s="53" t="s">
        <v>43</v>
      </c>
      <c r="P8" s="21"/>
      <c r="Q8" s="22"/>
      <c r="U8" s="23" t="s">
        <v>31</v>
      </c>
      <c r="W8" s="23"/>
      <c r="Y8" s="20" t="s">
        <v>41</v>
      </c>
      <c r="Z8" s="20" t="s">
        <v>44</v>
      </c>
    </row>
    <row r="9" spans="1:26" s="20" customFormat="1" ht="77.5" x14ac:dyDescent="0.35">
      <c r="A9" s="53">
        <v>3</v>
      </c>
      <c r="B9" s="53">
        <v>4</v>
      </c>
      <c r="C9" s="53" t="s">
        <v>86</v>
      </c>
      <c r="D9" s="53">
        <v>1</v>
      </c>
      <c r="E9" s="53" t="s">
        <v>179</v>
      </c>
      <c r="F9" s="53" t="s">
        <v>87</v>
      </c>
      <c r="G9" s="53" t="s">
        <v>69</v>
      </c>
      <c r="H9" s="54" t="s">
        <v>180</v>
      </c>
      <c r="I9" s="54" t="s">
        <v>181</v>
      </c>
      <c r="J9" s="54" t="s">
        <v>182</v>
      </c>
      <c r="K9" s="53"/>
      <c r="L9" s="53">
        <v>11</v>
      </c>
      <c r="M9" s="53" t="s">
        <v>73</v>
      </c>
      <c r="N9" s="53" t="s">
        <v>183</v>
      </c>
      <c r="O9" s="53" t="s">
        <v>43</v>
      </c>
      <c r="P9" s="21"/>
      <c r="Q9" s="22"/>
      <c r="U9" s="23" t="s">
        <v>32</v>
      </c>
      <c r="W9" s="23"/>
      <c r="Y9" s="20" t="s">
        <v>42</v>
      </c>
      <c r="Z9" s="20" t="s">
        <v>47</v>
      </c>
    </row>
    <row r="10" spans="1:26" s="17" customFormat="1" ht="77.5" x14ac:dyDescent="0.3">
      <c r="A10" s="53">
        <v>4</v>
      </c>
      <c r="B10" s="53">
        <v>4</v>
      </c>
      <c r="C10" s="53" t="s">
        <v>79</v>
      </c>
      <c r="D10" s="53">
        <v>1</v>
      </c>
      <c r="E10" s="53" t="s">
        <v>80</v>
      </c>
      <c r="F10" s="53" t="s">
        <v>81</v>
      </c>
      <c r="G10" s="53" t="s">
        <v>69</v>
      </c>
      <c r="H10" s="54" t="s">
        <v>82</v>
      </c>
      <c r="I10" s="54" t="s">
        <v>184</v>
      </c>
      <c r="J10" s="54" t="s">
        <v>185</v>
      </c>
      <c r="K10" s="53"/>
      <c r="L10" s="53">
        <v>2</v>
      </c>
      <c r="M10" s="53" t="s">
        <v>73</v>
      </c>
      <c r="N10" s="53" t="s">
        <v>186</v>
      </c>
      <c r="O10" s="53" t="s">
        <v>43</v>
      </c>
      <c r="P10" s="21"/>
      <c r="Q10" s="24"/>
      <c r="R10" s="20"/>
      <c r="U10" s="23" t="s">
        <v>33</v>
      </c>
      <c r="W10" s="23"/>
      <c r="X10" s="20"/>
      <c r="Z10" s="17" t="s">
        <v>45</v>
      </c>
    </row>
    <row r="11" spans="1:26" s="17" customFormat="1" ht="93" x14ac:dyDescent="0.3">
      <c r="A11" s="53">
        <v>5</v>
      </c>
      <c r="B11" s="53">
        <v>4</v>
      </c>
      <c r="C11" s="53" t="s">
        <v>83</v>
      </c>
      <c r="D11" s="53">
        <v>1</v>
      </c>
      <c r="E11" s="53" t="s">
        <v>84</v>
      </c>
      <c r="F11" s="53" t="s">
        <v>81</v>
      </c>
      <c r="G11" s="53" t="s">
        <v>69</v>
      </c>
      <c r="H11" s="54" t="s">
        <v>85</v>
      </c>
      <c r="I11" s="54" t="s">
        <v>187</v>
      </c>
      <c r="J11" s="54" t="s">
        <v>188</v>
      </c>
      <c r="K11" s="53"/>
      <c r="L11" s="53">
        <v>8</v>
      </c>
      <c r="M11" s="53" t="s">
        <v>73</v>
      </c>
      <c r="N11" s="53" t="s">
        <v>189</v>
      </c>
      <c r="O11" s="53" t="s">
        <v>43</v>
      </c>
      <c r="P11" s="21"/>
      <c r="Q11" s="24"/>
      <c r="R11" s="20"/>
      <c r="W11" s="23"/>
      <c r="X11" s="20"/>
      <c r="Z11" s="17" t="s">
        <v>46</v>
      </c>
    </row>
    <row r="12" spans="1:26" s="17" customFormat="1" ht="93" x14ac:dyDescent="0.3">
      <c r="A12" s="53">
        <v>7</v>
      </c>
      <c r="B12" s="53">
        <v>4</v>
      </c>
      <c r="C12" s="53" t="s">
        <v>74</v>
      </c>
      <c r="D12" s="53">
        <v>1</v>
      </c>
      <c r="E12" s="53" t="s">
        <v>75</v>
      </c>
      <c r="F12" s="53" t="s">
        <v>68</v>
      </c>
      <c r="G12" s="53" t="s">
        <v>69</v>
      </c>
      <c r="H12" s="54" t="s">
        <v>76</v>
      </c>
      <c r="I12" s="54" t="s">
        <v>77</v>
      </c>
      <c r="J12" s="54" t="s">
        <v>78</v>
      </c>
      <c r="K12" s="53"/>
      <c r="L12" s="53">
        <v>2</v>
      </c>
      <c r="M12" s="53" t="s">
        <v>73</v>
      </c>
      <c r="N12" s="53" t="s">
        <v>190</v>
      </c>
      <c r="O12" s="53" t="s">
        <v>43</v>
      </c>
      <c r="P12" s="21"/>
      <c r="Q12" s="24"/>
      <c r="R12" s="20"/>
      <c r="W12" s="23"/>
      <c r="X12" s="20"/>
      <c r="Z12" s="17" t="s">
        <v>48</v>
      </c>
    </row>
    <row r="13" spans="1:26" s="17" customFormat="1" ht="93" x14ac:dyDescent="0.3">
      <c r="A13" s="53">
        <v>8</v>
      </c>
      <c r="B13" s="53">
        <v>4</v>
      </c>
      <c r="C13" s="53" t="s">
        <v>66</v>
      </c>
      <c r="D13" s="53">
        <v>1</v>
      </c>
      <c r="E13" s="53" t="s">
        <v>67</v>
      </c>
      <c r="F13" s="53" t="s">
        <v>68</v>
      </c>
      <c r="G13" s="53" t="s">
        <v>69</v>
      </c>
      <c r="H13" s="54" t="s">
        <v>70</v>
      </c>
      <c r="I13" s="54" t="s">
        <v>71</v>
      </c>
      <c r="J13" s="54" t="s">
        <v>72</v>
      </c>
      <c r="K13" s="53"/>
      <c r="L13" s="53">
        <v>2</v>
      </c>
      <c r="M13" s="53" t="s">
        <v>73</v>
      </c>
      <c r="N13" s="53" t="s">
        <v>191</v>
      </c>
      <c r="O13" s="53" t="s">
        <v>43</v>
      </c>
      <c r="P13" s="21"/>
      <c r="Q13" s="24"/>
      <c r="R13" s="20"/>
      <c r="W13" s="23"/>
      <c r="X13" s="20"/>
    </row>
    <row r="14" spans="1:26" s="17" customFormat="1" ht="15.5" x14ac:dyDescent="0.3">
      <c r="A14" s="53">
        <v>9</v>
      </c>
      <c r="B14" s="53">
        <v>4</v>
      </c>
      <c r="C14" s="53" t="s">
        <v>94</v>
      </c>
      <c r="D14" s="53">
        <v>1</v>
      </c>
      <c r="E14" s="53" t="s">
        <v>95</v>
      </c>
      <c r="F14" s="53" t="s">
        <v>96</v>
      </c>
      <c r="G14" s="55" t="s">
        <v>97</v>
      </c>
      <c r="H14" s="54" t="s">
        <v>98</v>
      </c>
      <c r="I14" s="53" t="s">
        <v>192</v>
      </c>
      <c r="J14" s="53" t="s">
        <v>95</v>
      </c>
      <c r="K14" s="53"/>
      <c r="L14" s="53">
        <v>1</v>
      </c>
      <c r="M14" s="53" t="s">
        <v>73</v>
      </c>
      <c r="N14" s="53" t="s">
        <v>193</v>
      </c>
      <c r="O14" s="53" t="s">
        <v>43</v>
      </c>
      <c r="P14" s="21"/>
      <c r="Q14" s="24"/>
      <c r="R14" s="20"/>
      <c r="W14" s="23"/>
      <c r="X14" s="20"/>
    </row>
    <row r="15" spans="1:26" s="17" customFormat="1" ht="15.5" x14ac:dyDescent="0.3">
      <c r="A15" s="53">
        <v>10</v>
      </c>
      <c r="B15" s="53">
        <v>4</v>
      </c>
      <c r="C15" s="53" t="s">
        <v>194</v>
      </c>
      <c r="D15" s="53">
        <v>1</v>
      </c>
      <c r="E15" s="53" t="s">
        <v>195</v>
      </c>
      <c r="F15" s="53" t="s">
        <v>195</v>
      </c>
      <c r="G15" s="53" t="s">
        <v>196</v>
      </c>
      <c r="H15" s="54" t="s">
        <v>197</v>
      </c>
      <c r="I15" s="53" t="s">
        <v>99</v>
      </c>
      <c r="J15" s="53" t="s">
        <v>198</v>
      </c>
      <c r="K15" s="53"/>
      <c r="L15" s="53">
        <v>1</v>
      </c>
      <c r="M15" s="53" t="s">
        <v>73</v>
      </c>
      <c r="N15" s="53" t="s">
        <v>199</v>
      </c>
      <c r="O15" s="55" t="s">
        <v>44</v>
      </c>
      <c r="P15" s="21"/>
      <c r="Q15" s="24"/>
      <c r="R15" s="20"/>
      <c r="W15" s="23"/>
      <c r="X15" s="20"/>
    </row>
    <row r="16" spans="1:26" s="17" customFormat="1" ht="15.5" x14ac:dyDescent="0.3">
      <c r="A16" s="53">
        <v>11</v>
      </c>
      <c r="B16" s="53">
        <v>4</v>
      </c>
      <c r="C16" s="53" t="s">
        <v>100</v>
      </c>
      <c r="D16" s="53">
        <v>1</v>
      </c>
      <c r="E16" s="53" t="s">
        <v>101</v>
      </c>
      <c r="F16" s="53" t="s">
        <v>200</v>
      </c>
      <c r="G16" s="55" t="s">
        <v>102</v>
      </c>
      <c r="H16" s="54" t="s">
        <v>103</v>
      </c>
      <c r="I16" s="53" t="s">
        <v>201</v>
      </c>
      <c r="J16" s="53" t="s">
        <v>104</v>
      </c>
      <c r="K16" s="53"/>
      <c r="L16" s="53">
        <v>1</v>
      </c>
      <c r="M16" s="53" t="s">
        <v>73</v>
      </c>
      <c r="N16" s="53" t="s">
        <v>202</v>
      </c>
      <c r="O16" s="55" t="s">
        <v>44</v>
      </c>
      <c r="P16" s="21"/>
      <c r="Q16" s="24"/>
      <c r="R16" s="20"/>
      <c r="W16" s="23"/>
      <c r="X16" s="20"/>
    </row>
    <row r="17" spans="1:24" s="17" customFormat="1" ht="15.5" x14ac:dyDescent="0.3">
      <c r="A17" s="53">
        <v>12</v>
      </c>
      <c r="B17" s="53">
        <v>4</v>
      </c>
      <c r="C17" s="53" t="s">
        <v>109</v>
      </c>
      <c r="D17" s="53">
        <v>1</v>
      </c>
      <c r="E17" s="53" t="s">
        <v>110</v>
      </c>
      <c r="F17" s="53" t="s">
        <v>111</v>
      </c>
      <c r="G17" s="55" t="s">
        <v>203</v>
      </c>
      <c r="H17" s="54" t="s">
        <v>112</v>
      </c>
      <c r="I17" s="53" t="s">
        <v>204</v>
      </c>
      <c r="J17" s="53" t="s">
        <v>113</v>
      </c>
      <c r="K17" s="53"/>
      <c r="L17" s="53">
        <v>2</v>
      </c>
      <c r="M17" s="53" t="s">
        <v>73</v>
      </c>
      <c r="N17" s="53" t="s">
        <v>205</v>
      </c>
      <c r="O17" s="53" t="s">
        <v>43</v>
      </c>
      <c r="P17" s="21"/>
      <c r="Q17" s="24"/>
      <c r="R17" s="20"/>
      <c r="W17" s="23"/>
      <c r="X17" s="20"/>
    </row>
    <row r="18" spans="1:24" s="17" customFormat="1" ht="15.5" x14ac:dyDescent="0.3">
      <c r="A18" s="53">
        <v>13</v>
      </c>
      <c r="B18" s="53">
        <v>4</v>
      </c>
      <c r="C18" s="53" t="s">
        <v>105</v>
      </c>
      <c r="D18" s="53">
        <v>1</v>
      </c>
      <c r="E18" s="53" t="s">
        <v>106</v>
      </c>
      <c r="F18" s="53" t="s">
        <v>107</v>
      </c>
      <c r="G18" s="55" t="s">
        <v>108</v>
      </c>
      <c r="H18" s="54" t="s">
        <v>206</v>
      </c>
      <c r="I18" s="53" t="s">
        <v>207</v>
      </c>
      <c r="J18" s="53" t="s">
        <v>107</v>
      </c>
      <c r="K18" s="53"/>
      <c r="L18" s="53">
        <v>2</v>
      </c>
      <c r="M18" s="53" t="s">
        <v>73</v>
      </c>
      <c r="N18" s="53" t="s">
        <v>208</v>
      </c>
      <c r="O18" s="53" t="s">
        <v>43</v>
      </c>
      <c r="P18" s="21"/>
      <c r="Q18" s="24"/>
      <c r="R18" s="20"/>
      <c r="W18" s="23"/>
      <c r="X18" s="20"/>
    </row>
    <row r="19" spans="1:24" s="17" customFormat="1" ht="15.5" x14ac:dyDescent="0.3">
      <c r="A19" s="53">
        <v>14</v>
      </c>
      <c r="B19" s="53">
        <v>4</v>
      </c>
      <c r="C19" s="53" t="s">
        <v>209</v>
      </c>
      <c r="D19" s="53">
        <v>1</v>
      </c>
      <c r="E19" s="53" t="s">
        <v>210</v>
      </c>
      <c r="F19" s="53" t="s">
        <v>211</v>
      </c>
      <c r="G19" s="55" t="s">
        <v>203</v>
      </c>
      <c r="H19" s="54" t="s">
        <v>212</v>
      </c>
      <c r="I19" s="53" t="s">
        <v>213</v>
      </c>
      <c r="J19" s="53" t="s">
        <v>214</v>
      </c>
      <c r="K19" s="53"/>
      <c r="L19" s="53">
        <v>3</v>
      </c>
      <c r="M19" s="53" t="s">
        <v>73</v>
      </c>
      <c r="N19" s="53" t="s">
        <v>215</v>
      </c>
      <c r="O19" s="53" t="s">
        <v>43</v>
      </c>
      <c r="P19" s="21"/>
      <c r="Q19" s="24"/>
      <c r="R19" s="20"/>
      <c r="W19" s="23"/>
      <c r="X19" s="20"/>
    </row>
    <row r="20" spans="1:24" s="17" customFormat="1" ht="15.5" x14ac:dyDescent="0.3">
      <c r="A20" s="53">
        <v>15</v>
      </c>
      <c r="B20" s="53">
        <v>4</v>
      </c>
      <c r="C20" s="53" t="s">
        <v>114</v>
      </c>
      <c r="D20" s="53">
        <v>1</v>
      </c>
      <c r="E20" s="53" t="s">
        <v>115</v>
      </c>
      <c r="F20" s="53" t="s">
        <v>116</v>
      </c>
      <c r="G20" s="55" t="s">
        <v>196</v>
      </c>
      <c r="H20" s="54" t="s">
        <v>117</v>
      </c>
      <c r="I20" s="53" t="s">
        <v>216</v>
      </c>
      <c r="J20" s="53" t="s">
        <v>118</v>
      </c>
      <c r="K20" s="53"/>
      <c r="L20" s="53">
        <v>1</v>
      </c>
      <c r="M20" s="53" t="s">
        <v>73</v>
      </c>
      <c r="N20" s="53" t="s">
        <v>217</v>
      </c>
      <c r="O20" s="55" t="s">
        <v>44</v>
      </c>
      <c r="P20" s="21"/>
      <c r="Q20" s="24"/>
      <c r="R20" s="20"/>
      <c r="W20" s="23"/>
      <c r="X20" s="20"/>
    </row>
    <row r="21" spans="1:24" s="17" customFormat="1" ht="62" x14ac:dyDescent="0.3">
      <c r="A21" s="53">
        <v>16</v>
      </c>
      <c r="B21" s="53">
        <v>4</v>
      </c>
      <c r="C21" s="53" t="s">
        <v>119</v>
      </c>
      <c r="D21" s="53">
        <v>1</v>
      </c>
      <c r="E21" s="53" t="s">
        <v>120</v>
      </c>
      <c r="F21" s="53" t="s">
        <v>121</v>
      </c>
      <c r="G21" s="53" t="s">
        <v>122</v>
      </c>
      <c r="H21" s="54" t="s">
        <v>123</v>
      </c>
      <c r="I21" s="54" t="s">
        <v>218</v>
      </c>
      <c r="J21" s="54" t="s">
        <v>219</v>
      </c>
      <c r="K21" s="53"/>
      <c r="L21" s="53">
        <v>12</v>
      </c>
      <c r="M21" s="53" t="s">
        <v>73</v>
      </c>
      <c r="N21" s="53" t="s">
        <v>220</v>
      </c>
      <c r="O21" s="53" t="s">
        <v>43</v>
      </c>
      <c r="P21" s="21"/>
      <c r="Q21" s="24"/>
      <c r="R21" s="20"/>
      <c r="W21" s="23"/>
      <c r="X21" s="20"/>
    </row>
    <row r="22" spans="1:24" s="17" customFormat="1" ht="155" x14ac:dyDescent="0.3">
      <c r="A22" s="53">
        <v>17</v>
      </c>
      <c r="B22" s="53">
        <v>4</v>
      </c>
      <c r="C22" s="53" t="s">
        <v>144</v>
      </c>
      <c r="D22" s="53">
        <v>1</v>
      </c>
      <c r="E22" s="53" t="s">
        <v>145</v>
      </c>
      <c r="F22" s="53" t="s">
        <v>126</v>
      </c>
      <c r="G22" s="53" t="s">
        <v>122</v>
      </c>
      <c r="H22" s="54" t="s">
        <v>146</v>
      </c>
      <c r="I22" s="54" t="s">
        <v>147</v>
      </c>
      <c r="J22" s="54" t="s">
        <v>148</v>
      </c>
      <c r="K22" s="53"/>
      <c r="L22" s="53">
        <v>26</v>
      </c>
      <c r="M22" s="53" t="s">
        <v>73</v>
      </c>
      <c r="N22" s="54" t="s">
        <v>221</v>
      </c>
      <c r="O22" s="53" t="s">
        <v>43</v>
      </c>
      <c r="P22" s="21"/>
      <c r="Q22" s="24"/>
      <c r="R22" s="20"/>
      <c r="W22" s="23"/>
      <c r="X22" s="20"/>
    </row>
    <row r="23" spans="1:24" s="17" customFormat="1" ht="77.5" x14ac:dyDescent="0.3">
      <c r="A23" s="53">
        <v>18</v>
      </c>
      <c r="B23" s="53">
        <v>4</v>
      </c>
      <c r="C23" s="53" t="s">
        <v>149</v>
      </c>
      <c r="D23" s="53">
        <v>1</v>
      </c>
      <c r="E23" s="53" t="s">
        <v>222</v>
      </c>
      <c r="F23" s="53" t="s">
        <v>126</v>
      </c>
      <c r="G23" s="53" t="s">
        <v>122</v>
      </c>
      <c r="H23" s="54" t="s">
        <v>223</v>
      </c>
      <c r="I23" s="54" t="s">
        <v>224</v>
      </c>
      <c r="J23" s="54" t="s">
        <v>225</v>
      </c>
      <c r="K23" s="53"/>
      <c r="L23" s="53">
        <v>1</v>
      </c>
      <c r="M23" s="53" t="s">
        <v>73</v>
      </c>
      <c r="N23" s="53" t="s">
        <v>150</v>
      </c>
      <c r="O23" s="53" t="s">
        <v>43</v>
      </c>
      <c r="P23" s="21"/>
      <c r="Q23" s="24"/>
      <c r="R23" s="20"/>
      <c r="W23" s="23"/>
      <c r="X23" s="20"/>
    </row>
    <row r="24" spans="1:24" s="17" customFormat="1" ht="77.5" x14ac:dyDescent="0.3">
      <c r="A24" s="53">
        <v>21</v>
      </c>
      <c r="B24" s="53">
        <v>4</v>
      </c>
      <c r="C24" s="53" t="s">
        <v>151</v>
      </c>
      <c r="D24" s="53">
        <v>1</v>
      </c>
      <c r="E24" s="53" t="s">
        <v>226</v>
      </c>
      <c r="F24" s="53" t="s">
        <v>126</v>
      </c>
      <c r="G24" s="53" t="s">
        <v>122</v>
      </c>
      <c r="H24" s="54" t="s">
        <v>152</v>
      </c>
      <c r="I24" s="54" t="s">
        <v>153</v>
      </c>
      <c r="J24" s="54" t="s">
        <v>154</v>
      </c>
      <c r="K24" s="53"/>
      <c r="L24" s="53">
        <v>8</v>
      </c>
      <c r="M24" s="53" t="s">
        <v>73</v>
      </c>
      <c r="N24" s="53" t="s">
        <v>227</v>
      </c>
      <c r="O24" s="53" t="s">
        <v>43</v>
      </c>
      <c r="P24" s="21"/>
      <c r="Q24" s="24"/>
      <c r="R24" s="20"/>
      <c r="W24" s="23"/>
      <c r="X24" s="20"/>
    </row>
    <row r="25" spans="1:24" s="17" customFormat="1" ht="62" x14ac:dyDescent="0.3">
      <c r="A25" s="53">
        <v>22</v>
      </c>
      <c r="B25" s="53">
        <v>4</v>
      </c>
      <c r="C25" s="53" t="s">
        <v>134</v>
      </c>
      <c r="D25" s="53">
        <v>1</v>
      </c>
      <c r="E25" s="53" t="s">
        <v>135</v>
      </c>
      <c r="F25" s="53" t="s">
        <v>126</v>
      </c>
      <c r="G25" s="53" t="s">
        <v>122</v>
      </c>
      <c r="H25" s="54" t="s">
        <v>136</v>
      </c>
      <c r="I25" s="54" t="s">
        <v>137</v>
      </c>
      <c r="J25" s="54" t="s">
        <v>138</v>
      </c>
      <c r="K25" s="53"/>
      <c r="L25" s="53">
        <v>2</v>
      </c>
      <c r="M25" s="53" t="s">
        <v>73</v>
      </c>
      <c r="N25" s="53" t="s">
        <v>228</v>
      </c>
      <c r="O25" s="53" t="s">
        <v>43</v>
      </c>
      <c r="P25" s="21"/>
      <c r="Q25" s="24"/>
      <c r="R25" s="20"/>
      <c r="W25" s="23"/>
      <c r="X25" s="20"/>
    </row>
    <row r="26" spans="1:24" s="17" customFormat="1" ht="62" x14ac:dyDescent="0.3">
      <c r="A26" s="53">
        <v>23</v>
      </c>
      <c r="B26" s="53">
        <v>4</v>
      </c>
      <c r="C26" s="53" t="s">
        <v>124</v>
      </c>
      <c r="D26" s="53">
        <v>1</v>
      </c>
      <c r="E26" s="53" t="s">
        <v>125</v>
      </c>
      <c r="F26" s="53" t="s">
        <v>126</v>
      </c>
      <c r="G26" s="53" t="s">
        <v>122</v>
      </c>
      <c r="H26" s="54" t="s">
        <v>127</v>
      </c>
      <c r="I26" s="54" t="s">
        <v>128</v>
      </c>
      <c r="J26" s="54" t="s">
        <v>129</v>
      </c>
      <c r="K26" s="53"/>
      <c r="L26" s="53">
        <v>1</v>
      </c>
      <c r="M26" s="53" t="s">
        <v>73</v>
      </c>
      <c r="N26" s="53" t="s">
        <v>229</v>
      </c>
      <c r="O26" s="53" t="s">
        <v>43</v>
      </c>
      <c r="P26" s="21"/>
      <c r="Q26" s="24"/>
      <c r="R26" s="20"/>
      <c r="W26" s="23"/>
      <c r="X26" s="20"/>
    </row>
    <row r="27" spans="1:24" s="17" customFormat="1" ht="77.5" x14ac:dyDescent="0.3">
      <c r="A27" s="53">
        <v>24</v>
      </c>
      <c r="B27" s="53">
        <v>4</v>
      </c>
      <c r="C27" s="53" t="s">
        <v>130</v>
      </c>
      <c r="D27" s="53">
        <v>1</v>
      </c>
      <c r="E27" s="53" t="s">
        <v>131</v>
      </c>
      <c r="F27" s="53" t="s">
        <v>126</v>
      </c>
      <c r="G27" s="53" t="s">
        <v>122</v>
      </c>
      <c r="H27" s="54" t="s">
        <v>132</v>
      </c>
      <c r="I27" s="54" t="s">
        <v>133</v>
      </c>
      <c r="J27" s="54" t="s">
        <v>230</v>
      </c>
      <c r="K27" s="53"/>
      <c r="L27" s="53">
        <v>2</v>
      </c>
      <c r="M27" s="53" t="s">
        <v>73</v>
      </c>
      <c r="N27" s="53" t="s">
        <v>231</v>
      </c>
      <c r="O27" s="53" t="s">
        <v>43</v>
      </c>
      <c r="P27" s="21"/>
      <c r="Q27" s="24"/>
      <c r="R27" s="20"/>
      <c r="W27" s="23"/>
      <c r="X27" s="20"/>
    </row>
    <row r="28" spans="1:24" s="17" customFormat="1" ht="93" x14ac:dyDescent="0.3">
      <c r="A28" s="53">
        <v>25</v>
      </c>
      <c r="B28" s="53">
        <v>4</v>
      </c>
      <c r="C28" s="53" t="s">
        <v>139</v>
      </c>
      <c r="D28" s="53">
        <v>1</v>
      </c>
      <c r="E28" s="53" t="s">
        <v>140</v>
      </c>
      <c r="F28" s="53" t="s">
        <v>126</v>
      </c>
      <c r="G28" s="53" t="s">
        <v>122</v>
      </c>
      <c r="H28" s="54" t="s">
        <v>141</v>
      </c>
      <c r="I28" s="54" t="s">
        <v>142</v>
      </c>
      <c r="J28" s="54" t="s">
        <v>143</v>
      </c>
      <c r="K28" s="53"/>
      <c r="L28" s="53">
        <v>1</v>
      </c>
      <c r="M28" s="53" t="s">
        <v>73</v>
      </c>
      <c r="N28" s="53" t="s">
        <v>232</v>
      </c>
      <c r="O28" s="53" t="s">
        <v>43</v>
      </c>
      <c r="P28" s="21"/>
      <c r="Q28" s="24"/>
      <c r="R28" s="20"/>
      <c r="W28" s="23"/>
      <c r="X28" s="20"/>
    </row>
    <row r="29" spans="1:24" s="17" customFormat="1" ht="108.5" x14ac:dyDescent="0.3">
      <c r="A29" s="53">
        <v>26</v>
      </c>
      <c r="B29" s="53">
        <v>4</v>
      </c>
      <c r="C29" s="53" t="s">
        <v>155</v>
      </c>
      <c r="D29" s="53">
        <v>1</v>
      </c>
      <c r="E29" s="53" t="s">
        <v>156</v>
      </c>
      <c r="F29" s="53" t="s">
        <v>121</v>
      </c>
      <c r="G29" s="53" t="s">
        <v>122</v>
      </c>
      <c r="H29" s="54" t="s">
        <v>157</v>
      </c>
      <c r="I29" s="54" t="s">
        <v>233</v>
      </c>
      <c r="J29" s="54" t="s">
        <v>234</v>
      </c>
      <c r="K29" s="53"/>
      <c r="L29" s="53">
        <v>9</v>
      </c>
      <c r="M29" s="53" t="s">
        <v>73</v>
      </c>
      <c r="N29" s="53" t="s">
        <v>235</v>
      </c>
      <c r="O29" s="53" t="s">
        <v>43</v>
      </c>
      <c r="P29" s="21"/>
      <c r="Q29" s="24"/>
      <c r="R29" s="20"/>
      <c r="W29" s="23"/>
      <c r="X29" s="20"/>
    </row>
    <row r="30" spans="1:24" s="17" customFormat="1" ht="46.5" x14ac:dyDescent="0.3">
      <c r="A30" s="53">
        <v>27</v>
      </c>
      <c r="B30" s="53">
        <v>4</v>
      </c>
      <c r="C30" s="53" t="s">
        <v>158</v>
      </c>
      <c r="D30" s="53">
        <v>1</v>
      </c>
      <c r="E30" s="53" t="s">
        <v>236</v>
      </c>
      <c r="F30" s="53" t="s">
        <v>237</v>
      </c>
      <c r="G30" s="53" t="s">
        <v>159</v>
      </c>
      <c r="H30" s="54" t="s">
        <v>160</v>
      </c>
      <c r="I30" s="54" t="s">
        <v>238</v>
      </c>
      <c r="J30" s="54" t="s">
        <v>239</v>
      </c>
      <c r="K30" s="53"/>
      <c r="L30" s="53">
        <v>8</v>
      </c>
      <c r="M30" s="53" t="s">
        <v>73</v>
      </c>
      <c r="N30" s="53" t="s">
        <v>240</v>
      </c>
      <c r="O30" s="53" t="s">
        <v>43</v>
      </c>
      <c r="P30" s="21"/>
      <c r="Q30" s="24"/>
      <c r="R30" s="20"/>
      <c r="W30" s="23"/>
      <c r="X30" s="20"/>
    </row>
    <row r="31" spans="1:24" s="17" customFormat="1" ht="15.5" x14ac:dyDescent="0.3">
      <c r="A31" s="53">
        <v>28</v>
      </c>
      <c r="B31" s="53">
        <v>4</v>
      </c>
      <c r="C31" s="53" t="s">
        <v>254</v>
      </c>
      <c r="D31" s="53">
        <v>1</v>
      </c>
      <c r="E31" s="53" t="s">
        <v>316</v>
      </c>
      <c r="F31" s="53" t="s">
        <v>241</v>
      </c>
      <c r="G31" s="55" t="s">
        <v>166</v>
      </c>
      <c r="H31" s="54" t="s">
        <v>242</v>
      </c>
      <c r="I31" s="53" t="s">
        <v>243</v>
      </c>
      <c r="J31" s="53" t="s">
        <v>316</v>
      </c>
      <c r="K31" s="53"/>
      <c r="L31" s="53">
        <v>1</v>
      </c>
      <c r="M31" s="53" t="s">
        <v>73</v>
      </c>
      <c r="N31" s="53" t="s">
        <v>244</v>
      </c>
      <c r="O31" s="53" t="s">
        <v>43</v>
      </c>
      <c r="P31" s="21"/>
      <c r="Q31" s="24"/>
      <c r="R31" s="20"/>
      <c r="W31" s="23"/>
      <c r="X31" s="20"/>
    </row>
    <row r="32" spans="1:24" s="17" customFormat="1" ht="15.5" x14ac:dyDescent="0.3">
      <c r="A32" s="53">
        <v>30</v>
      </c>
      <c r="B32" s="53">
        <v>4</v>
      </c>
      <c r="C32" s="53" t="s">
        <v>161</v>
      </c>
      <c r="D32" s="53">
        <v>1</v>
      </c>
      <c r="E32" s="53" t="s">
        <v>162</v>
      </c>
      <c r="F32" s="53" t="s">
        <v>163</v>
      </c>
      <c r="G32" s="53" t="s">
        <v>164</v>
      </c>
      <c r="H32" s="54" t="s">
        <v>165</v>
      </c>
      <c r="I32" s="53" t="s">
        <v>245</v>
      </c>
      <c r="J32" s="53" t="s">
        <v>162</v>
      </c>
      <c r="K32" s="53"/>
      <c r="L32" s="53">
        <v>2</v>
      </c>
      <c r="M32" s="53" t="s">
        <v>73</v>
      </c>
      <c r="N32" s="53" t="s">
        <v>246</v>
      </c>
      <c r="O32" s="53" t="s">
        <v>43</v>
      </c>
      <c r="P32" s="21"/>
      <c r="Q32" s="24"/>
      <c r="R32" s="20"/>
      <c r="W32" s="23"/>
      <c r="X32" s="20"/>
    </row>
    <row r="33" spans="1:24" s="17" customFormat="1" ht="15.5" x14ac:dyDescent="0.3">
      <c r="A33" s="53">
        <v>31</v>
      </c>
      <c r="B33" s="53">
        <v>4</v>
      </c>
      <c r="C33" s="53" t="s">
        <v>167</v>
      </c>
      <c r="D33" s="53">
        <v>1</v>
      </c>
      <c r="E33" s="53" t="s">
        <v>168</v>
      </c>
      <c r="F33" s="53" t="s">
        <v>247</v>
      </c>
      <c r="G33" s="55" t="s">
        <v>248</v>
      </c>
      <c r="H33" s="54" t="s">
        <v>169</v>
      </c>
      <c r="I33" s="53" t="s">
        <v>249</v>
      </c>
      <c r="J33" s="53" t="s">
        <v>170</v>
      </c>
      <c r="K33" s="53"/>
      <c r="L33" s="53">
        <v>1</v>
      </c>
      <c r="M33" s="53" t="s">
        <v>73</v>
      </c>
      <c r="N33" s="53" t="s">
        <v>250</v>
      </c>
      <c r="O33" s="53" t="s">
        <v>43</v>
      </c>
      <c r="P33" s="21"/>
      <c r="Q33" s="24"/>
      <c r="R33" s="20"/>
      <c r="W33" s="23"/>
      <c r="X33" s="20"/>
    </row>
    <row r="34" spans="1:24" s="17" customFormat="1" ht="232.5" x14ac:dyDescent="0.3">
      <c r="A34" s="53">
        <v>32</v>
      </c>
      <c r="B34" s="53">
        <v>4</v>
      </c>
      <c r="C34" s="53" t="s">
        <v>251</v>
      </c>
      <c r="D34" s="53"/>
      <c r="E34" s="53"/>
      <c r="F34" s="53"/>
      <c r="G34" s="53" t="s">
        <v>171</v>
      </c>
      <c r="H34" s="55" t="s">
        <v>252</v>
      </c>
      <c r="I34" s="55" t="s">
        <v>253</v>
      </c>
      <c r="J34" s="53"/>
      <c r="K34" s="53"/>
      <c r="L34" s="53"/>
      <c r="M34" s="53"/>
      <c r="N34" s="53"/>
      <c r="O34" s="53"/>
      <c r="P34" s="21"/>
      <c r="Q34" s="24"/>
      <c r="R34" s="20"/>
      <c r="W34" s="23"/>
      <c r="X34" s="20"/>
    </row>
    <row r="35" spans="1:24" s="17" customFormat="1" ht="62" x14ac:dyDescent="0.3">
      <c r="A35" s="53">
        <v>33</v>
      </c>
      <c r="B35" s="63"/>
      <c r="C35" s="64" t="s">
        <v>308</v>
      </c>
      <c r="D35" s="64"/>
      <c r="E35" s="64"/>
      <c r="F35" s="64"/>
      <c r="G35" s="64"/>
      <c r="H35" s="74" t="s">
        <v>296</v>
      </c>
      <c r="I35" s="69" t="s">
        <v>297</v>
      </c>
      <c r="J35" s="68" t="s">
        <v>298</v>
      </c>
      <c r="K35" s="64"/>
      <c r="L35" s="64"/>
      <c r="M35" s="64"/>
      <c r="N35" s="64"/>
      <c r="O35" s="65"/>
      <c r="P35" s="66"/>
      <c r="Q35" s="67"/>
      <c r="R35" s="20"/>
      <c r="W35" s="23"/>
      <c r="X35" s="20"/>
    </row>
    <row r="36" spans="1:24" s="17" customFormat="1" ht="31" x14ac:dyDescent="0.3">
      <c r="A36" s="53">
        <v>34</v>
      </c>
      <c r="B36" s="63"/>
      <c r="C36" s="64" t="s">
        <v>309</v>
      </c>
      <c r="D36" s="64"/>
      <c r="E36" s="64"/>
      <c r="F36" s="64"/>
      <c r="G36" s="64"/>
      <c r="H36" s="75" t="s">
        <v>299</v>
      </c>
      <c r="I36" s="72" t="s">
        <v>303</v>
      </c>
      <c r="J36" s="64" t="s">
        <v>304</v>
      </c>
      <c r="K36" s="64"/>
      <c r="L36" s="64"/>
      <c r="M36" s="64"/>
      <c r="N36" s="64"/>
      <c r="O36" s="65"/>
      <c r="P36" s="66"/>
      <c r="Q36" s="67"/>
      <c r="R36" s="20"/>
      <c r="W36" s="23"/>
      <c r="X36" s="20"/>
    </row>
    <row r="37" spans="1:24" s="17" customFormat="1" ht="31" x14ac:dyDescent="0.3">
      <c r="A37" s="53">
        <v>35</v>
      </c>
      <c r="B37" s="63"/>
      <c r="C37" s="64" t="s">
        <v>311</v>
      </c>
      <c r="D37" s="64"/>
      <c r="E37" s="64"/>
      <c r="F37" s="64"/>
      <c r="G37" s="64"/>
      <c r="H37" s="74" t="s">
        <v>300</v>
      </c>
      <c r="I37" s="72" t="s">
        <v>303</v>
      </c>
      <c r="J37" s="64" t="s">
        <v>305</v>
      </c>
      <c r="K37" s="64"/>
      <c r="L37" s="64"/>
      <c r="M37" s="64"/>
      <c r="N37" s="64"/>
      <c r="O37" s="65"/>
      <c r="P37" s="66"/>
      <c r="Q37" s="67"/>
      <c r="R37" s="20"/>
      <c r="W37" s="23"/>
      <c r="X37" s="20"/>
    </row>
    <row r="38" spans="1:24" s="17" customFormat="1" ht="31" x14ac:dyDescent="0.3">
      <c r="A38" s="53">
        <v>36</v>
      </c>
      <c r="B38" s="63"/>
      <c r="C38" s="64" t="s">
        <v>312</v>
      </c>
      <c r="D38" s="64"/>
      <c r="E38" s="64"/>
      <c r="F38" s="64"/>
      <c r="G38" s="64"/>
      <c r="H38" s="74" t="s">
        <v>301</v>
      </c>
      <c r="I38" s="72" t="s">
        <v>303</v>
      </c>
      <c r="J38" s="64" t="s">
        <v>306</v>
      </c>
      <c r="K38" s="64"/>
      <c r="L38" s="64"/>
      <c r="M38" s="64"/>
      <c r="N38" s="64"/>
      <c r="O38" s="65"/>
      <c r="P38" s="66"/>
      <c r="Q38" s="67"/>
      <c r="R38" s="20"/>
      <c r="W38" s="23"/>
      <c r="X38" s="20"/>
    </row>
    <row r="39" spans="1:24" s="17" customFormat="1" ht="28.5" customHeight="1" thickBot="1" x14ac:dyDescent="0.35">
      <c r="A39" s="53">
        <v>37</v>
      </c>
      <c r="B39" s="70"/>
      <c r="C39" s="73" t="s">
        <v>313</v>
      </c>
      <c r="D39" s="73"/>
      <c r="E39" s="73"/>
      <c r="F39" s="73"/>
      <c r="G39" s="73"/>
      <c r="H39" s="75" t="s">
        <v>302</v>
      </c>
      <c r="I39" s="72" t="s">
        <v>303</v>
      </c>
      <c r="J39" s="71" t="s">
        <v>307</v>
      </c>
      <c r="K39" s="25"/>
      <c r="L39" s="25"/>
      <c r="M39" s="26"/>
      <c r="N39" s="25"/>
      <c r="O39" s="27"/>
      <c r="P39" s="27"/>
      <c r="Q39" s="28"/>
      <c r="R39" s="20"/>
    </row>
    <row r="40" spans="1:24" s="29" customFormat="1" ht="24" customHeight="1" x14ac:dyDescent="0.35">
      <c r="A40" s="192" t="s">
        <v>34</v>
      </c>
      <c r="B40" s="192"/>
      <c r="C40" s="192"/>
      <c r="D40" s="192"/>
      <c r="E40" s="192"/>
      <c r="F40" s="192"/>
      <c r="G40" s="192"/>
      <c r="H40" s="192"/>
      <c r="I40" s="193" t="s">
        <v>35</v>
      </c>
      <c r="J40" s="193"/>
      <c r="K40" s="193"/>
      <c r="L40" s="193"/>
      <c r="M40" s="193"/>
      <c r="N40" s="193"/>
      <c r="O40" s="193"/>
      <c r="P40" s="193"/>
      <c r="Q40" s="194"/>
      <c r="R40" s="20"/>
    </row>
    <row r="41" spans="1:24" s="29" customFormat="1" ht="24" customHeight="1" x14ac:dyDescent="0.35">
      <c r="A41" s="167" t="s">
        <v>36</v>
      </c>
      <c r="B41" s="168"/>
      <c r="C41" s="169" t="s">
        <v>59</v>
      </c>
      <c r="D41" s="170"/>
      <c r="E41" s="170"/>
      <c r="F41" s="170"/>
      <c r="G41" s="170"/>
      <c r="H41" s="171"/>
      <c r="I41" s="172" t="s">
        <v>37</v>
      </c>
      <c r="J41" s="173"/>
      <c r="K41" s="173"/>
      <c r="L41" s="173"/>
      <c r="M41" s="173"/>
      <c r="N41" s="173"/>
      <c r="O41" s="173"/>
      <c r="P41" s="173"/>
      <c r="Q41" s="174"/>
      <c r="R41" s="20"/>
    </row>
    <row r="42" spans="1:24" s="29" customFormat="1" ht="24" customHeight="1" thickBot="1" x14ac:dyDescent="0.4">
      <c r="A42" s="178" t="s">
        <v>38</v>
      </c>
      <c r="B42" s="179"/>
      <c r="C42" s="180">
        <v>45545</v>
      </c>
      <c r="D42" s="181"/>
      <c r="E42" s="181"/>
      <c r="F42" s="181"/>
      <c r="G42" s="181"/>
      <c r="H42" s="182"/>
      <c r="I42" s="175"/>
      <c r="J42" s="176"/>
      <c r="K42" s="176"/>
      <c r="L42" s="176"/>
      <c r="M42" s="176"/>
      <c r="N42" s="176"/>
      <c r="O42" s="176"/>
      <c r="P42" s="176"/>
      <c r="Q42" s="177"/>
      <c r="R42" s="20"/>
    </row>
    <row r="43" spans="1:24" s="31" customFormat="1" x14ac:dyDescent="0.35">
      <c r="A43" s="30"/>
      <c r="B43" s="30"/>
      <c r="E43" s="32"/>
      <c r="F43" s="32"/>
      <c r="G43" s="32"/>
      <c r="H43" s="32"/>
      <c r="I43" s="32"/>
      <c r="J43" s="32"/>
      <c r="K43" s="32"/>
      <c r="L43" s="32"/>
      <c r="M43" s="32"/>
      <c r="N43" s="32"/>
    </row>
    <row r="44" spans="1:24" s="31" customFormat="1" x14ac:dyDescent="0.35">
      <c r="A44" s="30"/>
      <c r="B44" s="30"/>
      <c r="E44" s="32"/>
      <c r="F44" s="32"/>
      <c r="G44" s="32"/>
      <c r="H44" s="32"/>
      <c r="I44" s="32"/>
      <c r="J44" s="32"/>
      <c r="K44" s="32"/>
      <c r="L44" s="32"/>
      <c r="M44" s="32"/>
      <c r="N44" s="32"/>
    </row>
    <row r="45" spans="1:24" s="31" customFormat="1" x14ac:dyDescent="0.35">
      <c r="A45" s="30"/>
      <c r="B45" s="30"/>
      <c r="E45" s="32"/>
      <c r="F45" s="32"/>
      <c r="G45" s="32"/>
      <c r="H45" s="32"/>
      <c r="I45" s="32"/>
      <c r="J45" s="32"/>
      <c r="K45" s="32"/>
      <c r="L45" s="32"/>
      <c r="M45" s="32"/>
      <c r="N45" s="32"/>
    </row>
    <row r="46" spans="1:24" s="31" customFormat="1" x14ac:dyDescent="0.35">
      <c r="A46" s="30"/>
      <c r="B46" s="30"/>
      <c r="E46" s="32"/>
      <c r="F46" s="32"/>
      <c r="G46" s="32"/>
      <c r="H46" s="32"/>
      <c r="I46" s="32"/>
      <c r="J46" s="32"/>
      <c r="K46" s="32"/>
      <c r="L46" s="32"/>
      <c r="M46" s="32"/>
      <c r="N46" s="32"/>
    </row>
    <row r="47" spans="1:24" s="31" customFormat="1" x14ac:dyDescent="0.35">
      <c r="A47" s="30"/>
      <c r="B47" s="30"/>
      <c r="E47" s="32"/>
      <c r="F47" s="32"/>
      <c r="G47" s="32"/>
      <c r="H47" s="32"/>
      <c r="I47" s="32"/>
      <c r="J47" s="32"/>
      <c r="K47" s="32"/>
      <c r="L47" s="32"/>
      <c r="M47" s="32"/>
      <c r="N47" s="32"/>
    </row>
    <row r="48" spans="1:24" s="31" customFormat="1" x14ac:dyDescent="0.35">
      <c r="A48" s="30"/>
      <c r="B48" s="30"/>
      <c r="E48" s="32"/>
      <c r="F48" s="32"/>
      <c r="G48" s="32"/>
      <c r="H48" s="32"/>
      <c r="I48" s="32"/>
      <c r="J48" s="32"/>
      <c r="K48" s="32"/>
      <c r="L48" s="32"/>
      <c r="M48" s="32"/>
      <c r="N48" s="32"/>
    </row>
    <row r="49" spans="1:14" s="31" customFormat="1" x14ac:dyDescent="0.35">
      <c r="A49" s="30"/>
      <c r="B49" s="30"/>
      <c r="E49" s="32"/>
      <c r="F49" s="32"/>
      <c r="G49" s="32"/>
      <c r="H49" s="32"/>
      <c r="I49" s="32"/>
      <c r="J49" s="32"/>
      <c r="K49" s="32"/>
      <c r="L49" s="32"/>
      <c r="M49" s="32"/>
      <c r="N49" s="32"/>
    </row>
    <row r="50" spans="1:14" s="31" customFormat="1" x14ac:dyDescent="0.35">
      <c r="A50" s="30"/>
      <c r="B50" s="30"/>
      <c r="E50" s="32"/>
      <c r="F50" s="32"/>
      <c r="G50" s="32"/>
      <c r="H50" s="32"/>
      <c r="I50" s="32"/>
      <c r="J50" s="32"/>
      <c r="K50" s="32"/>
      <c r="L50" s="32"/>
      <c r="M50" s="32"/>
      <c r="N50" s="32"/>
    </row>
    <row r="51" spans="1:14" s="31" customFormat="1" x14ac:dyDescent="0.35">
      <c r="A51" s="30"/>
      <c r="B51" s="30"/>
      <c r="E51" s="32"/>
      <c r="F51" s="32"/>
      <c r="G51" s="32"/>
      <c r="H51" s="32"/>
      <c r="I51" s="32"/>
      <c r="J51" s="32"/>
      <c r="K51" s="32"/>
      <c r="L51" s="32"/>
      <c r="M51" s="32"/>
      <c r="N51" s="32"/>
    </row>
    <row r="52" spans="1:14" s="31" customFormat="1" x14ac:dyDescent="0.35">
      <c r="A52" s="30"/>
      <c r="B52" s="30"/>
      <c r="E52" s="32"/>
      <c r="F52" s="32"/>
      <c r="G52" s="32"/>
      <c r="H52" s="32"/>
      <c r="I52" s="32"/>
      <c r="J52" s="32"/>
      <c r="K52" s="32"/>
      <c r="L52" s="32"/>
      <c r="M52" s="32"/>
      <c r="N52" s="32"/>
    </row>
    <row r="53" spans="1:14" s="31" customFormat="1" x14ac:dyDescent="0.35">
      <c r="A53" s="30"/>
      <c r="B53" s="30"/>
      <c r="E53" s="32"/>
      <c r="F53" s="32"/>
      <c r="G53" s="32"/>
      <c r="H53" s="32"/>
      <c r="I53" s="32"/>
      <c r="J53" s="32"/>
      <c r="K53" s="32"/>
      <c r="L53" s="32"/>
      <c r="M53" s="32"/>
      <c r="N53" s="32"/>
    </row>
    <row r="54" spans="1:14" s="31" customFormat="1" x14ac:dyDescent="0.35">
      <c r="A54" s="30"/>
      <c r="B54" s="30"/>
      <c r="E54" s="32"/>
      <c r="F54" s="32"/>
      <c r="G54" s="32"/>
      <c r="H54" s="32"/>
      <c r="I54" s="32"/>
      <c r="J54" s="32"/>
      <c r="K54" s="32"/>
      <c r="L54" s="32"/>
      <c r="M54" s="32"/>
      <c r="N54" s="32"/>
    </row>
    <row r="55" spans="1:14" s="31" customFormat="1" x14ac:dyDescent="0.35">
      <c r="A55" s="30"/>
      <c r="B55" s="30"/>
      <c r="E55" s="32"/>
      <c r="F55" s="32"/>
      <c r="G55" s="32"/>
      <c r="H55" s="32"/>
      <c r="I55" s="32"/>
      <c r="J55" s="32"/>
      <c r="K55" s="32"/>
      <c r="L55" s="32"/>
      <c r="M55" s="32"/>
      <c r="N55" s="32"/>
    </row>
    <row r="56" spans="1:14" s="31" customFormat="1" x14ac:dyDescent="0.35">
      <c r="A56" s="30"/>
      <c r="B56" s="30"/>
      <c r="E56" s="32"/>
      <c r="F56" s="32"/>
      <c r="G56" s="32"/>
      <c r="H56" s="32"/>
      <c r="I56" s="32"/>
      <c r="J56" s="32"/>
      <c r="K56" s="32"/>
      <c r="L56" s="32"/>
      <c r="M56" s="32"/>
      <c r="N56" s="32"/>
    </row>
    <row r="57" spans="1:14" s="31" customFormat="1" x14ac:dyDescent="0.35">
      <c r="A57" s="30"/>
      <c r="B57" s="30"/>
      <c r="E57" s="32"/>
      <c r="F57" s="32"/>
      <c r="G57" s="32"/>
      <c r="H57" s="32"/>
      <c r="I57" s="32"/>
      <c r="J57" s="32"/>
      <c r="K57" s="32"/>
      <c r="L57" s="32"/>
      <c r="M57" s="32"/>
      <c r="N57" s="32"/>
    </row>
    <row r="58" spans="1:14" s="31" customFormat="1" x14ac:dyDescent="0.35">
      <c r="A58" s="30"/>
      <c r="B58" s="30"/>
      <c r="E58" s="32"/>
      <c r="F58" s="32"/>
      <c r="G58" s="32"/>
      <c r="H58" s="32"/>
      <c r="I58" s="32"/>
      <c r="J58" s="32"/>
      <c r="K58" s="32"/>
      <c r="L58" s="32"/>
      <c r="M58" s="32"/>
      <c r="N58" s="32"/>
    </row>
    <row r="59" spans="1:14" s="31" customFormat="1" x14ac:dyDescent="0.35">
      <c r="A59" s="30"/>
      <c r="B59" s="30"/>
      <c r="E59" s="32"/>
      <c r="F59" s="32"/>
      <c r="G59" s="32"/>
      <c r="H59" s="32"/>
      <c r="I59" s="32"/>
      <c r="J59" s="32"/>
      <c r="K59" s="32"/>
      <c r="L59" s="32"/>
      <c r="M59" s="32"/>
      <c r="N59" s="32"/>
    </row>
    <row r="60" spans="1:14" s="31" customFormat="1" x14ac:dyDescent="0.35">
      <c r="A60" s="30"/>
      <c r="B60" s="30"/>
      <c r="E60" s="32"/>
      <c r="F60" s="32"/>
      <c r="G60" s="32"/>
      <c r="H60" s="32"/>
      <c r="I60" s="32"/>
      <c r="J60" s="32"/>
      <c r="K60" s="32"/>
      <c r="L60" s="32"/>
      <c r="M60" s="32"/>
      <c r="N60" s="32"/>
    </row>
    <row r="61" spans="1:14" s="31" customFormat="1" x14ac:dyDescent="0.35">
      <c r="A61" s="30"/>
      <c r="B61" s="30"/>
      <c r="E61" s="32"/>
      <c r="F61" s="32"/>
      <c r="G61" s="32"/>
      <c r="H61" s="32"/>
      <c r="I61" s="32"/>
      <c r="J61" s="32"/>
      <c r="K61" s="32"/>
      <c r="L61" s="32"/>
      <c r="M61" s="32"/>
      <c r="N61" s="32"/>
    </row>
    <row r="62" spans="1:14" s="31" customFormat="1" x14ac:dyDescent="0.35">
      <c r="A62" s="30"/>
      <c r="B62" s="30"/>
      <c r="E62" s="32"/>
      <c r="F62" s="32"/>
      <c r="G62" s="32"/>
      <c r="H62" s="32"/>
      <c r="I62" s="32"/>
      <c r="J62" s="32"/>
      <c r="K62" s="32"/>
      <c r="L62" s="32"/>
      <c r="M62" s="32"/>
      <c r="N62" s="32"/>
    </row>
    <row r="63" spans="1:14" s="31" customFormat="1" x14ac:dyDescent="0.35">
      <c r="A63" s="30"/>
      <c r="B63" s="30"/>
      <c r="E63" s="32"/>
      <c r="F63" s="32"/>
      <c r="G63" s="32"/>
      <c r="H63" s="32"/>
      <c r="I63" s="32"/>
      <c r="J63" s="32"/>
      <c r="K63" s="32"/>
      <c r="L63" s="32"/>
      <c r="M63" s="32"/>
      <c r="N63" s="32"/>
    </row>
    <row r="64" spans="1:14" s="31" customFormat="1" x14ac:dyDescent="0.35">
      <c r="A64" s="30"/>
      <c r="B64" s="30"/>
      <c r="E64" s="32"/>
      <c r="F64" s="32"/>
      <c r="G64" s="32"/>
      <c r="H64" s="32"/>
      <c r="I64" s="32"/>
      <c r="J64" s="32"/>
      <c r="K64" s="32"/>
      <c r="L64" s="32"/>
      <c r="M64" s="32"/>
      <c r="N64" s="32"/>
    </row>
    <row r="65" spans="1:16" s="31" customFormat="1" x14ac:dyDescent="0.35">
      <c r="A65" s="30"/>
      <c r="B65" s="30"/>
      <c r="E65" s="32"/>
      <c r="F65" s="32"/>
      <c r="G65" s="32"/>
      <c r="H65" s="32"/>
      <c r="I65" s="32"/>
      <c r="J65" s="32"/>
      <c r="K65" s="32"/>
      <c r="L65" s="32"/>
      <c r="M65" s="32"/>
      <c r="N65" s="32"/>
    </row>
    <row r="66" spans="1:16" s="31" customFormat="1" x14ac:dyDescent="0.35">
      <c r="A66" s="30"/>
      <c r="B66" s="30"/>
      <c r="E66" s="32"/>
      <c r="F66" s="32"/>
      <c r="G66" s="32"/>
      <c r="H66" s="32"/>
      <c r="I66" s="32"/>
      <c r="J66" s="32"/>
      <c r="K66" s="32"/>
      <c r="L66" s="32"/>
      <c r="M66" s="32"/>
      <c r="N66" s="32"/>
    </row>
    <row r="67" spans="1:16" s="31" customFormat="1" x14ac:dyDescent="0.35">
      <c r="A67" s="30"/>
      <c r="B67" s="30"/>
      <c r="E67" s="32"/>
      <c r="F67" s="32"/>
      <c r="G67" s="32"/>
      <c r="H67" s="32"/>
      <c r="I67" s="32"/>
      <c r="J67" s="32"/>
      <c r="K67" s="32"/>
      <c r="L67" s="32"/>
      <c r="M67" s="32"/>
      <c r="N67" s="32"/>
    </row>
    <row r="68" spans="1:16" s="31" customFormat="1" x14ac:dyDescent="0.35">
      <c r="A68" s="30"/>
      <c r="B68" s="30"/>
      <c r="E68" s="32"/>
      <c r="F68" s="32"/>
      <c r="G68" s="32"/>
      <c r="H68" s="32"/>
      <c r="I68" s="32"/>
      <c r="J68" s="32"/>
      <c r="K68" s="32"/>
      <c r="L68" s="32"/>
      <c r="M68" s="32"/>
      <c r="N68" s="32"/>
    </row>
    <row r="69" spans="1:16" s="31" customFormat="1" x14ac:dyDescent="0.35">
      <c r="A69" s="30"/>
      <c r="B69" s="30"/>
      <c r="E69" s="32"/>
      <c r="F69" s="32"/>
      <c r="G69" s="32"/>
      <c r="H69" s="32"/>
      <c r="I69" s="32"/>
      <c r="J69" s="32"/>
      <c r="K69" s="32"/>
      <c r="L69" s="32"/>
      <c r="M69" s="32"/>
      <c r="N69" s="32"/>
    </row>
    <row r="70" spans="1:16" s="31" customFormat="1" x14ac:dyDescent="0.35">
      <c r="A70" s="30"/>
      <c r="B70" s="30"/>
      <c r="E70" s="32"/>
      <c r="F70" s="32"/>
      <c r="G70" s="32"/>
      <c r="H70" s="32"/>
      <c r="I70" s="32"/>
      <c r="J70" s="32"/>
      <c r="K70" s="32"/>
      <c r="L70" s="32"/>
      <c r="M70" s="32"/>
      <c r="N70" s="32"/>
    </row>
    <row r="71" spans="1:16" s="31" customFormat="1" x14ac:dyDescent="0.35">
      <c r="A71" s="30"/>
      <c r="B71" s="30"/>
      <c r="E71" s="32"/>
      <c r="F71" s="32"/>
      <c r="G71" s="32"/>
      <c r="H71" s="32"/>
      <c r="I71" s="32"/>
      <c r="J71" s="32"/>
      <c r="K71" s="32"/>
      <c r="L71" s="32"/>
      <c r="M71" s="32"/>
      <c r="N71" s="32"/>
    </row>
    <row r="72" spans="1:16" s="31" customFormat="1" x14ac:dyDescent="0.35">
      <c r="A72" s="30"/>
      <c r="B72" s="30"/>
      <c r="E72" s="32"/>
      <c r="F72" s="32"/>
      <c r="G72" s="32"/>
      <c r="H72" s="32"/>
      <c r="I72" s="32"/>
      <c r="J72" s="32"/>
      <c r="K72" s="32"/>
      <c r="L72" s="32"/>
      <c r="M72" s="32"/>
      <c r="N72" s="32"/>
    </row>
    <row r="73" spans="1:16" s="31" customFormat="1" x14ac:dyDescent="0.35">
      <c r="A73" s="30"/>
      <c r="B73" s="30"/>
      <c r="E73" s="32"/>
      <c r="F73" s="32"/>
      <c r="G73" s="32"/>
      <c r="H73" s="32"/>
      <c r="I73" s="32"/>
      <c r="J73" s="32"/>
      <c r="K73" s="32"/>
      <c r="L73" s="32"/>
      <c r="M73" s="32"/>
      <c r="N73" s="32"/>
    </row>
    <row r="74" spans="1:16" s="31" customFormat="1" x14ac:dyDescent="0.35">
      <c r="A74" s="30"/>
      <c r="B74" s="30"/>
      <c r="E74" s="32"/>
      <c r="F74" s="32"/>
      <c r="G74" s="32"/>
      <c r="H74" s="32"/>
      <c r="I74" s="32"/>
      <c r="J74" s="32"/>
      <c r="K74" s="32"/>
      <c r="L74" s="32"/>
      <c r="M74" s="32"/>
      <c r="N74" s="32"/>
    </row>
    <row r="75" spans="1:16" s="31" customFormat="1" x14ac:dyDescent="0.35">
      <c r="A75" s="30"/>
      <c r="B75" s="30"/>
      <c r="E75" s="32"/>
      <c r="F75" s="32"/>
      <c r="G75" s="32"/>
      <c r="H75" s="32"/>
      <c r="I75" s="32"/>
      <c r="J75" s="32"/>
      <c r="K75" s="32"/>
      <c r="L75" s="32"/>
      <c r="M75" s="32"/>
      <c r="N75" s="32"/>
    </row>
    <row r="76" spans="1:16" s="31" customFormat="1" x14ac:dyDescent="0.35">
      <c r="A76" s="30"/>
      <c r="B76" s="30"/>
      <c r="E76" s="32"/>
      <c r="F76" s="32"/>
      <c r="G76" s="32"/>
      <c r="H76" s="32"/>
      <c r="I76" s="32"/>
      <c r="J76" s="32"/>
      <c r="K76" s="32"/>
      <c r="L76" s="32"/>
      <c r="M76" s="32"/>
      <c r="N76" s="32"/>
    </row>
    <row r="77" spans="1:16" s="31" customFormat="1" x14ac:dyDescent="0.35">
      <c r="A77" s="30"/>
      <c r="B77" s="30"/>
      <c r="E77" s="32"/>
      <c r="F77" s="32"/>
      <c r="G77" s="32"/>
      <c r="H77" s="32"/>
      <c r="I77" s="32"/>
      <c r="J77" s="32"/>
      <c r="K77" s="32"/>
      <c r="L77" s="32"/>
      <c r="M77" s="32"/>
      <c r="N77" s="32"/>
    </row>
    <row r="78" spans="1:16" s="31" customFormat="1" x14ac:dyDescent="0.35">
      <c r="A78" s="30"/>
      <c r="B78" s="30"/>
      <c r="E78" s="32"/>
      <c r="F78" s="32"/>
      <c r="G78" s="32"/>
      <c r="H78" s="32"/>
      <c r="I78" s="32"/>
      <c r="J78" s="32"/>
      <c r="K78" s="32"/>
      <c r="L78" s="32"/>
      <c r="M78" s="32"/>
      <c r="N78" s="32"/>
    </row>
    <row r="79" spans="1:16" s="31" customFormat="1" x14ac:dyDescent="0.35">
      <c r="A79" s="30"/>
      <c r="B79" s="30"/>
      <c r="E79" s="32"/>
      <c r="F79" s="32"/>
      <c r="G79" s="32"/>
      <c r="H79" s="32"/>
      <c r="I79" s="32"/>
      <c r="J79" s="32"/>
      <c r="K79" s="32"/>
      <c r="L79" s="32"/>
      <c r="M79" s="32"/>
      <c r="N79" s="32"/>
    </row>
    <row r="80" spans="1:16" x14ac:dyDescent="0.35">
      <c r="C80" s="31"/>
      <c r="D80" s="31"/>
      <c r="O80" s="31"/>
      <c r="P80" s="31"/>
    </row>
  </sheetData>
  <mergeCells count="20">
    <mergeCell ref="D3:I3"/>
    <mergeCell ref="D4:G4"/>
    <mergeCell ref="D5:G5"/>
    <mergeCell ref="A40:H40"/>
    <mergeCell ref="I40:Q40"/>
    <mergeCell ref="A3:C3"/>
    <mergeCell ref="L3:N5"/>
    <mergeCell ref="O3:Q5"/>
    <mergeCell ref="A4:C4"/>
    <mergeCell ref="A5:C5"/>
    <mergeCell ref="A41:B41"/>
    <mergeCell ref="C41:H41"/>
    <mergeCell ref="I41:Q42"/>
    <mergeCell ref="A42:B42"/>
    <mergeCell ref="C42:H42"/>
    <mergeCell ref="A1:C2"/>
    <mergeCell ref="D1:J2"/>
    <mergeCell ref="K1:M1"/>
    <mergeCell ref="N1:Q2"/>
    <mergeCell ref="K2:M2"/>
  </mergeCells>
  <conditionalFormatting sqref="R1:R1048576">
    <cfRule type="cellIs" dxfId="0" priority="1" operator="equal">
      <formula>12</formula>
    </cfRule>
  </conditionalFormatting>
  <dataValidations count="3">
    <dataValidation type="list" allowBlank="1" showInputMessage="1" showErrorMessage="1" sqref="I4">
      <formula1>$U$7:$U$11</formula1>
    </dataValidation>
    <dataValidation type="list" allowBlank="1" showInputMessage="1" showErrorMessage="1" sqref="P6">
      <formula1>$Y$7:$Y$9</formula1>
    </dataValidation>
    <dataValidation type="list" allowBlank="1" showInputMessage="1" showErrorMessage="1" sqref="O6">
      <formula1>$Z$7:$Z$12</formula1>
    </dataValidation>
  </dataValidation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1"/>
  <sheetViews>
    <sheetView view="pageBreakPreview" zoomScale="60" zoomScaleNormal="100" workbookViewId="0">
      <selection activeCell="D8" sqref="D8"/>
    </sheetView>
  </sheetViews>
  <sheetFormatPr defaultColWidth="9.1796875" defaultRowHeight="14.5" x14ac:dyDescent="0.35"/>
  <cols>
    <col min="1" max="1" width="4.7265625" style="30" customWidth="1"/>
    <col min="2" max="2" width="13" style="33" customWidth="1"/>
    <col min="3" max="3" width="13" style="52" customWidth="1"/>
    <col min="4" max="4" width="36.7265625" style="52" customWidth="1"/>
    <col min="5" max="5" width="15.453125" style="52" customWidth="1"/>
    <col min="6" max="6" width="15.1796875" style="52" customWidth="1"/>
    <col min="7" max="7" width="18" style="52" customWidth="1"/>
    <col min="8" max="8" width="17.54296875" style="52" customWidth="1"/>
    <col min="9" max="9" width="9.453125" style="52" customWidth="1"/>
    <col min="10" max="10" width="22" style="52" customWidth="1"/>
    <col min="11" max="16384" width="9.1796875" style="33"/>
  </cols>
  <sheetData>
    <row r="1" spans="1:10" s="1" customFormat="1" ht="30.75" customHeight="1" thickBot="1" x14ac:dyDescent="0.3">
      <c r="A1" s="230"/>
      <c r="B1" s="231"/>
      <c r="C1" s="234" t="s">
        <v>0</v>
      </c>
      <c r="D1" s="235"/>
      <c r="E1" s="236"/>
      <c r="F1" s="240" t="s">
        <v>1</v>
      </c>
      <c r="G1" s="241"/>
      <c r="H1" s="242" t="s">
        <v>2</v>
      </c>
      <c r="I1" s="243"/>
      <c r="J1" s="41"/>
    </row>
    <row r="2" spans="1:10" s="1" customFormat="1" ht="30.75" customHeight="1" thickBot="1" x14ac:dyDescent="0.3">
      <c r="A2" s="232"/>
      <c r="B2" s="233"/>
      <c r="C2" s="237"/>
      <c r="D2" s="238"/>
      <c r="E2" s="239"/>
      <c r="F2" s="240" t="s">
        <v>3</v>
      </c>
      <c r="G2" s="241"/>
      <c r="H2" s="244"/>
      <c r="I2" s="245"/>
      <c r="J2" s="41"/>
    </row>
    <row r="3" spans="1:10" s="4" customFormat="1" ht="23.25" customHeight="1" x14ac:dyDescent="0.35">
      <c r="A3" s="246" t="str">
        <f>[1]BOM!A3</f>
        <v>Product Name :</v>
      </c>
      <c r="B3" s="247"/>
      <c r="C3" s="247" t="s">
        <v>265</v>
      </c>
      <c r="D3" s="247"/>
      <c r="E3" s="247"/>
      <c r="F3" s="42" t="s">
        <v>60</v>
      </c>
      <c r="G3" s="43">
        <v>5</v>
      </c>
      <c r="H3" s="248" t="s">
        <v>6</v>
      </c>
      <c r="I3" s="250">
        <v>1.2</v>
      </c>
      <c r="J3" s="44"/>
    </row>
    <row r="4" spans="1:10" s="4" customFormat="1" ht="23.25" customHeight="1" thickBot="1" x14ac:dyDescent="0.4">
      <c r="A4" s="252" t="str">
        <f>[1]BOM!A4</f>
        <v>Product Code:</v>
      </c>
      <c r="B4" s="253"/>
      <c r="C4" s="253" t="s">
        <v>266</v>
      </c>
      <c r="D4" s="253"/>
      <c r="E4" s="253"/>
      <c r="F4" s="45" t="s">
        <v>61</v>
      </c>
      <c r="G4" s="79">
        <v>45545</v>
      </c>
      <c r="H4" s="249"/>
      <c r="I4" s="251"/>
      <c r="J4" s="44"/>
    </row>
    <row r="5" spans="1:10" s="11" customFormat="1" ht="20.25" customHeight="1" thickBot="1" x14ac:dyDescent="0.35">
      <c r="A5" s="254" t="s">
        <v>62</v>
      </c>
      <c r="B5" s="255"/>
      <c r="C5" s="255"/>
      <c r="D5" s="255"/>
      <c r="E5" s="255"/>
      <c r="F5" s="255"/>
      <c r="G5" s="255"/>
      <c r="H5" s="255"/>
      <c r="I5" s="256"/>
      <c r="J5" s="46"/>
    </row>
    <row r="6" spans="1:10" s="17" customFormat="1" ht="30.75" customHeight="1" thickBot="1" x14ac:dyDescent="0.35">
      <c r="A6" s="116" t="s">
        <v>63</v>
      </c>
      <c r="B6" s="117"/>
      <c r="C6" s="36" t="s">
        <v>64</v>
      </c>
      <c r="D6" s="35" t="s">
        <v>26</v>
      </c>
      <c r="E6" s="34" t="s">
        <v>18</v>
      </c>
      <c r="F6" s="117" t="s">
        <v>56</v>
      </c>
      <c r="G6" s="118"/>
      <c r="H6" s="118"/>
      <c r="I6" s="121"/>
      <c r="J6" s="47"/>
    </row>
    <row r="7" spans="1:10" s="49" customFormat="1" ht="34.5" customHeight="1" x14ac:dyDescent="0.35">
      <c r="A7" s="220">
        <v>1</v>
      </c>
      <c r="B7" s="221"/>
      <c r="C7" s="59">
        <v>1</v>
      </c>
      <c r="D7" s="60" t="s">
        <v>267</v>
      </c>
      <c r="E7" s="59" t="s">
        <v>268</v>
      </c>
      <c r="F7" s="223" t="s">
        <v>269</v>
      </c>
      <c r="G7" s="224"/>
      <c r="H7" s="224"/>
      <c r="I7" s="225"/>
      <c r="J7" s="48"/>
    </row>
    <row r="8" spans="1:10" s="49" customFormat="1" ht="34.5" customHeight="1" x14ac:dyDescent="0.35">
      <c r="A8" s="220">
        <v>2</v>
      </c>
      <c r="B8" s="221"/>
      <c r="C8" s="59">
        <v>1</v>
      </c>
      <c r="D8" s="60" t="s">
        <v>270</v>
      </c>
      <c r="E8" s="59" t="s">
        <v>271</v>
      </c>
      <c r="F8" s="223" t="s">
        <v>272</v>
      </c>
      <c r="G8" s="224"/>
      <c r="H8" s="224"/>
      <c r="I8" s="225"/>
      <c r="J8" s="48"/>
    </row>
    <row r="9" spans="1:10" s="49" customFormat="1" ht="34.5" customHeight="1" x14ac:dyDescent="0.35">
      <c r="A9" s="220">
        <v>3</v>
      </c>
      <c r="B9" s="221"/>
      <c r="C9" s="59">
        <v>8</v>
      </c>
      <c r="D9" s="60" t="s">
        <v>273</v>
      </c>
      <c r="E9" s="59" t="s">
        <v>121</v>
      </c>
      <c r="F9" s="223" t="s">
        <v>123</v>
      </c>
      <c r="G9" s="224"/>
      <c r="H9" s="224"/>
      <c r="I9" s="225"/>
      <c r="J9" s="48"/>
    </row>
    <row r="10" spans="1:10" s="49" customFormat="1" ht="34.5" customHeight="1" x14ac:dyDescent="0.35">
      <c r="A10" s="220">
        <v>4</v>
      </c>
      <c r="B10" s="221"/>
      <c r="C10" s="59">
        <v>3</v>
      </c>
      <c r="D10" s="60" t="s">
        <v>274</v>
      </c>
      <c r="E10" s="59" t="s">
        <v>126</v>
      </c>
      <c r="F10" s="223" t="s">
        <v>146</v>
      </c>
      <c r="G10" s="224"/>
      <c r="H10" s="224"/>
      <c r="I10" s="225"/>
      <c r="J10" s="48"/>
    </row>
    <row r="11" spans="1:10" s="49" customFormat="1" ht="34.5" customHeight="1" x14ac:dyDescent="0.35">
      <c r="A11" s="220">
        <v>5</v>
      </c>
      <c r="B11" s="221"/>
      <c r="C11" s="59">
        <v>1</v>
      </c>
      <c r="D11" s="60" t="s">
        <v>275</v>
      </c>
      <c r="E11" s="59" t="s">
        <v>126</v>
      </c>
      <c r="F11" s="223" t="s">
        <v>276</v>
      </c>
      <c r="G11" s="224"/>
      <c r="H11" s="224"/>
      <c r="I11" s="225"/>
      <c r="J11" s="48"/>
    </row>
    <row r="12" spans="1:10" s="49" customFormat="1" ht="34.5" customHeight="1" x14ac:dyDescent="0.35">
      <c r="A12" s="220">
        <v>6</v>
      </c>
      <c r="B12" s="221"/>
      <c r="C12" s="59">
        <v>12</v>
      </c>
      <c r="D12" s="60" t="s">
        <v>277</v>
      </c>
      <c r="E12" s="59" t="s">
        <v>126</v>
      </c>
      <c r="F12" s="223" t="s">
        <v>146</v>
      </c>
      <c r="G12" s="224"/>
      <c r="H12" s="224"/>
      <c r="I12" s="225"/>
      <c r="J12" s="48"/>
    </row>
    <row r="13" spans="1:10" s="49" customFormat="1" ht="34.5" customHeight="1" x14ac:dyDescent="0.35">
      <c r="A13" s="220">
        <v>7</v>
      </c>
      <c r="B13" s="221"/>
      <c r="C13" s="59">
        <v>8</v>
      </c>
      <c r="D13" s="60" t="s">
        <v>278</v>
      </c>
      <c r="E13" s="59" t="s">
        <v>121</v>
      </c>
      <c r="F13" s="223" t="s">
        <v>279</v>
      </c>
      <c r="G13" s="224"/>
      <c r="H13" s="224"/>
      <c r="I13" s="225"/>
      <c r="J13" s="48"/>
    </row>
    <row r="14" spans="1:10" s="49" customFormat="1" ht="34.5" customHeight="1" x14ac:dyDescent="0.35">
      <c r="A14" s="220">
        <v>8</v>
      </c>
      <c r="B14" s="221"/>
      <c r="C14" s="59">
        <v>1</v>
      </c>
      <c r="D14" s="60" t="s">
        <v>280</v>
      </c>
      <c r="E14" s="59" t="s">
        <v>121</v>
      </c>
      <c r="F14" s="222" t="s">
        <v>281</v>
      </c>
      <c r="G14" s="222"/>
      <c r="H14" s="222"/>
      <c r="I14" s="222"/>
      <c r="J14" s="48"/>
    </row>
    <row r="15" spans="1:10" s="49" customFormat="1" ht="34.5" customHeight="1" x14ac:dyDescent="0.35">
      <c r="A15" s="220">
        <v>9</v>
      </c>
      <c r="B15" s="221"/>
      <c r="C15" s="59">
        <v>1</v>
      </c>
      <c r="D15" s="60" t="s">
        <v>282</v>
      </c>
      <c r="E15" s="59" t="s">
        <v>283</v>
      </c>
      <c r="F15" s="223" t="s">
        <v>284</v>
      </c>
      <c r="G15" s="224"/>
      <c r="H15" s="224"/>
      <c r="I15" s="225"/>
      <c r="J15" s="48"/>
    </row>
    <row r="16" spans="1:10" s="49" customFormat="1" ht="34.5" customHeight="1" x14ac:dyDescent="0.35">
      <c r="A16" s="220">
        <v>10</v>
      </c>
      <c r="B16" s="221"/>
      <c r="C16" s="61">
        <v>1</v>
      </c>
      <c r="D16" s="62" t="s">
        <v>285</v>
      </c>
      <c r="E16" s="59" t="s">
        <v>81</v>
      </c>
      <c r="F16" s="223" t="s">
        <v>85</v>
      </c>
      <c r="G16" s="224"/>
      <c r="H16" s="224"/>
      <c r="I16" s="225"/>
      <c r="J16" s="48"/>
    </row>
    <row r="17" spans="1:10" s="49" customFormat="1" ht="34.5" customHeight="1" x14ac:dyDescent="0.35">
      <c r="A17" s="220">
        <v>11</v>
      </c>
      <c r="B17" s="221"/>
      <c r="C17" s="61">
        <v>3</v>
      </c>
      <c r="D17" s="62" t="s">
        <v>286</v>
      </c>
      <c r="E17" s="59" t="s">
        <v>287</v>
      </c>
      <c r="F17" s="223" t="s">
        <v>288</v>
      </c>
      <c r="G17" s="224"/>
      <c r="H17" s="224"/>
      <c r="I17" s="225"/>
      <c r="J17" s="48"/>
    </row>
    <row r="18" spans="1:10" s="49" customFormat="1" ht="34.5" customHeight="1" x14ac:dyDescent="0.35">
      <c r="A18" s="220">
        <v>12</v>
      </c>
      <c r="B18" s="221"/>
      <c r="C18" s="61">
        <v>2</v>
      </c>
      <c r="D18" s="62" t="s">
        <v>289</v>
      </c>
      <c r="E18" s="59" t="s">
        <v>87</v>
      </c>
      <c r="F18" s="223" t="s">
        <v>290</v>
      </c>
      <c r="G18" s="224"/>
      <c r="H18" s="224"/>
      <c r="I18" s="225"/>
      <c r="J18" s="48"/>
    </row>
    <row r="19" spans="1:10" s="49" customFormat="1" ht="82" customHeight="1" x14ac:dyDescent="0.35">
      <c r="A19" s="220">
        <v>13</v>
      </c>
      <c r="B19" s="221"/>
      <c r="C19" s="61">
        <v>64</v>
      </c>
      <c r="D19" s="60" t="s">
        <v>291</v>
      </c>
      <c r="E19" s="59" t="s">
        <v>81</v>
      </c>
      <c r="F19" s="223" t="s">
        <v>292</v>
      </c>
      <c r="G19" s="224"/>
      <c r="H19" s="224"/>
      <c r="I19" s="225"/>
      <c r="J19" s="48"/>
    </row>
    <row r="20" spans="1:10" s="49" customFormat="1" ht="34.5" customHeight="1" thickBot="1" x14ac:dyDescent="0.4">
      <c r="A20" s="220">
        <v>14</v>
      </c>
      <c r="B20" s="221"/>
      <c r="C20" s="61">
        <v>10</v>
      </c>
      <c r="D20" s="62" t="s">
        <v>293</v>
      </c>
      <c r="E20" s="62" t="s">
        <v>294</v>
      </c>
      <c r="F20" s="223" t="s">
        <v>295</v>
      </c>
      <c r="G20" s="224"/>
      <c r="H20" s="224"/>
      <c r="I20" s="225"/>
      <c r="J20" s="48"/>
    </row>
    <row r="21" spans="1:10" s="29" customFormat="1" ht="29.15" customHeight="1" x14ac:dyDescent="0.35">
      <c r="A21" s="226" t="s">
        <v>34</v>
      </c>
      <c r="B21" s="227"/>
      <c r="C21" s="228"/>
      <c r="D21" s="228"/>
      <c r="E21" s="228"/>
      <c r="F21" s="228"/>
      <c r="G21" s="228"/>
      <c r="H21" s="228"/>
      <c r="I21" s="229"/>
      <c r="J21" s="50"/>
    </row>
    <row r="22" spans="1:10" s="29" customFormat="1" ht="29.15" customHeight="1" x14ac:dyDescent="0.35">
      <c r="A22" s="214" t="s">
        <v>36</v>
      </c>
      <c r="B22" s="192"/>
      <c r="C22" s="215" t="s">
        <v>59</v>
      </c>
      <c r="D22" s="215"/>
      <c r="E22" s="215"/>
      <c r="F22" s="215"/>
      <c r="G22" s="215"/>
      <c r="H22" s="215"/>
      <c r="I22" s="216"/>
      <c r="J22" s="50"/>
    </row>
    <row r="23" spans="1:10" s="29" customFormat="1" ht="29.15" customHeight="1" thickBot="1" x14ac:dyDescent="0.4">
      <c r="A23" s="178" t="s">
        <v>65</v>
      </c>
      <c r="B23" s="179"/>
      <c r="C23" s="217">
        <v>45545</v>
      </c>
      <c r="D23" s="218"/>
      <c r="E23" s="218"/>
      <c r="F23" s="218"/>
      <c r="G23" s="218"/>
      <c r="H23" s="218"/>
      <c r="I23" s="219"/>
      <c r="J23" s="50"/>
    </row>
    <row r="24" spans="1:10" s="31" customFormat="1" x14ac:dyDescent="0.35">
      <c r="A24" s="30"/>
      <c r="C24" s="51"/>
      <c r="D24" s="51"/>
      <c r="E24" s="51"/>
      <c r="F24" s="51"/>
      <c r="G24" s="51"/>
      <c r="H24" s="51"/>
      <c r="I24" s="51"/>
      <c r="J24" s="51"/>
    </row>
    <row r="25" spans="1:10" s="31" customFormat="1" x14ac:dyDescent="0.35">
      <c r="A25" s="30"/>
      <c r="C25" s="51"/>
      <c r="D25" s="51"/>
      <c r="E25" s="51"/>
      <c r="F25" s="51"/>
      <c r="G25" s="51"/>
      <c r="H25" s="51"/>
      <c r="I25" s="51"/>
      <c r="J25" s="51"/>
    </row>
    <row r="26" spans="1:10" s="31" customFormat="1" x14ac:dyDescent="0.35">
      <c r="A26" s="30"/>
      <c r="C26" s="51"/>
      <c r="D26" s="51"/>
      <c r="E26" s="51"/>
      <c r="F26" s="51"/>
      <c r="G26" s="51"/>
      <c r="H26" s="51"/>
      <c r="I26" s="51"/>
      <c r="J26" s="51"/>
    </row>
    <row r="27" spans="1:10" s="31" customFormat="1" x14ac:dyDescent="0.35">
      <c r="A27" s="30"/>
      <c r="C27" s="51"/>
      <c r="D27" s="51"/>
      <c r="E27" s="51"/>
      <c r="F27" s="51"/>
      <c r="G27" s="51"/>
      <c r="H27" s="51"/>
      <c r="I27" s="51"/>
      <c r="J27" s="51"/>
    </row>
    <row r="28" spans="1:10" s="31" customFormat="1" x14ac:dyDescent="0.35">
      <c r="A28" s="30"/>
      <c r="C28" s="51"/>
      <c r="D28" s="51"/>
      <c r="E28" s="51"/>
      <c r="F28" s="51"/>
      <c r="G28" s="51"/>
      <c r="H28" s="51"/>
      <c r="I28" s="51"/>
      <c r="J28" s="51"/>
    </row>
    <row r="29" spans="1:10" s="31" customFormat="1" x14ac:dyDescent="0.35">
      <c r="A29" s="30"/>
      <c r="C29" s="51"/>
      <c r="D29" s="51"/>
      <c r="E29" s="51"/>
      <c r="F29" s="51"/>
      <c r="G29" s="51"/>
      <c r="H29" s="51"/>
      <c r="I29" s="51"/>
      <c r="J29" s="51"/>
    </row>
    <row r="30" spans="1:10" s="31" customFormat="1" x14ac:dyDescent="0.35">
      <c r="A30" s="30"/>
      <c r="C30" s="51"/>
      <c r="D30" s="51"/>
      <c r="E30" s="51"/>
      <c r="F30" s="51"/>
      <c r="G30" s="51"/>
      <c r="H30" s="51"/>
      <c r="I30" s="51"/>
      <c r="J30" s="51"/>
    </row>
    <row r="31" spans="1:10" s="31" customFormat="1" x14ac:dyDescent="0.35">
      <c r="A31" s="30"/>
      <c r="C31" s="51"/>
      <c r="D31" s="51"/>
      <c r="E31" s="51"/>
      <c r="F31" s="51"/>
      <c r="G31" s="51"/>
      <c r="H31" s="51"/>
      <c r="I31" s="51"/>
      <c r="J31" s="51"/>
    </row>
    <row r="32" spans="1:10" s="31" customFormat="1" x14ac:dyDescent="0.35">
      <c r="A32" s="30"/>
      <c r="C32" s="51"/>
      <c r="D32" s="51"/>
      <c r="E32" s="51"/>
      <c r="F32" s="51"/>
      <c r="G32" s="51"/>
      <c r="H32" s="51"/>
      <c r="I32" s="51"/>
      <c r="J32" s="51"/>
    </row>
    <row r="33" spans="1:10" s="31" customFormat="1" x14ac:dyDescent="0.35">
      <c r="A33" s="30"/>
      <c r="C33" s="51"/>
      <c r="D33" s="51"/>
      <c r="E33" s="51"/>
      <c r="F33" s="51"/>
      <c r="G33" s="51"/>
      <c r="H33" s="51"/>
      <c r="I33" s="51"/>
      <c r="J33" s="51"/>
    </row>
    <row r="34" spans="1:10" s="31" customFormat="1" x14ac:dyDescent="0.35">
      <c r="A34" s="30"/>
      <c r="C34" s="51"/>
      <c r="D34" s="51"/>
      <c r="E34" s="51"/>
      <c r="F34" s="51"/>
      <c r="G34" s="51"/>
      <c r="H34" s="51"/>
      <c r="I34" s="51"/>
      <c r="J34" s="51"/>
    </row>
    <row r="35" spans="1:10" s="31" customFormat="1" x14ac:dyDescent="0.35">
      <c r="A35" s="30"/>
      <c r="C35" s="51"/>
      <c r="D35" s="51"/>
      <c r="E35" s="51"/>
      <c r="F35" s="51"/>
      <c r="G35" s="51"/>
      <c r="H35" s="51"/>
      <c r="I35" s="51"/>
      <c r="J35" s="51"/>
    </row>
    <row r="36" spans="1:10" s="31" customFormat="1" x14ac:dyDescent="0.35">
      <c r="A36" s="30"/>
      <c r="C36" s="51"/>
      <c r="D36" s="51"/>
      <c r="E36" s="51"/>
      <c r="F36" s="51"/>
      <c r="G36" s="51"/>
      <c r="H36" s="51"/>
      <c r="I36" s="51"/>
      <c r="J36" s="51"/>
    </row>
    <row r="37" spans="1:10" s="31" customFormat="1" x14ac:dyDescent="0.35">
      <c r="A37" s="30"/>
      <c r="C37" s="51"/>
      <c r="D37" s="51"/>
      <c r="E37" s="51"/>
      <c r="F37" s="51"/>
      <c r="G37" s="51"/>
      <c r="H37" s="51"/>
      <c r="I37" s="51"/>
      <c r="J37" s="51"/>
    </row>
    <row r="38" spans="1:10" s="31" customFormat="1" x14ac:dyDescent="0.35">
      <c r="A38" s="30"/>
      <c r="C38" s="51"/>
      <c r="D38" s="51"/>
      <c r="E38" s="51"/>
      <c r="F38" s="51"/>
      <c r="G38" s="51"/>
      <c r="H38" s="51"/>
      <c r="I38" s="51"/>
      <c r="J38" s="51"/>
    </row>
    <row r="39" spans="1:10" s="31" customFormat="1" x14ac:dyDescent="0.35">
      <c r="A39" s="30"/>
      <c r="C39" s="51"/>
      <c r="D39" s="51"/>
      <c r="E39" s="51"/>
      <c r="F39" s="51"/>
      <c r="G39" s="51"/>
      <c r="H39" s="51"/>
      <c r="I39" s="51"/>
      <c r="J39" s="51"/>
    </row>
    <row r="40" spans="1:10" s="31" customFormat="1" x14ac:dyDescent="0.35">
      <c r="A40" s="30"/>
      <c r="C40" s="51"/>
      <c r="D40" s="51"/>
      <c r="E40" s="51"/>
      <c r="F40" s="51"/>
      <c r="G40" s="51"/>
      <c r="H40" s="51"/>
      <c r="I40" s="51"/>
      <c r="J40" s="51"/>
    </row>
    <row r="41" spans="1:10" s="31" customFormat="1" x14ac:dyDescent="0.35">
      <c r="A41" s="30"/>
      <c r="C41" s="51"/>
      <c r="D41" s="51"/>
      <c r="E41" s="51"/>
      <c r="F41" s="51"/>
      <c r="G41" s="51"/>
      <c r="H41" s="51"/>
      <c r="I41" s="51"/>
      <c r="J41" s="51"/>
    </row>
    <row r="42" spans="1:10" s="31" customFormat="1" x14ac:dyDescent="0.35">
      <c r="A42" s="30"/>
      <c r="C42" s="51"/>
      <c r="D42" s="51"/>
      <c r="E42" s="51"/>
      <c r="F42" s="51"/>
      <c r="G42" s="51"/>
      <c r="H42" s="51"/>
      <c r="I42" s="51"/>
      <c r="J42" s="51"/>
    </row>
    <row r="43" spans="1:10" s="31" customFormat="1" x14ac:dyDescent="0.35">
      <c r="A43" s="30"/>
      <c r="C43" s="51"/>
      <c r="D43" s="51"/>
      <c r="E43" s="51"/>
      <c r="F43" s="51"/>
      <c r="G43" s="51"/>
      <c r="H43" s="51"/>
      <c r="I43" s="51"/>
      <c r="J43" s="51"/>
    </row>
    <row r="44" spans="1:10" s="31" customFormat="1" x14ac:dyDescent="0.35">
      <c r="A44" s="30"/>
      <c r="C44" s="51"/>
      <c r="D44" s="51"/>
      <c r="E44" s="51"/>
      <c r="F44" s="51"/>
      <c r="G44" s="51"/>
      <c r="H44" s="51"/>
      <c r="I44" s="51"/>
      <c r="J44" s="51"/>
    </row>
    <row r="45" spans="1:10" s="31" customFormat="1" x14ac:dyDescent="0.35">
      <c r="A45" s="30"/>
      <c r="C45" s="51"/>
      <c r="D45" s="51"/>
      <c r="E45" s="51"/>
      <c r="F45" s="51"/>
      <c r="G45" s="51"/>
      <c r="H45" s="51"/>
      <c r="I45" s="51"/>
      <c r="J45" s="51"/>
    </row>
    <row r="46" spans="1:10" s="31" customFormat="1" x14ac:dyDescent="0.35">
      <c r="A46" s="30"/>
      <c r="C46" s="51"/>
      <c r="D46" s="51"/>
      <c r="E46" s="51"/>
      <c r="F46" s="51"/>
      <c r="G46" s="51"/>
      <c r="H46" s="51"/>
      <c r="I46" s="51"/>
      <c r="J46" s="51"/>
    </row>
    <row r="47" spans="1:10" s="31" customFormat="1" x14ac:dyDescent="0.35">
      <c r="A47" s="30"/>
      <c r="C47" s="51"/>
      <c r="D47" s="51"/>
      <c r="E47" s="51"/>
      <c r="F47" s="51"/>
      <c r="G47" s="51"/>
      <c r="H47" s="51"/>
      <c r="I47" s="51"/>
      <c r="J47" s="51"/>
    </row>
    <row r="48" spans="1:10" s="31" customFormat="1" x14ac:dyDescent="0.35">
      <c r="A48" s="30"/>
      <c r="C48" s="51"/>
      <c r="D48" s="51"/>
      <c r="E48" s="51"/>
      <c r="F48" s="51"/>
      <c r="G48" s="51"/>
      <c r="H48" s="51"/>
      <c r="I48" s="51"/>
      <c r="J48" s="51"/>
    </row>
    <row r="49" spans="1:10" s="31" customFormat="1" x14ac:dyDescent="0.35">
      <c r="A49" s="30"/>
      <c r="C49" s="51"/>
      <c r="D49" s="51"/>
      <c r="E49" s="51"/>
      <c r="F49" s="51"/>
      <c r="G49" s="51"/>
      <c r="H49" s="51"/>
      <c r="I49" s="51"/>
      <c r="J49" s="51"/>
    </row>
    <row r="50" spans="1:10" s="31" customFormat="1" x14ac:dyDescent="0.35">
      <c r="A50" s="30"/>
      <c r="C50" s="51"/>
      <c r="D50" s="51"/>
      <c r="E50" s="51"/>
      <c r="F50" s="51"/>
      <c r="G50" s="51"/>
      <c r="H50" s="51"/>
      <c r="I50" s="51"/>
      <c r="J50" s="51"/>
    </row>
    <row r="51" spans="1:10" s="31" customFormat="1" x14ac:dyDescent="0.35">
      <c r="A51" s="30"/>
      <c r="C51" s="51"/>
      <c r="D51" s="51"/>
      <c r="E51" s="51"/>
      <c r="F51" s="51"/>
      <c r="G51" s="51"/>
      <c r="H51" s="51"/>
      <c r="I51" s="51"/>
      <c r="J51" s="51"/>
    </row>
    <row r="52" spans="1:10" s="31" customFormat="1" x14ac:dyDescent="0.35">
      <c r="A52" s="30"/>
      <c r="C52" s="51"/>
      <c r="D52" s="51"/>
      <c r="E52" s="51"/>
      <c r="F52" s="51"/>
      <c r="G52" s="51"/>
      <c r="H52" s="51"/>
      <c r="I52" s="51"/>
      <c r="J52" s="51"/>
    </row>
    <row r="53" spans="1:10" s="31" customFormat="1" x14ac:dyDescent="0.35">
      <c r="A53" s="30"/>
      <c r="C53" s="51"/>
      <c r="D53" s="51"/>
      <c r="E53" s="51"/>
      <c r="F53" s="51"/>
      <c r="G53" s="51"/>
      <c r="H53" s="51"/>
      <c r="I53" s="51"/>
      <c r="J53" s="51"/>
    </row>
    <row r="54" spans="1:10" s="31" customFormat="1" x14ac:dyDescent="0.35">
      <c r="A54" s="30"/>
      <c r="C54" s="51"/>
      <c r="D54" s="51"/>
      <c r="E54" s="51"/>
      <c r="F54" s="51"/>
      <c r="G54" s="51"/>
      <c r="H54" s="51"/>
      <c r="I54" s="51"/>
      <c r="J54" s="51"/>
    </row>
    <row r="55" spans="1:10" s="31" customFormat="1" x14ac:dyDescent="0.35">
      <c r="A55" s="30"/>
      <c r="C55" s="51"/>
      <c r="D55" s="51"/>
      <c r="E55" s="51"/>
      <c r="F55" s="51"/>
      <c r="G55" s="51"/>
      <c r="H55" s="51"/>
      <c r="I55" s="51"/>
      <c r="J55" s="51"/>
    </row>
    <row r="56" spans="1:10" s="31" customFormat="1" x14ac:dyDescent="0.35">
      <c r="A56" s="30"/>
      <c r="C56" s="51"/>
      <c r="D56" s="51"/>
      <c r="E56" s="51"/>
      <c r="F56" s="51"/>
      <c r="G56" s="51"/>
      <c r="H56" s="51"/>
      <c r="I56" s="51"/>
      <c r="J56" s="51"/>
    </row>
    <row r="57" spans="1:10" s="31" customFormat="1" x14ac:dyDescent="0.35">
      <c r="A57" s="30"/>
      <c r="C57" s="51"/>
      <c r="D57" s="51"/>
      <c r="E57" s="51"/>
      <c r="F57" s="51"/>
      <c r="G57" s="51"/>
      <c r="H57" s="51"/>
      <c r="I57" s="51"/>
      <c r="J57" s="51"/>
    </row>
    <row r="58" spans="1:10" s="31" customFormat="1" x14ac:dyDescent="0.35">
      <c r="A58" s="30"/>
      <c r="C58" s="51"/>
      <c r="D58" s="51"/>
      <c r="E58" s="51"/>
      <c r="F58" s="51"/>
      <c r="G58" s="51"/>
      <c r="H58" s="51"/>
      <c r="I58" s="51"/>
      <c r="J58" s="51"/>
    </row>
    <row r="59" spans="1:10" s="31" customFormat="1" x14ac:dyDescent="0.35">
      <c r="A59" s="30"/>
      <c r="C59" s="51"/>
      <c r="D59" s="51"/>
      <c r="E59" s="51"/>
      <c r="F59" s="51"/>
      <c r="G59" s="51"/>
      <c r="H59" s="51"/>
      <c r="I59" s="51"/>
      <c r="J59" s="51"/>
    </row>
    <row r="60" spans="1:10" s="31" customFormat="1" x14ac:dyDescent="0.35">
      <c r="A60" s="30"/>
      <c r="C60" s="51"/>
      <c r="D60" s="51"/>
      <c r="E60" s="51"/>
      <c r="F60" s="51"/>
      <c r="G60" s="51"/>
      <c r="H60" s="51"/>
      <c r="I60" s="51"/>
      <c r="J60" s="51"/>
    </row>
    <row r="61" spans="1:10" s="31" customFormat="1" x14ac:dyDescent="0.35">
      <c r="A61" s="30"/>
      <c r="C61" s="51"/>
      <c r="D61" s="51"/>
      <c r="E61" s="51"/>
      <c r="F61" s="51"/>
      <c r="G61" s="51"/>
      <c r="H61" s="51"/>
      <c r="I61" s="51"/>
      <c r="J61" s="51"/>
    </row>
  </sheetData>
  <mergeCells count="48">
    <mergeCell ref="F18:I18"/>
    <mergeCell ref="F17:I17"/>
    <mergeCell ref="F16:I16"/>
    <mergeCell ref="F15:I15"/>
    <mergeCell ref="A3:B3"/>
    <mergeCell ref="C3:E3"/>
    <mergeCell ref="H3:H4"/>
    <mergeCell ref="I3:I4"/>
    <mergeCell ref="A4:B4"/>
    <mergeCell ref="C4:E4"/>
    <mergeCell ref="A5:I5"/>
    <mergeCell ref="A6:B6"/>
    <mergeCell ref="F6:I6"/>
    <mergeCell ref="A7:B7"/>
    <mergeCell ref="F7:I7"/>
    <mergeCell ref="A8:B8"/>
    <mergeCell ref="A1:B2"/>
    <mergeCell ref="C1:E2"/>
    <mergeCell ref="F1:G1"/>
    <mergeCell ref="H1:I2"/>
    <mergeCell ref="F2:G2"/>
    <mergeCell ref="F8:I8"/>
    <mergeCell ref="A9:B9"/>
    <mergeCell ref="F9:I9"/>
    <mergeCell ref="A10:B10"/>
    <mergeCell ref="F10:I10"/>
    <mergeCell ref="A11:B11"/>
    <mergeCell ref="F11:I11"/>
    <mergeCell ref="A12:B12"/>
    <mergeCell ref="F12:I12"/>
    <mergeCell ref="A13:B13"/>
    <mergeCell ref="F13:I13"/>
    <mergeCell ref="A22:B22"/>
    <mergeCell ref="C22:I22"/>
    <mergeCell ref="A23:B23"/>
    <mergeCell ref="C23:I23"/>
    <mergeCell ref="A14:B14"/>
    <mergeCell ref="F14:I14"/>
    <mergeCell ref="A20:B20"/>
    <mergeCell ref="F20:I20"/>
    <mergeCell ref="A21:B21"/>
    <mergeCell ref="C21:I21"/>
    <mergeCell ref="A19:B19"/>
    <mergeCell ref="A18:B18"/>
    <mergeCell ref="A17:B17"/>
    <mergeCell ref="A16:B16"/>
    <mergeCell ref="A15:B15"/>
    <mergeCell ref="F19:I19"/>
  </mergeCells>
  <pageMargins left="0.7" right="0.7" top="0.75" bottom="0.75" header="0.3" footer="0.3"/>
  <pageSetup scale="67"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Revision History</vt:lpstr>
      <vt:lpstr>BOM</vt:lpstr>
      <vt:lpstr>DNP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Ranjitha B</dc:creator>
  <cp:lastModifiedBy>Kritika Tripathi</cp:lastModifiedBy>
  <dcterms:created xsi:type="dcterms:W3CDTF">2023-07-08T09:44:18Z</dcterms:created>
  <dcterms:modified xsi:type="dcterms:W3CDTF">2024-10-09T13:21:29Z</dcterms:modified>
</cp:coreProperties>
</file>