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0A969D6-52C3-49CB-BE59-44637DAD86A8}" xr6:coauthVersionLast="47" xr6:coauthVersionMax="47" xr10:uidLastSave="{00000000-0000-0000-0000-000000000000}"/>
  <bookViews>
    <workbookView xWindow="-108" yWindow="-108" windowWidth="23256" windowHeight="12456" xr2:uid="{09A1F10F-50F8-4B78-82C0-2EC1EAFB5D4F}"/>
  </bookViews>
  <sheets>
    <sheet name="Dashboard" sheetId="19" r:id="rId1"/>
    <sheet name="KPI 1" sheetId="1" r:id="rId2"/>
    <sheet name="KPI 2" sheetId="4" r:id="rId3"/>
    <sheet name="KPI 3" sheetId="7" r:id="rId4"/>
    <sheet name="KPI 4" sheetId="9" r:id="rId5"/>
    <sheet name="KPI 5" sheetId="10" r:id="rId6"/>
    <sheet name="cards" sheetId="13" state="hidden" r:id="rId7"/>
  </sheets>
  <definedNames>
    <definedName name="Slicer_Converted">#N/A</definedName>
    <definedName name="Slicer_Industry">#N/A</definedName>
    <definedName name="Slicer_Lead_Source">#N/A</definedName>
    <definedName name="Slicer_Status">#N/A</definedName>
    <definedName name="Timeline_Created_Date">#N/A</definedName>
  </definedNames>
  <calcPr calcId="191029"/>
  <pivotCaches>
    <pivotCache cacheId="0" r:id="rId8"/>
    <pivotCache cacheId="1" r:id="rId9"/>
    <pivotCache cacheId="2" r:id="rId10"/>
    <pivotCache cacheId="3" r:id="rId11"/>
    <pivotCache cacheId="4" r:id="rId12"/>
    <pivotCache cacheId="6" r:id="rId13"/>
    <pivotCache cacheId="7" r:id="rId14"/>
    <pivotCache cacheId="8" r:id="rId15"/>
    <pivotCache cacheId="16"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6e85cfb8-c649-4e55-99e4-df5a5a22c088" name="Sheet1" connection="Query - Account"/>
          <x15:modelTable id="Lead_a30bd753-e67f-46fd-aa1d-248a01d54371" name="Lead" connection="Query - Lead"/>
          <x15:modelTable id="Opportunity Table_0d3abe74-aaea-4bad-a1db-eaeec2f9a775" name="Opportunity Table" connection="Query - Opportunity Table"/>
          <x15:modelTable id="Opportunity Product_46ff8393-d4f4-46c6-8487-c7e0635b65fc" name="Opportunity Product" connection="Query - Opportunity Product"/>
          <x15:modelTable id="User Table_b8499bc6-72ea-4ec7-807f-a90050dd153b" name="User Table" connection="Query - User Table"/>
        </x15:modelTables>
        <x15:modelRelationships>
          <x15:modelRelationship fromTable="Opportunity Table" fromColumn="Account ID" toTable="Sheet1" toColumn="Account ID"/>
          <x15:modelRelationship fromTable="Opportunity Table" fromColumn="Created By ID" toTable="Lead" toColumn="Lead ID"/>
          <x15:modelRelationship fromTable="User Table" fromColumn="Created By ID" toTable="Lead" toColumn="Lead ID"/>
        </x15:modelRelationships>
        <x15:extLst>
          <ext xmlns:x16="http://schemas.microsoft.com/office/spreadsheetml/2014/11/main" uri="{9835A34E-60A6-4A7C-AAB8-D5F71C897F49}">
            <x16:modelTimeGroupings>
              <x16:modelTimeGrouping tableName="Lead" columnName="Created Date" columnId="Created Date">
                <x16:calculatedTimeColumn columnName="Created Date (Year)" columnId="Created Date (Year)" contentType="years" isSelected="1"/>
                <x16:calculatedTimeColumn columnName="Created Date (Quarter)" columnId="Created Date (Quarter)" contentType="quarters" isSelected="0"/>
                <x16:calculatedTimeColumn columnName="Created Date (Month Index)" columnId="Created Date (Month Index)" contentType="monthsindex" isSelected="1"/>
                <x16:calculatedTimeColumn columnName="Created Date (Month)" columnId="Created Date (Month)" contentType="months" isSelected="1"/>
              </x16:modelTimeGrouping>
              <x16:modelTimeGrouping tableName="Lead" columnName="Last Status Change" columnId="Last Status Change">
                <x16:calculatedTimeColumn columnName="Last Status Change (Year)" columnId="Last Status Change (Year)" contentType="years" isSelected="1"/>
                <x16:calculatedTimeColumn columnName="Last Status Change (Quarter)" columnId="Last Status Change (Quarter)" contentType="quarters" isSelected="1"/>
                <x16:calculatedTimeColumn columnName="Last Status Change (Month Index)" columnId="Last Status Change (Month Index)" contentType="monthsindex" isSelected="1"/>
                <x16:calculatedTimeColumn columnName="Last Status Change (Month)" columnId="Last Status Change (Month)" contentType="months" isSelected="1"/>
              </x16:modelTimeGrouping>
            </x16:modelTimeGroupings>
          </ext>
        </x15:extLst>
      </x15:dataModel>
    </ext>
  </extLst>
</workbook>
</file>

<file path=xl/calcChain.xml><?xml version="1.0" encoding="utf-8"?>
<calcChain xmlns="http://schemas.openxmlformats.org/spreadsheetml/2006/main">
  <c r="E3" i="19" l="1"/>
  <c r="G3" i="19"/>
  <c r="J3"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C4E0D-4FF9-478E-9B9F-3720DF0F494B}" name="Query - Account" description="Connection to the 'Account' query in the workbook." type="100" refreshedVersion="8" minRefreshableVersion="5">
    <extLst>
      <ext xmlns:x15="http://schemas.microsoft.com/office/spreadsheetml/2010/11/main" uri="{DE250136-89BD-433C-8126-D09CA5730AF9}">
        <x15:connection id="ea825688-a9e9-414a-8150-efa06cae476d">
          <x15:oledbPr connection="Provider=Microsoft.Mashup.OleDb.1;Data Source=$Workbook$;Location=Account;Extended Properties=&quot;&quot;">
            <x15:dbTables>
              <x15:dbTable name="Account"/>
            </x15:dbTables>
          </x15:oledbPr>
        </x15:connection>
      </ext>
    </extLst>
  </connection>
  <connection id="2" xr16:uid="{CF8353E9-D2EE-4E99-8575-03C460CFDD01}" name="Query - Lead" description="Connection to the 'Lead' query in the workbook." type="100" refreshedVersion="8" minRefreshableVersion="5">
    <extLst>
      <ext xmlns:x15="http://schemas.microsoft.com/office/spreadsheetml/2010/11/main" uri="{DE250136-89BD-433C-8126-D09CA5730AF9}">
        <x15:connection id="07ed360a-8b34-4d01-918d-b99797710589"/>
      </ext>
    </extLst>
  </connection>
  <connection id="3" xr16:uid="{A96A664B-1A2B-489B-801E-95AB6495BE95}" name="Query - Opportunity Product" description="Connection to the 'Opportunity Product' query in the workbook." type="100" refreshedVersion="8" minRefreshableVersion="5">
    <extLst>
      <ext xmlns:x15="http://schemas.microsoft.com/office/spreadsheetml/2010/11/main" uri="{DE250136-89BD-433C-8126-D09CA5730AF9}">
        <x15:connection id="a5dbc808-392b-4fad-b7b4-ef064d74a53a">
          <x15:oledbPr connection="Provider=Microsoft.Mashup.OleDb.1;Data Source=$Workbook$;Location=&quot;Opportunity Product&quot;;Extended Properties=&quot;&quot;">
            <x15:dbTables>
              <x15:dbTable name="Opportunity Product"/>
            </x15:dbTables>
          </x15:oledbPr>
        </x15:connection>
      </ext>
    </extLst>
  </connection>
  <connection id="4" xr16:uid="{D314917A-25EA-4591-A927-0B81FF61A695}" name="Query - Opportunity Table" description="Connection to the 'Opportunity Table' query in the workbook." type="100" refreshedVersion="8" minRefreshableVersion="5">
    <extLst>
      <ext xmlns:x15="http://schemas.microsoft.com/office/spreadsheetml/2010/11/main" uri="{DE250136-89BD-433C-8126-D09CA5730AF9}">
        <x15:connection id="6ffebfc7-db86-4828-a4ba-d5ca82d853a3">
          <x15:oledbPr connection="Provider=Microsoft.Mashup.OleDb.1;Data Source=$Workbook$;Location=&quot;Opportunity Table&quot;;Extended Properties=&quot;&quot;">
            <x15:dbTables>
              <x15:dbTable name="Opportunity Table"/>
            </x15:dbTables>
          </x15:oledbPr>
        </x15:connection>
      </ext>
    </extLst>
  </connection>
  <connection id="5" xr16:uid="{6536DE41-96F5-4EF9-A373-C9221503BF76}" name="Query - User Table" description="Connection to the 'User Table' query in the workbook." type="100" refreshedVersion="8" minRefreshableVersion="5">
    <extLst>
      <ext xmlns:x15="http://schemas.microsoft.com/office/spreadsheetml/2010/11/main" uri="{DE250136-89BD-433C-8126-D09CA5730AF9}">
        <x15:connection id="c2a86e45-57f2-41dc-a1c7-d25d958d31a8">
          <x15:oledbPr connection="Provider=Microsoft.Mashup.OleDb.1;Data Source=$Workbook$;Location=&quot;User Table&quot;;Extended Properties=&quot;&quot;">
            <x15:dbTables>
              <x15:dbTable name="User Table"/>
            </x15:dbTables>
          </x15:oledbPr>
        </x15:connection>
      </ext>
    </extLst>
  </connection>
  <connection id="6" xr16:uid="{BCF0A419-7FB0-4BBD-BC52-30792A042F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<sst xmlns="http://schemas.openxmlformats.org/spreadsheetml/2006/main" count="55" uniqueCount="35">
  <si>
    <t>Row Labels</t>
  </si>
  <si>
    <t>Advertisement</t>
  </si>
  <si>
    <t>Eblasts</t>
  </si>
  <si>
    <t>Field Sales</t>
  </si>
  <si>
    <t>Inside Sales</t>
  </si>
  <si>
    <t>Prospecting Journey</t>
  </si>
  <si>
    <t>Sales Seminar</t>
  </si>
  <si>
    <t>Trade Show</t>
  </si>
  <si>
    <t>Webinar</t>
  </si>
  <si>
    <t>Website</t>
  </si>
  <si>
    <t>Grand Total</t>
  </si>
  <si>
    <t>Count of Lead ID</t>
  </si>
  <si>
    <t>Others</t>
  </si>
  <si>
    <t>Biotechnology</t>
  </si>
  <si>
    <t>Distributor</t>
  </si>
  <si>
    <t>Life Sciences</t>
  </si>
  <si>
    <t>Safety and Security</t>
  </si>
  <si>
    <t>Disqualified</t>
  </si>
  <si>
    <t>MQL</t>
  </si>
  <si>
    <t>Converted</t>
  </si>
  <si>
    <t>Nurturing</t>
  </si>
  <si>
    <t>Prospect</t>
  </si>
  <si>
    <t>SQL</t>
  </si>
  <si>
    <t>2013</t>
  </si>
  <si>
    <t>2014</t>
  </si>
  <si>
    <t>2015</t>
  </si>
  <si>
    <t>2018</t>
  </si>
  <si>
    <t>2019</t>
  </si>
  <si>
    <t>2020</t>
  </si>
  <si>
    <t>2021</t>
  </si>
  <si>
    <t>Sum of # Converted Accounts</t>
  </si>
  <si>
    <t>Converted Opportunities</t>
  </si>
  <si>
    <t>Converted Accounts</t>
  </si>
  <si>
    <t>Total Leads</t>
  </si>
  <si>
    <t>Sum of Expected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</si>
</sst>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quot;₹&quot;\ #,##0,,&quot;M&quot;"/>
  </numFmts>
  <fonts count="4" x14ac:knownFonts="1">
    <font>
      <sz val="11"/>
      <color theme="1"/>
      <name val="Calibri"/>
      <family val="2"/>
      <scheme val="minor"/>
    </font>
    <font>
      <sz val="11"/>
      <color theme="1"/>
      <name val="Calibri"/>
      <family val="2"/>
      <scheme val="minor"/>
    </font>
    <font>
      <b/>
      <sz val="14"/>
      <color theme="0"/>
      <name val="Cambria"/>
      <family val="1"/>
    </font>
    <font>
      <b/>
      <sz val="18"/>
      <color theme="0"/>
      <name val="Cambria"/>
      <family val="1"/>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0" fontId="2" fillId="2" borderId="0" xfId="0" applyFont="1" applyFill="1" applyAlignment="1">
      <alignment horizontal="right" vertical="center"/>
    </xf>
    <xf numFmtId="164" fontId="3" fillId="2" borderId="0" xfId="1" applyNumberFormat="1" applyFont="1" applyFill="1" applyAlignment="1">
      <alignment horizontal="center" vertical="center"/>
    </xf>
    <xf numFmtId="0" fontId="0" fillId="0" borderId="0" xfId="0" applyNumberFormat="1"/>
  </cellXfs>
  <cellStyles count="2">
    <cellStyle name="Comma" xfId="1" builtinId="3"/>
    <cellStyle name="Normal" xfId="0" builtinId="0"/>
  </cellStyles>
  <dxfs count="1">
    <dxf>
      <numFmt numFmtId="165" formatCode="&quot;₹&quot;\ #,##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1.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3.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 Dashboard CRM Analytics - Group 2 (1).xlsx]KPI 1!PivotTable1</c:name>
    <c:fmtId val="13"/>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a:t>Top</a:t>
            </a:r>
            <a:r>
              <a:rPr lang="en-IN" sz="1200" baseline="0"/>
              <a:t> 10 Lead Sources</a:t>
            </a:r>
            <a:endParaRPr lang="en-IN"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1'!$A$3:$A$13</c:f>
              <c:strCache>
                <c:ptCount val="10"/>
                <c:pt idx="0">
                  <c:v>Others</c:v>
                </c:pt>
                <c:pt idx="1">
                  <c:v>Sales Seminar</c:v>
                </c:pt>
                <c:pt idx="2">
                  <c:v>Eblasts</c:v>
                </c:pt>
                <c:pt idx="3">
                  <c:v>Prospecting Journey</c:v>
                </c:pt>
                <c:pt idx="4">
                  <c:v>Field Sales</c:v>
                </c:pt>
                <c:pt idx="5">
                  <c:v>Advertisement</c:v>
                </c:pt>
                <c:pt idx="6">
                  <c:v>Webinar</c:v>
                </c:pt>
                <c:pt idx="7">
                  <c:v>Trade Show</c:v>
                </c:pt>
                <c:pt idx="8">
                  <c:v>Website</c:v>
                </c:pt>
                <c:pt idx="9">
                  <c:v>Inside Sales</c:v>
                </c:pt>
              </c:strCache>
            </c:strRef>
          </c:cat>
          <c:val>
            <c:numRef>
              <c:f>'KPI 1'!$B$3:$B$13</c:f>
              <c:numCache>
                <c:formatCode>General</c:formatCode>
                <c:ptCount val="10"/>
                <c:pt idx="0">
                  <c:v>63</c:v>
                </c:pt>
                <c:pt idx="1">
                  <c:v>207</c:v>
                </c:pt>
                <c:pt idx="2">
                  <c:v>299</c:v>
                </c:pt>
                <c:pt idx="3">
                  <c:v>440</c:v>
                </c:pt>
                <c:pt idx="4">
                  <c:v>577</c:v>
                </c:pt>
                <c:pt idx="5">
                  <c:v>625</c:v>
                </c:pt>
                <c:pt idx="6">
                  <c:v>1091</c:v>
                </c:pt>
                <c:pt idx="7">
                  <c:v>1616</c:v>
                </c:pt>
                <c:pt idx="8">
                  <c:v>2195</c:v>
                </c:pt>
                <c:pt idx="9">
                  <c:v>2786</c:v>
                </c:pt>
              </c:numCache>
            </c:numRef>
          </c:val>
          <c:extLst>
            <c:ext xmlns:c16="http://schemas.microsoft.com/office/drawing/2014/chart" uri="{C3380CC4-5D6E-409C-BE32-E72D297353CC}">
              <c16:uniqueId val="{00000000-7E50-4399-82CC-D50ADB5EF2A5}"/>
            </c:ext>
          </c:extLst>
        </c:ser>
        <c:dLbls>
          <c:showLegendKey val="0"/>
          <c:showVal val="0"/>
          <c:showCatName val="0"/>
          <c:showSerName val="0"/>
          <c:showPercent val="0"/>
          <c:showBubbleSize val="0"/>
        </c:dLbls>
        <c:gapWidth val="150"/>
        <c:overlap val="100"/>
        <c:axId val="1019854016"/>
        <c:axId val="1019858336"/>
      </c:barChart>
      <c:catAx>
        <c:axId val="1019854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9858336"/>
        <c:crosses val="autoZero"/>
        <c:auto val="1"/>
        <c:lblAlgn val="ctr"/>
        <c:lblOffset val="100"/>
        <c:noMultiLvlLbl val="0"/>
      </c:catAx>
      <c:valAx>
        <c:axId val="1019858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985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 Dashboard CRM Analytics - Group 2 (1).xlsx]KPI 4!PivotTable3</c:name>
    <c:fmtId val="7"/>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Lead</a:t>
            </a:r>
            <a:r>
              <a:rPr lang="en-US" sz="1200" baseline="0"/>
              <a:t> Trend over Time</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4'!$A$2:$A$9</c:f>
              <c:strCache>
                <c:ptCount val="7"/>
                <c:pt idx="0">
                  <c:v>2013</c:v>
                </c:pt>
                <c:pt idx="1">
                  <c:v>2014</c:v>
                </c:pt>
                <c:pt idx="2">
                  <c:v>2015</c:v>
                </c:pt>
                <c:pt idx="3">
                  <c:v>2018</c:v>
                </c:pt>
                <c:pt idx="4">
                  <c:v>2019</c:v>
                </c:pt>
                <c:pt idx="5">
                  <c:v>2020</c:v>
                </c:pt>
                <c:pt idx="6">
                  <c:v>2021</c:v>
                </c:pt>
              </c:strCache>
            </c:strRef>
          </c:cat>
          <c:val>
            <c:numRef>
              <c:f>'KPI 4'!$B$2:$B$9</c:f>
              <c:numCache>
                <c:formatCode>General</c:formatCode>
                <c:ptCount val="7"/>
                <c:pt idx="0">
                  <c:v>25</c:v>
                </c:pt>
                <c:pt idx="1">
                  <c:v>51</c:v>
                </c:pt>
                <c:pt idx="2">
                  <c:v>711</c:v>
                </c:pt>
                <c:pt idx="3">
                  <c:v>1</c:v>
                </c:pt>
                <c:pt idx="4">
                  <c:v>291</c:v>
                </c:pt>
                <c:pt idx="5">
                  <c:v>3765</c:v>
                </c:pt>
                <c:pt idx="6">
                  <c:v>5156</c:v>
                </c:pt>
              </c:numCache>
            </c:numRef>
          </c:val>
          <c:smooth val="0"/>
          <c:extLst>
            <c:ext xmlns:c16="http://schemas.microsoft.com/office/drawing/2014/chart" uri="{C3380CC4-5D6E-409C-BE32-E72D297353CC}">
              <c16:uniqueId val="{00000000-CA7B-42A2-978C-08D4A0B8FC51}"/>
            </c:ext>
          </c:extLst>
        </c:ser>
        <c:dLbls>
          <c:dLblPos val="t"/>
          <c:showLegendKey val="0"/>
          <c:showVal val="1"/>
          <c:showCatName val="0"/>
          <c:showSerName val="0"/>
          <c:showPercent val="0"/>
          <c:showBubbleSize val="0"/>
        </c:dLbls>
        <c:marker val="1"/>
        <c:smooth val="0"/>
        <c:axId val="2062783264"/>
        <c:axId val="2062766944"/>
      </c:lineChart>
      <c:catAx>
        <c:axId val="2062783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2766944"/>
        <c:crosses val="autoZero"/>
        <c:auto val="1"/>
        <c:lblAlgn val="ctr"/>
        <c:lblOffset val="100"/>
        <c:noMultiLvlLbl val="0"/>
      </c:catAx>
      <c:valAx>
        <c:axId val="20627669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6278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 Dashboard CRM Analytics - Group 2 (1).xlsx]KPI 3!PivotTable10</c:name>
    <c:fmtId val="1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200"/>
              <a:t>Top</a:t>
            </a:r>
            <a:r>
              <a:rPr lang="en-US" sz="1200" baseline="0"/>
              <a:t> 5 Industries by  Leads</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68051708217916E-2"/>
              <c:y val="3.91696043869949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00831024930664E-2"/>
              <c:y val="3.91696043869942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400738688827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76269621421976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392428439519853E-2"/>
              <c:y val="-1.436202236392384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76269621421976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400738688827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68051708217916E-2"/>
              <c:y val="3.91696043869949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00831024930664E-2"/>
              <c:y val="3.91696043869942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392428439519853E-2"/>
              <c:y val="-1.436202236392384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76269621421976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400738688827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68051708217916E-2"/>
              <c:y val="3.91696043869949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00831024930664E-2"/>
              <c:y val="3.91696043869942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392428439519853E-2"/>
              <c:y val="-1.436202236392384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9CB4-435B-9A3D-9CFF641F3124}"/>
              </c:ext>
            </c:extLst>
          </c:dPt>
          <c:dPt>
            <c:idx val="1"/>
            <c:invertIfNegative val="0"/>
            <c:bubble3D val="0"/>
            <c:extLst>
              <c:ext xmlns:c16="http://schemas.microsoft.com/office/drawing/2014/chart" uri="{C3380CC4-5D6E-409C-BE32-E72D297353CC}">
                <c16:uniqueId val="{00000001-9CB4-435B-9A3D-9CFF641F3124}"/>
              </c:ext>
            </c:extLst>
          </c:dPt>
          <c:dPt>
            <c:idx val="2"/>
            <c:invertIfNegative val="0"/>
            <c:bubble3D val="0"/>
            <c:extLst>
              <c:ext xmlns:c16="http://schemas.microsoft.com/office/drawing/2014/chart" uri="{C3380CC4-5D6E-409C-BE32-E72D297353CC}">
                <c16:uniqueId val="{00000002-9CB4-435B-9A3D-9CFF641F3124}"/>
              </c:ext>
            </c:extLst>
          </c:dPt>
          <c:dPt>
            <c:idx val="3"/>
            <c:invertIfNegative val="0"/>
            <c:bubble3D val="0"/>
            <c:extLst>
              <c:ext xmlns:c16="http://schemas.microsoft.com/office/drawing/2014/chart" uri="{C3380CC4-5D6E-409C-BE32-E72D297353CC}">
                <c16:uniqueId val="{00000003-9CB4-435B-9A3D-9CFF641F3124}"/>
              </c:ext>
            </c:extLst>
          </c:dPt>
          <c:dPt>
            <c:idx val="4"/>
            <c:invertIfNegative val="0"/>
            <c:bubble3D val="0"/>
            <c:extLst>
              <c:ext xmlns:c16="http://schemas.microsoft.com/office/drawing/2014/chart" uri="{C3380CC4-5D6E-409C-BE32-E72D297353CC}">
                <c16:uniqueId val="{00000004-9CB4-435B-9A3D-9CFF641F3124}"/>
              </c:ext>
            </c:extLst>
          </c:dPt>
          <c:dLbls>
            <c:dLbl>
              <c:idx val="0"/>
              <c:layout>
                <c:manualLayout>
                  <c:x val="0.376269621421976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B4-435B-9A3D-9CFF641F3124}"/>
                </c:ext>
              </c:extLst>
            </c:dLbl>
            <c:dLbl>
              <c:idx val="1"/>
              <c:layout>
                <c:manualLayout>
                  <c:x val="0.3024007386888272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B4-435B-9A3D-9CFF641F3124}"/>
                </c:ext>
              </c:extLst>
            </c:dLbl>
            <c:dLbl>
              <c:idx val="2"/>
              <c:layout>
                <c:manualLayout>
                  <c:x val="4.6168051708217916E-2"/>
                  <c:y val="3.916960438699497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B4-435B-9A3D-9CFF641F3124}"/>
                </c:ext>
              </c:extLst>
            </c:dLbl>
            <c:dLbl>
              <c:idx val="3"/>
              <c:layout>
                <c:manualLayout>
                  <c:x val="2.7700831024930664E-2"/>
                  <c:y val="3.916960438699425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B4-435B-9A3D-9CFF641F3124}"/>
                </c:ext>
              </c:extLst>
            </c:dLbl>
            <c:dLbl>
              <c:idx val="4"/>
              <c:layout>
                <c:manualLayout>
                  <c:x val="2.5392428439519853E-2"/>
                  <c:y val="-1.4362022363923847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B4-435B-9A3D-9CFF641F31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3'!$A$2:$A$7</c:f>
              <c:strCache>
                <c:ptCount val="5"/>
                <c:pt idx="0">
                  <c:v>Safety and Security</c:v>
                </c:pt>
                <c:pt idx="1">
                  <c:v>Life Sciences</c:v>
                </c:pt>
                <c:pt idx="2">
                  <c:v>Others</c:v>
                </c:pt>
                <c:pt idx="3">
                  <c:v>Distributor</c:v>
                </c:pt>
                <c:pt idx="4">
                  <c:v>Biotechnology</c:v>
                </c:pt>
              </c:strCache>
            </c:strRef>
          </c:cat>
          <c:val>
            <c:numRef>
              <c:f>'KPI 3'!$B$2:$B$7</c:f>
              <c:numCache>
                <c:formatCode>General</c:formatCode>
                <c:ptCount val="5"/>
                <c:pt idx="0">
                  <c:v>5357</c:v>
                </c:pt>
                <c:pt idx="1">
                  <c:v>4120</c:v>
                </c:pt>
                <c:pt idx="2">
                  <c:v>136</c:v>
                </c:pt>
                <c:pt idx="3">
                  <c:v>98</c:v>
                </c:pt>
                <c:pt idx="4">
                  <c:v>47</c:v>
                </c:pt>
              </c:numCache>
            </c:numRef>
          </c:val>
          <c:extLst>
            <c:ext xmlns:c16="http://schemas.microsoft.com/office/drawing/2014/chart" uri="{C3380CC4-5D6E-409C-BE32-E72D297353CC}">
              <c16:uniqueId val="{00000005-9CB4-435B-9A3D-9CFF641F3124}"/>
            </c:ext>
          </c:extLst>
        </c:ser>
        <c:dLbls>
          <c:showLegendKey val="0"/>
          <c:showVal val="0"/>
          <c:showCatName val="0"/>
          <c:showSerName val="0"/>
          <c:showPercent val="0"/>
          <c:showBubbleSize val="0"/>
        </c:dLbls>
        <c:gapWidth val="150"/>
        <c:overlap val="100"/>
        <c:axId val="51626496"/>
        <c:axId val="51623616"/>
      </c:barChart>
      <c:catAx>
        <c:axId val="51626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623616"/>
        <c:crosses val="autoZero"/>
        <c:auto val="1"/>
        <c:lblAlgn val="ctr"/>
        <c:lblOffset val="100"/>
        <c:noMultiLvlLbl val="0"/>
      </c:catAx>
      <c:valAx>
        <c:axId val="516236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162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 Dashboard CRM Analytics - Group 2 (1).xlsx]KPI 2!PivotTable4</c:name>
    <c:fmtId val="13"/>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solidFill>
                  <a:schemeClr val="tx1"/>
                </a:solidFill>
              </a:rPr>
              <a:t>Lead</a:t>
            </a:r>
            <a:r>
              <a:rPr lang="en-US" sz="1200" baseline="0">
                <a:solidFill>
                  <a:schemeClr val="tx1"/>
                </a:solidFill>
              </a:rPr>
              <a:t> Status Distribution</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4.75538981380993E-2"/>
          <c:y val="0.19848831612311438"/>
          <c:w val="0.59244463943473347"/>
          <c:h val="0.6990436749039588"/>
        </c:manualLayout>
      </c:layout>
      <c:doughnutChart>
        <c:varyColors val="1"/>
        <c:ser>
          <c:idx val="0"/>
          <c:order val="0"/>
          <c:tx>
            <c:strRef>
              <c:f>'KPI 2'!$B$1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426-4485-AA9C-FD0E2F5DA23B}"/>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426-4485-AA9C-FD0E2F5DA23B}"/>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426-4485-AA9C-FD0E2F5DA23B}"/>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426-4485-AA9C-FD0E2F5DA23B}"/>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426-4485-AA9C-FD0E2F5DA23B}"/>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426-4485-AA9C-FD0E2F5DA2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 2'!$A$2:$A$8</c:f>
              <c:strCache>
                <c:ptCount val="6"/>
                <c:pt idx="0">
                  <c:v>Converted</c:v>
                </c:pt>
                <c:pt idx="1">
                  <c:v>Disqualified</c:v>
                </c:pt>
                <c:pt idx="2">
                  <c:v>MQL</c:v>
                </c:pt>
                <c:pt idx="3">
                  <c:v>Nurturing</c:v>
                </c:pt>
                <c:pt idx="4">
                  <c:v>Prospect</c:v>
                </c:pt>
                <c:pt idx="5">
                  <c:v>SQL</c:v>
                </c:pt>
              </c:strCache>
            </c:strRef>
          </c:cat>
          <c:val>
            <c:numRef>
              <c:f>'KPI 2'!$B$2:$B$8</c:f>
              <c:numCache>
                <c:formatCode>General</c:formatCode>
                <c:ptCount val="6"/>
                <c:pt idx="0">
                  <c:v>907</c:v>
                </c:pt>
                <c:pt idx="1">
                  <c:v>690</c:v>
                </c:pt>
                <c:pt idx="2">
                  <c:v>591</c:v>
                </c:pt>
                <c:pt idx="3">
                  <c:v>5303</c:v>
                </c:pt>
                <c:pt idx="4">
                  <c:v>2154</c:v>
                </c:pt>
                <c:pt idx="5">
                  <c:v>351</c:v>
                </c:pt>
              </c:numCache>
            </c:numRef>
          </c:val>
          <c:extLst>
            <c:ext xmlns:c16="http://schemas.microsoft.com/office/drawing/2014/chart" uri="{C3380CC4-5D6E-409C-BE32-E72D297353CC}">
              <c16:uniqueId val="{0000000C-0426-4485-AA9C-FD0E2F5DA23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8325562401376561"/>
          <c:y val="0.4492480178731984"/>
          <c:w val="0.28845263299791452"/>
          <c:h val="0.5204769818997538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 Dashboard CRM Analytics - Group 2 (1).xlsx]KPI 5!PivotTable13</c:name>
    <c:fmtId val="4"/>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Top</a:t>
            </a:r>
            <a:r>
              <a:rPr lang="en-US" sz="1200" baseline="0"/>
              <a:t> 5 Sources by Converted Accounts</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5'!$B$1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 5'!$A$2:$A$7</c:f>
              <c:strCache>
                <c:ptCount val="5"/>
                <c:pt idx="0">
                  <c:v>Website</c:v>
                </c:pt>
                <c:pt idx="1">
                  <c:v>Field Sales</c:v>
                </c:pt>
                <c:pt idx="2">
                  <c:v>Trade Show</c:v>
                </c:pt>
                <c:pt idx="3">
                  <c:v>Webinar</c:v>
                </c:pt>
                <c:pt idx="4">
                  <c:v>Others</c:v>
                </c:pt>
              </c:strCache>
            </c:strRef>
          </c:cat>
          <c:val>
            <c:numRef>
              <c:f>'KPI 5'!$B$2:$B$7</c:f>
              <c:numCache>
                <c:formatCode>General</c:formatCode>
                <c:ptCount val="5"/>
                <c:pt idx="0">
                  <c:v>502</c:v>
                </c:pt>
                <c:pt idx="1">
                  <c:v>159</c:v>
                </c:pt>
                <c:pt idx="2">
                  <c:v>93</c:v>
                </c:pt>
                <c:pt idx="3">
                  <c:v>81</c:v>
                </c:pt>
                <c:pt idx="4">
                  <c:v>36</c:v>
                </c:pt>
              </c:numCache>
            </c:numRef>
          </c:val>
          <c:extLst>
            <c:ext xmlns:c16="http://schemas.microsoft.com/office/drawing/2014/chart" uri="{C3380CC4-5D6E-409C-BE32-E72D297353CC}">
              <c16:uniqueId val="{00000000-2F1C-4BF9-9807-B07D847FC36E}"/>
            </c:ext>
          </c:extLst>
        </c:ser>
        <c:dLbls>
          <c:showLegendKey val="0"/>
          <c:showVal val="0"/>
          <c:showCatName val="0"/>
          <c:showSerName val="0"/>
          <c:showPercent val="0"/>
          <c:showBubbleSize val="0"/>
        </c:dLbls>
        <c:gapWidth val="150"/>
        <c:shape val="box"/>
        <c:axId val="2118296320"/>
        <c:axId val="2118292000"/>
        <c:axId val="0"/>
      </c:bar3DChart>
      <c:catAx>
        <c:axId val="2118296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8292000"/>
        <c:crosses val="autoZero"/>
        <c:auto val="1"/>
        <c:lblAlgn val="ctr"/>
        <c:lblOffset val="100"/>
        <c:noMultiLvlLbl val="0"/>
      </c:catAx>
      <c:valAx>
        <c:axId val="21182920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1829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 Dashboard CRM Analytics - Group 2 (1).xlsx]KPI 1!PivotTable1</c:name>
    <c:fmtId val="1"/>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a:t>Top</a:t>
            </a:r>
            <a:r>
              <a:rPr lang="en-IN" sz="1200" baseline="0"/>
              <a:t> 10 Lead Sources</a:t>
            </a:r>
            <a:endParaRPr lang="en-IN"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1'!$A$3:$A$13</c:f>
              <c:strCache>
                <c:ptCount val="10"/>
                <c:pt idx="0">
                  <c:v>Others</c:v>
                </c:pt>
                <c:pt idx="1">
                  <c:v>Sales Seminar</c:v>
                </c:pt>
                <c:pt idx="2">
                  <c:v>Eblasts</c:v>
                </c:pt>
                <c:pt idx="3">
                  <c:v>Prospecting Journey</c:v>
                </c:pt>
                <c:pt idx="4">
                  <c:v>Field Sales</c:v>
                </c:pt>
                <c:pt idx="5">
                  <c:v>Advertisement</c:v>
                </c:pt>
                <c:pt idx="6">
                  <c:v>Webinar</c:v>
                </c:pt>
                <c:pt idx="7">
                  <c:v>Trade Show</c:v>
                </c:pt>
                <c:pt idx="8">
                  <c:v>Website</c:v>
                </c:pt>
                <c:pt idx="9">
                  <c:v>Inside Sales</c:v>
                </c:pt>
              </c:strCache>
            </c:strRef>
          </c:cat>
          <c:val>
            <c:numRef>
              <c:f>'KPI 1'!$B$3:$B$13</c:f>
              <c:numCache>
                <c:formatCode>General</c:formatCode>
                <c:ptCount val="10"/>
                <c:pt idx="0">
                  <c:v>63</c:v>
                </c:pt>
                <c:pt idx="1">
                  <c:v>207</c:v>
                </c:pt>
                <c:pt idx="2">
                  <c:v>299</c:v>
                </c:pt>
                <c:pt idx="3">
                  <c:v>440</c:v>
                </c:pt>
                <c:pt idx="4">
                  <c:v>577</c:v>
                </c:pt>
                <c:pt idx="5">
                  <c:v>625</c:v>
                </c:pt>
                <c:pt idx="6">
                  <c:v>1091</c:v>
                </c:pt>
                <c:pt idx="7">
                  <c:v>1616</c:v>
                </c:pt>
                <c:pt idx="8">
                  <c:v>2195</c:v>
                </c:pt>
                <c:pt idx="9">
                  <c:v>2786</c:v>
                </c:pt>
              </c:numCache>
            </c:numRef>
          </c:val>
          <c:extLst>
            <c:ext xmlns:c16="http://schemas.microsoft.com/office/drawing/2014/chart" uri="{C3380CC4-5D6E-409C-BE32-E72D297353CC}">
              <c16:uniqueId val="{00000000-906A-4C00-849C-CC96F65A44CB}"/>
            </c:ext>
          </c:extLst>
        </c:ser>
        <c:dLbls>
          <c:showLegendKey val="0"/>
          <c:showVal val="0"/>
          <c:showCatName val="0"/>
          <c:showSerName val="0"/>
          <c:showPercent val="0"/>
          <c:showBubbleSize val="0"/>
        </c:dLbls>
        <c:gapWidth val="150"/>
        <c:overlap val="100"/>
        <c:axId val="1019854016"/>
        <c:axId val="1019858336"/>
      </c:barChart>
      <c:catAx>
        <c:axId val="1019854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9858336"/>
        <c:crosses val="autoZero"/>
        <c:auto val="1"/>
        <c:lblAlgn val="ctr"/>
        <c:lblOffset val="100"/>
        <c:noMultiLvlLbl val="0"/>
      </c:catAx>
      <c:valAx>
        <c:axId val="1019858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985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 Dashboard CRM Analytics - Group 2 (1).xlsx]KPI 2!PivotTable4</c:name>
    <c:fmtId val="0"/>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solidFill>
                  <a:schemeClr val="tx1"/>
                </a:solidFill>
              </a:rPr>
              <a:t>Lead</a:t>
            </a:r>
            <a:r>
              <a:rPr lang="en-US" sz="1200" baseline="0">
                <a:solidFill>
                  <a:schemeClr val="tx1"/>
                </a:solidFill>
              </a:rPr>
              <a:t> Status Distribution</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'KPI 2'!$B$1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044-4F5C-BC28-BADB04D056F7}"/>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044-4F5C-BC28-BADB04D056F7}"/>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044-4F5C-BC28-BADB04D056F7}"/>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044-4F5C-BC28-BADB04D056F7}"/>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044-4F5C-BC28-BADB04D056F7}"/>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044-4F5C-BC28-BADB04D056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 2'!$A$2:$A$8</c:f>
              <c:strCache>
                <c:ptCount val="6"/>
                <c:pt idx="0">
                  <c:v>Converted</c:v>
                </c:pt>
                <c:pt idx="1">
                  <c:v>Disqualified</c:v>
                </c:pt>
                <c:pt idx="2">
                  <c:v>MQL</c:v>
                </c:pt>
                <c:pt idx="3">
                  <c:v>Nurturing</c:v>
                </c:pt>
                <c:pt idx="4">
                  <c:v>Prospect</c:v>
                </c:pt>
                <c:pt idx="5">
                  <c:v>SQL</c:v>
                </c:pt>
              </c:strCache>
            </c:strRef>
          </c:cat>
          <c:val>
            <c:numRef>
              <c:f>'KPI 2'!$B$2:$B$8</c:f>
              <c:numCache>
                <c:formatCode>General</c:formatCode>
                <c:ptCount val="6"/>
                <c:pt idx="0">
                  <c:v>907</c:v>
                </c:pt>
                <c:pt idx="1">
                  <c:v>690</c:v>
                </c:pt>
                <c:pt idx="2">
                  <c:v>591</c:v>
                </c:pt>
                <c:pt idx="3">
                  <c:v>5303</c:v>
                </c:pt>
                <c:pt idx="4">
                  <c:v>2154</c:v>
                </c:pt>
                <c:pt idx="5">
                  <c:v>351</c:v>
                </c:pt>
              </c:numCache>
            </c:numRef>
          </c:val>
          <c:extLst>
            <c:ext xmlns:c16="http://schemas.microsoft.com/office/drawing/2014/chart" uri="{C3380CC4-5D6E-409C-BE32-E72D297353CC}">
              <c16:uniqueId val="{00000000-0F31-452D-B9A2-93DD1F0B4C8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 Dashboard CRM Analytics - Group 2 (1).xlsx]KPI 3!PivotTable10</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200"/>
              <a:t>Top</a:t>
            </a:r>
            <a:r>
              <a:rPr lang="en-US" sz="1200" baseline="0"/>
              <a:t> 5 Industries by  Leads</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68051708217916E-2"/>
              <c:y val="3.91696043869949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00831024930664E-2"/>
              <c:y val="3.91696043869942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400738688827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76269621421976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392428439519853E-2"/>
              <c:y val="-1.436202236392384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3024-4085-8F9A-943A390A1C2F}"/>
              </c:ext>
            </c:extLst>
          </c:dPt>
          <c:dPt>
            <c:idx val="1"/>
            <c:invertIfNegative val="0"/>
            <c:bubble3D val="0"/>
            <c:extLst>
              <c:ext xmlns:c16="http://schemas.microsoft.com/office/drawing/2014/chart" uri="{C3380CC4-5D6E-409C-BE32-E72D297353CC}">
                <c16:uniqueId val="{00000003-3024-4085-8F9A-943A390A1C2F}"/>
              </c:ext>
            </c:extLst>
          </c:dPt>
          <c:dPt>
            <c:idx val="2"/>
            <c:invertIfNegative val="0"/>
            <c:bubble3D val="0"/>
            <c:extLst>
              <c:ext xmlns:c16="http://schemas.microsoft.com/office/drawing/2014/chart" uri="{C3380CC4-5D6E-409C-BE32-E72D297353CC}">
                <c16:uniqueId val="{00000002-3024-4085-8F9A-943A390A1C2F}"/>
              </c:ext>
            </c:extLst>
          </c:dPt>
          <c:dPt>
            <c:idx val="3"/>
            <c:invertIfNegative val="0"/>
            <c:bubble3D val="0"/>
            <c:extLst>
              <c:ext xmlns:c16="http://schemas.microsoft.com/office/drawing/2014/chart" uri="{C3380CC4-5D6E-409C-BE32-E72D297353CC}">
                <c16:uniqueId val="{00000004-3024-4085-8F9A-943A390A1C2F}"/>
              </c:ext>
            </c:extLst>
          </c:dPt>
          <c:dPt>
            <c:idx val="4"/>
            <c:invertIfNegative val="0"/>
            <c:bubble3D val="0"/>
            <c:extLst>
              <c:ext xmlns:c16="http://schemas.microsoft.com/office/drawing/2014/chart" uri="{C3380CC4-5D6E-409C-BE32-E72D297353CC}">
                <c16:uniqueId val="{00000005-3024-4085-8F9A-943A390A1C2F}"/>
              </c:ext>
            </c:extLst>
          </c:dPt>
          <c:dLbls>
            <c:dLbl>
              <c:idx val="0"/>
              <c:layout>
                <c:manualLayout>
                  <c:x val="0.376269621421976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24-4085-8F9A-943A390A1C2F}"/>
                </c:ext>
              </c:extLst>
            </c:dLbl>
            <c:dLbl>
              <c:idx val="1"/>
              <c:layout>
                <c:manualLayout>
                  <c:x val="0.3024007386888272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24-4085-8F9A-943A390A1C2F}"/>
                </c:ext>
              </c:extLst>
            </c:dLbl>
            <c:dLbl>
              <c:idx val="2"/>
              <c:layout>
                <c:manualLayout>
                  <c:x val="4.6168051708217916E-2"/>
                  <c:y val="3.916960438699497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24-4085-8F9A-943A390A1C2F}"/>
                </c:ext>
              </c:extLst>
            </c:dLbl>
            <c:dLbl>
              <c:idx val="3"/>
              <c:layout>
                <c:manualLayout>
                  <c:x val="2.7700831024930664E-2"/>
                  <c:y val="3.916960438699425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24-4085-8F9A-943A390A1C2F}"/>
                </c:ext>
              </c:extLst>
            </c:dLbl>
            <c:dLbl>
              <c:idx val="4"/>
              <c:layout>
                <c:manualLayout>
                  <c:x val="2.5392428439519853E-2"/>
                  <c:y val="-1.4362022363923847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24-4085-8F9A-943A390A1C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3'!$A$2:$A$7</c:f>
              <c:strCache>
                <c:ptCount val="5"/>
                <c:pt idx="0">
                  <c:v>Safety and Security</c:v>
                </c:pt>
                <c:pt idx="1">
                  <c:v>Life Sciences</c:v>
                </c:pt>
                <c:pt idx="2">
                  <c:v>Others</c:v>
                </c:pt>
                <c:pt idx="3">
                  <c:v>Distributor</c:v>
                </c:pt>
                <c:pt idx="4">
                  <c:v>Biotechnology</c:v>
                </c:pt>
              </c:strCache>
            </c:strRef>
          </c:cat>
          <c:val>
            <c:numRef>
              <c:f>'KPI 3'!$B$2:$B$7</c:f>
              <c:numCache>
                <c:formatCode>General</c:formatCode>
                <c:ptCount val="5"/>
                <c:pt idx="0">
                  <c:v>5357</c:v>
                </c:pt>
                <c:pt idx="1">
                  <c:v>4120</c:v>
                </c:pt>
                <c:pt idx="2">
                  <c:v>136</c:v>
                </c:pt>
                <c:pt idx="3">
                  <c:v>98</c:v>
                </c:pt>
                <c:pt idx="4">
                  <c:v>47</c:v>
                </c:pt>
              </c:numCache>
            </c:numRef>
          </c:val>
          <c:extLst>
            <c:ext xmlns:c16="http://schemas.microsoft.com/office/drawing/2014/chart" uri="{C3380CC4-5D6E-409C-BE32-E72D297353CC}">
              <c16:uniqueId val="{00000000-3024-4085-8F9A-943A390A1C2F}"/>
            </c:ext>
          </c:extLst>
        </c:ser>
        <c:dLbls>
          <c:showLegendKey val="0"/>
          <c:showVal val="0"/>
          <c:showCatName val="0"/>
          <c:showSerName val="0"/>
          <c:showPercent val="0"/>
          <c:showBubbleSize val="0"/>
        </c:dLbls>
        <c:gapWidth val="150"/>
        <c:overlap val="100"/>
        <c:axId val="51626496"/>
        <c:axId val="51623616"/>
      </c:barChart>
      <c:catAx>
        <c:axId val="51626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623616"/>
        <c:crosses val="autoZero"/>
        <c:auto val="1"/>
        <c:lblAlgn val="ctr"/>
        <c:lblOffset val="100"/>
        <c:noMultiLvlLbl val="0"/>
      </c:catAx>
      <c:valAx>
        <c:axId val="516236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162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[Lead Dashboard CRM Analytics - Group 2 (1).xlsx]KPI 4!PivotTable3</c:name>
    <c:fmtId val="0"/>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Lead</a:t>
            </a:r>
            <a:r>
              <a:rPr lang="en-US" sz="1200" baseline="0"/>
              <a:t> Trend over Time</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4'!$A$2:$A$9</c:f>
              <c:strCache>
                <c:ptCount val="7"/>
                <c:pt idx="0">
                  <c:v>2013</c:v>
                </c:pt>
                <c:pt idx="1">
                  <c:v>2014</c:v>
                </c:pt>
                <c:pt idx="2">
                  <c:v>2015</c:v>
                </c:pt>
                <c:pt idx="3">
                  <c:v>2018</c:v>
                </c:pt>
                <c:pt idx="4">
                  <c:v>2019</c:v>
                </c:pt>
                <c:pt idx="5">
                  <c:v>2020</c:v>
                </c:pt>
                <c:pt idx="6">
                  <c:v>2021</c:v>
                </c:pt>
              </c:strCache>
            </c:strRef>
          </c:cat>
          <c:val>
            <c:numRef>
              <c:f>'KPI 4'!$B$2:$B$9</c:f>
              <c:numCache>
                <c:formatCode>General</c:formatCode>
                <c:ptCount val="7"/>
                <c:pt idx="0">
                  <c:v>25</c:v>
                </c:pt>
                <c:pt idx="1">
                  <c:v>51</c:v>
                </c:pt>
                <c:pt idx="2">
                  <c:v>711</c:v>
                </c:pt>
                <c:pt idx="3">
                  <c:v>1</c:v>
                </c:pt>
                <c:pt idx="4">
                  <c:v>291</c:v>
                </c:pt>
                <c:pt idx="5">
                  <c:v>3765</c:v>
                </c:pt>
                <c:pt idx="6">
                  <c:v>5156</c:v>
                </c:pt>
              </c:numCache>
            </c:numRef>
          </c:val>
          <c:smooth val="0"/>
          <c:extLst>
            <c:ext xmlns:c16="http://schemas.microsoft.com/office/drawing/2014/chart" uri="{C3380CC4-5D6E-409C-BE32-E72D297353CC}">
              <c16:uniqueId val="{00000000-B9C0-4B7C-896E-45CECC2B0984}"/>
            </c:ext>
          </c:extLst>
        </c:ser>
        <c:dLbls>
          <c:dLblPos val="t"/>
          <c:showLegendKey val="0"/>
          <c:showVal val="1"/>
          <c:showCatName val="0"/>
          <c:showSerName val="0"/>
          <c:showPercent val="0"/>
          <c:showBubbleSize val="0"/>
        </c:dLbls>
        <c:marker val="1"/>
        <c:smooth val="0"/>
        <c:axId val="2062783264"/>
        <c:axId val="2062766944"/>
      </c:lineChart>
      <c:catAx>
        <c:axId val="2062783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2766944"/>
        <c:crosses val="autoZero"/>
        <c:auto val="1"/>
        <c:lblAlgn val="ctr"/>
        <c:lblOffset val="100"/>
        <c:noMultiLvlLbl val="0"/>
      </c:catAx>
      <c:valAx>
        <c:axId val="20627669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6278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[Lead Dashboard CRM Analytics - Group 2 (1).xlsx]KPI 5!PivotTable13</c:name>
    <c:fmtId val="0"/>
  </c:pivotSource>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Top</a:t>
            </a:r>
            <a:r>
              <a:rPr lang="en-US" sz="1200" baseline="0"/>
              <a:t> 5 Source by Converted Accounts</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5'!$B$1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 5'!$A$2:$A$7</c:f>
              <c:strCache>
                <c:ptCount val="5"/>
                <c:pt idx="0">
                  <c:v>Website</c:v>
                </c:pt>
                <c:pt idx="1">
                  <c:v>Field Sales</c:v>
                </c:pt>
                <c:pt idx="2">
                  <c:v>Trade Show</c:v>
                </c:pt>
                <c:pt idx="3">
                  <c:v>Webinar</c:v>
                </c:pt>
                <c:pt idx="4">
                  <c:v>Others</c:v>
                </c:pt>
              </c:strCache>
            </c:strRef>
          </c:cat>
          <c:val>
            <c:numRef>
              <c:f>'KPI 5'!$B$2:$B$7</c:f>
              <c:numCache>
                <c:formatCode>General</c:formatCode>
                <c:ptCount val="5"/>
                <c:pt idx="0">
                  <c:v>502</c:v>
                </c:pt>
                <c:pt idx="1">
                  <c:v>159</c:v>
                </c:pt>
                <c:pt idx="2">
                  <c:v>93</c:v>
                </c:pt>
                <c:pt idx="3">
                  <c:v>81</c:v>
                </c:pt>
                <c:pt idx="4">
                  <c:v>36</c:v>
                </c:pt>
              </c:numCache>
            </c:numRef>
          </c:val>
          <c:extLst>
            <c:ext xmlns:c16="http://schemas.microsoft.com/office/drawing/2014/chart" uri="{C3380CC4-5D6E-409C-BE32-E72D297353CC}">
              <c16:uniqueId val="{00000000-6824-4897-80D9-77067E3DD0F3}"/>
            </c:ext>
          </c:extLst>
        </c:ser>
        <c:dLbls>
          <c:showLegendKey val="0"/>
          <c:showVal val="0"/>
          <c:showCatName val="0"/>
          <c:showSerName val="0"/>
          <c:showPercent val="0"/>
          <c:showBubbleSize val="0"/>
        </c:dLbls>
        <c:gapWidth val="150"/>
        <c:shape val="box"/>
        <c:axId val="2118296320"/>
        <c:axId val="2118292000"/>
        <c:axId val="0"/>
      </c:bar3DChart>
      <c:catAx>
        <c:axId val="2118296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8292000"/>
        <c:crosses val="autoZero"/>
        <c:auto val="1"/>
        <c:lblAlgn val="ctr"/>
        <c:lblOffset val="100"/>
        <c:noMultiLvlLbl val="0"/>
      </c:catAx>
      <c:valAx>
        <c:axId val="21182920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1829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KPI 4'!A1"/><Relationship Id="rId3" Type="http://schemas.openxmlformats.org/officeDocument/2006/relationships/chart" Target="../charts/chart3.xml"/><Relationship Id="rId7" Type="http://schemas.openxmlformats.org/officeDocument/2006/relationships/hyperlink" Target="#'KPI 3'!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KPI 2'!A1"/><Relationship Id="rId11" Type="http://schemas.openxmlformats.org/officeDocument/2006/relationships/chart" Target="../charts/chart5.xml"/><Relationship Id="rId5" Type="http://schemas.openxmlformats.org/officeDocument/2006/relationships/hyperlink" Target="#'KPI 1'!A1"/><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KPI 5'!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1912620</xdr:colOff>
      <xdr:row>3</xdr:row>
      <xdr:rowOff>114300</xdr:rowOff>
    </xdr:from>
    <xdr:to>
      <xdr:col>4</xdr:col>
      <xdr:colOff>259080</xdr:colOff>
      <xdr:row>15</xdr:row>
      <xdr:rowOff>106680</xdr:rowOff>
    </xdr:to>
    <xdr:graphicFrame macro="">
      <xdr:nvGraphicFramePr>
        <xdr:cNvPr id="2" name="Chart 1">
          <a:extLst>
            <a:ext uri="{FF2B5EF4-FFF2-40B4-BE49-F238E27FC236}">
              <a16:creationId xmlns:a16="http://schemas.microsoft.com/office/drawing/2014/main" id="{9ED7FF09-7ACD-472B-92B2-A8B5AC65A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1927860</xdr:colOff>
      <xdr:row>16</xdr:row>
      <xdr:rowOff>30480</xdr:rowOff>
    </xdr:from>
    <xdr:to>
      <xdr:col>6</xdr:col>
      <xdr:colOff>899160</xdr:colOff>
      <xdr:row>28</xdr:row>
      <xdr:rowOff>60960</xdr:rowOff>
    </xdr:to>
    <xdr:graphicFrame macro="">
      <xdr:nvGraphicFramePr>
        <xdr:cNvPr id="4" name="Chart 3">
          <a:extLst>
            <a:ext uri="{FF2B5EF4-FFF2-40B4-BE49-F238E27FC236}">
              <a16:creationId xmlns:a16="http://schemas.microsoft.com/office/drawing/2014/main" id="{77B044C4-2E89-4828-A13F-65E85D8E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838200</xdr:colOff>
      <xdr:row>3</xdr:row>
      <xdr:rowOff>121920</xdr:rowOff>
    </xdr:from>
    <xdr:to>
      <xdr:col>11</xdr:col>
      <xdr:colOff>304800</xdr:colOff>
      <xdr:row>15</xdr:row>
      <xdr:rowOff>129540</xdr:rowOff>
    </xdr:to>
    <xdr:graphicFrame macro="">
      <xdr:nvGraphicFramePr>
        <xdr:cNvPr id="5" name="Chart 4">
          <a:extLst>
            <a:ext uri="{FF2B5EF4-FFF2-40B4-BE49-F238E27FC236}">
              <a16:creationId xmlns:a16="http://schemas.microsoft.com/office/drawing/2014/main" id="{1652E31B-EB30-47A7-8A1C-ABA6FEE70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358140</xdr:colOff>
      <xdr:row>3</xdr:row>
      <xdr:rowOff>114300</xdr:rowOff>
    </xdr:from>
    <xdr:to>
      <xdr:col>7</xdr:col>
      <xdr:colOff>754380</xdr:colOff>
      <xdr:row>15</xdr:row>
      <xdr:rowOff>121920</xdr:rowOff>
    </xdr:to>
    <xdr:graphicFrame macro="">
      <xdr:nvGraphicFramePr>
        <xdr:cNvPr id="6" name="Chart 5">
          <a:extLst>
            <a:ext uri="{FF2B5EF4-FFF2-40B4-BE49-F238E27FC236}">
              <a16:creationId xmlns:a16="http://schemas.microsoft.com/office/drawing/2014/main" id="{A1A95A65-8B0F-4E5A-8F9F-4B5B5E334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16</xdr:row>
      <xdr:rowOff>15240</xdr:rowOff>
    </xdr:from>
    <xdr:to>
      <xdr:col>0</xdr:col>
      <xdr:colOff>1813560</xdr:colOff>
      <xdr:row>28</xdr:row>
      <xdr:rowOff>68580</xdr:rowOff>
    </xdr:to>
    <mc:AlternateContent xmlns:mc="http://schemas.openxmlformats.org/markup-compatibility/2006" xmlns:a14="http://schemas.microsoft.com/office/drawing/2010/main">
      <mc:Choice Requires="a14">
        <xdr:graphicFrame macro="">
          <xdr:nvGraphicFramePr>
            <xdr:cNvPr id="9" name="Status 1">
              <a:extLst>
                <a:ext uri="{FF2B5EF4-FFF2-40B4-BE49-F238E27FC236}">
                  <a16:creationId xmlns:a16="http://schemas.microsoft.com/office/drawing/2014/main" id="{01039BAB-943C-457A-BC82-312D57C0474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60960" y="3177540"/>
              <a:ext cx="17526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7</xdr:row>
      <xdr:rowOff>99060</xdr:rowOff>
    </xdr:from>
    <xdr:to>
      <xdr:col>14</xdr:col>
      <xdr:colOff>586740</xdr:colOff>
      <xdr:row>28</xdr:row>
      <xdr:rowOff>60960</xdr:rowOff>
    </xdr:to>
    <mc:AlternateContent xmlns:mc="http://schemas.openxmlformats.org/markup-compatibility/2006" xmlns:a14="http://schemas.microsoft.com/office/drawing/2010/main">
      <mc:Choice Requires="a14">
        <xdr:graphicFrame macro="">
          <xdr:nvGraphicFramePr>
            <xdr:cNvPr id="11" name="Lead Source 1">
              <a:extLst>
                <a:ext uri="{FF2B5EF4-FFF2-40B4-BE49-F238E27FC236}">
                  <a16:creationId xmlns:a16="http://schemas.microsoft.com/office/drawing/2014/main" id="{F9E8C5B2-BC35-4B57-B5B9-B740587DF2D4}"/>
                </a:ext>
              </a:extLst>
            </xdr:cNvPr>
            <xdr:cNvGraphicFramePr/>
          </xdr:nvGraphicFramePr>
          <xdr:xfrm>
            <a:off x="0" y="0"/>
            <a:ext cx="0" cy="0"/>
          </xdr:xfrm>
          <a:graphic>
            <a:graphicData uri="http://schemas.microsoft.com/office/drawing/2010/slicer">
              <sle:slicer xmlns:sle="http://schemas.microsoft.com/office/drawing/2010/slicer" name="Lead Source 1"/>
            </a:graphicData>
          </a:graphic>
        </xdr:graphicFrame>
      </mc:Choice>
      <mc:Fallback xmlns="">
        <xdr:sp macro="" textlink="">
          <xdr:nvSpPr>
            <xdr:cNvPr id="0" name=""/>
            <xdr:cNvSpPr>
              <a:spLocks noTextEdit="1"/>
            </xdr:cNvSpPr>
          </xdr:nvSpPr>
          <xdr:spPr>
            <a:xfrm>
              <a:off x="10850880" y="1615440"/>
              <a:ext cx="1775460" cy="3802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510540</xdr:colOff>
      <xdr:row>0</xdr:row>
      <xdr:rowOff>160020</xdr:rowOff>
    </xdr:from>
    <xdr:to>
      <xdr:col>14</xdr:col>
      <xdr:colOff>594360</xdr:colOff>
      <xdr:row>7</xdr:row>
      <xdr:rowOff>0</xdr:rowOff>
    </xdr:to>
    <mc:AlternateContent xmlns:mc="http://schemas.openxmlformats.org/markup-compatibility/2006" xmlns:tsle="http://schemas.microsoft.com/office/drawing/2012/timeslicer">
      <mc:Choice Requires="tsle">
        <xdr:graphicFrame macro="">
          <xdr:nvGraphicFramePr>
            <xdr:cNvPr id="12" name="Created Date 1">
              <a:extLst>
                <a:ext uri="{FF2B5EF4-FFF2-40B4-BE49-F238E27FC236}">
                  <a16:creationId xmlns:a16="http://schemas.microsoft.com/office/drawing/2014/main" id="{744313B7-975B-4BF4-9D38-1FB260569E92}"/>
                </a:ext>
              </a:extLst>
            </xdr:cNvPr>
            <xdr:cNvGraphicFramePr/>
          </xdr:nvGraphicFramePr>
          <xdr:xfrm>
            <a:off x="0" y="0"/>
            <a:ext cx="0" cy="0"/>
          </xdr:xfrm>
          <a:graphic>
            <a:graphicData uri="http://schemas.microsoft.com/office/drawing/2012/timeslicer">
              <tsle:timeslicer name="Created Date 1"/>
            </a:graphicData>
          </a:graphic>
        </xdr:graphicFrame>
      </mc:Choice>
      <mc:Fallback xmlns="">
        <xdr:sp macro="" textlink="">
          <xdr:nvSpPr>
            <xdr:cNvPr id="0" name=""/>
            <xdr:cNvSpPr>
              <a:spLocks noTextEdit="1"/>
            </xdr:cNvSpPr>
          </xdr:nvSpPr>
          <xdr:spPr>
            <a:xfrm>
              <a:off x="10850880" y="160020"/>
              <a:ext cx="181356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99060</xdr:colOff>
      <xdr:row>3</xdr:row>
      <xdr:rowOff>121920</xdr:rowOff>
    </xdr:from>
    <xdr:to>
      <xdr:col>0</xdr:col>
      <xdr:colOff>1790700</xdr:colOff>
      <xdr:row>15</xdr:row>
      <xdr:rowOff>68580</xdr:rowOff>
    </xdr:to>
    <xdr:sp macro="" textlink="">
      <xdr:nvSpPr>
        <xdr:cNvPr id="13" name="Rectangle 12">
          <a:extLst>
            <a:ext uri="{FF2B5EF4-FFF2-40B4-BE49-F238E27FC236}">
              <a16:creationId xmlns:a16="http://schemas.microsoft.com/office/drawing/2014/main" id="{DB58E390-8975-37A0-928D-96BD1CA59C96}"/>
            </a:ext>
          </a:extLst>
        </xdr:cNvPr>
        <xdr:cNvSpPr/>
      </xdr:nvSpPr>
      <xdr:spPr>
        <a:xfrm>
          <a:off x="99060" y="906780"/>
          <a:ext cx="1691640" cy="214122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220980</xdr:colOff>
      <xdr:row>4</xdr:row>
      <xdr:rowOff>53340</xdr:rowOff>
    </xdr:from>
    <xdr:to>
      <xdr:col>0</xdr:col>
      <xdr:colOff>1668780</xdr:colOff>
      <xdr:row>6</xdr:row>
      <xdr:rowOff>22860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E3BF10D-7315-8CD2-ECFF-03ACBCC70699}"/>
            </a:ext>
          </a:extLst>
        </xdr:cNvPr>
        <xdr:cNvSpPr/>
      </xdr:nvSpPr>
      <xdr:spPr>
        <a:xfrm>
          <a:off x="220980" y="1021080"/>
          <a:ext cx="1447800" cy="335280"/>
        </a:xfrm>
        <a:prstGeom prst="roundRect">
          <a:avLst/>
        </a:prstGeom>
        <a:solidFill>
          <a:schemeClr val="accent1">
            <a:lumMod val="75000"/>
          </a:schemeClr>
        </a:solidFill>
        <a:ln>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200" b="1">
              <a:ln>
                <a:solidFill>
                  <a:schemeClr val="bg2"/>
                </a:solidFill>
              </a:ln>
              <a:solidFill>
                <a:schemeClr val="bg2"/>
              </a:solidFill>
            </a:rPr>
            <a:t>KPI 1</a:t>
          </a:r>
        </a:p>
      </xdr:txBody>
    </xdr:sp>
    <xdr:clientData/>
  </xdr:twoCellAnchor>
  <xdr:twoCellAnchor>
    <xdr:from>
      <xdr:col>0</xdr:col>
      <xdr:colOff>228600</xdr:colOff>
      <xdr:row>6</xdr:row>
      <xdr:rowOff>99060</xdr:rowOff>
    </xdr:from>
    <xdr:to>
      <xdr:col>0</xdr:col>
      <xdr:colOff>1676400</xdr:colOff>
      <xdr:row>8</xdr:row>
      <xdr:rowOff>68580</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0A7A9C8A-FA01-4E9D-AE54-FC3E8C9B0FD2}"/>
            </a:ext>
          </a:extLst>
        </xdr:cNvPr>
        <xdr:cNvSpPr/>
      </xdr:nvSpPr>
      <xdr:spPr>
        <a:xfrm>
          <a:off x="228600" y="1432560"/>
          <a:ext cx="1447800" cy="335280"/>
        </a:xfrm>
        <a:prstGeom prst="roundRect">
          <a:avLst/>
        </a:prstGeom>
        <a:solidFill>
          <a:schemeClr val="accent1">
            <a:lumMod val="75000"/>
          </a:schemeClr>
        </a:solidFill>
        <a:ln>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200" b="1">
              <a:ln>
                <a:solidFill>
                  <a:schemeClr val="bg2"/>
                </a:solidFill>
              </a:ln>
              <a:solidFill>
                <a:schemeClr val="bg2"/>
              </a:solidFill>
            </a:rPr>
            <a:t>KPI 2</a:t>
          </a:r>
        </a:p>
      </xdr:txBody>
    </xdr:sp>
    <xdr:clientData/>
  </xdr:twoCellAnchor>
  <xdr:twoCellAnchor>
    <xdr:from>
      <xdr:col>0</xdr:col>
      <xdr:colOff>236220</xdr:colOff>
      <xdr:row>8</xdr:row>
      <xdr:rowOff>144780</xdr:rowOff>
    </xdr:from>
    <xdr:to>
      <xdr:col>0</xdr:col>
      <xdr:colOff>1684020</xdr:colOff>
      <xdr:row>10</xdr:row>
      <xdr:rowOff>114300</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4F273915-E164-480C-8635-C76B43E716D5}"/>
            </a:ext>
          </a:extLst>
        </xdr:cNvPr>
        <xdr:cNvSpPr/>
      </xdr:nvSpPr>
      <xdr:spPr>
        <a:xfrm>
          <a:off x="236220" y="1844040"/>
          <a:ext cx="1447800" cy="335280"/>
        </a:xfrm>
        <a:prstGeom prst="roundRect">
          <a:avLst/>
        </a:prstGeom>
        <a:solidFill>
          <a:schemeClr val="accent1">
            <a:lumMod val="75000"/>
          </a:schemeClr>
        </a:solidFill>
        <a:ln>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200" b="1">
              <a:ln>
                <a:solidFill>
                  <a:schemeClr val="bg2"/>
                </a:solidFill>
              </a:ln>
              <a:solidFill>
                <a:schemeClr val="bg2"/>
              </a:solidFill>
            </a:rPr>
            <a:t>KPI 3</a:t>
          </a:r>
        </a:p>
      </xdr:txBody>
    </xdr:sp>
    <xdr:clientData/>
  </xdr:twoCellAnchor>
  <xdr:twoCellAnchor>
    <xdr:from>
      <xdr:col>0</xdr:col>
      <xdr:colOff>236220</xdr:colOff>
      <xdr:row>11</xdr:row>
      <xdr:rowOff>0</xdr:rowOff>
    </xdr:from>
    <xdr:to>
      <xdr:col>0</xdr:col>
      <xdr:colOff>1684020</xdr:colOff>
      <xdr:row>12</xdr:row>
      <xdr:rowOff>152400</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72C70360-91FB-41EE-80DF-7A19927DE25E}"/>
            </a:ext>
          </a:extLst>
        </xdr:cNvPr>
        <xdr:cNvSpPr/>
      </xdr:nvSpPr>
      <xdr:spPr>
        <a:xfrm>
          <a:off x="236220" y="2247900"/>
          <a:ext cx="1447800" cy="335280"/>
        </a:xfrm>
        <a:prstGeom prst="roundRect">
          <a:avLst/>
        </a:prstGeom>
        <a:solidFill>
          <a:schemeClr val="accent1">
            <a:lumMod val="75000"/>
          </a:schemeClr>
        </a:solidFill>
        <a:ln>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200" b="1">
              <a:ln>
                <a:solidFill>
                  <a:schemeClr val="bg2"/>
                </a:solidFill>
              </a:ln>
              <a:solidFill>
                <a:schemeClr val="bg2"/>
              </a:solidFill>
            </a:rPr>
            <a:t>KPI 4</a:t>
          </a:r>
        </a:p>
      </xdr:txBody>
    </xdr:sp>
    <xdr:clientData/>
  </xdr:twoCellAnchor>
  <xdr:twoCellAnchor>
    <xdr:from>
      <xdr:col>0</xdr:col>
      <xdr:colOff>236220</xdr:colOff>
      <xdr:row>13</xdr:row>
      <xdr:rowOff>30480</xdr:rowOff>
    </xdr:from>
    <xdr:to>
      <xdr:col>0</xdr:col>
      <xdr:colOff>1684020</xdr:colOff>
      <xdr:row>15</xdr:row>
      <xdr:rowOff>0</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ECFBD26D-66F3-4EF0-8241-71F00BDADF22}"/>
            </a:ext>
          </a:extLst>
        </xdr:cNvPr>
        <xdr:cNvSpPr/>
      </xdr:nvSpPr>
      <xdr:spPr>
        <a:xfrm>
          <a:off x="236220" y="2644140"/>
          <a:ext cx="1447800" cy="335280"/>
        </a:xfrm>
        <a:prstGeom prst="roundRect">
          <a:avLst/>
        </a:prstGeom>
        <a:solidFill>
          <a:schemeClr val="accent1">
            <a:lumMod val="75000"/>
          </a:schemeClr>
        </a:solidFill>
        <a:ln>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200" b="1">
              <a:ln>
                <a:solidFill>
                  <a:schemeClr val="bg2"/>
                </a:solidFill>
              </a:ln>
              <a:solidFill>
                <a:schemeClr val="bg2"/>
              </a:solidFill>
            </a:rPr>
            <a:t>KPI 5</a:t>
          </a:r>
        </a:p>
      </xdr:txBody>
    </xdr:sp>
    <xdr:clientData/>
  </xdr:twoCellAnchor>
  <xdr:twoCellAnchor>
    <xdr:from>
      <xdr:col>0</xdr:col>
      <xdr:colOff>106680</xdr:colOff>
      <xdr:row>0</xdr:row>
      <xdr:rowOff>106680</xdr:rowOff>
    </xdr:from>
    <xdr:to>
      <xdr:col>4</xdr:col>
      <xdr:colOff>701040</xdr:colOff>
      <xdr:row>3</xdr:row>
      <xdr:rowOff>7620</xdr:rowOff>
    </xdr:to>
    <xdr:sp macro="" textlink="">
      <xdr:nvSpPr>
        <xdr:cNvPr id="22" name="Rectangle: Rounded Corners 21">
          <a:extLst>
            <a:ext uri="{FF2B5EF4-FFF2-40B4-BE49-F238E27FC236}">
              <a16:creationId xmlns:a16="http://schemas.microsoft.com/office/drawing/2014/main" id="{B0858940-E87A-29EA-B501-D8B5A72AE2D3}"/>
            </a:ext>
          </a:extLst>
        </xdr:cNvPr>
        <xdr:cNvSpPr/>
      </xdr:nvSpPr>
      <xdr:spPr>
        <a:xfrm>
          <a:off x="106680" y="106680"/>
          <a:ext cx="4732020" cy="685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500" b="1">
              <a:solidFill>
                <a:schemeClr val="accent1">
                  <a:lumMod val="50000"/>
                </a:schemeClr>
              </a:solidFill>
              <a:latin typeface="Cambria" panose="02040503050406030204" pitchFamily="18" charset="0"/>
              <a:ea typeface="Cambria" panose="02040503050406030204" pitchFamily="18" charset="0"/>
            </a:rPr>
            <a:t>CRM</a:t>
          </a:r>
          <a:r>
            <a:rPr lang="en-IN" sz="1500" b="1" baseline="0">
              <a:solidFill>
                <a:schemeClr val="accent1">
                  <a:lumMod val="50000"/>
                </a:schemeClr>
              </a:solidFill>
              <a:latin typeface="Cambria" panose="02040503050406030204" pitchFamily="18" charset="0"/>
              <a:ea typeface="Cambria" panose="02040503050406030204" pitchFamily="18" charset="0"/>
            </a:rPr>
            <a:t> </a:t>
          </a:r>
          <a:r>
            <a:rPr lang="en-IN" sz="1500" b="1">
              <a:solidFill>
                <a:schemeClr val="accent1">
                  <a:lumMod val="50000"/>
                </a:schemeClr>
              </a:solidFill>
              <a:latin typeface="Cambria" panose="02040503050406030204" pitchFamily="18" charset="0"/>
              <a:ea typeface="Cambria" panose="02040503050406030204" pitchFamily="18" charset="0"/>
            </a:rPr>
            <a:t>Lead Analytics Dashboard</a:t>
          </a:r>
        </a:p>
      </xdr:txBody>
    </xdr:sp>
    <xdr:clientData/>
  </xdr:twoCellAnchor>
  <xdr:twoCellAnchor editAs="oneCell">
    <xdr:from>
      <xdr:col>0</xdr:col>
      <xdr:colOff>228600</xdr:colOff>
      <xdr:row>1</xdr:row>
      <xdr:rowOff>7620</xdr:rowOff>
    </xdr:from>
    <xdr:to>
      <xdr:col>0</xdr:col>
      <xdr:colOff>1859421</xdr:colOff>
      <xdr:row>2</xdr:row>
      <xdr:rowOff>213405</xdr:rowOff>
    </xdr:to>
    <xdr:pic>
      <xdr:nvPicPr>
        <xdr:cNvPr id="25" name="Picture 24">
          <a:extLst>
            <a:ext uri="{FF2B5EF4-FFF2-40B4-BE49-F238E27FC236}">
              <a16:creationId xmlns:a16="http://schemas.microsoft.com/office/drawing/2014/main" id="{0918BFAA-7935-CAE8-4998-66BCE9D65D9F}"/>
            </a:ext>
          </a:extLst>
        </xdr:cNvPr>
        <xdr:cNvPicPr>
          <a:picLocks noChangeAspect="1"/>
        </xdr:cNvPicPr>
      </xdr:nvPicPr>
      <xdr:blipFill>
        <a:blip xmlns:r="http://schemas.openxmlformats.org/officeDocument/2006/relationships" r:embed="rId10"/>
        <a:stretch>
          <a:fillRect/>
        </a:stretch>
      </xdr:blipFill>
      <xdr:spPr>
        <a:xfrm>
          <a:off x="228600" y="190500"/>
          <a:ext cx="1630821" cy="518205"/>
        </a:xfrm>
        <a:prstGeom prst="rect">
          <a:avLst/>
        </a:prstGeom>
      </xdr:spPr>
    </xdr:pic>
    <xdr:clientData/>
  </xdr:twoCellAnchor>
  <xdr:twoCellAnchor>
    <xdr:from>
      <xdr:col>6</xdr:col>
      <xdr:colOff>1005840</xdr:colOff>
      <xdr:row>16</xdr:row>
      <xdr:rowOff>30480</xdr:rowOff>
    </xdr:from>
    <xdr:to>
      <xdr:col>11</xdr:col>
      <xdr:colOff>297180</xdr:colOff>
      <xdr:row>28</xdr:row>
      <xdr:rowOff>60960</xdr:rowOff>
    </xdr:to>
    <xdr:graphicFrame macro="">
      <xdr:nvGraphicFramePr>
        <xdr:cNvPr id="7" name="Chart 6">
          <a:extLst>
            <a:ext uri="{FF2B5EF4-FFF2-40B4-BE49-F238E27FC236}">
              <a16:creationId xmlns:a16="http://schemas.microsoft.com/office/drawing/2014/main" id="{BCE97A35-C694-4A1F-848C-44446476D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876300</xdr:colOff>
      <xdr:row>5</xdr:row>
      <xdr:rowOff>19050</xdr:rowOff>
    </xdr:from>
    <xdr:to>
      <xdr:col>5</xdr:col>
      <xdr:colOff>335280</xdr:colOff>
      <xdr:row>20</xdr:row>
      <xdr:rowOff>19050</xdr:rowOff>
    </xdr:to>
    <xdr:graphicFrame macro="">
      <xdr:nvGraphicFramePr>
        <xdr:cNvPr id="3" name="Chart 2">
          <a:extLst>
            <a:ext uri="{FF2B5EF4-FFF2-40B4-BE49-F238E27FC236}">
              <a16:creationId xmlns:a16="http://schemas.microsoft.com/office/drawing/2014/main" id="{BD4B2B7C-EFA8-6C65-2C7E-94097F9DB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16</xdr:row>
      <xdr:rowOff>175260</xdr:rowOff>
    </xdr:from>
    <xdr:to>
      <xdr:col>1</xdr:col>
      <xdr:colOff>784860</xdr:colOff>
      <xdr:row>19</xdr:row>
      <xdr:rowOff>114300</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A4E0CE6E-C4F6-630E-ECBD-264CE1974A8A}"/>
            </a:ext>
          </a:extLst>
        </xdr:cNvPr>
        <xdr:cNvSpPr/>
      </xdr:nvSpPr>
      <xdr:spPr>
        <a:xfrm>
          <a:off x="342900" y="3101340"/>
          <a:ext cx="1638300" cy="4876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500" b="1">
              <a:solidFill>
                <a:schemeClr val="accent1">
                  <a:lumMod val="50000"/>
                </a:schemeClr>
              </a:solidFill>
              <a:latin typeface="Cambria" panose="02040503050406030204" pitchFamily="18" charset="0"/>
              <a:ea typeface="Cambria" panose="02040503050406030204" pitchFamily="18" charset="0"/>
              <a:cs typeface="+mn-cs"/>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8</xdr:row>
      <xdr:rowOff>72390</xdr:rowOff>
    </xdr:from>
    <xdr:to>
      <xdr:col>11</xdr:col>
      <xdr:colOff>320040</xdr:colOff>
      <xdr:row>23</xdr:row>
      <xdr:rowOff>72390</xdr:rowOff>
    </xdr:to>
    <xdr:graphicFrame macro="">
      <xdr:nvGraphicFramePr>
        <xdr:cNvPr id="3" name="Chart 2">
          <a:extLst>
            <a:ext uri="{FF2B5EF4-FFF2-40B4-BE49-F238E27FC236}">
              <a16:creationId xmlns:a16="http://schemas.microsoft.com/office/drawing/2014/main" id="{0059F96A-C9A1-8767-C058-9A179ED7B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17</xdr:row>
      <xdr:rowOff>15240</xdr:rowOff>
    </xdr:from>
    <xdr:to>
      <xdr:col>2</xdr:col>
      <xdr:colOff>83820</xdr:colOff>
      <xdr:row>19</xdr:row>
      <xdr:rowOff>137160</xdr:rowOff>
    </xdr:to>
    <xdr:sp macro="" textlink="">
      <xdr:nvSpPr>
        <xdr:cNvPr id="2" name="Rectangle: Rounded Corners 1">
          <a:hlinkClick xmlns:r="http://schemas.openxmlformats.org/officeDocument/2006/relationships" r:id="rId2"/>
          <a:extLst>
            <a:ext uri="{FF2B5EF4-FFF2-40B4-BE49-F238E27FC236}">
              <a16:creationId xmlns:a16="http://schemas.microsoft.com/office/drawing/2014/main" id="{3D7357D8-01AC-4CCE-B43E-A33CBE05FA6F}"/>
            </a:ext>
          </a:extLst>
        </xdr:cNvPr>
        <xdr:cNvSpPr/>
      </xdr:nvSpPr>
      <xdr:spPr>
        <a:xfrm>
          <a:off x="342900" y="3124200"/>
          <a:ext cx="1638300" cy="4876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500" b="1">
              <a:solidFill>
                <a:schemeClr val="accent1">
                  <a:lumMod val="50000"/>
                </a:schemeClr>
              </a:solidFill>
              <a:latin typeface="Cambria" panose="02040503050406030204" pitchFamily="18" charset="0"/>
              <a:ea typeface="Cambria" panose="02040503050406030204" pitchFamily="18" charset="0"/>
              <a:cs typeface="+mn-cs"/>
            </a:rPr>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5</xdr:row>
      <xdr:rowOff>121920</xdr:rowOff>
    </xdr:from>
    <xdr:to>
      <xdr:col>13</xdr:col>
      <xdr:colOff>91440</xdr:colOff>
      <xdr:row>23</xdr:row>
      <xdr:rowOff>72390</xdr:rowOff>
    </xdr:to>
    <xdr:graphicFrame macro="">
      <xdr:nvGraphicFramePr>
        <xdr:cNvPr id="2" name="Chart 1">
          <a:extLst>
            <a:ext uri="{FF2B5EF4-FFF2-40B4-BE49-F238E27FC236}">
              <a16:creationId xmlns:a16="http://schemas.microsoft.com/office/drawing/2014/main" id="{8EE2DB67-1743-8304-0F0F-14D7EA1B2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518160</xdr:colOff>
      <xdr:row>17</xdr:row>
      <xdr:rowOff>15240</xdr:rowOff>
    </xdr:from>
    <xdr:to>
      <xdr:col>1</xdr:col>
      <xdr:colOff>1021080</xdr:colOff>
      <xdr:row>19</xdr:row>
      <xdr:rowOff>137160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98239AB-DBA3-4F53-902E-D55CDC1A009B}"/>
            </a:ext>
          </a:extLst>
        </xdr:cNvPr>
        <xdr:cNvSpPr/>
      </xdr:nvSpPr>
      <xdr:spPr>
        <a:xfrm>
          <a:off x="518160" y="3124200"/>
          <a:ext cx="1638300" cy="4876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500" b="1">
              <a:solidFill>
                <a:schemeClr val="accent1">
                  <a:lumMod val="50000"/>
                </a:schemeClr>
              </a:solidFill>
              <a:latin typeface="Cambria" panose="02040503050406030204" pitchFamily="18" charset="0"/>
              <a:ea typeface="Cambria" panose="02040503050406030204" pitchFamily="18" charset="0"/>
              <a:cs typeface="+mn-cs"/>
            </a:rPr>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198120</xdr:colOff>
      <xdr:row>7</xdr:row>
      <xdr:rowOff>87630</xdr:rowOff>
    </xdr:from>
    <xdr:to>
      <xdr:col>11</xdr:col>
      <xdr:colOff>502920</xdr:colOff>
      <xdr:row>22</xdr:row>
      <xdr:rowOff>87630</xdr:rowOff>
    </xdr:to>
    <xdr:graphicFrame macro="">
      <xdr:nvGraphicFramePr>
        <xdr:cNvPr id="2" name="Chart 1">
          <a:extLst>
            <a:ext uri="{FF2B5EF4-FFF2-40B4-BE49-F238E27FC236}">
              <a16:creationId xmlns:a16="http://schemas.microsoft.com/office/drawing/2014/main" id="{872029B7-E483-9491-6861-4C5F2E908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327660</xdr:colOff>
      <xdr:row>17</xdr:row>
      <xdr:rowOff>0</xdr:rowOff>
    </xdr:from>
    <xdr:to>
      <xdr:col>2</xdr:col>
      <xdr:colOff>68580</xdr:colOff>
      <xdr:row>19</xdr:row>
      <xdr:rowOff>121920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D373C754-5708-438F-90B8-1C22B1881631}"/>
            </a:ext>
          </a:extLst>
        </xdr:cNvPr>
        <xdr:cNvSpPr/>
      </xdr:nvSpPr>
      <xdr:spPr>
        <a:xfrm>
          <a:off x="327660" y="3108960"/>
          <a:ext cx="1638300" cy="4876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500" b="1">
              <a:solidFill>
                <a:schemeClr val="accent1">
                  <a:lumMod val="50000"/>
                </a:schemeClr>
              </a:solidFill>
              <a:latin typeface="Cambria" panose="02040503050406030204" pitchFamily="18" charset="0"/>
              <a:ea typeface="Cambria" panose="02040503050406030204" pitchFamily="18" charset="0"/>
              <a:cs typeface="+mn-cs"/>
            </a:rPr>
            <a:t>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571500</xdr:colOff>
      <xdr:row>17</xdr:row>
      <xdr:rowOff>30480</xdr:rowOff>
    </xdr:from>
    <xdr:to>
      <xdr:col>1</xdr:col>
      <xdr:colOff>1348740</xdr:colOff>
      <xdr:row>19</xdr:row>
      <xdr:rowOff>152400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93847CC-F619-414C-89E5-1659D8AB9683}"/>
            </a:ext>
          </a:extLst>
        </xdr:cNvPr>
        <xdr:cNvSpPr/>
      </xdr:nvSpPr>
      <xdr:spPr>
        <a:xfrm>
          <a:off x="571500" y="3139440"/>
          <a:ext cx="1638300" cy="4876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500" b="1">
              <a:solidFill>
                <a:schemeClr val="accent1">
                  <a:lumMod val="50000"/>
                </a:schemeClr>
              </a:solidFill>
              <a:latin typeface="Cambria" panose="02040503050406030204" pitchFamily="18" charset="0"/>
              <a:ea typeface="Cambria" panose="02040503050406030204" pitchFamily="18" charset="0"/>
              <a:cs typeface="+mn-cs"/>
            </a:rPr>
            <a:t>Dashboard</a:t>
          </a:r>
        </a:p>
      </xdr:txBody>
    </xdr:sp>
    <xdr:clientData/>
  </xdr:twoCellAnchor>
  <xdr:twoCellAnchor>
    <xdr:from>
      <xdr:col>4</xdr:col>
      <xdr:colOff>487680</xdr:colOff>
      <xdr:row>8</xdr:row>
      <xdr:rowOff>72390</xdr:rowOff>
    </xdr:from>
    <xdr:to>
      <xdr:col>12</xdr:col>
      <xdr:colOff>182880</xdr:colOff>
      <xdr:row>23</xdr:row>
      <xdr:rowOff>72390</xdr:rowOff>
    </xdr:to>
    <xdr:graphicFrame macro="">
      <xdr:nvGraphicFramePr>
        <xdr:cNvPr id="4" name="Chart 3">
          <a:extLst>
            <a:ext uri="{FF2B5EF4-FFF2-40B4-BE49-F238E27FC236}">
              <a16:creationId xmlns:a16="http://schemas.microsoft.com/office/drawing/2014/main" id="{60248835-C887-0C89-53A4-B09C5CFA5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83820</xdr:colOff>
      <xdr:row>8</xdr:row>
      <xdr:rowOff>76200</xdr:rowOff>
    </xdr:from>
    <xdr:to>
      <xdr:col>3</xdr:col>
      <xdr:colOff>480060</xdr:colOff>
      <xdr:row>15</xdr:row>
      <xdr:rowOff>167640</xdr:rowOff>
    </xdr:to>
    <mc:AlternateContent xmlns:mc="http://schemas.openxmlformats.org/markup-compatibility/2006" xmlns:tsle="http://schemas.microsoft.com/office/drawing/2012/timeslicer">
      <mc:Choice Requires="tsle">
        <xdr:graphicFrame macro="">
          <xdr:nvGraphicFramePr>
            <xdr:cNvPr id="2" name="Created Date">
              <a:extLst>
                <a:ext uri="{FF2B5EF4-FFF2-40B4-BE49-F238E27FC236}">
                  <a16:creationId xmlns:a16="http://schemas.microsoft.com/office/drawing/2014/main" id="{324BDA9B-F7DF-FA22-AE98-E57710A9BC62}"/>
                </a:ext>
              </a:extLst>
            </xdr:cNvPr>
            <xdr:cNvGraphicFramePr/>
          </xdr:nvGraphicFramePr>
          <xdr:xfrm>
            <a:off x="0" y="0"/>
            <a:ext cx="0" cy="0"/>
          </xdr:xfrm>
          <a:graphic>
            <a:graphicData uri="http://schemas.microsoft.com/office/drawing/2012/timeslicer">
              <tsle:timeslicer name="Created Date"/>
            </a:graphicData>
          </a:graphic>
        </xdr:graphicFrame>
      </mc:Choice>
      <mc:Fallback xmlns="">
        <xdr:sp macro="" textlink="">
          <xdr:nvSpPr>
            <xdr:cNvPr id="0" name=""/>
            <xdr:cNvSpPr>
              <a:spLocks noTextEdit="1"/>
            </xdr:cNvSpPr>
          </xdr:nvSpPr>
          <xdr:spPr>
            <a:xfrm>
              <a:off x="800100" y="15392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38100</xdr:colOff>
      <xdr:row>9</xdr:row>
      <xdr:rowOff>60960</xdr:rowOff>
    </xdr:from>
    <xdr:to>
      <xdr:col>6</xdr:col>
      <xdr:colOff>7620</xdr:colOff>
      <xdr:row>22</xdr:row>
      <xdr:rowOff>150495</xdr:rowOff>
    </xdr:to>
    <mc:AlternateContent xmlns:mc="http://schemas.openxmlformats.org/markup-compatibility/2006" xmlns:a14="http://schemas.microsoft.com/office/drawing/2010/main">
      <mc:Choice Requires="a14">
        <xdr:graphicFrame macro="">
          <xdr:nvGraphicFramePr>
            <xdr:cNvPr id="3" name="Converted">
              <a:extLst>
                <a:ext uri="{FF2B5EF4-FFF2-40B4-BE49-F238E27FC236}">
                  <a16:creationId xmlns:a16="http://schemas.microsoft.com/office/drawing/2014/main" id="{2195EF76-62BD-1DCB-29E2-5E93D23490EB}"/>
                </a:ext>
              </a:extLst>
            </xdr:cNvPr>
            <xdr:cNvGraphicFramePr/>
          </xdr:nvGraphicFramePr>
          <xdr:xfrm>
            <a:off x="0" y="0"/>
            <a:ext cx="0" cy="0"/>
          </xdr:xfrm>
          <a:graphic>
            <a:graphicData uri="http://schemas.microsoft.com/office/drawing/2010/slicer">
              <sle:slicer xmlns:sle="http://schemas.microsoft.com/office/drawing/2010/slicer" name="Converted"/>
            </a:graphicData>
          </a:graphic>
        </xdr:graphicFrame>
      </mc:Choice>
      <mc:Fallback xmlns="">
        <xdr:sp macro="" textlink="">
          <xdr:nvSpPr>
            <xdr:cNvPr id="0" name=""/>
            <xdr:cNvSpPr>
              <a:spLocks noTextEdit="1"/>
            </xdr:cNvSpPr>
          </xdr:nvSpPr>
          <xdr:spPr>
            <a:xfrm>
              <a:off x="4838700" y="1706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1082040</xdr:colOff>
      <xdr:row>10</xdr:row>
      <xdr:rowOff>22860</xdr:rowOff>
    </xdr:from>
    <xdr:to>
      <xdr:col>8</xdr:col>
      <xdr:colOff>784860</xdr:colOff>
      <xdr:row>23</xdr:row>
      <xdr:rowOff>112395</xdr:rowOff>
    </xdr:to>
    <mc:AlternateContent xmlns:mc="http://schemas.openxmlformats.org/markup-compatibility/2006" xmlns:a14="http://schemas.microsoft.com/office/drawing/2010/main">
      <mc:Choice Requires="a14">
        <xdr:graphicFrame macro="">
          <xdr:nvGraphicFramePr>
            <xdr:cNvPr id="5" name="Industry">
              <a:extLst>
                <a:ext uri="{FF2B5EF4-FFF2-40B4-BE49-F238E27FC236}">
                  <a16:creationId xmlns:a16="http://schemas.microsoft.com/office/drawing/2014/main" id="{A99BF47C-8023-2D92-2268-4491ACBF4A8B}"/>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74192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1203960</xdr:colOff>
      <xdr:row>8</xdr:row>
      <xdr:rowOff>121920</xdr:rowOff>
    </xdr:from>
    <xdr:to>
      <xdr:col>10</xdr:col>
      <xdr:colOff>434340</xdr:colOff>
      <xdr:row>22</xdr:row>
      <xdr:rowOff>28575</xdr:rowOff>
    </xdr:to>
    <mc:AlternateContent xmlns:mc="http://schemas.openxmlformats.org/markup-compatibility/2006" xmlns:a14="http://schemas.microsoft.com/office/drawing/2010/main">
      <mc:Choice Requires="a14">
        <xdr:graphicFrame macro="">
          <xdr:nvGraphicFramePr>
            <xdr:cNvPr id="6" name="Lead Source">
              <a:extLst>
                <a:ext uri="{FF2B5EF4-FFF2-40B4-BE49-F238E27FC236}">
                  <a16:creationId xmlns:a16="http://schemas.microsoft.com/office/drawing/2014/main" id="{8EDFD435-CBC9-A110-79D8-F498FB970052}"/>
                </a:ext>
              </a:extLst>
            </xdr:cNvPr>
            <xdr:cNvGraphicFramePr/>
          </xdr:nvGraphicFramePr>
          <xdr:xfrm>
            <a:off x="0" y="0"/>
            <a:ext cx="0" cy="0"/>
          </xdr:xfrm>
          <a:graphic>
            <a:graphicData uri="http://schemas.microsoft.com/office/drawing/2010/slicer">
              <sle:slicer xmlns:sle="http://schemas.microsoft.com/office/drawing/2010/slicer" name="Lead Source"/>
            </a:graphicData>
          </a:graphic>
        </xdr:graphicFrame>
      </mc:Choice>
      <mc:Fallback xmlns="">
        <xdr:sp macro="" textlink="">
          <xdr:nvSpPr>
            <xdr:cNvPr id="0" name=""/>
            <xdr:cNvSpPr>
              <a:spLocks noTextEdit="1"/>
            </xdr:cNvSpPr>
          </xdr:nvSpPr>
          <xdr:spPr>
            <a:xfrm>
              <a:off x="998982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7</xdr:row>
      <xdr:rowOff>45720</xdr:rowOff>
    </xdr:from>
    <xdr:to>
      <xdr:col>14</xdr:col>
      <xdr:colOff>76200</xdr:colOff>
      <xdr:row>20</xdr:row>
      <xdr:rowOff>135255</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5E466485-4C22-BDA7-78D1-FC108679A27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070080" y="132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395613426" backgroundQuery="1" createdVersion="8" refreshedVersion="8" minRefreshableVersion="3" recordCount="0" supportSubquery="1" supportAdvancedDrill="1" xr:uid="{6B9C58C4-3419-4DB2-B495-41D3B4DB2631}">
  <cacheSource type="external" connectionId="6"/>
  <cacheFields count="2">
    <cacheField name="[Measures].[Sum of # Converted Opportunities]" caption="Sum of # Converted Opportunities" numFmtId="0" hierarchy="423" level="32767"/>
    <cacheField name="[Lead].[Lead Source].[Lead Source]" caption="Lead Source" numFmtId="0" hierarchy="30" level="1">
      <sharedItems containsSemiMixedTypes="0" containsNonDate="0" containsString="0"/>
    </cacheField>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2"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2"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2"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hidden="1">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oneField="1" hidden="1">
      <fieldsUsage count="1">
        <fieldUsage x="0"/>
      </fieldsUsage>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3956365737" backgroundQuery="1" createdVersion="8" refreshedVersion="8" minRefreshableVersion="3" recordCount="0" supportSubquery="1" supportAdvancedDrill="1" xr:uid="{5F256902-A3F3-4335-A896-39827E959C71}">
  <cacheSource type="external" connectionId="6"/>
  <cacheFields count="2">
    <cacheField name="[Measures].[Sum of Total Leads]" caption="Sum of Total Leads" numFmtId="0" hierarchy="419" level="32767"/>
    <cacheField name="[Lead].[Lead Source].[Lead Source]" caption="Lead Source" numFmtId="0" hierarchy="30" level="1">
      <sharedItems containsSemiMixedTypes="0" containsNonDate="0" containsString="0"/>
    </cacheField>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hidden="1">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oneField="1" hidden="1">
      <fieldsUsage count="1">
        <fieldUsage x="0"/>
      </fieldsUsage>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3956481483" backgroundQuery="1" createdVersion="8" refreshedVersion="8" minRefreshableVersion="3" recordCount="0" supportSubquery="1" supportAdvancedDrill="1" xr:uid="{31CCB800-2B1A-4BDF-8A3D-E7CC37E78A62}">
  <cacheSource type="external" connectionId="6"/>
  <cacheFields count="2">
    <cacheField name="[Measures].[Sum of # Converted Accounts]" caption="Sum of # Converted Accounts" numFmtId="0" hierarchy="422" level="32767"/>
    <cacheField name="[Lead].[Lead Source].[Lead Source]" caption="Lead Source" numFmtId="0" hierarchy="30" level="1">
      <sharedItems containsSemiMixedTypes="0" containsNonDate="0" containsString="0"/>
    </cacheField>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hidden="1">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oneField="1" hidden="1">
      <fieldsUsage count="1">
        <fieldUsage x="0"/>
      </fieldsUsage>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395671296" backgroundQuery="1" createdVersion="8" refreshedVersion="8" minRefreshableVersion="3" recordCount="0" supportSubquery="1" supportAdvancedDrill="1" xr:uid="{96EC86ED-0AEC-46F5-9F32-7EE094F71EAD}">
  <cacheSource type="external" connectionId="6"/>
  <cacheFields count="2">
    <cacheField name="[Measures].[Sum of Expected Amount]" caption="Sum of Expected Amount" numFmtId="0" hierarchy="425" level="32767"/>
    <cacheField name="[Lead].[Lead Source].[Lead Source]" caption="Lead Source" numFmtId="0" hierarchy="30" level="1">
      <sharedItems containsSemiMixedTypes="0" containsNonDate="0" containsString="0"/>
    </cacheField>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1"/>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hidden="1">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oneField="1" hidden="1">
      <fieldsUsage count="1">
        <fieldUsage x="0"/>
      </fieldsUsage>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3958333331" backgroundQuery="1" createdVersion="8" refreshedVersion="8" minRefreshableVersion="3" recordCount="0" supportSubquery="1" supportAdvancedDrill="1" xr:uid="{A90CDC1A-4A19-4BC7-827B-BC521F9DF0FC}">
  <cacheSource type="external" connectionId="6"/>
  <cacheFields count="3">
    <cacheField name="[Measures].[Count of Lead ID]" caption="Count of Lead ID" numFmtId="0" hierarchy="416" level="32767"/>
    <cacheField name="[Lead].[Industry].[Industry]" caption="Industry" numFmtId="0" hierarchy="22" level="1">
      <sharedItems count="5">
        <s v="Biotechnology"/>
        <s v="Distributor"/>
        <s v="Life Sciences"/>
        <s v="Others"/>
        <s v="Safety and Security"/>
      </sharedItems>
    </cacheField>
    <cacheField name="[Lead].[Lead Source].[Lead Source]" caption="Lead Source" numFmtId="0" hierarchy="30" level="1">
      <sharedItems containsSemiMixedTypes="0" containsNonDate="0" containsString="0"/>
    </cacheField>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2" memberValueDatatype="130" unbalanced="0">
      <fieldsUsage count="2">
        <fieldUsage x="-1"/>
        <fieldUsage x="1"/>
      </fieldsUsage>
    </cacheHierarchy>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2"/>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4201967593" backgroundQuery="1" createdVersion="8" refreshedVersion="8" minRefreshableVersion="3" recordCount="0" supportSubquery="1" supportAdvancedDrill="1" xr:uid="{8EF6BAA2-0549-474F-B7B3-4BA05B10F6C5}">
  <cacheSource type="external" connectionId="6"/>
  <cacheFields count="2">
    <cacheField name="[Lead].[Lead Source].[Lead Source]" caption="Lead Source" numFmtId="0" hierarchy="30" level="1">
      <sharedItems count="5">
        <s v="Field Sales"/>
        <s v="Others"/>
        <s v="Trade Show"/>
        <s v="Webinar"/>
        <s v="Website"/>
      </sharedItems>
    </cacheField>
    <cacheField name="[Measures].[Sum of # Converted Accounts]" caption="Sum of # Converted Accounts" numFmtId="0" hierarchy="422" level="32767"/>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0"/>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hidden="1">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oneField="1" hidden="1">
      <fieldsUsage count="1">
        <fieldUsage x="1"/>
      </fieldsUsage>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4457754632" backgroundQuery="1" createdVersion="8" refreshedVersion="8" minRefreshableVersion="3" recordCount="0" supportSubquery="1" supportAdvancedDrill="1" xr:uid="{B3C95793-E9F5-4976-BDA2-3EF8D6649C05}">
  <cacheSource type="external" connectionId="6"/>
  <cacheFields count="2">
    <cacheField name="[Lead].[Lead Source].[Lead Source]" caption="Lead Source" numFmtId="0" hierarchy="30" level="1">
      <sharedItems count="10">
        <s v="Advertisement"/>
        <s v="Eblasts"/>
        <s v="Field Sales"/>
        <s v="Inside Sales"/>
        <s v="Others"/>
        <s v="Prospecting Journey"/>
        <s v="Sales Seminar"/>
        <s v="Trade Show"/>
        <s v="Webinar"/>
        <s v="Website"/>
      </sharedItems>
    </cacheField>
    <cacheField name="[Measures].[Count of Lead ID]" caption="Count of Lead ID" numFmtId="0" hierarchy="416" level="32767"/>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fieldsUsage count="2">
        <fieldUsage x="-1"/>
        <fieldUsage x="0"/>
      </fieldsUsage>
    </cacheHierarchy>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67454050927" backgroundQuery="1" createdVersion="8" refreshedVersion="8" minRefreshableVersion="3" recordCount="0" supportSubquery="1" supportAdvancedDrill="1" xr:uid="{B053F83E-CB45-4159-B93B-BEB556D5EACA}">
  <cacheSource type="external" connectionId="6"/>
  <cacheFields count="2">
    <cacheField name="[Lead].[Status].[Status]" caption="Status" numFmtId="0" hierarchy="73" level="1">
      <sharedItems count="6">
        <s v="Converted"/>
        <s v="Disqualified"/>
        <s v="MQL"/>
        <s v="Nurturing"/>
        <s v="Prospect"/>
        <s v="SQL"/>
      </sharedItems>
    </cacheField>
    <cacheField name="[Measures].[Count of Lead ID]" caption="Count of Lead ID" numFmtId="0" hierarchy="416" level="32767"/>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fieldsUsage count="2">
        <fieldUsage x="-1"/>
        <fieldUsage x="0"/>
      </fieldsUsage>
    </cacheHierarchy>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425896527777" backgroundQuery="1" createdVersion="8" refreshedVersion="8" minRefreshableVersion="3" recordCount="0" supportSubquery="1" supportAdvancedDrill="1" xr:uid="{2B91E522-60E5-46F7-93E0-BE42670517A1}">
  <cacheSource type="external" connectionId="6"/>
  <cacheFields count="3">
    <cacheField name="[Lead].[Created Date (Year)].[Created Date (Year)]" caption="Created Date (Year)" numFmtId="0" hierarchy="93" level="1">
      <sharedItems count="7">
        <s v="2013"/>
        <s v="2014"/>
        <s v="2015"/>
        <s v="2018"/>
        <s v="2019"/>
        <s v="2020"/>
        <s v="2021"/>
      </sharedItems>
    </cacheField>
    <cacheField name="[Measures].[Count of Lead ID]" caption="Count of Lead ID" numFmtId="0" hierarchy="416" level="32767"/>
    <cacheField name="[Lead].[Created Date (Month)].[Created Date (Month)]" caption="Created Date (Month)" numFmtId="0" hierarchy="95" level="1">
      <sharedItems count="12">
        <s v="Jul"/>
        <s v="Aug"/>
        <s v="Oct"/>
        <s v="Nov"/>
        <s v="Dec"/>
        <s v="Jan"/>
        <s v="Feb"/>
        <s v="Mar"/>
        <s v="Apr"/>
        <s v="May"/>
        <s v="Jun"/>
        <s v="Sep"/>
      </sharedItems>
    </cacheField>
  </cacheFields>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2" memberValueDatatype="130" unbalanced="0">
      <fieldsUsage count="2">
        <fieldUsage x="-1"/>
        <fieldUsage x="0"/>
      </fieldsUsage>
    </cacheHierarchy>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2" memberValueDatatype="130" unbalanced="0">
      <fieldsUsage count="2">
        <fieldUsage x="-1"/>
        <fieldUsage x="2"/>
      </fieldsUsage>
    </cacheHierarchy>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dimensions count="6">
    <dimension name="Lead" uniqueName="[Lead]" caption="Lead"/>
    <dimension measure="1" name="Measures" uniqueName="[Measures]" caption="Measures"/>
    <dimension name="Opportunity Product" uniqueName="[Opportunity Product]" caption="Opportunity Product"/>
    <dimension name="Opportunity Table" uniqueName="[Opportunity Table]" caption="Opportunity Table"/>
    <dimension name="Sheet1" uniqueName="[Sheet1]" caption="Sheet1"/>
    <dimension name="User Table" uniqueName="[User Table]" caption="User Table"/>
  </dimensions>
  <measureGroups count="5">
    <measureGroup name="Lead" caption="Lead"/>
    <measureGroup name="Opportunity Product" caption="Opportunity Product"/>
    <measureGroup name="Opportunity Table" caption="Opportunity Table"/>
    <measureGroup name="Sheet1" caption="Sheet1"/>
    <measureGroup name="User Table" caption="User Table"/>
  </measureGroups>
  <maps count="8">
    <map measureGroup="0" dimension="0"/>
    <map measureGroup="1" dimension="2"/>
    <map measureGroup="2" dimension="0"/>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32650347223" backgroundQuery="1" createdVersion="3" refreshedVersion="8" minRefreshableVersion="3" recordCount="0" supportSubquery="1" supportAdvancedDrill="1" xr:uid="{9DCC2EC0-72D3-4D32-B4C6-6400EAEBF852}">
  <cacheSource type="external" connectionId="6">
    <extLst>
      <ext xmlns:x14="http://schemas.microsoft.com/office/spreadsheetml/2009/9/main" uri="{F057638F-6D5F-4e77-A914-E7F072B9BCA8}">
        <x14:sourceConnection name="ThisWorkbookDataModel"/>
      </ext>
    </extLst>
  </cacheSource>
  <cacheFields count="0"/>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2"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2"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0"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2"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2"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hidden="1">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206642505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130.132658101851" backgroundQuery="1" createdVersion="3" refreshedVersion="8" minRefreshableVersion="3" recordCount="0" supportSubquery="1" supportAdvancedDrill="1" xr:uid="{C1F022A2-1C4E-4D2A-84C1-1BFDD2FB3D78}">
  <cacheSource type="external" connectionId="6">
    <extLst>
      <ext xmlns:x14="http://schemas.microsoft.com/office/spreadsheetml/2009/9/main" uri="{F057638F-6D5F-4e77-A914-E7F072B9BCA8}">
        <x14:sourceConnection name="ThisWorkbookDataModel"/>
      </ext>
    </extLst>
  </cacheSource>
  <cacheFields count="0"/>
  <cacheHierarchies count="427">
    <cacheHierarchy uniqueName="[Lead].[Alyssa has been Notified]" caption="Alyssa has been Notified" attribute="1" defaultMemberUniqueName="[Lead].[Alyssa has been Notified].[All]" allUniqueName="[Lead].[Alyssa has been Notified].[All]" dimensionUniqueName="[Lead]" displayFolder="" count="0" memberValueDatatype="11" unbalanced="0"/>
    <cacheHierarchy uniqueName="[Lead].[Auto Convert All Leads From This Company]" caption="Auto Convert All Leads From This Company" attribute="1" defaultMemberUniqueName="[Lead].[Auto Convert All Leads From This Company].[All]" allUniqueName="[Lead].[Auto Convert All Leads From This Company].[All]" dimensionUniqueName="[Lead]" displayFolder="" count="0" memberValueDatatype="11" unbalanced="0"/>
    <cacheHierarchy uniqueName="[Lead].[Bio Reactors used]" caption="Bio Reactors used" attribute="1" defaultMemberUniqueName="[Lead].[Bio Reactors used].[All]" allUniqueName="[Lead].[Bio Reactors used].[All]" dimensionUniqueName="[Lead]" displayFolder="" count="0" memberValueDatatype="130" unbalanced="0"/>
    <cacheHierarchy uniqueName="[Lead].[Cell Culture Media]" caption="Cell Culture Media" attribute="1" defaultMemberUniqueName="[Lead].[Cell Culture Media].[All]" allUniqueName="[Lead].[Cell Culture Media].[All]" dimensionUniqueName="[Lead]" displayFolder="" count="0" memberValueDatatype="130" unbalanced="0"/>
    <cacheHierarchy uniqueName="[Lead].[Cell Type]" caption="Cell Type" attribute="1" defaultMemberUniqueName="[Lead].[Cell Type].[All]" allUniqueName="[Lead].[Cell Type].[All]" dimensionUniqueName="[Lead]"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mpanion Lead]" caption="Companion Lead" attribute="1" defaultMemberUniqueName="[Lead].[Companion Lead].[All]" allUniqueName="[Lead].[Companion Lead].[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30"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Create in Zendesk]" caption="Create in Zendesk" attribute="1" defaultMemberUniqueName="[Lead].[Create in Zendesk].[All]" allUniqueName="[Lead].[Create in Zendesk].[All]" dimensionUniqueName="[Lead]" displayFolder="" count="0" memberValueDatatype="11" unbalanced="0"/>
    <cacheHierarchy uniqueName="[Lead].[Created By eContacts]" caption="Created By eContacts" attribute="1" defaultMemberUniqueName="[Lead].[Created By eContacts].[All]" allUniqueName="[Lead].[Created By eContacts].[All]" dimensionUniqueName="[Lead]" displayFolder="" count="0" memberValueDatatype="11" unbalanced="0"/>
    <cacheHierarchy uniqueName="[Lead].[Created Date]" caption="Created Date" attribute="1" time="1" defaultMemberUniqueName="[Lead].[Created Date].[All]" allUniqueName="[Lead].[Created Date].[All]" dimensionUniqueName="[Lead]" displayFolder="" count="2" memberValueDatatype="7" unbalanced="0"/>
    <cacheHierarchy uniqueName="[Lead].[Dead Reason]" caption="Dead Reason" attribute="1" defaultMemberUniqueName="[Lead].[Dead Reason].[All]" allUniqueName="[Lead].[Dead Reason].[All]" dimensionUniqueName="[Lead]" displayFolder="" count="0" memberValueDatatype="130" unbalanced="0"/>
    <cacheHierarchy uniqueName="[Lead].[Email Opt Out]" caption="Email Opt Out" attribute="1" defaultMemberUniqueName="[Lead].[Email Opt Out].[All]" allUniqueName="[Lead].[Email Opt Out].[All]" dimensionUniqueName="[Lead]" displayFolder="" count="0" memberValueDatatype="11" unbalanced="0"/>
    <cacheHierarchy uniqueName="[Lead].[Google Analytics Campaign]" caption="Google Analytics Campaign" attribute="1" defaultMemberUniqueName="[Lead].[Google Analytics Campaign].[All]" allUniqueName="[Lead].[Google Analytics Campaign].[All]" dimensionUniqueName="[Lead]" displayFolder="" count="0" memberValueDatatype="130" unbalanced="0"/>
    <cacheHierarchy uniqueName="[Lead].[Google Analytics Content]" caption="Google Analytics Content" attribute="1" defaultMemberUniqueName="[Lead].[Google Analytics Content].[All]" allUniqueName="[Lead].[Google Analytics Content].[All]" dimensionUniqueName="[Lead]" displayFolder="" count="0" memberValueDatatype="130" unbalanced="0"/>
    <cacheHierarchy uniqueName="[Lead].[Google Analytics Medium]" caption="Google Analytics Medium" attribute="1" defaultMemberUniqueName="[Lead].[Google Analytics Medium].[All]" allUniqueName="[Lead].[Google Analytics Medium].[All]" dimensionUniqueName="[Lead]" displayFolder="" count="0" memberValueDatatype="130" unbalanced="0"/>
    <cacheHierarchy uniqueName="[Lead].[Google Analytics Source]" caption="Google Analytics Source" attribute="1" defaultMemberUniqueName="[Lead].[Google Analytics Source].[All]" allUniqueName="[Lead].[Google Analytics Source].[All]" dimensionUniqueName="[Lead]" displayFolder="" count="0" memberValueDatatype="130" unbalanced="0"/>
    <cacheHierarchy uniqueName="[Lead].[Google Analytics Term]" caption="Google Analytics Term" attribute="1" defaultMemberUniqueName="[Lead].[Google Analytics Term].[All]" allUniqueName="[Lead].[Google Analytics Term].[All]" dimensionUniqueName="[Lead]" displayFolder="" count="0" memberValueDatatype="130" unbalanced="0"/>
    <cacheHierarchy uniqueName="[Lead].[Incompatible MS Details]" caption="Incompatible MS Details" attribute="1" defaultMemberUniqueName="[Lead].[Incompatible MS Details].[All]" allUniqueName="[Lead].[Incompatible MS Details].[All]" dimensionUniqueName="[Lead]" displayFolder="" count="0" memberValueDatatype="130" unbalanced="0"/>
    <cacheHierarchy uniqueName="[Lead].[Industry]" caption="Industry" attribute="1" defaultMemberUniqueName="[Lead].[Industry].[All]" allUniqueName="[Lead].[Industry].[All]" dimensionUniqueName="[Lead]" displayFolder="" count="0" memberValueDatatype="130" unbalanced="0"/>
    <cacheHierarchy uniqueName="[Lead].[isCreatedUpdatedFlag]" caption="isCreatedUpdatedFlag" attribute="1" defaultMemberUniqueName="[Lead].[isCreatedUpdatedFlag].[All]" allUniqueName="[Lead].[isCreatedUpdatedFlag].[All]" dimensionUniqueName="[Lead]" displayFolder="" count="0" memberValueDatatype="11" unbalanced="0"/>
    <cacheHierarchy uniqueName="[Lead].[Key Account]" caption="Key Account" attribute="1" defaultMemberUniqueName="[Lead].[Key Account].[All]" allUniqueName="[Lead].[Key Account].[All]" dimensionUniqueName="[Lead]" displayFolder="" count="0" memberValueDatatype="11" unbalanced="0"/>
    <cacheHierarchy uniqueName="[Lead].[Last Status Change]" caption="Last Status Change" attribute="1" time="1" defaultMemberUniqueName="[Lead].[Last Status Change].[All]" allUniqueName="[Lead].[Last Status Change].[All]" dimensionUniqueName="[Lead]" displayFolder="" count="0" memberValueDatatype="7" unbalanced="0"/>
    <cacheHierarchy uniqueName="[Lead].[Last Sync Date]" caption="Last Sync Date" attribute="1" defaultMemberUniqueName="[Lead].[Last Sync Date].[All]" allUniqueName="[Lead].[Last Sync Date].[All]" dimensionUniqueName="[Lead]" displayFolder="" count="0" memberValueDatatype="130" unbalanced="0"/>
    <cacheHierarchy uniqueName="[Lead].[Last Sync Status]" caption="Last Sync Status" attribute="1" defaultMemberUniqueName="[Lead].[Last Sync Status].[All]" allUniqueName="[Lead].[Last Sync Status].[All]" dimensionUniqueName="[Lead]" displayFolder="" count="0" memberValueDatatype="130" unbalanced="0"/>
    <cacheHierarchy uniqueName="[Lead].[Lead Application]" caption="Lead Application" attribute="1" defaultMemberUniqueName="[Lead].[Lead Application].[All]" allUniqueName="[Lead].[Lead Application].[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Lead Status at Conversion]" caption="Lead Status at Conversion" attribute="1" defaultMemberUniqueName="[Lead].[Lead Status at Conversion].[All]" allUniqueName="[Lead].[Lead Status at Conversion].[All]" dimensionUniqueName="[Lead]" displayFolder="" count="0" memberValueDatatype="130" unbalanced="0"/>
    <cacheHierarchy uniqueName="[Lead].[Lead Status Automation Override]" caption="Lead Status Automation Override" attribute="1" defaultMemberUniqueName="[Lead].[Lead Status Automation Override].[All]" allUniqueName="[Lead].[Lead Status Automation Override].[All]" dimensionUniqueName="[Lead]" displayFolder="" count="0" memberValueDatatype="11" unbalanced="0"/>
    <cacheHierarchy uniqueName="[Lead].[Lead Type]" caption="Lead Type" attribute="1" defaultMemberUniqueName="[Lead].[Lead Type].[All]" allUniqueName="[Lead].[Lead Type].[All]" dimensionUniqueName="[Lead]" displayFolder="" count="0" memberValueDatatype="130" unbalanced="0"/>
    <cacheHierarchy uniqueName="[Lead].[LeadConSource]" caption="LeadConSource" attribute="1" defaultMemberUniqueName="[Lead].[LeadConSource].[All]" allUniqueName="[Lead].[LeadConSource].[All]" dimensionUniqueName="[Lead]" displayFolder="" count="0" memberValueDatatype="11" unbalanced="0"/>
    <cacheHierarchy uniqueName="[Lead].[LeadRecordType]" caption="LeadRecordType" attribute="1" defaultMemberUniqueName="[Lead].[LeadRecordType].[All]" allUniqueName="[Lead].[LeadRecordType].[All]" dimensionUniqueName="[Lead]" displayFolder="" count="0" memberValueDatatype="130" unbalanced="0"/>
    <cacheHierarchy uniqueName="[Lead].[Location Text]" caption="Location Text" attribute="1" defaultMemberUniqueName="[Lead].[Location Text].[All]" allUniqueName="[Lead].[Location Text].[All]" dimensionUniqueName="[Lead]" displayFolder="" count="0" memberValueDatatype="130" unbalanced="0"/>
    <cacheHierarchy uniqueName="[Lead].[LS Other Research Area]" caption="LS Other Research Area" attribute="1" defaultMemberUniqueName="[Lead].[LS Other Research Area].[All]" allUniqueName="[Lead].[LS Other Research Area].[All]" dimensionUniqueName="[Lead]" displayFolder="" count="0" memberValueDatatype="130" unbalanced="0"/>
    <cacheHierarchy uniqueName="[Lead].[LS Research Area]" caption="LS Research Area" attribute="1" defaultMemberUniqueName="[Lead].[LS Research Area].[All]" allUniqueName="[Lead].[LS Research Area].[All]" dimensionUniqueName="[Lead]" displayFolder="" count="0" memberValueDatatype="130" unbalanced="0"/>
    <cacheHierarchy uniqueName="[Lead].[LS Team Notified]" caption="LS Team Notified" attribute="1" defaultMemberUniqueName="[Lead].[LS Team Notified].[All]" allUniqueName="[Lead].[LS Team Notified].[All]" dimensionUniqueName="[Lead]" displayFolder="" count="0" memberValueDatatype="11" unbalanced="0"/>
    <cacheHierarchy uniqueName="[Lead].[Marketing Segmentation]" caption="Marketing Segmentation" attribute="1" defaultMemberUniqueName="[Lead].[Marketing Segmentation].[All]" allUniqueName="[Lead].[Marketing Segmentation].[All]" dimensionUniqueName="[Lead]" displayFolder="" count="0" memberValueDatatype="130" unbalanced="0"/>
    <cacheHierarchy uniqueName="[Lead].[Mass Spec Manufacturer]" caption="Mass Spec Manufacturer" attribute="1" defaultMemberUniqueName="[Lead].[Mass Spec Manufacturer].[All]" allUniqueName="[Lead].[Mass Spec Manufacturer].[All]" dimensionUniqueName="[Lead]" displayFolder="" count="0" memberValueDatatype="130" unbalanced="0"/>
    <cacheHierarchy uniqueName="[Lead].[Mass Spec Type]" caption="Mass Spec Type" attribute="1" defaultMemberUniqueName="[Lead].[Mass Spec Type].[All]" allUniqueName="[Lead].[Mass Spec Type].[All]" dimensionUniqueName="[Lead]" displayFolder="" count="0" memberValueDatatype="130" unbalanced="0"/>
    <cacheHierarchy uniqueName="[Lead].[Media Provider]" caption="Media Provider" attribute="1" defaultMemberUniqueName="[Lead].[Media Provider].[All]" allUniqueName="[Lead].[Media Provider].[All]" dimensionUniqueName="[Lead]" displayFolder="" count="0" memberValueDatatype="130" unbalanced="0"/>
    <cacheHierarchy uniqueName="[Lead].[Needs Score Synced]" caption="Needs Score Synced" attribute="1" defaultMemberUniqueName="[Lead].[Needs Score Synced].[All]" allUniqueName="[Lead].[Needs Score Synced].[All]" dimensionUniqueName="[Lead]" displayFolder="" count="0" memberValueDatatype="11" unbalanced="0"/>
    <cacheHierarchy uniqueName="[Lead].[Next_Step__c (Leads)]" caption="Next_Step__c (Leads)" attribute="1" defaultMemberUniqueName="[Lead].[Next_Step__c (Leads)].[All]" allUniqueName="[Lead].[Next_Step__c (Leads)].[All]" dimensionUniqueName="[Lead]" displayFolder="" count="0" memberValueDatatype="130" unbalanced="0"/>
    <cacheHierarchy uniqueName="[Lead].[Notes]" caption="Notes" attribute="1" defaultMemberUniqueName="[Lead].[Notes].[All]" allUniqueName="[Lead].[Notes].[All]" dimensionUniqueName="[Lead]" displayFolder="" count="0" memberValueDatatype="130" unbalanced="0"/>
    <cacheHierarchy uniqueName="[Lead].[Opted Out of Email]" caption="Opted Out of Email" attribute="1" defaultMemberUniqueName="[Lead].[Opted Out of Email].[All]" allUniqueName="[Lead].[Opted Out of Email].[All]" dimensionUniqueName="[Lead]" displayFolder="" count="0" memberValueDatatype="11" unbalanced="0"/>
    <cacheHierarchy uniqueName="[Lead].[Organization]" caption="Organization" attribute="1" defaultMemberUniqueName="[Lead].[Organization].[All]" allUniqueName="[Lead].[Organization].[All]" dimensionUniqueName="[Lead]" displayFolder="" count="0" memberValueDatatype="130" unbalanced="0"/>
    <cacheHierarchy uniqueName="[Lead].[Other Application]" caption="Other Application" attribute="1" defaultMemberUniqueName="[Lead].[Other Application].[All]" allUniqueName="[Lead].[Other Application].[All]" dimensionUniqueName="[Lead]" displayFolder="" count="0" memberValueDatatype="130" unbalanced="0"/>
    <cacheHierarchy uniqueName="[Lead].[Other Dead Reason]" caption="Other Dead Reason" attribute="1" defaultMemberUniqueName="[Lead].[Other Dead Reason].[All]" allUniqueName="[Lead].[Other Dead Reason].[All]" dimensionUniqueName="[Lead]" displayFolder="" count="0" memberValueDatatype="130" unbalanced="0"/>
    <cacheHierarchy uniqueName="[Lead].[Other Mass Spec Type]" caption="Other Mass Spec Type" attribute="1" defaultMemberUniqueName="[Lead].[Other Mass Spec Type].[All]" allUniqueName="[Lead].[Other Mass Spec Type].[All]" dimensionUniqueName="[Lead]" displayFolder="" count="0" memberValueDatatype="130" unbalanced="0"/>
    <cacheHierarchy uniqueName="[Lead].[Other Research Area]" caption="Other Research Area" attribute="1" defaultMemberUniqueName="[Lead].[Other Research Area].[All]" allUniqueName="[Lead].[Other Research Area].[All]" dimensionUniqueName="[Lead]" displayFolder="" count="0" memberValueDatatype="130" unbalanced="0"/>
    <cacheHierarchy uniqueName="[Lead].[Pardot Conversion Date]" caption="Pardot Conversion Date" attribute="1" time="1" defaultMemberUniqueName="[Lead].[Pardot Conversion Date].[All]" allUniqueName="[Lead].[Pardot Conversion Date].[All]" dimensionUniqueName="[Lead]" displayFolder="" count="0" memberValueDatatype="7" unbalanced="0"/>
    <cacheHierarchy uniqueName="[Lead].[Pardot Conversion Object Type]" caption="Pardot Conversion Object Type" attribute="1" defaultMemberUniqueName="[Lead].[Pardot Conversion Object Type].[All]" allUniqueName="[Lead].[Pardot Conversion Object Type].[All]" dimensionUniqueName="[Lead]" displayFolder="" count="0" memberValueDatatype="130" unbalanced="0"/>
    <cacheHierarchy uniqueName="[Lead].[Pardot Created Date]" caption="Pardot Created Date" attribute="1" time="1" defaultMemberUniqueName="[Lead].[Pardot Created Date].[All]" allUniqueName="[Lead].[Pardot Created Date].[All]" dimensionUniqueName="[Lead]" displayFolder="" count="0" memberValueDatatype="7" unbalanced="0"/>
    <cacheHierarchy uniqueName="[Lead].[Pardot First Activity]" caption="Pardot First Activity" attribute="1" time="1" defaultMemberUniqueName="[Lead].[Pardot First Activity].[All]" allUniqueName="[Lead].[Pardot First Activity].[All]" dimensionUniqueName="[Lead]" displayFolder="" count="0" memberValueDatatype="7" unbalanced="0"/>
    <cacheHierarchy uniqueName="[Lead].[Pardot First Referrer Query]" caption="Pardot First Referrer Query" attribute="1" defaultMemberUniqueName="[Lead].[Pardot First Referrer Query].[All]" allUniqueName="[Lead].[Pardot First Referrer Query].[All]" dimensionUniqueName="[Lead]" displayFolder="" count="0" memberValueDatatype="130" unbalanced="0"/>
    <cacheHierarchy uniqueName="[Lead].[Pardot First Referrer Type]" caption="Pardot First Referrer Type" attribute="1" defaultMemberUniqueName="[Lead].[Pardot First Referrer Type].[All]" allUniqueName="[Lead].[Pardot First Referrer Type].[All]" dimensionUniqueName="[Lead]" displayFolder="" count="0" memberValueDatatype="130" unbalanced="0"/>
    <cacheHierarchy uniqueName="[Lead].[Pardot Grade]" caption="Pardot Grade" attribute="1" defaultMemberUniqueName="[Lead].[Pardot Grade].[All]" allUniqueName="[Lead].[Pardot Grade].[All]" dimensionUniqueName="[Lead]" displayFolder="" count="0" memberValueDatatype="130" unbalanced="0"/>
    <cacheHierarchy uniqueName="[Lead].[Pardot Hard Bounced]" caption="Pardot Hard Bounced" attribute="1" defaultMemberUniqueName="[Lead].[Pardot Hard Bounced].[All]" allUniqueName="[Lead].[Pardot Hard Bounced].[All]" dimensionUniqueName="[Lead]" displayFolder="" count="0" memberValueDatatype="11" unbalanced="0"/>
    <cacheHierarchy uniqueName="[Lead].[Pardot Last Activity]" caption="Pardot Last Activity" attribute="1" time="1" defaultMemberUniqueName="[Lead].[Pardot Last Activity].[All]" allUniqueName="[Lead].[Pardot Last Activity].[All]" dimensionUniqueName="[Lead]" displayFolder="" count="0" memberValueDatatype="7" unbalanced="0"/>
    <cacheHierarchy uniqueName="[Lead].[Pardot Last Scored At]" caption="Pardot Last Scored At" attribute="1" time="1" defaultMemberUniqueName="[Lead].[Pardot Last Scored At].[All]" allUniqueName="[Lead].[Pardot Last Scored At].[All]" dimensionUniqueName="[Lead]" displayFolder="" count="0" memberValueDatatype="7" unbalanced="0"/>
    <cacheHierarchy uniqueName="[Lead].[Pre-Act-on Working Lead]" caption="Pre-Act-on Working Lead" attribute="1" defaultMemberUniqueName="[Lead].[Pre-Act-on Working Lead].[All]" allUniqueName="[Lead].[Pre-Act-on Working Lead].[All]" dimensionUniqueName="[Lead]" displayFolder="" count="0" memberValueDatatype="11" unbalanced="0"/>
    <cacheHierarchy uniqueName="[Lead].[Primary Application]" caption="Primary Application" attribute="1" defaultMemberUniqueName="[Lead].[Primary Application].[All]" allUniqueName="[Lead].[Primary Application].[All]" dimensionUniqueName="[Lead]" displayFolder="" count="0" memberValueDatatype="130" unbalanced="0"/>
    <cacheHierarchy uniqueName="[Lead].[Product Category]" caption="Product Category" attribute="1" defaultMemberUniqueName="[Lead].[Product Category].[All]" allUniqueName="[Lead].[Product Category].[All]" dimensionUniqueName="[Lead]" displayFolder="" count="0" memberValueDatatype="130" unbalanced="0"/>
    <cacheHierarchy uniqueName="[Lead].[Record Type ID]" caption="Record Type ID" attribute="1" defaultMemberUniqueName="[Lead].[Record Type ID].[All]" allUniqueName="[Lead].[Record Type ID].[All]" dimensionUniqueName="[Lead]" displayFolder="" count="0" memberValueDatatype="130" unbalanced="0"/>
    <cacheHierarchy uniqueName="[Lead].[Region]" caption="Region" attribute="1" defaultMemberUniqueName="[Lead].[Region].[All]" allUniqueName="[Lead].[Region].[All]" dimensionUniqueName="[Lead]" displayFolder="" count="0" memberValueDatatype="130" unbalanced="0"/>
    <cacheHierarchy uniqueName="[Lead].[Research Area]" caption="Research Area" attribute="1" defaultMemberUniqueName="[Lead].[Research Area].[All]" allUniqueName="[Lead].[Research Area].[All]" dimensionUniqueName="[Lead]" displayFolder="" count="0" memberValueDatatype="130" unbalanced="0"/>
    <cacheHierarchy uniqueName="[Lead].[Secondary Application]" caption="Secondary Application" attribute="1" defaultMemberUniqueName="[Lead].[Secondary Application].[All]" allUniqueName="[Lead].[Secondary Application].[All]" dimensionUniqueName="[Lead]" displayFolder="" count="0" memberValueDatatype="130" unbalanced="0"/>
    <cacheHierarchy uniqueName="[Lead].[Secondary Email]" caption="Secondary Email" attribute="1" defaultMemberUniqueName="[Lead].[Secondary Email].[All]" allUniqueName="[Lead].[Secondary Email].[All]" dimensionUniqueName="[Lead]" displayFolder="" count="0" memberValueDatatype="130" unbalanced="0"/>
    <cacheHierarchy uniqueName="[Lead].[SS Team Notified]" caption="SS Team Notified" attribute="1" defaultMemberUniqueName="[Lead].[SS Team Notified].[All]" allUniqueName="[Lead].[SS Team Notified].[All]" dimensionUniqueName="[Lead]" displayFolder="" count="0" memberValueDatatype="11" unbalanced="0"/>
    <cacheHierarchy uniqueName="[Lead].[State/Province]" caption="State/Province" attribute="1" defaultMemberUniqueName="[Lead].[State/Province].[All]" allUniqueName="[Lead].[State/Provin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rained]" caption="Trained" attribute="1" defaultMemberUniqueName="[Lead].[Trained].[All]" allUniqueName="[Lead].[Trained].[All]" dimensionUniqueName="[Lead]" displayFolder="" count="0" memberValueDatatype="11" unbalanced="0"/>
    <cacheHierarchy uniqueName="[Lead].[Web Form Applications]" caption="Web Form Applications" attribute="1" defaultMemberUniqueName="[Lead].[Web Form Applications].[All]" allUniqueName="[Lead].[Web Form Applications].[All]" dimensionUniqueName="[Lead]" displayFolder="" count="0" memberValueDatatype="130" unbalanced="0"/>
    <cacheHierarchy uniqueName="[Lead].[Web Lead Notification Sent]" caption="Web Lead Notification Sent" attribute="1" defaultMemberUniqueName="[Lead].[Web Lead Notification Sent].[All]" allUniqueName="[Lead].[Web Lead Notification Sent].[All]" dimensionUniqueName="[Lead]" displayFolder="" count="0" memberValueDatatype="11" unbalanced="0"/>
    <cacheHierarchy uniqueName="[Lead].[Zendesk Result]" caption="Zendesk Result" attribute="1" defaultMemberUniqueName="[Lead].[Zendesk Result].[All]" allUniqueName="[Lead].[Zendesk Result].[All]" dimensionUniqueName="[Lead]" displayFolder="" count="0" memberValueDatatype="130" unbalanced="0"/>
    <cacheHierarchy uniqueName="[Lead].[Zendesk User Id]" caption="Zendesk User Id" attribute="1" defaultMemberUniqueName="[Lead].[Zendesk User Id].[All]" allUniqueName="[Lead].[Zendesk User Id].[All]" dimensionUniqueName="[Lead]" displayFolder="" count="0" memberValueDatatype="130" unbalanced="0"/>
    <cacheHierarchy uniqueName="[Lead].[Zendesk_OutofSync]" caption="Zendesk_OutofSync" attribute="1" defaultMemberUniqueName="[Lead].[Zendesk_OutofSync].[All]" allUniqueName="[Lead].[Zendesk_OutofSync].[All]" dimensionUniqueName="[Lead]" displayFolder="" count="0" memberValueDatatype="11" unbalanced="0"/>
    <cacheHierarchy uniqueName="[Lead].[# Converted Accounts]" caption="# Converted Accounts" attribute="1" defaultMemberUniqueName="[Lead].[# Converted Accounts].[All]" allUniqueName="[Lead].[# Converted Accounts].[All]" dimensionUniqueName="[Lead]" displayFolder="" count="0" memberValueDatatype="20" unbalanced="0"/>
    <cacheHierarchy uniqueName="[Lead].[# Converted Opportunities]" caption="# Converted Opportunities" attribute="1" defaultMemberUniqueName="[Lead].[# Converted Opportunities].[All]" allUniqueName="[Lead].[# Converted Opportunities].[All]" dimensionUniqueName="[Lead]" displayFolder="" count="0" memberValueDatatype="20" unbalanced="0"/>
    <cacheHierarchy uniqueName="[Lead].[Campaign Membership Count]" caption="Campaign Membership Count" attribute="1" defaultMemberUniqueName="[Lead].[Campaign Membership Count].[All]" allUniqueName="[Lead].[Campaign Membership Count].[All]" dimensionUniqueName="[Lead]" displayFolder="" count="0" memberValueDatatype="20" unbalanced="0"/>
    <cacheHierarchy uniqueName="[Lead].[Conversion Rate]" caption="Conversion Rate" attribute="1" defaultMemberUniqueName="[Lead].[Conversion Rate].[All]" allUniqueName="[Lead].[Conversion Rate].[All]" dimensionUniqueName="[Lead]" displayFolder="" count="0" memberValueDatatype="20" unbalanced="0"/>
    <cacheHierarchy uniqueName="[Lead].[Lead Score]" caption="Lead Score" attribute="1" defaultMemberUniqueName="[Lead].[Lead Score].[All]" allUniqueName="[Lead].[Lead Score].[All]" dimensionUniqueName="[Lead]" displayFolder="" count="0" memberValueDatatype="130" unbalanced="0"/>
    <cacheHierarchy uniqueName="[Lead].[Lead Score1]" caption="Lead Score1" attribute="1" defaultMemberUniqueName="[Lead].[Lead Score1].[All]" allUniqueName="[Lead].[Lead Score1].[All]" dimensionUniqueName="[Lead]" displayFolder="" count="0" memberValueDatatype="130" unbalanced="0"/>
    <cacheHierarchy uniqueName="[Lead].[Location (Latitude)]" caption="Location (Latitude)" attribute="1" defaultMemberUniqueName="[Lead].[Location (Latitude)].[All]" allUniqueName="[Lead].[Location (Latitude)].[All]" dimensionUniqueName="[Lead]" displayFolder="" count="0" memberValueDatatype="130" unbalanced="0"/>
    <cacheHierarchy uniqueName="[Lead].[Location (Longitude)]" caption="Location (Longitude)" attribute="1" defaultMemberUniqueName="[Lead].[Location (Longitude)].[All]" allUniqueName="[Lead].[Location (Longitude)].[All]" dimensionUniqueName="[Lead]" displayFolder="" count="0" memberValueDatatype="130" unbalanced="0"/>
    <cacheHierarchy uniqueName="[Lead].[Number of Records]" caption="Number of Records" attribute="1" defaultMemberUniqueName="[Lead].[Number of Records].[All]" allUniqueName="[Lead].[Number of Records].[All]" dimensionUniqueName="[Lead]" displayFolder="" count="0" memberValueDatatype="20" unbalanced="0"/>
    <cacheHierarchy uniqueName="[Lead].[Pardot Score]" caption="Pardot Score" attribute="1" defaultMemberUniqueName="[Lead].[Pardot Score].[All]" allUniqueName="[Lead].[Pardot Score].[All]" dimensionUniqueName="[Lead]" displayFolder="" count="0" memberValueDatatype="20" unbalanced="0"/>
    <cacheHierarchy uniqueName="[Lead].[Population Density]" caption="Population Density" attribute="1" defaultMemberUniqueName="[Lead].[Population Density].[All]" allUniqueName="[Lead].[Population Density].[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Lead].[Created Date (Year)]" caption="Created Date (Year)" attribute="1" defaultMemberUniqueName="[Lead].[Created Date (Year)].[All]" allUniqueName="[Lead].[Created Date (Year)].[All]" dimensionUniqueName="[Lead]" displayFolder="" count="0" memberValueDatatype="130" unbalanced="0"/>
    <cacheHierarchy uniqueName="[Lead].[Created Date (Quarter)]" caption="Created Date (Quarter)" attribute="1" defaultMemberUniqueName="[Lead].[Created Date (Quarter)].[All]" allUniqueName="[Lead].[Created Date (Quarter)].[All]" dimensionUniqueName="[Lead]" displayFolder="" count="0" memberValueDatatype="130" unbalanced="0"/>
    <cacheHierarchy uniqueName="[Lead].[Created Date (Month)]" caption="Created Date (Month)" attribute="1" defaultMemberUniqueName="[Lead].[Created Date (Month)].[All]" allUniqueName="[Lead].[Created Date (Month)].[All]" dimensionUniqueName="[Lead]" displayFolder="" count="0" memberValueDatatype="130" unbalanced="0"/>
    <cacheHierarchy uniqueName="[Lead].[Last Status Change (Year)]" caption="Last Status Change (Year)" attribute="1" defaultMemberUniqueName="[Lead].[Last Status Change (Year)].[All]" allUniqueName="[Lead].[Last Status Change (Year)].[All]" dimensionUniqueName="[Lead]" displayFolder="" count="0" memberValueDatatype="130" unbalanced="0"/>
    <cacheHierarchy uniqueName="[Lead].[Last Status Change (Quarter)]" caption="Last Status Change (Quarter)" attribute="1" defaultMemberUniqueName="[Lead].[Last Status Change (Quarter)].[All]" allUniqueName="[Lead].[Last Status Change (Quarter)].[All]" dimensionUniqueName="[Lead]" displayFolder="" count="0" memberValueDatatype="130" unbalanced="0"/>
    <cacheHierarchy uniqueName="[Lead].[Last Status Change (Month)]" caption="Last Status Change (Month)" attribute="1" defaultMemberUniqueName="[Lead].[Last Status Change (Month)].[All]" allUniqueName="[Lead].[Last Status Change (Month)].[All]" dimensionUniqueName="[Lead]" displayFolder="" count="0" memberValueDatatype="130" unbalanced="0"/>
    <cacheHierarchy uniqueName="[Opportunity Product].[Created By ID]" caption="Created By ID" attribute="1" defaultMemberUniqueName="[Opportunity Product].[Created By ID].[All]" allUniqueName="[Opportunity Product].[Created By ID].[All]" dimensionUniqueName="[Opportunity Product]" displayFolder="" count="0" memberValueDatatype="130" unbalanced="0"/>
    <cacheHierarchy uniqueName="[Opportunity Product].[Created Date]" caption="Created Date" attribute="1" time="1" defaultMemberUniqueName="[Opportunity Product].[Created Date].[All]" allUniqueName="[Opportunity Product].[Created Date].[All]" dimensionUniqueName="[Opportunity Product]" displayFolder="" count="0" memberValueDatatype="7" unbalanced="0"/>
    <cacheHierarchy uniqueName="[Opportunity Product].[Date]" caption="Date" attribute="1" time="1" defaultMemberUniqueName="[Opportunity Product].[Date].[All]" allUniqueName="[Opportunity Product].[Date].[All]" dimensionUniqueName="[Opportunity Product]" displayFolder="" count="0" memberValueDatatype="7" unbalanced="0"/>
    <cacheHierarchy uniqueName="[Opportunity Product].[Deleted]" caption="Deleted" attribute="1" defaultMemberUniqueName="[Opportunity Product].[Deleted].[All]" allUniqueName="[Opportunity Product].[Deleted].[All]" dimensionUniqueName="[Opportunity Product]" displayFolder="" count="0" memberValueDatatype="11" unbalanced="0"/>
    <cacheHierarchy uniqueName="[Opportunity Product].[Last Modified By ID]" caption="Last Modified By ID" attribute="1" defaultMemberUniqueName="[Opportunity Product].[Last Modified By ID].[All]" allUniqueName="[Opportunity Product].[Last Modified By ID].[All]" dimensionUniqueName="[Opportunity Product]" displayFolder="" count="0" memberValueDatatype="130" unbalanced="0"/>
    <cacheHierarchy uniqueName="[Opportunity Product].[Last Modified Date]" caption="Last Modified Date" attribute="1" time="1" defaultMemberUniqueName="[Opportunity Product].[Last Modified Date].[All]" allUniqueName="[Opportunity Product].[Last Modified Date].[All]" dimensionUniqueName="[Opportunity Product]" displayFolder="" count="0" memberValueDatatype="7" unbalanced="0"/>
    <cacheHierarchy uniqueName="[Opportunity Product].[Last Referenced Date]" caption="Last Referenced Date" attribute="1" defaultMemberUniqueName="[Opportunity Product].[Last Referenced Date].[All]" allUniqueName="[Opportunity Product].[Last Referenced Date].[All]" dimensionUniqueName="[Opportunity Product]" displayFolder="" count="0" memberValueDatatype="130" unbalanced="0"/>
    <cacheHierarchy uniqueName="[Opportunity Product].[Last Viewed Date]" caption="Last Viewed Date" attribute="1" defaultMemberUniqueName="[Opportunity Product].[Last Viewed Date].[All]" allUniqueName="[Opportunity Product].[Last Viewed Date].[All]" dimensionUniqueName="[Opportunity Product]" displayFolder="" count="0" memberValueDatatype="130" unbalanced="0"/>
    <cacheHierarchy uniqueName="[Opportunity Product].[Line Description]" caption="Line Description" attribute="1" defaultMemberUniqueName="[Opportunity Product].[Line Description].[All]" allUniqueName="[Opportunity Product].[Line Description].[All]" dimensionUniqueName="[Opportunity Product]" displayFolder="" count="0" memberValueDatatype="130" unbalanced="0"/>
    <cacheHierarchy uniqueName="[Opportunity Product].[Line Item ID]" caption="Line Item ID" attribute="1" defaultMemberUniqueName="[Opportunity Product].[Line Item ID].[All]" allUniqueName="[Opportunity Product].[Line Item ID].[All]" dimensionUniqueName="[Opportunity Product]" displayFolder="" count="0" memberValueDatatype="130" unbalanced="0"/>
    <cacheHierarchy uniqueName="[Opportunity Product].[Opportunity ID]" caption="Opportunity ID" attribute="1" defaultMemberUniqueName="[Opportunity Product].[Opportunity ID].[All]" allUniqueName="[Opportunity Product].[Opportunity ID].[All]" dimensionUniqueName="[Opportunity Product]" displayFolder="" count="0" memberValueDatatype="130" unbalanced="0"/>
    <cacheHierarchy uniqueName="[Opportunity Product].[Product Name]" caption="Product Name" attribute="1" defaultMemberUniqueName="[Opportunity Product].[Product Name].[All]" allUniqueName="[Opportunity Product].[Product Name].[All]" dimensionUniqueName="[Opportunity Product]" displayFolder="" count="0" memberValueDatatype="130" unbalanced="0"/>
    <cacheHierarchy uniqueName="[Opportunity Product].[Price Book Entry ID]" caption="Price Book Entry ID" attribute="1" defaultMemberUniqueName="[Opportunity Product].[Price Book Entry ID].[All]" allUniqueName="[Opportunity Product].[Price Book Entry ID].[All]" dimensionUniqueName="[Opportunity Product]" displayFolder="" count="0" memberValueDatatype="130" unbalanced="0"/>
    <cacheHierarchy uniqueName="[Opportunity Product].[Product Code]" caption="Product Code" attribute="1" defaultMemberUniqueName="[Opportunity Product].[Product Code].[All]" allUniqueName="[Opportunity Product].[Product Code].[All]" dimensionUniqueName="[Opportunity Product]" displayFolder="" count="0" memberValueDatatype="130" unbalanced="0"/>
    <cacheHierarchy uniqueName="[Opportunity Product].[Product ID]" caption="Product ID" attribute="1" defaultMemberUniqueName="[Opportunity Product].[Product ID].[All]" allUniqueName="[Opportunity Product].[Product ID].[All]" dimensionUniqueName="[Opportunity Product]" displayFolder="" count="0" memberValueDatatype="130" unbalanced="0"/>
    <cacheHierarchy uniqueName="[Opportunity Product].[System Modstamp]" caption="System Modstamp" attribute="1" time="1" defaultMemberUniqueName="[Opportunity Product].[System Modstamp].[All]" allUniqueName="[Opportunity Product].[System Modstamp].[All]" dimensionUniqueName="[Opportunity Product]" displayFolder="" count="0" memberValueDatatype="7" unbalanced="0"/>
    <cacheHierarchy uniqueName="[Opportunity Product].[Discount]" caption="Discount" attribute="1" defaultMemberUniqueName="[Opportunity Product].[Discount].[All]" allUniqueName="[Opportunity Product].[Discount].[All]" dimensionUniqueName="[Opportunity Product]" displayFolder="" count="0" memberValueDatatype="5" unbalanced="0"/>
    <cacheHierarchy uniqueName="[Opportunity Product].[List Price]" caption="List Price" attribute="1" defaultMemberUniqueName="[Opportunity Product].[List Price].[All]" allUniqueName="[Opportunity Product].[List Price].[All]" dimensionUniqueName="[Opportunity Product]" displayFolder="" count="0" memberValueDatatype="5" unbalanced="0"/>
    <cacheHierarchy uniqueName="[Opportunity Product].[Quantity]" caption="Quantity" attribute="1" defaultMemberUniqueName="[Opportunity Product].[Quantity].[All]" allUniqueName="[Opportunity Product].[Quantity].[All]" dimensionUniqueName="[Opportunity Product]" displayFolder="" count="0" memberValueDatatype="20" unbalanced="0"/>
    <cacheHierarchy uniqueName="[Opportunity Product].[Sales Price]" caption="Sales Price" attribute="1" defaultMemberUniqueName="[Opportunity Product].[Sales Price].[All]" allUniqueName="[Opportunity Product].[Sales Price].[All]" dimensionUniqueName="[Opportunity Product]" displayFolder="" count="0" memberValueDatatype="5" unbalanced="0"/>
    <cacheHierarchy uniqueName="[Opportunity Product].[Sort Order]" caption="Sort Order" attribute="1" defaultMemberUniqueName="[Opportunity Product].[Sort Order].[All]" allUniqueName="[Opportunity Product].[Sort Order].[All]" dimensionUniqueName="[Opportunity Product]" displayFolder="" count="0" memberValueDatatype="20" unbalanced="0"/>
    <cacheHierarchy uniqueName="[Opportunity Product].[Subtotal]" caption="Subtotal" attribute="1" defaultMemberUniqueName="[Opportunity Product].[Subtotal].[All]" allUniqueName="[Opportunity Product].[Subtotal].[All]" dimensionUniqueName="[Opportunity Product]" displayFolder="" count="0" memberValueDatatype="5" unbalanced="0"/>
    <cacheHierarchy uniqueName="[Opportunity Product].[Total Price]" caption="Total Price" attribute="1" defaultMemberUniqueName="[Opportunity Product].[Total Price].[All]" allUniqueName="[Opportunity Product].[Total Price].[All]" dimensionUniqueName="[Opportunity Product]" displayFolder="" count="0" memberValueDatatype="5"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io Reactors used]" caption="Bio Reactors used" attribute="1" defaultMemberUniqueName="[Opportunity Table].[Bio Reactors used].[All]" allUniqueName="[Opportunity Table].[Bio Reactors used].[All]" dimensionUniqueName="[Opportunity Table]" displayFolder="" count="0" memberValueDatatype="130"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ell Culture Media]" caption="Cell Culture Media" attribute="1" defaultMemberUniqueName="[Opportunity Table].[Cell Culture Media].[All]" allUniqueName="[Opportunity Table].[Cell Culture Media].[All]" dimensionUniqueName="[Opportunity Table]" displayFolder="" count="0" memberValueDatatype="130" unbalanced="0"/>
    <cacheHierarchy uniqueName="[Opportunity Table].[Cell Type]" caption="Cell Type" attribute="1" defaultMemberUniqueName="[Opportunity Table].[Cell Type].[All]" allUniqueName="[Opportunity Table].[Cell Type].[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mpetitive Product Details]" caption="Competitive Product Details" attribute="1" defaultMemberUniqueName="[Opportunity Table].[Competitive Product Details].[All]" allUniqueName="[Opportunity Table].[Competitive Product Details].[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eleted]" caption="Deleted" attribute="1" defaultMemberUniqueName="[Opportunity Table].[Deleted].[All]" allUniqueName="[Opportunity Table].[Deleted].[All]" dimensionUniqueName="[Opportunity Table]" displayFolder="" count="0" memberValueDatatype="11"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Referenced Date]" caption="Last Referenced Date" attribute="1" defaultMemberUniqueName="[Opportunity Table].[Last Referenced Date].[All]" allUniqueName="[Opportunity Table].[Last Referenced Date].[All]" dimensionUniqueName="[Opportunity Table]" displayFolder="" count="0" memberValueDatatype="130"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ast Viewed Date]" caption="Last Viewed Date" attribute="1" defaultMemberUniqueName="[Opportunity Table].[Last Viewed Date].[All]" allUniqueName="[Opportunity Table].[Last Viewed Date].[All]" dimensionUniqueName="[Opportunity Table]" displayFolder="" count="0" memberValueDatatype="130"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DO Priority Level]" caption="LDO Priority Level" attribute="1" defaultMemberUniqueName="[Opportunity Table].[LDO Priority Level].[All]" allUniqueName="[Opportunity Table].[LDO Priority Level].[All]" dimensionUniqueName="[Opportunity Table]" displayFolder="" count="0" memberValueDatatype="130"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LS Other Research Area]" caption="LS Other Research Area" attribute="1" defaultMemberUniqueName="[Opportunity Table].[LS Other Research Area].[All]" allUniqueName="[Opportunity Table].[LS Other Research Area].[All]" dimensionUniqueName="[Opportunity Table]" displayFolder="" count="0" memberValueDatatype="130" unbalanced="0"/>
    <cacheHierarchy uniqueName="[Opportunity Table].[LS Research Area]" caption="LS Research Area" attribute="1" defaultMemberUniqueName="[Opportunity Table].[LS Research Area].[All]" allUniqueName="[Opportunity Table].[LS Research Area].[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Media Provider]" caption="Media Provider" attribute="1" defaultMemberUniqueName="[Opportunity Table].[Media Provider].[All]" allUniqueName="[Opportunity Table].[Media Provider].[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Sheet1].[Account Fax]" caption="Account Fax" attribute="1" defaultMemberUniqueName="[Sheet1].[Account Fax].[All]" allUniqueName="[Sheet1].[Account Fax].[All]" dimensionUniqueName="[Sheet1]" displayFolder="" count="0" memberValueDatatype="130" unbalanced="0"/>
    <cacheHierarchy uniqueName="[Sheet1].[Account ID]" caption="Account ID" attribute="1" defaultMemberUniqueName="[Sheet1].[Account ID].[All]" allUniqueName="[Sheet1].[Account ID].[All]" dimensionUniqueName="[Sheet1]" displayFolder="" count="0" memberValueDatatype="130" unbalanced="0"/>
    <cacheHierarchy uniqueName="[Sheet1].[Account Name]" caption="Account Name" attribute="1" defaultMemberUniqueName="[Sheet1].[Account Name].[All]" allUniqueName="[Sheet1].[Account Name].[All]" dimensionUniqueName="[Sheet1]" displayFolder="" count="0" memberValueDatatype="130" unbalanced="0"/>
    <cacheHierarchy uniqueName="[Sheet1].[Account Number]" caption="Account Number" attribute="1" defaultMemberUniqueName="[Sheet1].[Account Number].[All]" allUniqueName="[Sheet1].[Account Number].[All]" dimensionUniqueName="[Sheet1]" displayFolder="" count="0" memberValueDatatype="130" unbalanced="0"/>
    <cacheHierarchy uniqueName="[Sheet1].[Account Rating]" caption="Account Rating" attribute="1" defaultMemberUniqueName="[Sheet1].[Account Rating].[All]" allUniqueName="[Sheet1].[Account Rating].[All]" dimensionUniqueName="[Sheet1]" displayFolder="" count="0" memberValueDatatype="130" unbalanced="0"/>
    <cacheHierarchy uniqueName="[Sheet1].[Account Site]" caption="Account Site" attribute="1" defaultMemberUniqueName="[Sheet1].[Account Site].[All]" allUniqueName="[Sheet1].[Account Site].[All]" dimensionUniqueName="[Sheet1]" displayFolder="" count="0" memberValueDatatype="130" unbalanced="0"/>
    <cacheHierarchy uniqueName="[Sheet1].[Account Type]" caption="Account Type" attribute="1" defaultMemberUniqueName="[Sheet1].[Account Type].[All]" allUniqueName="[Sheet1].[Account Type].[All]" dimensionUniqueName="[Sheet1]" displayFolder="" count="0" memberValueDatatype="130" unbalanced="0"/>
    <cacheHierarchy uniqueName="[Sheet1].[Application]" caption="Application" attribute="1" defaultMemberUniqueName="[Sheet1].[Application].[All]" allUniqueName="[Sheet1].[Application].[All]" dimensionUniqueName="[Sheet1]" displayFolder="" count="0" memberValueDatatype="130" unbalanced="0"/>
    <cacheHierarchy uniqueName="[Sheet1].[Billing City]" caption="Billing City" attribute="1" defaultMemberUniqueName="[Sheet1].[Billing City].[All]" allUniqueName="[Sheet1].[Billing City].[All]" dimensionUniqueName="[Sheet1]" displayFolder="" count="0" memberValueDatatype="130" unbalanced="0"/>
    <cacheHierarchy uniqueName="[Sheet1].[Billing Country]" caption="Billing Country" attribute="1" defaultMemberUniqueName="[Sheet1].[Billing Country].[All]" allUniqueName="[Sheet1].[Billing Country].[All]" dimensionUniqueName="[Sheet1]" displayFolder="" count="0" memberValueDatatype="130" unbalanced="0"/>
    <cacheHierarchy uniqueName="[Sheet1].[Billing Geocode Accuracy]" caption="Billing Geocode Accuracy" attribute="1" defaultMemberUniqueName="[Sheet1].[Billing Geocode Accuracy].[All]" allUniqueName="[Sheet1].[Billing Geocode Accuracy].[All]" dimensionUniqueName="[Sheet1]" displayFolder="" count="0" memberValueDatatype="130" unbalanced="0"/>
    <cacheHierarchy uniqueName="[Sheet1].[Billing State/Province]" caption="Billing State/Province" attribute="1" defaultMemberUniqueName="[Sheet1].[Billing State/Province].[All]" allUniqueName="[Sheet1].[Billing State/Province].[All]" dimensionUniqueName="[Sheet1]" displayFolder="" count="0" memberValueDatatype="130" unbalanced="0"/>
    <cacheHierarchy uniqueName="[Sheet1].[Create in Zendesk]" caption="Create in Zendesk" attribute="1" defaultMemberUniqueName="[Sheet1].[Create in Zendesk].[All]" allUniqueName="[Sheet1].[Create in Zendesk].[All]" dimensionUniqueName="[Sheet1]" displayFolder="" count="0" memberValueDatatype="11" unbalanced="0"/>
    <cacheHierarchy uniqueName="[Sheet1].[Created By ID]" caption="Created By ID" attribute="1" defaultMemberUniqueName="[Sheet1].[Created By ID].[All]" allUniqueName="[Sheet1].[Created By ID].[All]" dimensionUniqueName="[Sheet1]" displayFolder="" count="0" memberValueDatatype="130" unbalanced="0"/>
    <cacheHierarchy uniqueName="[Sheet1].[Created Date]" caption="Created Date" attribute="1" time="1" defaultMemberUniqueName="[Sheet1].[Created Date].[All]" allUniqueName="[Sheet1].[Created Date].[All]" dimensionUniqueName="[Sheet1]" displayFolder="" count="0" memberValueDatatype="7" unbalanced="0"/>
    <cacheHierarchy uniqueName="[Sheet1].[Created Updated Flag]" caption="Created Updated Flag" attribute="1" defaultMemberUniqueName="[Sheet1].[Created Updated Flag].[All]" allUniqueName="[Sheet1].[Created Updated Flag].[All]" dimensionUniqueName="[Sheet1]" displayFolder="" count="0" memberValueDatatype="11" unbalanced="0"/>
    <cacheHierarchy uniqueName="[Sheet1].[Deleted]" caption="Deleted" attribute="1" defaultMemberUniqueName="[Sheet1].[Deleted].[All]" allUniqueName="[Sheet1].[Deleted].[All]" dimensionUniqueName="[Sheet1]" displayFolder="" count="0" memberValueDatatype="11" unbalanced="0"/>
    <cacheHierarchy uniqueName="[Sheet1].[Domain Mapping]" caption="Domain Mapping" attribute="1" defaultMemberUniqueName="[Sheet1].[Domain Mapping].[All]" allUniqueName="[Sheet1].[Domain Mapping].[All]" dimensionUniqueName="[Sheet1]" displayFolder="" count="0" memberValueDatatype="130" unbalanced="0"/>
    <cacheHierarchy uniqueName="[Sheet1].[Industry]" caption="Industry" attribute="1" defaultMemberUniqueName="[Sheet1].[Industry].[All]" allUniqueName="[Sheet1].[Industry].[All]" dimensionUniqueName="[Sheet1]" displayFolder="" count="0" memberValueDatatype="130" unbalanced="0"/>
    <cacheHierarchy uniqueName="[Sheet1].[Is Demo Center]" caption="Is Demo Center" attribute="1" defaultMemberUniqueName="[Sheet1].[Is Demo Center].[All]" allUniqueName="[Sheet1].[Is Demo Center].[All]" dimensionUniqueName="[Sheet1]" displayFolder="" count="0" memberValueDatatype="11" unbalanced="0"/>
    <cacheHierarchy uniqueName="[Sheet1].[Jigsaw Company ID]" caption="Jigsaw Company ID" attribute="1" defaultMemberUniqueName="[Sheet1].[Jigsaw Company ID].[All]" allUniqueName="[Sheet1].[Jigsaw Company ID].[All]" dimensionUniqueName="[Sheet1]" displayFolder="" count="0" memberValueDatatype="130" unbalanced="0"/>
    <cacheHierarchy uniqueName="[Sheet1].[Last Activity]" caption="Last Activity" attribute="1" time="1" defaultMemberUniqueName="[Sheet1].[Last Activity].[All]" allUniqueName="[Sheet1].[Last Activity].[All]" dimensionUniqueName="[Sheet1]" displayFolder="" count="0" memberValueDatatype="7" unbalanced="0"/>
    <cacheHierarchy uniqueName="[Sheet1].[Last Modified By ID]" caption="Last Modified By ID" attribute="1" defaultMemberUniqueName="[Sheet1].[Last Modified By ID].[All]" allUniqueName="[Sheet1].[Last Modified By ID].[All]" dimensionUniqueName="[Sheet1]" displayFolder="" count="0" memberValueDatatype="130" unbalanced="0"/>
    <cacheHierarchy uniqueName="[Sheet1].[Last Modified Date]" caption="Last Modified Date" attribute="1" time="1" defaultMemberUniqueName="[Sheet1].[Last Modified Date].[All]" allUniqueName="[Sheet1].[Last Modified Date].[All]" dimensionUniqueName="[Sheet1]" displayFolder="" count="0" memberValueDatatype="7" unbalanced="0"/>
    <cacheHierarchy uniqueName="[Sheet1].[Last Referenced Date]" caption="Last Referenced Date" attribute="1" defaultMemberUniqueName="[Sheet1].[Last Referenced Date].[All]" allUniqueName="[Sheet1].[Last Referenced Date].[All]" dimensionUniqueName="[Sheet1]" displayFolder="" count="0" memberValueDatatype="130" unbalanced="0"/>
    <cacheHierarchy uniqueName="[Sheet1].[Last Sync Date]" caption="Last Sync Date" attribute="1" defaultMemberUniqueName="[Sheet1].[Last Sync Date].[All]" allUniqueName="[Sheet1].[Last Sync Date].[All]" dimensionUniqueName="[Sheet1]" displayFolder="" count="0" memberValueDatatype="130" unbalanced="0"/>
    <cacheHierarchy uniqueName="[Sheet1].[Last Sync Status]" caption="Last Sync Status" attribute="1" defaultMemberUniqueName="[Sheet1].[Last Sync Status].[All]" allUniqueName="[Sheet1].[Last Sync Status].[All]" dimensionUniqueName="[Sheet1]" displayFolder="" count="0" memberValueDatatype="130" unbalanced="0"/>
    <cacheHierarchy uniqueName="[Sheet1].[Last Viewed Date]" caption="Last Viewed Date" attribute="1" defaultMemberUniqueName="[Sheet1].[Last Viewed Date].[All]" allUniqueName="[Sheet1].[Last Viewed Date].[All]" dimensionUniqueName="[Sheet1]" displayFolder="" count="0" memberValueDatatype="130" unbalanced="0"/>
    <cacheHierarchy uniqueName="[Sheet1].[Lead Type]" caption="Lead Type" attribute="1" defaultMemberUniqueName="[Sheet1].[Lead Type].[All]" allUniqueName="[Sheet1].[Lead Type].[All]" dimensionUniqueName="[Sheet1]" displayFolder="" count="0" memberValueDatatype="130" unbalanced="0"/>
    <cacheHierarchy uniqueName="[Sheet1].[Life Science KeyAccount]" caption="Life Science KeyAccount" attribute="1" defaultMemberUniqueName="[Sheet1].[Life Science KeyAccount].[All]" allUniqueName="[Sheet1].[Life Science KeyAccount].[All]" dimensionUniqueName="[Sheet1]" displayFolder="" count="0" memberValueDatatype="11" unbalanced="0"/>
    <cacheHierarchy uniqueName="[Sheet1].[Master Record ID]" caption="Master Record ID" attribute="1" defaultMemberUniqueName="[Sheet1].[Master Record ID].[All]" allUniqueName="[Sheet1].[Master Record ID].[All]" dimensionUniqueName="[Sheet1]" displayFolder="" count="0" memberValueDatatype="130" unbalanced="0"/>
    <cacheHierarchy uniqueName="[Sheet1].[NetSuite Billing Country]" caption="NetSuite Billing Country" attribute="1" defaultMemberUniqueName="[Sheet1].[NetSuite Billing Country].[All]" allUniqueName="[Sheet1].[NetSuite Billing Country].[All]" dimensionUniqueName="[Sheet1]" displayFolder="" count="0" memberValueDatatype="130" unbalanced="0"/>
    <cacheHierarchy uniqueName="[Sheet1].[NetSuite Customer ID]" caption="NetSuite Customer ID" attribute="1" defaultMemberUniqueName="[Sheet1].[NetSuite Customer ID].[All]" allUniqueName="[Sheet1].[NetSuite Customer ID].[All]" dimensionUniqueName="[Sheet1]" displayFolder="" count="0" memberValueDatatype="130" unbalanced="0"/>
    <cacheHierarchy uniqueName="[Sheet1].[Notes]" caption="Notes" attribute="1" defaultMemberUniqueName="[Sheet1].[Notes].[All]" allUniqueName="[Sheet1].[Notes].[All]" dimensionUniqueName="[Sheet1]" displayFolder="" count="0" memberValueDatatype="130" unbalanced="0"/>
    <cacheHierarchy uniqueName="[Sheet1].[Owner ID]" caption="Owner ID" attribute="1" defaultMemberUniqueName="[Sheet1].[Owner ID].[All]" allUniqueName="[Sheet1].[Owner ID].[All]" dimensionUniqueName="[Sheet1]" displayFolder="" count="0" memberValueDatatype="130" unbalanced="0"/>
    <cacheHierarchy uniqueName="[Sheet1].[Ownership]" caption="Ownership" attribute="1" defaultMemberUniqueName="[Sheet1].[Ownership].[All]" allUniqueName="[Sheet1].[Ownership].[All]" dimensionUniqueName="[Sheet1]" displayFolder="" count="0" memberValueDatatype="130" unbalanced="0"/>
    <cacheHierarchy uniqueName="[Sheet1].[Parent Account ID]" caption="Parent Account ID" attribute="1" defaultMemberUniqueName="[Sheet1].[Parent Account ID].[All]" allUniqueName="[Sheet1].[Parent Account ID].[All]" dimensionUniqueName="[Sheet1]" displayFolder="" count="0" memberValueDatatype="130" unbalanced="0"/>
    <cacheHierarchy uniqueName="[Sheet1].[Record Type ID]" caption="Record Type ID" attribute="1" defaultMemberUniqueName="[Sheet1].[Record Type ID].[All]" allUniqueName="[Sheet1].[Record Type ID].[All]" dimensionUniqueName="[Sheet1]" displayFolder="" count="0" memberValueDatatype="130" unbalanced="0"/>
    <cacheHierarchy uniqueName="[Sheet1].[Reference Customer]" caption="Reference Customer" attribute="1" defaultMemberUniqueName="[Sheet1].[Reference Customer].[All]" allUniqueName="[Sheet1].[Reference Customer].[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Shipping City]" caption="Shipping City" attribute="1" defaultMemberUniqueName="[Sheet1].[Shipping City].[All]" allUniqueName="[Sheet1].[Shipping City].[All]" dimensionUniqueName="[Sheet1]" displayFolder="" count="0" memberValueDatatype="130" unbalanced="0"/>
    <cacheHierarchy uniqueName="[Sheet1].[Shipping Country]" caption="Shipping Country" attribute="1" defaultMemberUniqueName="[Sheet1].[Shipping Country].[All]" allUniqueName="[Sheet1].[Shipping Country].[All]" dimensionUniqueName="[Sheet1]" displayFolder="" count="0" memberValueDatatype="130" unbalanced="0"/>
    <cacheHierarchy uniqueName="[Sheet1].[Shipping Geocode Accuracy]" caption="Shipping Geocode Accuracy" attribute="1" defaultMemberUniqueName="[Sheet1].[Shipping Geocode Accuracy].[All]" allUniqueName="[Sheet1].[Shipping Geocode Accuracy].[All]" dimensionUniqueName="[Sheet1]" displayFolder="" count="0" memberValueDatatype="130" unbalanced="0"/>
    <cacheHierarchy uniqueName="[Sheet1].[Shipping State/Province]" caption="Shipping State/Province" attribute="1" defaultMemberUniqueName="[Sheet1].[Shipping State/Province].[All]" allUniqueName="[Sheet1].[Shipping State/Province].[All]" dimensionUniqueName="[Sheet1]" displayFolder="" count="0" memberValueDatatype="130" unbalanced="0"/>
    <cacheHierarchy uniqueName="[Sheet1].[Shipping Zip/Postal Code]" caption="Shipping Zip/Postal Code" attribute="1" defaultMemberUniqueName="[Sheet1].[Shipping Zip/Postal Code].[All]" allUniqueName="[Sheet1].[Shipping Zip/Postal Code].[All]" dimensionUniqueName="[Sheet1]" displayFolder="" count="0" memberValueDatatype="130" unbalanced="0"/>
    <cacheHierarchy uniqueName="[Sheet1].[SIC Code]" caption="SIC Code" attribute="1" defaultMemberUniqueName="[Sheet1].[SIC Code].[All]" allUniqueName="[Sheet1].[SIC Code].[All]" dimensionUniqueName="[Sheet1]" displayFolder="" count="0" memberValueDatatype="130" unbalanced="0"/>
    <cacheHierarchy uniqueName="[Sheet1].[System Modstamp]" caption="System Modstamp" attribute="1" time="1" defaultMemberUniqueName="[Sheet1].[System Modstamp].[All]" allUniqueName="[Sheet1].[System Modstamp].[All]" dimensionUniqueName="[Sheet1]" displayFolder="" count="0" memberValueDatatype="7" unbalanced="0"/>
    <cacheHierarchy uniqueName="[Sheet1].[Ticker Symbol]" caption="Ticker Symbol" attribute="1" defaultMemberUniqueName="[Sheet1].[Ticker Symbol].[All]" allUniqueName="[Sheet1].[Ticker Symbol].[All]" dimensionUniqueName="[Sheet1]" displayFolder="" count="0" memberValueDatatype="130" unbalanced="0"/>
    <cacheHierarchy uniqueName="[Sheet1].[Zendesk Organization]" caption="Zendesk Organization" attribute="1" defaultMemberUniqueName="[Sheet1].[Zendesk Organization].[All]" allUniqueName="[Sheet1].[Zendesk Organization].[All]" dimensionUniqueName="[Sheet1]" displayFolder="" count="0" memberValueDatatype="130" unbalanced="0"/>
    <cacheHierarchy uniqueName="[Sheet1].[Zendesk Organization Id]" caption="Zendesk Organization Id" attribute="1" defaultMemberUniqueName="[Sheet1].[Zendesk Organization Id].[All]" allUniqueName="[Sheet1].[Zendesk Organization Id].[All]" dimensionUniqueName="[Sheet1]" displayFolder="" count="0" memberValueDatatype="130" unbalanced="0"/>
    <cacheHierarchy uniqueName="[Sheet1].[Zendesk OutofSync]" caption="Zendesk OutofSync" attribute="1" defaultMemberUniqueName="[Sheet1].[Zendesk OutofSync].[All]" allUniqueName="[Sheet1].[Zendesk OutofSync].[All]" dimensionUniqueName="[Sheet1]" displayFolder="" count="0" memberValueDatatype="11" unbalanced="0"/>
    <cacheHierarchy uniqueName="[Sheet1].[Zendesk Result]" caption="Zendesk Result" attribute="1" defaultMemberUniqueName="[Sheet1].[Zendesk Result].[All]" allUniqueName="[Sheet1].[Zendesk Result].[All]" dimensionUniqueName="[Sheet1]" displayFolder="" count="0" memberValueDatatype="130" unbalanced="0"/>
    <cacheHierarchy uniqueName="[Sheet1].[Annual Revenue]" caption="Annual Revenue" attribute="1" defaultMemberUniqueName="[Sheet1].[Annual Revenue].[All]" allUniqueName="[Sheet1].[Annual Revenue].[All]" dimensionUniqueName="[Sheet1]" displayFolder="" count="0" memberValueDatatype="130" unbalanced="0"/>
    <cacheHierarchy uniqueName="[Sheet1].[Employees]" caption="Employees" attribute="1" defaultMemberUniqueName="[Sheet1].[Employees].[All]" allUniqueName="[Sheet1].[Employees].[All]" dimensionUniqueName="[Sheet1]" displayFolder="" count="0" memberValueDatatype="20" unbalanced="0"/>
    <cacheHierarchy uniqueName="[User Table].[Active]" caption="Active" attribute="1" defaultMemberUniqueName="[User Table].[Active].[All]" allUniqueName="[User Table].[Active].[All]" dimensionUniqueName="[User Table]" displayFolder="" count="0" memberValueDatatype="11" unbalanced="0"/>
    <cacheHierarchy uniqueName="[User Table].[Activity Reminders Popup]" caption="Activity Reminders Popup" attribute="1" defaultMemberUniqueName="[User Table].[Activity Reminders Popup].[All]" allUniqueName="[User Table].[Activity Reminders Popup].[All]" dimensionUniqueName="[User Table]" displayFolder="" count="0" memberValueDatatype="11" unbalanced="0"/>
    <cacheHierarchy uniqueName="[User Table].[Admin Info Emails]" caption="Admin Info Emails" attribute="1" defaultMemberUniqueName="[User Table].[Admin Info Emails].[All]" allUniqueName="[User Table].[Admin Info Emails].[All]" dimensionUniqueName="[User Table]" displayFolder="" count="0" memberValueDatatype="11" unbalanced="0"/>
    <cacheHierarchy uniqueName="[User Table].[Allow Forecasting]" caption="Allow Forecasting" attribute="1" defaultMemberUniqueName="[User Table].[Allow Forecasting].[All]" allUniqueName="[User Table].[Allow Forecasting].[All]" dimensionUniqueName="[User Table]" displayFolder="" count="0" memberValueDatatype="11" unbalanced="0"/>
    <cacheHierarchy uniqueName="[User Table].[Apex Pages Developer Mode]" caption="Apex Pages Developer Mode" attribute="1" defaultMemberUniqueName="[User Table].[Apex Pages Developer Mode].[All]" allUniqueName="[User Table].[Apex Pages Developer Mode].[All]" dimensionUniqueName="[User Table]" displayFolder="" count="0" memberValueDatatype="11" unbalanced="0"/>
    <cacheHierarchy uniqueName="[User Table].[Auto Bcc]" caption="Auto Bcc" attribute="1" defaultMemberUniqueName="[User Table].[Auto Bcc].[All]" allUniqueName="[User Table].[Auto Bcc].[All]" dimensionUniqueName="[User Table]" displayFolder="" count="0" memberValueDatatype="11" unbalanced="0"/>
    <cacheHierarchy uniqueName="[User Table].[Auto Bcc Stay In Touch]" caption="Auto Bcc Stay In Touch" attribute="1" defaultMemberUniqueName="[User Table].[Auto Bcc Stay In Touch].[All]" allUniqueName="[User Table].[Auto Bcc Stay In Touch].[All]" dimensionUniqueName="[User Table]" displayFolder="" count="0" memberValueDatatype="11" unbalanced="0"/>
    <cacheHierarchy uniqueName="[User Table].[Auto-login To Call Center]" caption="Auto-login To Call Center" attribute="1" defaultMemberUniqueName="[User Table].[Auto-login To Call Center].[All]" allUniqueName="[User Table].[Auto-login To Call Center].[All]" dimensionUniqueName="[User Table]" displayFolder="" count="0" memberValueDatatype="11" unbalanced="0"/>
    <cacheHierarchy uniqueName="[User Table].[Cache Diagnostics]" caption="Cache Diagnostics" attribute="1" defaultMemberUniqueName="[User Table].[Cache Diagnostics].[All]" allUniqueName="[User Table].[Cache Diagnostics].[All]" dimensionUniqueName="[User Table]" displayFolder="" count="0" memberValueDatatype="11" unbalanced="0"/>
    <cacheHierarchy uniqueName="[User Table].[Call Center ID]" caption="Call Center ID" attribute="1" defaultMemberUniqueName="[User Table].[Call Center ID].[All]" allUniqueName="[User Table].[Call Center ID].[All]" dimensionUniqueName="[User Table]" displayFolder="" count="0" memberValueDatatype="130" unbalanced="0"/>
    <cacheHierarchy uniqueName="[User Table].[Can View Not Assigned Prospects]" caption="Can View Not Assigned Prospects" attribute="1" defaultMemberUniqueName="[User Table].[Can View Not Assigned Prospects].[All]" allUniqueName="[User Table].[Can View Not Assigned Prospects].[All]" dimensionUniqueName="[User Table]" displayFolder="" count="0" memberValueDatatype="11" unbalanced="0"/>
    <cacheHierarchy uniqueName="[User Table].[Chatter Answers User]" caption="Chatter Answers User" attribute="1" defaultMemberUniqueName="[User Table].[Chatter Answers User].[All]" allUniqueName="[User Table].[Chatter Answers User].[All]" dimensionUniqueName="[User Table]" displayFolder="" count="0" memberValueDatatype="11" unbalanced="0"/>
    <cacheHierarchy uniqueName="[User Table].[Chatter Email Highlights Frequency]" caption="Chatter Email Highlights Frequency" attribute="1" defaultMemberUniqueName="[User Table].[Chatter Email Highlights Frequency].[All]" allUniqueName="[User Table].[Chatter Email Highlights Frequency].[All]" dimensionUniqueName="[User Table]" displayFolder="" count="0" memberValueDatatype="130" unbalanced="0"/>
    <cacheHierarchy uniqueName="[User Table].[City]" caption="City" attribute="1" defaultMemberUniqueName="[User Table].[City].[All]" allUniqueName="[User Table].[City].[All]" dimensionUniqueName="[User Table]" displayFolder="" count="0" memberValueDatatype="130" unbalanced="0"/>
    <cacheHierarchy uniqueName="[User Table].[Country]" caption="Country" attribute="1" defaultMemberUniqueName="[User Table].[Country].[All]" allUniqueName="[User Table].[Country].[All]" dimensionUniqueName="[User Table]" displayFolder="" count="0" memberValueDatatype="130" unbalanced="0"/>
    <cacheHierarchy uniqueName="[User Table].[Create LEX Apps WT Shown]" caption="Create LEX Apps WT Shown" attribute="1" defaultMemberUniqueName="[User Table].[Create LEX Apps WT Shown].[All]" allUniqueName="[User Table].[Create LEX Apps WT Shown].[All]" dimensionUniqueName="[User Table]" displayFolder="" count="0" memberValueDatatype="11" unbalanced="0"/>
    <cacheHierarchy uniqueName="[User Table].[Created By ID]" caption="Created By ID" attribute="1" defaultMemberUniqueName="[User Table].[Created By ID].[All]" allUniqueName="[User Table].[Created By ID].[All]" dimensionUniqueName="[User Table]" displayFolder="" count="0" memberValueDatatype="130" unbalanced="0"/>
    <cacheHierarchy uniqueName="[User Table].[Created Date]" caption="Created Date" attribute="1" time="1" defaultMemberUniqueName="[User Table].[Created Date].[All]" allUniqueName="[User Table].[Created Date].[All]" dimensionUniqueName="[User Table]" displayFolder="" count="0" memberValueDatatype="7" unbalanced="0"/>
    <cacheHierarchy uniqueName="[User Table].[Default Notification Frequency when Joining Groups]" caption="Default Notification Frequency when Joining Groups" attribute="1" defaultMemberUniqueName="[User Table].[Default Notification Frequency when Joining Groups].[All]" allUniqueName="[User Table].[Default Notification Frequency when Joining Groups].[All]" dimensionUniqueName="[User Table]" displayFolder="" count="0" memberValueDatatype="130" unbalanced="0"/>
    <cacheHierarchy uniqueName="[User Table].[Delegated Approver ID]" caption="Delegated Approver ID" attribute="1" defaultMemberUniqueName="[User Table].[Delegated Approver ID].[All]" allUniqueName="[User Table].[Delegated Approver ID].[All]" dimensionUniqueName="[User Table]" displayFolder="" count="0" memberValueDatatype="130" unbalanced="0"/>
    <cacheHierarchy uniqueName="[User Table].[Department]" caption="Department" attribute="1" defaultMemberUniqueName="[User Table].[Department].[All]" allUniqueName="[User Table].[Department].[All]" dimensionUniqueName="[User Table]" displayFolder="" count="0" memberValueDatatype="130" unbalanced="0"/>
    <cacheHierarchy uniqueName="[User Table].[Dis Comment After Like Email]" caption="Dis Comment After Like Email" attribute="1" defaultMemberUniqueName="[User Table].[Dis Comment After Like Email].[All]" allUniqueName="[User Table].[Dis Comment After Like Email].[All]" dimensionUniqueName="[User Table]" displayFolder="" count="0" memberValueDatatype="11" unbalanced="0"/>
    <cacheHierarchy uniqueName="[User Table].[Dis Mentions Comment Email]" caption="Dis Mentions Comment Email" attribute="1" defaultMemberUniqueName="[User Table].[Dis Mentions Comment Email].[All]" allUniqueName="[User Table].[Dis Mentions Comment Email].[All]" dimensionUniqueName="[User Table]" displayFolder="" count="0" memberValueDatatype="11" unbalanced="0"/>
    <cacheHierarchy uniqueName="[User Table].[Dis Prof Post Comment Email]" caption="Dis Prof Post Comment Email" attribute="1" defaultMemberUniqueName="[User Table].[Dis Prof Post Comment Email].[All]" allUniqueName="[User Table].[Dis Prof Post Comment Email].[All]" dimensionUniqueName="[User Table]" displayFolder="" count="0" memberValueDatatype="11" unbalanced="0"/>
    <cacheHierarchy uniqueName="[User Table].[Disable All Feeds Email]" caption="Disable All Feeds Email" attribute="1" defaultMemberUniqueName="[User Table].[Disable All Feeds Email].[All]" allUniqueName="[User Table].[Disable All Feeds Email].[All]" dimensionUniqueName="[User Table]" displayFolder="" count="0" memberValueDatatype="11" unbalanced="0"/>
    <cacheHierarchy uniqueName="[User Table].[Disable Bookmark Email]" caption="Disable Bookmark Email" attribute="1" defaultMemberUniqueName="[User Table].[Disable Bookmark Email].[All]" allUniqueName="[User Table].[Disable Bookmark Email].[All]" dimensionUniqueName="[User Table]" displayFolder="" count="0" memberValueDatatype="11" unbalanced="0"/>
    <cacheHierarchy uniqueName="[User Table].[Disable Change Comment Email]" caption="Disable Change Comment Email" attribute="1" defaultMemberUniqueName="[User Table].[Disable Change Comment Email].[All]" allUniqueName="[User Table].[Disable Change Comment Email].[All]" dimensionUniqueName="[User Table]" displayFolder="" count="0" memberValueDatatype="11" unbalanced="0"/>
    <cacheHierarchy uniqueName="[User Table].[Disable Endorsement Email]" caption="Disable Endorsement Email" attribute="1" defaultMemberUniqueName="[User Table].[Disable Endorsement Email].[All]" allUniqueName="[User Table].[Disable Endorsement Email].[All]" dimensionUniqueName="[User Table]" displayFolder="" count="0" memberValueDatatype="11" unbalanced="0"/>
    <cacheHierarchy uniqueName="[User Table].[Disable File Share Notifications For Api]" caption="Disable File Share Notifications For Api" attribute="1" defaultMemberUniqueName="[User Table].[Disable File Share Notifications For Api].[All]" allUniqueName="[User Table].[Disable File Share Notifications For Api].[All]" dimensionUniqueName="[User Table]" displayFolder="" count="0" memberValueDatatype="11" unbalanced="0"/>
    <cacheHierarchy uniqueName="[User Table].[Disable Followers Email]" caption="Disable Followers Email" attribute="1" defaultMemberUniqueName="[User Table].[Disable Followers Email].[All]" allUniqueName="[User Table].[Disable Followers Email].[All]" dimensionUniqueName="[User Table]" displayFolder="" count="0" memberValueDatatype="11" unbalanced="0"/>
    <cacheHierarchy uniqueName="[User Table].[Disable Later Comment Email]" caption="Disable Later Comment Email" attribute="1" defaultMemberUniqueName="[User Table].[Disable Later Comment Email].[All]" allUniqueName="[User Table].[Disable Later Comment Email].[All]" dimensionUniqueName="[User Table]" displayFolder="" count="0" memberValueDatatype="11" unbalanced="0"/>
    <cacheHierarchy uniqueName="[User Table].[Disable Like Email]" caption="Disable Like Email" attribute="1" defaultMemberUniqueName="[User Table].[Disable Like Email].[All]" allUniqueName="[User Table].[Disable Like Email].[All]" dimensionUniqueName="[User Table]" displayFolder="" count="0" memberValueDatatype="11" unbalanced="0"/>
    <cacheHierarchy uniqueName="[User Table].[Disable Mentions Post Email]" caption="Disable Mentions Post Email" attribute="1" defaultMemberUniqueName="[User Table].[Disable Mentions Post Email].[All]" allUniqueName="[User Table].[Disable Mentions Post Email].[All]" dimensionUniqueName="[User Table]" displayFolder="" count="0" memberValueDatatype="11" unbalanced="0"/>
    <cacheHierarchy uniqueName="[User Table].[Disable Message Email]" caption="Disable Message Email" attribute="1" defaultMemberUniqueName="[User Table].[Disable Message Email].[All]" allUniqueName="[User Table].[Disable Message Email].[All]" dimensionUniqueName="[User Table]" displayFolder="" count="0" memberValueDatatype="11" unbalanced="0"/>
    <cacheHierarchy uniqueName="[User Table].[Disable Profile Post Email]" caption="Disable Profile Post Email" attribute="1" defaultMemberUniqueName="[User Table].[Disable Profile Post Email].[All]" allUniqueName="[User Table].[Disable Profile Post Email].[All]" dimensionUniqueName="[User Table]" displayFolder="" count="0" memberValueDatatype="11" unbalanced="0"/>
    <cacheHierarchy uniqueName="[User Table].[Disable Share Post Email]" caption="Disable Share Post Email" attribute="1" defaultMemberUniqueName="[User Table].[Disable Share Post Email].[All]" allUniqueName="[User Table].[Disable Share Post Email].[All]" dimensionUniqueName="[User Table]" displayFolder="" count="0" memberValueDatatype="11" unbalanced="0"/>
    <cacheHierarchy uniqueName="[User Table].[Enable Auto Sub For Feeds]" caption="Enable Auto Sub For Feeds" attribute="1" defaultMemberUniqueName="[User Table].[Enable Auto Sub For Feeds].[All]" allUniqueName="[User Table].[Enable Auto Sub For Feeds].[All]" dimensionUniqueName="[User Table]" displayFolder="" count="0" memberValueDatatype="11" unbalanced="0"/>
    <cacheHierarchy uniqueName="[User Table].[Event Reminders Checkbox Default]" caption="Event Reminders Checkbox Default" attribute="1" defaultMemberUniqueName="[User Table].[Event Reminders Checkbox Default].[All]" allUniqueName="[User Table].[Event Reminders Checkbox Default].[All]" dimensionUniqueName="[User Table]" displayFolder="" count="0" memberValueDatatype="11" unbalanced="0"/>
    <cacheHierarchy uniqueName="[User Table].[Exclude Mail App Attachments]" caption="Exclude Mail App Attachments" attribute="1" defaultMemberUniqueName="[User Table].[Exclude Mail App Attachments].[All]" allUniqueName="[User Table].[Exclude Mail App Attachments].[All]" dimensionUniqueName="[User Table]" displayFolder="" count="0" memberValueDatatype="11" unbalanced="0"/>
    <cacheHierarchy uniqueName="[User Table].[Extension]" caption="Extension" attribute="1" defaultMemberUniqueName="[User Table].[Extension].[All]" allUniqueName="[User Table].[Extension].[All]" dimensionUniqueName="[User Table]" displayFolder="" count="0" memberValueDatatype="20" unbalanced="0"/>
    <cacheHierarchy uniqueName="[User Table].[Favorites Show Top Favorites]" caption="Favorites Show Top Favorites" attribute="1" defaultMemberUniqueName="[User Table].[Favorites Show Top Favorites].[All]" allUniqueName="[User Table].[Favorites Show Top Favorites].[All]" dimensionUniqueName="[User Table]" displayFolder="" count="0" memberValueDatatype="11" unbalanced="0"/>
    <cacheHierarchy uniqueName="[User Table].[Favorites WT Shown]" caption="Favorites WT Shown" attribute="1" defaultMemberUniqueName="[User Table].[Favorites WT Shown].[All]" allUniqueName="[User Table].[Favorites WT Shown].[All]" dimensionUniqueName="[User Table]" displayFolder="" count="0" memberValueDatatype="11" unbalanced="0"/>
    <cacheHierarchy uniqueName="[User Table].[Flow User]" caption="Flow User" attribute="1" defaultMemberUniqueName="[User Table].[Flow User].[All]" allUniqueName="[User Table].[Flow User].[All]" dimensionUniqueName="[User Table]" displayFolder="" count="0" memberValueDatatype="11" unbalanced="0"/>
    <cacheHierarchy uniqueName="[User Table].[Full Name]" caption="Full Name" attribute="1" defaultMemberUniqueName="[User Table].[Full Name].[All]" allUniqueName="[User Table].[Full Name].[All]" dimensionUniqueName="[User Table]" displayFolder="" count="0" memberValueDatatype="130" unbalanced="0"/>
    <cacheHierarchy uniqueName="[User Table].[Geocode Accuracy]" caption="Geocode Accuracy" attribute="1" defaultMemberUniqueName="[User Table].[Geocode Accuracy].[All]" allUniqueName="[User Table].[Geocode Accuracy].[All]" dimensionUniqueName="[User Table]" displayFolder="" count="0" memberValueDatatype="130" unbalanced="0"/>
    <cacheHierarchy uniqueName="[User Table].[Global Nav Bar WT Shown]" caption="Global Nav Bar WT Shown" attribute="1" defaultMemberUniqueName="[User Table].[Global Nav Bar WT Shown].[All]" allUniqueName="[User Table].[Global Nav Bar WT Shown].[All]" dimensionUniqueName="[User Table]" displayFolder="" count="0" memberValueDatatype="11" unbalanced="0"/>
    <cacheHierarchy uniqueName="[User Table].[Global Nav Grid Menu WT Shown]" caption="Global Nav Grid Menu WT Shown" attribute="1" defaultMemberUniqueName="[User Table].[Global Nav Grid Menu WT Shown].[All]" allUniqueName="[User Table].[Global Nav Grid Menu WT Shown].[All]" dimensionUniqueName="[User Table]" displayFolder="" count="0" memberValueDatatype="11" unbalanced="0"/>
    <cacheHierarchy uniqueName="[User Table].[Has Celebration Badge]" caption="Has Celebration Badge" attribute="1" defaultMemberUniqueName="[User Table].[Has Celebration Badge].[All]" allUniqueName="[User Table].[Has Celebration Badge].[All]" dimensionUniqueName="[User Table]" displayFolder="" count="0" memberValueDatatype="11" unbalanced="0"/>
    <cacheHierarchy uniqueName="[User Table].[Has Profile Photo]" caption="Has Profile Photo" attribute="1" defaultMemberUniqueName="[User Table].[Has Profile Photo].[All]" allUniqueName="[User Table].[Has Profile Photo].[All]" dimensionUniqueName="[User Table]" displayFolder="" count="0" memberValueDatatype="11" unbalanced="0"/>
    <cacheHierarchy uniqueName="[User Table].[Hide Bigger Photo Callout]" caption="Hide Bigger Photo Callout" attribute="1" defaultMemberUniqueName="[User Table].[Hide Bigger Photo Callout].[All]" allUniqueName="[User Table].[Hide Bigger Photo Callout].[All]" dimensionUniqueName="[User Table]" displayFolder="" count="0" memberValueDatatype="11" unbalanced="0"/>
    <cacheHierarchy uniqueName="[User Table].[Hide Browse Product Redirect Confirmation]" caption="Hide Browse Product Redirect Confirmation" attribute="1" defaultMemberUniqueName="[User Table].[Hide Browse Product Redirect Confirmation].[All]" allUniqueName="[User Table].[Hide Browse Product Redirect Confirmation].[All]" dimensionUniqueName="[User Table]" displayFolder="" count="0" memberValueDatatype="11" unbalanced="0"/>
    <cacheHierarchy uniqueName="[User Table].[Hide Chatter Onboarding Splash]" caption="Hide Chatter Onboarding Splash" attribute="1" defaultMemberUniqueName="[User Table].[Hide Chatter Onboarding Splash].[All]" allUniqueName="[User Table].[Hide Chatter Onboarding Splash].[All]" dimensionUniqueName="[User Table]" displayFolder="" count="0" memberValueDatatype="11" unbalanced="0"/>
    <cacheHierarchy uniqueName="[User Table].[Hide CSN Desktop Task]" caption="Hide CSN Desktop Task" attribute="1" defaultMemberUniqueName="[User Table].[Hide CSN Desktop Task].[All]" allUniqueName="[User Table].[Hide CSN Desktop Task].[All]" dimensionUniqueName="[User Table]" displayFolder="" count="0" memberValueDatatype="11" unbalanced="0"/>
    <cacheHierarchy uniqueName="[User Table].[Hide CSN Get Chatter Mobile Task]" caption="Hide CSN Get Chatter Mobile Task" attribute="1" defaultMemberUniqueName="[User Table].[Hide CSN Get Chatter Mobile Task].[All]" allUniqueName="[User Table].[Hide CSN Get Chatter Mobile Task].[All]" dimensionUniqueName="[User Table]" displayFolder="" count="0" memberValueDatatype="11" unbalanced="0"/>
    <cacheHierarchy uniqueName="[User Table].[Hide End User Onboarding Assistant Modal]" caption="Hide End User Onboarding Assistant Modal" attribute="1" defaultMemberUniqueName="[User Table].[Hide End User Onboarding Assistant Modal].[All]" allUniqueName="[User Table].[Hide End User Onboarding Assistant Modal].[All]" dimensionUniqueName="[User Table]" displayFolder="" count="0" memberValueDatatype="11" unbalanced="0"/>
    <cacheHierarchy uniqueName="[User Table].[Hide Invoices Redirect Confirmation]" caption="Hide Invoices Redirect Confirmation" attribute="1" defaultMemberUniqueName="[User Table].[Hide Invoices Redirect Confirmation].[All]" allUniqueName="[User Table].[Hide Invoices Redirect Confirmation].[All]" dimensionUniqueName="[User Table]" displayFolder="" count="0" memberValueDatatype="11" unbalanced="0"/>
    <cacheHierarchy uniqueName="[User Table].[Hide Lightning Migration Modal]" caption="Hide Lightning Migration Modal" attribute="1" defaultMemberUniqueName="[User Table].[Hide Lightning Migration Modal].[All]" allUniqueName="[User Table].[Hide Lightning Migration Modal].[All]" dimensionUniqueName="[User Table]" displayFolder="" count="0" memberValueDatatype="11" unbalanced="0"/>
    <cacheHierarchy uniqueName="[User Table].[Hide Online Sales App Welcome Mat]" caption="Hide Online Sales App Welcome Mat" attribute="1" defaultMemberUniqueName="[User Table].[Hide Online Sales App Welcome Mat].[All]" allUniqueName="[User Table].[Hide Online Sales App Welcome Mat].[All]" dimensionUniqueName="[User Table]" displayFolder="" count="0" memberValueDatatype="11" unbalanced="0"/>
    <cacheHierarchy uniqueName="[User Table].[Hide Second Chatter Onboarding Splash]" caption="Hide Second Chatter Onboarding Splash" attribute="1" defaultMemberUniqueName="[User Table].[Hide Second Chatter Onboarding Splash].[All]" allUniqueName="[User Table].[Hide Second Chatter Onboarding Splash].[All]" dimensionUniqueName="[User Table]" displayFolder="" count="0" memberValueDatatype="11" unbalanced="0"/>
    <cacheHierarchy uniqueName="[User Table].[Hide Sfx Welcome Mat]" caption="Hide Sfx Welcome Mat" attribute="1" defaultMemberUniqueName="[User Table].[Hide Sfx Welcome Mat].[All]" allUniqueName="[User Table].[Hide Sfx Welcome Mat].[All]" dimensionUniqueName="[User Table]" displayFolder="" count="0" memberValueDatatype="11" unbalanced="0"/>
    <cacheHierarchy uniqueName="[User Table].[Hide Statements Redirect Confirmation]" caption="Hide Statements Redirect Confirmation" attribute="1" defaultMemberUniqueName="[User Table].[Hide Statements Redirect Confirmation].[All]" allUniqueName="[User Table].[Hide Statements Redirect Confirmation].[All]" dimensionUniqueName="[User Table]" displayFolder="" count="0" memberValueDatatype="11" unbalanced="0"/>
    <cacheHierarchy uniqueName="[User Table].[HideS1BrowserUI]" caption="HideS1BrowserUI" attribute="1" defaultMemberUniqueName="[User Table].[HideS1BrowserUI].[All]" allUniqueName="[User Table].[HideS1BrowserUI].[All]" dimensionUniqueName="[User Table]" displayFolder="" count="0" memberValueDatatype="11" unbalanced="0"/>
    <cacheHierarchy uniqueName="[User Table].[Individual ID]" caption="Individual ID" attribute="1" defaultMemberUniqueName="[User Table].[Individual ID].[All]" allUniqueName="[User Table].[Individual ID].[All]" dimensionUniqueName="[User Table]" displayFolder="" count="0" memberValueDatatype="130" unbalanced="0"/>
    <cacheHierarchy uniqueName="[User Table].[Info Emails]" caption="Info Emails" attribute="1" defaultMemberUniqueName="[User Table].[Info Emails].[All]" allUniqueName="[User Table].[Info Emails].[All]" dimensionUniqueName="[User Table]" displayFolder="" count="0" memberValueDatatype="11" unbalanced="0"/>
    <cacheHierarchy uniqueName="[User Table].[Is Approver]" caption="Is Approver" attribute="1" defaultMemberUniqueName="[User Table].[Is Approver].[All]" allUniqueName="[User Table].[Is Approver].[All]" dimensionUniqueName="[User Table]" displayFolder="" count="0" memberValueDatatype="11" unbalanced="0"/>
    <cacheHierarchy uniqueName="[User Table].[Language]" caption="Language" attribute="1" defaultMemberUniqueName="[User Table].[Language].[All]" allUniqueName="[User Table].[Language].[All]" dimensionUniqueName="[User Table]" displayFolder="" count="0" memberValueDatatype="130" unbalanced="0"/>
    <cacheHierarchy uniqueName="[User Table].[Last Login]" caption="Last Login" attribute="1" time="1" defaultMemberUniqueName="[User Table].[Last Login].[All]" allUniqueName="[User Table].[Last Login].[All]" dimensionUniqueName="[User Table]" displayFolder="" count="0" memberValueDatatype="7" unbalanced="0"/>
    <cacheHierarchy uniqueName="[User Table].[Last Modified By ID]" caption="Last Modified By ID" attribute="1" defaultMemberUniqueName="[User Table].[Last Modified By ID].[All]" allUniqueName="[User Table].[Last Modified By ID].[All]" dimensionUniqueName="[User Table]" displayFolder="" count="0" memberValueDatatype="130" unbalanced="0"/>
    <cacheHierarchy uniqueName="[User Table].[Last Modified Date]" caption="Last Modified Date" attribute="1" time="1" defaultMemberUniqueName="[User Table].[Last Modified Date].[All]" allUniqueName="[User Table].[Last Modified Date].[All]" dimensionUniqueName="[User Table]" displayFolder="" count="0" memberValueDatatype="7" unbalanced="0"/>
    <cacheHierarchy uniqueName="[User Table].[Last Referenced Date]" caption="Last Referenced Date" attribute="1" time="1" defaultMemberUniqueName="[User Table].[Last Referenced Date].[All]" allUniqueName="[User Table].[Last Referenced Date].[All]" dimensionUniqueName="[User Table]" displayFolder="" count="0" memberValueDatatype="7" unbalanced="0"/>
    <cacheHierarchy uniqueName="[User Table].[Last Viewed Date]" caption="Last Viewed Date" attribute="1" time="1" defaultMemberUniqueName="[User Table].[Last Viewed Date].[All]" allUniqueName="[User Table].[Last Viewed Date].[All]" dimensionUniqueName="[User Table]" displayFolder="" count="0" memberValueDatatype="7" unbalanced="0"/>
    <cacheHierarchy uniqueName="[User Table].[Lightning Experience Preferred]" caption="Lightning Experience Preferred" attribute="1" defaultMemberUniqueName="[User Table].[Lightning Experience Preferred].[All]" allUniqueName="[User Table].[Lightning Experience Preferred].[All]" dimensionUniqueName="[User Table]" displayFolder="" count="0" memberValueDatatype="11" unbalanced="0"/>
    <cacheHierarchy uniqueName="[User Table].[Locale]" caption="Locale" attribute="1" defaultMemberUniqueName="[User Table].[Locale].[All]" allUniqueName="[User Table].[Locale].[All]" dimensionUniqueName="[User Table]" displayFolder="" count="0" memberValueDatatype="130" unbalanced="0"/>
    <cacheHierarchy uniqueName="[User Table].[Manage Escalated Assets]" caption="Manage Escalated Assets" attribute="1" defaultMemberUniqueName="[User Table].[Manage Escalated Assets].[All]" allUniqueName="[User Table].[Manage Escalated Assets].[All]" dimensionUniqueName="[User Table]" displayFolder="" count="0" memberValueDatatype="11" unbalanced="0"/>
    <cacheHierarchy uniqueName="[User Table].[Manager ID]" caption="Manager ID" attribute="1" defaultMemberUniqueName="[User Table].[Manager ID].[All]" allUniqueName="[User Table].[Manager ID].[All]" dimensionUniqueName="[User Table]" displayFolder="" count="0" memberValueDatatype="130" unbalanced="0"/>
    <cacheHierarchy uniqueName="[User Table].[Marketing User]" caption="Marketing User" attribute="1" defaultMemberUniqueName="[User Table].[Marketing User].[All]" allUniqueName="[User Table].[Marketing User].[All]" dimensionUniqueName="[User Table]" displayFolder="" count="0" memberValueDatatype="11" unbalanced="0"/>
    <cacheHierarchy uniqueName="[User Table].[Native Email Client]" caption="Native Email Client" attribute="1" defaultMemberUniqueName="[User Table].[Native Email Client].[All]" allUniqueName="[User Table].[Native Email Client].[All]" dimensionUniqueName="[User Table]" displayFolder="" count="0" memberValueDatatype="11" unbalanced="0"/>
    <cacheHierarchy uniqueName="[User Table].[NetSuite User ID]" caption="NetSuite User ID" attribute="1" defaultMemberUniqueName="[User Table].[NetSuite User ID].[All]" allUniqueName="[User Table].[NetSuite User ID].[All]" dimensionUniqueName="[User Table]" displayFolder="" count="0" memberValueDatatype="20" unbalanced="0"/>
    <cacheHierarchy uniqueName="[User Table].[New Lightning Report Run Page Enabled]" caption="New Lightning Report Run Page Enabled" attribute="1" defaultMemberUniqueName="[User Table].[New Lightning Report Run Page Enabled].[All]" allUniqueName="[User Table].[New Lightning Report Run Page Enabled].[All]" dimensionUniqueName="[User Table]" displayFolder="" count="0" memberValueDatatype="11" unbalanced="0"/>
    <cacheHierarchy uniqueName="[User Table].[Nickname]" caption="Nickname" attribute="1" defaultMemberUniqueName="[User Table].[Nickname].[All]" allUniqueName="[User Table].[Nickname].[All]" dimensionUniqueName="[User Table]" displayFolder="" count="0" memberValueDatatype="130" unbalanced="0"/>
    <cacheHierarchy uniqueName="[User Table].[Offline Edition Trial Expiration Date]" caption="Offline Edition Trial Expiration Date" attribute="1" defaultMemberUniqueName="[User Table].[Offline Edition Trial Expiration Date].[All]" allUniqueName="[User Table].[Offline Edition Trial Expiration Date].[All]" dimensionUniqueName="[User Table]" displayFolder="" count="0" memberValueDatatype="130" unbalanced="0"/>
    <cacheHierarchy uniqueName="[User Table].[Offline User]" caption="Offline User" attribute="1" defaultMemberUniqueName="[User Table].[Offline User].[All]" allUniqueName="[User Table].[Offline User].[All]" dimensionUniqueName="[User Table]" displayFolder="" count="0" memberValueDatatype="11" unbalanced="0"/>
    <cacheHierarchy uniqueName="[User Table].[Out of office message]" caption="Out of office message" attribute="1" defaultMemberUniqueName="[User Table].[Out of office message].[All]" allUniqueName="[User Table].[Out of office message].[All]" dimensionUniqueName="[User Table]" displayFolder="" count="0" memberValueDatatype="130" unbalanced="0"/>
    <cacheHierarchy uniqueName="[User Table].[Pardot Api Key]" caption="Pardot Api Key" attribute="1" defaultMemberUniqueName="[User Table].[Pardot Api Key].[All]" allUniqueName="[User Table].[Pardot Api Key].[All]" dimensionUniqueName="[User Table]" displayFolder="" count="0" memberValueDatatype="130" unbalanced="0"/>
    <cacheHierarchy uniqueName="[User Table].[Pardot Api Version]" caption="Pardot Api Version" attribute="1" defaultMemberUniqueName="[User Table].[Pardot Api Version].[All]" allUniqueName="[User Table].[Pardot Api Version].[All]" dimensionUniqueName="[User Table]" displayFolder="" count="0" memberValueDatatype="20" unbalanced="0"/>
    <cacheHierarchy uniqueName="[User Table].[Pardot User Id]" caption="Pardot User Id" attribute="1" defaultMemberUniqueName="[User Table].[Pardot User Id].[All]" allUniqueName="[User Table].[Pardot User Id].[All]" dimensionUniqueName="[User Table]" displayFolder="" count="0" memberValueDatatype="130" unbalanced="0"/>
    <cacheHierarchy uniqueName="[User Table].[Pardot User Key]" caption="Pardot User Key" attribute="1" defaultMemberUniqueName="[User Table].[Pardot User Key].[All]" allUniqueName="[User Table].[Pardot User Key].[All]" dimensionUniqueName="[User Table]" displayFolder="" count="0" memberValueDatatype="130" unbalanced="0"/>
    <cacheHierarchy uniqueName="[User Table].[Path Assistant Collapsed]" caption="Path Assistant Collapsed" attribute="1" defaultMemberUniqueName="[User Table].[Path Assistant Collapsed].[All]" allUniqueName="[User Table].[Path Assistant Collapsed].[All]" dimensionUniqueName="[User Table]" displayFolder="" count="0" memberValueDatatype="11" unbalanced="0"/>
    <cacheHierarchy uniqueName="[User Table].[Preview Custom Theme]" caption="Preview Custom Theme" attribute="1" defaultMemberUniqueName="[User Table].[Preview Custom Theme].[All]" allUniqueName="[User Table].[Preview Custom Theme].[All]" dimensionUniqueName="[User Table]" displayFolder="" count="0" memberValueDatatype="11" unbalanced="0"/>
    <cacheHierarchy uniqueName="[User Table].[Preview Lightning]" caption="Preview Lightning" attribute="1" defaultMemberUniqueName="[User Table].[Preview Lightning].[All]" allUniqueName="[User Table].[Preview Lightning].[All]" dimensionUniqueName="[User Table]" displayFolder="" count="0" memberValueDatatype="11" unbalanced="0"/>
    <cacheHierarchy uniqueName="[User Table].[Profile ID]" caption="Profile ID" attribute="1" defaultMemberUniqueName="[User Table].[Profile ID].[All]" allUniqueName="[User Table].[Profile ID].[All]" dimensionUniqueName="[User Table]" displayFolder="" count="0" memberValueDatatype="130" unbalanced="0"/>
    <cacheHierarchy uniqueName="[User Table].[Receive No Notifications As Approver]" caption="Receive No Notifications As Approver" attribute="1" defaultMemberUniqueName="[User Table].[Receive No Notifications As Approver].[All]" allUniqueName="[User Table].[Receive No Notifications As Approver].[All]" dimensionUniqueName="[User Table]" displayFolder="" count="0" memberValueDatatype="11" unbalanced="0"/>
    <cacheHierarchy uniqueName="[User Table].[Receive Notifications As Delegated Approver]" caption="Receive Notifications As Delegated Approver" attribute="1" defaultMemberUniqueName="[User Table].[Receive Notifications As Delegated Approver].[All]" allUniqueName="[User Table].[Receive Notifications As Delegated Approver].[All]" dimensionUniqueName="[User Table]" displayFolder="" count="0" memberValueDatatype="11" unbalanced="0"/>
    <cacheHierarchy uniqueName="[User Table].[Record Home Reserved WT Shown]" caption="Record Home Reserved WT Shown" attribute="1" defaultMemberUniqueName="[User Table].[Record Home Reserved WT Shown].[All]" allUniqueName="[User Table].[Record Home Reserved WT Shown].[All]" dimensionUniqueName="[User Table]" displayFolder="" count="0" memberValueDatatype="11" unbalanced="0"/>
    <cacheHierarchy uniqueName="[User Table].[Record Home Section Collapse WT Shown]" caption="Record Home Section Collapse WT Shown" attribute="1" defaultMemberUniqueName="[User Table].[Record Home Section Collapse WT Shown].[All]" allUniqueName="[User Table].[Record Home Section Collapse WT Shown].[All]" dimensionUniqueName="[User Table]" displayFolder="" count="0" memberValueDatatype="11" unbalanced="0"/>
    <cacheHierarchy uniqueName="[User Table].[Reminder Sound Off]" caption="Reminder Sound Off" attribute="1" defaultMemberUniqueName="[User Table].[Reminder Sound Off].[All]" allUniqueName="[User Table].[Reminder Sound Off].[All]" dimensionUniqueName="[User Table]" displayFolder="" count="0" memberValueDatatype="11" unbalanced="0"/>
    <cacheHierarchy uniqueName="[User Table].[Reverse Open Activities View]" caption="Reverse Open Activities View" attribute="1" defaultMemberUniqueName="[User Table].[Reverse Open Activities View].[All]" allUniqueName="[User Table].[Reverse Open Activities View].[All]" dimensionUniqueName="[User Table]" displayFolder="" count="0" memberValueDatatype="11" unbalanced="0"/>
    <cacheHierarchy uniqueName="[User Table].[Role ID]" caption="Role ID" attribute="1" defaultMemberUniqueName="[User Table].[Role ID].[All]" allUniqueName="[User Table].[Role ID].[All]" dimensionUniqueName="[User Table]" displayFolder="" count="0" memberValueDatatype="130" unbalanced="0"/>
    <cacheHierarchy uniqueName="[User Table].[Sales Anywhere Trial Expiration Date]" caption="Sales Anywhere Trial Expiration Date" attribute="1" defaultMemberUniqueName="[User Table].[Sales Anywhere Trial Expiration Date].[All]" allUniqueName="[User Table].[Sales Anywhere Trial Expiration Date].[All]" dimensionUniqueName="[User Table]" displayFolder="" count="0" memberValueDatatype="130" unbalanced="0"/>
    <cacheHierarchy uniqueName="[User Table].[Salesforce CRM Content User]" caption="Salesforce CRM Content User" attribute="1" defaultMemberUniqueName="[User Table].[Salesforce CRM Content User].[All]" allUniqueName="[User Table].[Salesforce CRM Content User].[All]" dimensionUniqueName="[User Table]" displayFolder="" count="0" memberValueDatatype="11" unbalanced="0"/>
    <cacheHierarchy uniqueName="[User Table].[SAML Federation ID]" caption="SAML Federation ID" attribute="1" defaultMemberUniqueName="[User Table].[SAML Federation ID].[All]" allUniqueName="[User Table].[SAML Federation ID].[All]" dimensionUniqueName="[User Table]" displayFolder="" count="0" memberValueDatatype="20" unbalanced="0"/>
    <cacheHierarchy uniqueName="[User Table].[Send List Email Through External Service]" caption="Send List Email Through External Service" attribute="1" defaultMemberUniqueName="[User Table].[Send List Email Through External Service].[All]" allUniqueName="[User Table].[Send List Email Through External Service].[All]" dimensionUniqueName="[User Table]" displayFolder="" count="0" memberValueDatatype="11" unbalanced="0"/>
    <cacheHierarchy uniqueName="[User Table].[Service Cloud User]" caption="Service Cloud User" attribute="1" defaultMemberUniqueName="[User Table].[Service Cloud User].[All]" allUniqueName="[User Table].[Service Cloud User].[All]" dimensionUniqueName="[User Table]" displayFolder="" count="0" memberValueDatatype="11" unbalanced="0"/>
    <cacheHierarchy uniqueName="[User Table].[Show City To External Users]" caption="Show City To External Users" attribute="1" defaultMemberUniqueName="[User Table].[Show City To External Users].[All]" allUniqueName="[User Table].[Show City To External Users].[All]" dimensionUniqueName="[User Table]" displayFolder="" count="0" memberValueDatatype="11" unbalanced="0"/>
    <cacheHierarchy uniqueName="[User Table].[Show City To Guest Users]" caption="Show City To Guest Users" attribute="1" defaultMemberUniqueName="[User Table].[Show City To Guest Users].[All]" allUniqueName="[User Table].[Show City To Guest Users].[All]" dimensionUniqueName="[User Table]" displayFolder="" count="0" memberValueDatatype="11" unbalanced="0"/>
    <cacheHierarchy uniqueName="[User Table].[Show Country To External Users]" caption="Show Country To External Users" attribute="1" defaultMemberUniqueName="[User Table].[Show Country To External Users].[All]" allUniqueName="[User Table].[Show Country To External Users].[All]" dimensionUniqueName="[User Table]" displayFolder="" count="0" memberValueDatatype="11" unbalanced="0"/>
    <cacheHierarchy uniqueName="[User Table].[Show Country To Guest Users]" caption="Show Country To Guest Users" attribute="1" defaultMemberUniqueName="[User Table].[Show Country To Guest Users].[All]" allUniqueName="[User Table].[Show Country To Guest Users].[All]" dimensionUniqueName="[User Table]" displayFolder="" count="0" memberValueDatatype="11" unbalanced="0"/>
    <cacheHierarchy uniqueName="[User Table].[Show Email To External Users]" caption="Show Email To External Users" attribute="1" defaultMemberUniqueName="[User Table].[Show Email To External Users].[All]" allUniqueName="[User Table].[Show Email To External Users].[All]" dimensionUniqueName="[User Table]" displayFolder="" count="0" memberValueDatatype="11" unbalanced="0"/>
    <cacheHierarchy uniqueName="[User Table].[Show Email To Guest Users]" caption="Show Email To Guest Users" attribute="1" defaultMemberUniqueName="[User Table].[Show Email To Guest Users].[All]" allUniqueName="[User Table].[Show Email To Guest Users].[All]" dimensionUniqueName="[User Table]" displayFolder="" count="0" memberValueDatatype="11" unbalanced="0"/>
    <cacheHierarchy uniqueName="[User Table].[Show external indicator]" caption="Show external indicator" attribute="1" defaultMemberUniqueName="[User Table].[Show external indicator].[All]" allUniqueName="[User Table].[Show external indicator].[All]" dimensionUniqueName="[User Table]" displayFolder="" count="0" memberValueDatatype="11" unbalanced="0"/>
    <cacheHierarchy uniqueName="[User Table].[Show Fax To External Users]" caption="Show Fax To External Users" attribute="1" defaultMemberUniqueName="[User Table].[Show Fax To External Users].[All]" allUniqueName="[User Table].[Show Fax To External Users].[All]" dimensionUniqueName="[User Table]" displayFolder="" count="0" memberValueDatatype="11" unbalanced="0"/>
    <cacheHierarchy uniqueName="[User Table].[Show Fax To Guest Users]" caption="Show Fax To Guest Users" attribute="1" defaultMemberUniqueName="[User Table].[Show Fax To Guest Users].[All]" allUniqueName="[User Table].[Show Fax To Guest Users].[All]" dimensionUniqueName="[User Table]" displayFolder="" count="0" memberValueDatatype="11" unbalanced="0"/>
    <cacheHierarchy uniqueName="[User Table].[Show Manager To External Users]" caption="Show Manager To External Users" attribute="1" defaultMemberUniqueName="[User Table].[Show Manager To External Users].[All]" allUniqueName="[User Table].[Show Manager To External Users].[All]" dimensionUniqueName="[User Table]" displayFolder="" count="0" memberValueDatatype="11" unbalanced="0"/>
    <cacheHierarchy uniqueName="[User Table].[Show Manager To Guest Users]" caption="Show Manager To Guest Users" attribute="1" defaultMemberUniqueName="[User Table].[Show Manager To Guest Users].[All]" allUniqueName="[User Table].[Show Manager To Guest Users].[All]" dimensionUniqueName="[User Table]" displayFolder="" count="0" memberValueDatatype="11" unbalanced="0"/>
    <cacheHierarchy uniqueName="[User Table].[Show Mobile Phone To External Users]" caption="Show Mobile Phone To External Users" attribute="1" defaultMemberUniqueName="[User Table].[Show Mobile Phone To External Users].[All]" allUniqueName="[User Table].[Show Mobile Phone To External Users].[All]" dimensionUniqueName="[User Table]" displayFolder="" count="0" memberValueDatatype="11" unbalanced="0"/>
    <cacheHierarchy uniqueName="[User Table].[Show Mobile Phone To Guest Users]" caption="Show Mobile Phone To Guest Users" attribute="1" defaultMemberUniqueName="[User Table].[Show Mobile Phone To Guest Users].[All]" allUniqueName="[User Table].[Show Mobile Phone To Guest Users].[All]" dimensionUniqueName="[User Table]" displayFolder="" count="0" memberValueDatatype="11" unbalanced="0"/>
    <cacheHierarchy uniqueName="[User Table].[Show Postal Code To External Users]" caption="Show Postal Code To External Users" attribute="1" defaultMemberUniqueName="[User Table].[Show Postal Code To External Users].[All]" allUniqueName="[User Table].[Show Postal Code To External Users].[All]" dimensionUniqueName="[User Table]" displayFolder="" count="0" memberValueDatatype="11" unbalanced="0"/>
    <cacheHierarchy uniqueName="[User Table].[Show Postal Code To Guest Users]" caption="Show Postal Code To Guest Users" attribute="1" defaultMemberUniqueName="[User Table].[Show Postal Code To Guest Users].[All]" allUniqueName="[User Table].[Show Postal Code To Guest Users].[All]" dimensionUniqueName="[User Table]" displayFolder="" count="0" memberValueDatatype="11" unbalanced="0"/>
    <cacheHierarchy uniqueName="[User Table].[Show Profile Pic To Guest Users]" caption="Show Profile Pic To Guest Users" attribute="1" defaultMemberUniqueName="[User Table].[Show Profile Pic To Guest Users].[All]" allUniqueName="[User Table].[Show Profile Pic To Guest Users].[All]" dimensionUniqueName="[User Table]" displayFolder="" count="0" memberValueDatatype="11" unbalanced="0"/>
    <cacheHierarchy uniqueName="[User Table].[Show State To External Users]" caption="Show State To External Users" attribute="1" defaultMemberUniqueName="[User Table].[Show State To External Users].[All]" allUniqueName="[User Table].[Show State To External Users].[All]" dimensionUniqueName="[User Table]" displayFolder="" count="0" memberValueDatatype="11" unbalanced="0"/>
    <cacheHierarchy uniqueName="[User Table].[Show State To Guest Users]" caption="Show State To Guest Users" attribute="1" defaultMemberUniqueName="[User Table].[Show State To Guest Users].[All]" allUniqueName="[User Table].[Show State To Guest Users].[All]" dimensionUniqueName="[User Table]" displayFolder="" count="0" memberValueDatatype="11" unbalanced="0"/>
    <cacheHierarchy uniqueName="[User Table].[Show Street Address To External Users]" caption="Show Street Address To External Users" attribute="1" defaultMemberUniqueName="[User Table].[Show Street Address To External Users].[All]" allUniqueName="[User Table].[Show Street Address To External Users].[All]" dimensionUniqueName="[User Table]" displayFolder="" count="0" memberValueDatatype="11" unbalanced="0"/>
    <cacheHierarchy uniqueName="[User Table].[Show Street Address To Guest Users]" caption="Show Street Address To Guest Users" attribute="1" defaultMemberUniqueName="[User Table].[Show Street Address To Guest Users].[All]" allUniqueName="[User Table].[Show Street Address To Guest Users].[All]" dimensionUniqueName="[User Table]" displayFolder="" count="0" memberValueDatatype="11" unbalanced="0"/>
    <cacheHierarchy uniqueName="[User Table].[Show Title To External Users]" caption="Show Title To External Users" attribute="1" defaultMemberUniqueName="[User Table].[Show Title To External Users].[All]" allUniqueName="[User Table].[Show Title To External Users].[All]" dimensionUniqueName="[User Table]" displayFolder="" count="0" memberValueDatatype="11" unbalanced="0"/>
    <cacheHierarchy uniqueName="[User Table].[Show Title To Guest Users]" caption="Show Title To Guest Users" attribute="1" defaultMemberUniqueName="[User Table].[Show Title To Guest Users].[All]" allUniqueName="[User Table].[Show Title To Guest Users].[All]" dimensionUniqueName="[User Table]" displayFolder="" count="0" memberValueDatatype="11" unbalanced="0"/>
    <cacheHierarchy uniqueName="[User Table].[Show Work Phone To External Users]" caption="Show Work Phone To External Users" attribute="1" defaultMemberUniqueName="[User Table].[Show Work Phone To External Users].[All]" allUniqueName="[User Table].[Show Work Phone To External Users].[All]" dimensionUniqueName="[User Table]" displayFolder="" count="0" memberValueDatatype="11" unbalanced="0"/>
    <cacheHierarchy uniqueName="[User Table].[Show Work Phone To Guest Users]" caption="Show Work Phone To Guest Users" attribute="1" defaultMemberUniqueName="[User Table].[Show Work Phone To Guest Users].[All]" allUniqueName="[User Table].[Show Work Phone To Guest Users].[All]" dimensionUniqueName="[User Table]" displayFolder="" count="0" memberValueDatatype="11" unbalanced="0"/>
    <cacheHierarchy uniqueName="[User Table].[Sort Feed By Comment]" caption="Sort Feed By Comment" attribute="1" defaultMemberUniqueName="[User Table].[Sort Feed By Comment].[All]" allUniqueName="[User Table].[Sort Feed By Comment].[All]" dimensionUniqueName="[User Table]" displayFolder="" count="0" memberValueDatatype="11" unbalanced="0"/>
    <cacheHierarchy uniqueName="[User Table].[SRH Override Activities]" caption="SRH Override Activities" attribute="1" defaultMemberUniqueName="[User Table].[SRH Override Activities].[All]" allUniqueName="[User Table].[SRH Override Activities].[All]" dimensionUniqueName="[User Table]" displayFolder="" count="0" memberValueDatatype="11" unbalanced="0"/>
    <cacheHierarchy uniqueName="[User Table].[State/Province]" caption="State/Province" attribute="1" defaultMemberUniqueName="[User Table].[State/Province].[All]" allUniqueName="[User Table].[State/Province].[All]" dimensionUniqueName="[User Table]" displayFolder="" count="0" memberValueDatatype="130" unbalanced="0"/>
    <cacheHierarchy uniqueName="[User Table].[Stay In Touch Reminder]" caption="Stay In Touch Reminder" attribute="1" defaultMemberUniqueName="[User Table].[Stay In Touch Reminder].[All]" allUniqueName="[User Table].[Stay In Touch Reminder].[All]" dimensionUniqueName="[User Table]" displayFolder="" count="0" memberValueDatatype="11" unbalanced="0"/>
    <cacheHierarchy uniqueName="[User Table].[Stay-in-Touch Email Note]" caption="Stay-in-Touch Email Note" attribute="1" defaultMemberUniqueName="[User Table].[Stay-in-Touch Email Note].[All]" allUniqueName="[User Table].[Stay-in-Touch Email Note].[All]" dimensionUniqueName="[User Table]" displayFolder="" count="0" memberValueDatatype="130" unbalanced="0"/>
    <cacheHierarchy uniqueName="[User Table].[Stay-in-Touch Email Signature]" caption="Stay-in-Touch Email Signature" attribute="1" defaultMemberUniqueName="[User Table].[Stay-in-Touch Email Signature].[All]" allUniqueName="[User Table].[Stay-in-Touch Email Signature].[All]" dimensionUniqueName="[User Table]" displayFolder="" count="0" memberValueDatatype="130" unbalanced="0"/>
    <cacheHierarchy uniqueName="[User Table].[Stay-in-Touch Email Subject]" caption="Stay-in-Touch Email Subject" attribute="1" defaultMemberUniqueName="[User Table].[Stay-in-Touch Email Subject].[All]" allUniqueName="[User Table].[Stay-in-Touch Email Subject].[All]" dimensionUniqueName="[User Table]" displayFolder="" count="0" memberValueDatatype="130" unbalanced="0"/>
    <cacheHierarchy uniqueName="[User Table].[Street]" caption="Street" attribute="1" defaultMemberUniqueName="[User Table].[Street].[All]" allUniqueName="[User Table].[Street].[All]" dimensionUniqueName="[User Table]" displayFolder="" count="0" memberValueDatatype="130" unbalanced="0"/>
    <cacheHierarchy uniqueName="[User Table].[Suppress Event SFX Reminders]" caption="Suppress Event SFX Reminders" attribute="1" defaultMemberUniqueName="[User Table].[Suppress Event SFX Reminders].[All]" allUniqueName="[User Table].[Suppress Event SFX Reminders].[All]" dimensionUniqueName="[User Table]" displayFolder="" count="0" memberValueDatatype="11" unbalanced="0"/>
    <cacheHierarchy uniqueName="[User Table].[Suppress Task SFX Reminders]" caption="Suppress Task SFX Reminders" attribute="1" defaultMemberUniqueName="[User Table].[Suppress Task SFX Reminders].[All]" allUniqueName="[User Table].[Suppress Task SFX Reminders].[All]" dimensionUniqueName="[User Table]" displayFolder="" count="0" memberValueDatatype="11" unbalanced="0"/>
    <cacheHierarchy uniqueName="[User Table].[System Modstamp]" caption="System Modstamp" attribute="1" time="1" defaultMemberUniqueName="[User Table].[System Modstamp].[All]" allUniqueName="[User Table].[System Modstamp].[All]" dimensionUniqueName="[User Table]" displayFolder="" count="0" memberValueDatatype="7" unbalanced="0"/>
    <cacheHierarchy uniqueName="[User Table].[Task Reminders Checkbox Default]" caption="Task Reminders Checkbox Default" attribute="1" defaultMemberUniqueName="[User Table].[Task Reminders Checkbox Default].[All]" allUniqueName="[User Table].[Task Reminders Checkbox Default].[All]" dimensionUniqueName="[User Table]" displayFolder="" count="0" memberValueDatatype="11" unbalanced="0"/>
    <cacheHierarchy uniqueName="[User Table].[User Debug Mode Pref]" caption="User Debug Mode Pref" attribute="1" defaultMemberUniqueName="[User Table].[User Debug Mode Pref].[All]" allUniqueName="[User Table].[User Debug Mode Pref].[All]" dimensionUniqueName="[User Table]" displayFolder="" count="0" memberValueDatatype="11" unbalanced="0"/>
    <cacheHierarchy uniqueName="[User Table].[User ID]" caption="User ID" attribute="1" defaultMemberUniqueName="[User Table].[User ID].[All]" allUniqueName="[User Table].[User ID].[All]" dimensionUniqueName="[User Table]" displayFolder="" count="0" memberValueDatatype="130" unbalanced="0"/>
    <cacheHierarchy uniqueName="[User Table].[User Photo badge text overlay]" caption="User Photo badge text overlay" attribute="1" defaultMemberUniqueName="[User Table].[User Photo badge text overlay].[All]" allUniqueName="[User Table].[User Photo badge text overlay].[All]" dimensionUniqueName="[User Table]" displayFolder="" count="0" memberValueDatatype="130" unbalanced="0"/>
    <cacheHierarchy uniqueName="[User Table].[User Type]" caption="User Type" attribute="1" defaultMemberUniqueName="[User Table].[User Type].[All]" allUniqueName="[User Table].[User Type].[All]" dimensionUniqueName="[User Table]" displayFolder="" count="0" memberValueDatatype="130" unbalanced="0"/>
    <cacheHierarchy uniqueName="[Lead].[Created Date (Month Index)]" caption="Created Date (Month Index)" attribute="1" defaultMemberUniqueName="[Lead].[Created Date (Month Index)].[All]" allUniqueName="[Lead].[Created Date (Month Index)].[All]" dimensionUniqueName="[Lead]" displayFolder="" count="0" memberValueDatatype="20" unbalanced="0" hidden="1"/>
    <cacheHierarchy uniqueName="[Lead].[Last Status Change (Month Index)]" caption="Last Status Change (Month Index)" attribute="1" defaultMemberUniqueName="[Lead].[Last Status Change (Month Index)].[All]" allUniqueName="[Lead].[Last Status Change (Month Index)].[All]" dimensionUniqueName="[Lead]" displayFolder="" count="0" memberValueDatatype="20" unbalanced="0" hidden="1"/>
    <cacheHierarchy uniqueName="[Measures].[Conversion Rate %]" caption="Conversion Rate %" measure="1" displayFolder="" measureGroup="Lead" count="0"/>
    <cacheHierarchy uniqueName="[Measures].[__XL_Count Sheet1]" caption="__XL_Count Sheet1" measure="1" displayFolder="" measureGroup="Sheet1"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ortunity Product]" caption="__XL_Count Opportunity Product" measure="1" displayFolder="" measureGroup="Opportunity Product" count="0" hidden="1"/>
    <cacheHierarchy uniqueName="[Measures].[__XL_Count User Table]" caption="__XL_Count User Table" measure="1" displayFolder="" measureGroup="User Table" count="0" hidden="1"/>
    <cacheHierarchy uniqueName="[Measures].[__No measures defined]" caption="__No measures defined" measure="1" displayFolder="" count="0" hidden="1"/>
    <cacheHierarchy uniqueName="[Measures].[Count of Lead ID]" caption="Count of Lead ID" measure="1" displayFolder="" measureGroup="Lead" count="0" hidden="1">
      <extLst>
        <ext xmlns:x15="http://schemas.microsoft.com/office/spreadsheetml/2010/11/main" uri="{B97F6D7D-B522-45F9-BDA1-12C45D357490}">
          <x15:cacheHierarchy aggregatedColumn="29"/>
        </ext>
      </extLst>
    </cacheHierarchy>
    <cacheHierarchy uniqueName="[Measures].[Sum of Conversion Rate]" caption="Sum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Converted]" caption="Count of Converted" measure="1" displayFolder="" measureGroup="Lead" count="0" hidden="1">
      <extLst>
        <ext xmlns:x15="http://schemas.microsoft.com/office/spreadsheetml/2010/11/main" uri="{B97F6D7D-B522-45F9-BDA1-12C45D357490}">
          <x15:cacheHierarchy aggregatedColumn="7"/>
        </ext>
      </extLst>
    </cacheHierarchy>
    <cacheHierarchy uniqueName="[Measures].[Sum of Total Leads]" caption="Sum of Total Leads" measure="1" displayFolder="" measureGroup="Lead" count="0" hidden="1">
      <extLst>
        <ext xmlns:x15="http://schemas.microsoft.com/office/spreadsheetml/2010/11/main" uri="{B97F6D7D-B522-45F9-BDA1-12C45D357490}">
          <x15:cacheHierarchy aggregatedColumn="92"/>
        </ext>
      </extLst>
    </cacheHierarchy>
    <cacheHierarchy uniqueName="[Measures].[Average of Conversion Rate]" caption="Average of Conversion Rate" measure="1" displayFolder="" measureGroup="Lead" count="0" hidden="1">
      <extLst>
        <ext xmlns:x15="http://schemas.microsoft.com/office/spreadsheetml/2010/11/main" uri="{B97F6D7D-B522-45F9-BDA1-12C45D357490}">
          <x15:cacheHierarchy aggregatedColumn="84"/>
        </ext>
      </extLst>
    </cacheHierarchy>
    <cacheHierarchy uniqueName="[Measures].[Count of Total Leads]" caption="Count of Total Leads" measure="1" displayFolder="" measureGroup="Lead" count="0" hidden="1">
      <extLst>
        <ext xmlns:x15="http://schemas.microsoft.com/office/spreadsheetml/2010/11/main" uri="{B97F6D7D-B522-45F9-BDA1-12C45D357490}">
          <x15:cacheHierarchy aggregatedColumn="92"/>
        </ext>
      </extLst>
    </cacheHierarchy>
    <cacheHierarchy uniqueName="[Measures].[Sum of # Converted Accounts]" caption="Sum of # Converted Accounts" measure="1" displayFolder="" measureGroup="Lead" count="0" hidden="1">
      <extLst>
        <ext xmlns:x15="http://schemas.microsoft.com/office/spreadsheetml/2010/11/main" uri="{B97F6D7D-B522-45F9-BDA1-12C45D357490}">
          <x15:cacheHierarchy aggregatedColumn="81"/>
        </ext>
      </extLst>
    </cacheHierarchy>
    <cacheHierarchy uniqueName="[Measures].[Sum of # Converted Opportunities]" caption="Sum of # Converted Opportunities" measure="1" displayFolder="" measureGroup="Lead" count="0" hidden="1">
      <extLst>
        <ext xmlns:x15="http://schemas.microsoft.com/office/spreadsheetml/2010/11/main" uri="{B97F6D7D-B522-45F9-BDA1-12C45D357490}">
          <x15:cacheHierarchy aggregatedColumn="82"/>
        </ext>
      </extLst>
    </cacheHierarchy>
    <cacheHierarchy uniqueName="[Measures].[Count of Conversion Rate]" caption="Count of Conversion Rate" measure="1" displayFolder="" measureGroup="Lead" count="0" hidden="1">
      <extLst>
        <ext xmlns:x15="http://schemas.microsoft.com/office/spreadsheetml/2010/11/main" uri="{B97F6D7D-B522-45F9-BDA1-12C45D357490}">
          <x15:cacheHierarchy aggregatedColumn="84"/>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207"/>
        </ext>
      </extLst>
    </cacheHierarchy>
    <cacheHierarchy uniqueName="[Measures].[Count of Converted Account ID]" caption="Count of Converted Account ID" measure="1" displayFolder="" measureGroup="Lead"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12439203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08316E-4F52-4F52-ADA4-C72336521FA2}" name="PivotTable1" cacheId="7" applyNumberFormats="0" applyBorderFormats="0" applyFontFormats="0" applyPatternFormats="0" applyAlignmentFormats="0" applyWidthHeightFormats="1" dataCaption="Values" tag="7cc66227-5f00-4641-a189-58ff6b3628be" updatedVersion="8" minRefreshableVersion="5" useAutoFormatting="1" subtotalHiddenItems="1" itemPrintTitles="1" createdVersion="8" indent="0" outline="1" outlineData="1" multipleFieldFilters="0" chartFormat="14">
  <location ref="A2:B1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6"/>
    </i>
    <i>
      <x v="1"/>
    </i>
    <i>
      <x v="5"/>
    </i>
    <i>
      <x v="2"/>
    </i>
    <i>
      <x/>
    </i>
    <i>
      <x v="8"/>
    </i>
    <i>
      <x v="7"/>
    </i>
    <i>
      <x v="9"/>
    </i>
    <i>
      <x v="3"/>
    </i>
    <i t="grand">
      <x/>
    </i>
  </rowItems>
  <colItems count="1">
    <i/>
  </colItems>
  <dataFields count="1">
    <dataField name="Count of Lead ID" fld="1" subtotal="count" baseField="0" baseItem="0"/>
  </dataFields>
  <chartFormats count="2">
    <chartFormat chart="1"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Conversion Rate"/>
    <pivotHierarchy dragToData="1"/>
    <pivotHierarchy dragToData="1"/>
  </pivotHierarchies>
  <pivotTableStyleInfo name="PivotStyleLight16" showRowHeaders="1" showColHeaders="1" showRowStripes="0" showColStripes="0" showLastColumn="1"/>
  <filters count="1">
    <filter fld="0" type="count" id="5" iMeasureHier="416">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7B612-4098-4525-BDB8-A606F9FFAECC}" name="PivotTable4" cacheId="8" applyNumberFormats="0" applyBorderFormats="0" applyFontFormats="0" applyPatternFormats="0" applyAlignmentFormats="0" applyWidthHeightFormats="1" dataCaption="Values" tag="fb07fa80-f69a-41fb-9640-df3f3e7a174a" updatedVersion="8" minRefreshableVersion="5" useAutoFormatting="1" subtotalHiddenItems="1" itemPrintTitles="1" createdVersion="8" indent="0" outline="1" outlineData="1" multipleFieldFilters="0" chartFormat="15">
  <location ref="A1:B8" firstHeaderRow="1" firstDataRow="1" firstDataCol="1"/>
  <pivotFields count="2">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Lead ID" fld="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0" count="1" selected="0">
            <x v="0"/>
          </reference>
        </references>
      </pivotArea>
    </chartFormat>
    <chartFormat chart="13" format="16">
      <pivotArea type="data" outline="0" fieldPosition="0">
        <references count="2">
          <reference field="4294967294" count="1" selected="0">
            <x v="0"/>
          </reference>
          <reference field="0" count="1" selected="0">
            <x v="1"/>
          </reference>
        </references>
      </pivotArea>
    </chartFormat>
    <chartFormat chart="13" format="17">
      <pivotArea type="data" outline="0" fieldPosition="0">
        <references count="2">
          <reference field="4294967294" count="1" selected="0">
            <x v="0"/>
          </reference>
          <reference field="0" count="1" selected="0">
            <x v="2"/>
          </reference>
        </references>
      </pivotArea>
    </chartFormat>
    <chartFormat chart="13" format="18">
      <pivotArea type="data" outline="0" fieldPosition="0">
        <references count="2">
          <reference field="4294967294" count="1" selected="0">
            <x v="0"/>
          </reference>
          <reference field="0" count="1" selected="0">
            <x v="3"/>
          </reference>
        </references>
      </pivotArea>
    </chartFormat>
    <chartFormat chart="13" format="19">
      <pivotArea type="data" outline="0" fieldPosition="0">
        <references count="2">
          <reference field="4294967294" count="1" selected="0">
            <x v="0"/>
          </reference>
          <reference field="0" count="1" selected="0">
            <x v="4"/>
          </reference>
        </references>
      </pivotArea>
    </chartFormat>
    <chartFormat chart="13" format="20">
      <pivotArea type="data" outline="0" fieldPosition="0">
        <references count="2">
          <reference field="4294967294" count="1" selected="0">
            <x v="0"/>
          </reference>
          <reference field="0" count="1" selected="0">
            <x v="5"/>
          </reference>
        </references>
      </pivotArea>
    </chartFormat>
  </chart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3" iMeasureHier="416">
      <autoFilter ref="A1">
        <filterColumn colId="0">
          <customFilters>
            <customFilter operator="greaterThan" val="10"/>
          </customFilters>
        </filterColumn>
      </autoFilter>
    </filter>
  </filters>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7A353-D12A-474E-B7EA-682B1BE2E8D0}" name="PivotTable10" cacheId="4" applyNumberFormats="0" applyBorderFormats="0" applyFontFormats="0" applyPatternFormats="0" applyAlignmentFormats="0" applyWidthHeightFormats="1" dataCaption="Values" tag="0981675a-e356-4659-9eed-b36c5f3d8729" updatedVersion="8" minRefreshableVersion="5" useAutoFormatting="1" subtotalHiddenItems="1" itemPrintTitles="1" createdVersion="8" indent="0" outline="1" outlineData="1" multipleFieldFilters="0" chartFormat="11">
  <location ref="A1:B7" firstHeaderRow="1" firstDataRow="1" firstDataCol="1"/>
  <pivotFields count="3">
    <pivotField dataField="1" subtotalTop="0" showAll="0" defaultSubtotal="0"/>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2"/>
    </i>
    <i>
      <x v="3"/>
    </i>
    <i>
      <x v="1"/>
    </i>
    <i>
      <x/>
    </i>
    <i t="grand">
      <x/>
    </i>
  </rowItems>
  <colItems count="1">
    <i/>
  </colItems>
  <dataFields count="1">
    <dataField name="Count of Lead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4"/>
          </reference>
        </references>
      </pivotArea>
    </chartFormat>
    <chartFormat chart="10" format="14">
      <pivotArea type="data" outline="0" fieldPosition="0">
        <references count="2">
          <reference field="4294967294" count="1" selected="0">
            <x v="0"/>
          </reference>
          <reference field="1" count="1" selected="0">
            <x v="2"/>
          </reference>
        </references>
      </pivotArea>
    </chartFormat>
    <chartFormat chart="10" format="15">
      <pivotArea type="data" outline="0" fieldPosition="0">
        <references count="2">
          <reference field="4294967294" count="1" selected="0">
            <x v="0"/>
          </reference>
          <reference field="1" count="1" selected="0">
            <x v="3"/>
          </reference>
        </references>
      </pivotArea>
    </chartFormat>
    <chartFormat chart="10" format="16">
      <pivotArea type="data" outline="0" fieldPosition="0">
        <references count="2">
          <reference field="4294967294" count="1" selected="0">
            <x v="0"/>
          </reference>
          <reference field="1" count="1" selected="0">
            <x v="1"/>
          </reference>
        </references>
      </pivotArea>
    </chartFormat>
    <chartFormat chart="10" format="17">
      <pivotArea type="data" outline="0" fieldPosition="0">
        <references count="2">
          <reference field="4294967294" count="1" selected="0">
            <x v="0"/>
          </reference>
          <reference field="1" count="1" selected="0">
            <x v="0"/>
          </reference>
        </references>
      </pivotArea>
    </chartFormat>
  </chart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16">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F5D8C6-C3A8-4683-946F-8736781939DC}" name="PivotTable3" cacheId="16" applyNumberFormats="0" applyBorderFormats="0" applyFontFormats="0" applyPatternFormats="0" applyAlignmentFormats="0" applyWidthHeightFormats="1" dataCaption="Values" tag="ffc68391-0bc8-49b2-8f78-5340d57da738" updatedVersion="8" minRefreshableVersion="5" useAutoFormatting="1" subtotalHiddenItems="1" itemPrintTitles="1" createdVersion="8" indent="0" outline="1" outlineData="1" multipleFieldFilters="0" chartFormat="8">
  <location ref="A1:B9" firstHeaderRow="1" firstDataRow="1" firstDataCol="1"/>
  <pivotFields count="3">
    <pivotField axis="axisRow" allDrilled="1" subtotalTop="0" showAll="0" dataSourceSort="1" defaultSubtotal="0">
      <items count="7">
        <item x="0" e="0"/>
        <item x="1" e="0"/>
        <item x="2" e="0"/>
        <item x="3" e="0"/>
        <item x="4" e="0"/>
        <item x="5" e="0"/>
        <item x="6" e="0"/>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0"/>
    <field x="2"/>
  </rowFields>
  <rowItems count="8">
    <i>
      <x/>
    </i>
    <i>
      <x v="1"/>
    </i>
    <i>
      <x v="2"/>
    </i>
    <i>
      <x v="3"/>
    </i>
    <i>
      <x v="4"/>
    </i>
    <i>
      <x v="5"/>
    </i>
    <i>
      <x v="6"/>
    </i>
    <i t="grand">
      <x/>
    </i>
  </rowItems>
  <colItems count="1">
    <i/>
  </colItems>
  <dataFields count="1">
    <dataField name="Count of Lead 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3"/>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F4C528-BAD9-422F-98A3-8740617EE886}" name="PivotTable13" cacheId="6" applyNumberFormats="0" applyBorderFormats="0" applyFontFormats="0" applyPatternFormats="0" applyAlignmentFormats="0" applyWidthHeightFormats="1" dataCaption="Values" tag="902ee3e3-8e0a-4251-91cb-15649ef10a70" updatedVersion="8" minRefreshableVersion="5" useAutoFormatting="1" subtotalHiddenItems="1" itemPrintTitles="1" createdVersion="8" indent="0" outline="1" outlineData="1" multipleFieldFilters="0" chartFormat="5">
  <location ref="A1:B7" firstHeaderRow="1" firstDataRow="1" firstDataCol="1"/>
  <pivotFields count="2">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2"/>
    </i>
    <i>
      <x v="3"/>
    </i>
    <i>
      <x v="1"/>
    </i>
    <i t="grand">
      <x/>
    </i>
  </rowItems>
  <colItems count="1">
    <i/>
  </colItems>
  <dataFields count="1">
    <dataField name="Sum of # Converted Account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422">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DC059-EAE5-4CC6-8860-CCCCD32AAD10}" name="PivotTable7" cacheId="0" applyNumberFormats="0" applyBorderFormats="0" applyFontFormats="0" applyPatternFormats="0" applyAlignmentFormats="0" applyWidthHeightFormats="1" dataCaption="Values" tag="742c9acc-d0c2-4c71-acf5-da74352619a3"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nverted Opportunities" fld="0" baseField="0" baseItem="0"/>
  </dataFields>
  <pivotHierarchies count="42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nverted Opportuniti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8DEB4D-9D61-4116-B89F-9869E4F90E0C}" name="PivotTable6" cacheId="2" applyNumberFormats="0" applyBorderFormats="0" applyFontFormats="0" applyPatternFormats="0" applyAlignmentFormats="0" applyWidthHeightFormats="1" dataCaption="Values" tag="cd51b4e7-0c1d-4650-bd2f-608683f49df2"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nverted Accounts" fld="0" baseField="0" baseItem="0"/>
  </dataField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nverted Account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3DBF16-C56F-4903-AFCE-6CC9095F5256}" name="PivotTable4" cacheId="1" applyNumberFormats="0" applyBorderFormats="0" applyFontFormats="0" applyPatternFormats="0" applyAlignmentFormats="0" applyWidthHeightFormats="1" dataCaption="Values" tag="0d9df991-8e3f-4c7d-ac90-b4130249b3b4"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Leads" fld="0" baseField="0" baseItem="0"/>
  </dataField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Lead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22DC7B-351C-49B4-B0C3-D58D64300392}" name="PivotTable8" cacheId="3" applyNumberFormats="0" applyBorderFormats="0" applyFontFormats="0" applyPatternFormats="0" applyAlignmentFormats="0" applyWidthHeightFormats="1" dataCaption="Values" tag="208ff280-53ce-437d-862b-3733f383f1e2" updatedVersion="8" minRefreshableVersion="5" useAutoFormatting="1" subtotalHiddenItems="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Expected Amount" fld="0" baseField="0" baseItem="0" numFmtId="165"/>
  </dataFields>
  <formats count="1">
    <format dxfId="0">
      <pivotArea outline="0" collapsedLevelsAreSubtotals="1" fieldPosition="0"/>
    </format>
  </formats>
  <pivotHierarchies count="4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ad]"/>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ted" xr10:uid="{A8D80F88-CA62-4BE8-B30F-6509483350C2}" sourceName="[Lead].[Converted]">
  <pivotTables>
    <pivotTable tabId="13" name="PivotTable7"/>
  </pivotTables>
  <data>
    <olap pivotCacheId="2066425051">
      <levels count="2">
        <level uniqueName="[Lead].[Converted].[(All)]" sourceCaption="(All)" count="0"/>
        <level uniqueName="[Lead].[Converted].[Converted]" sourceCaption="Converted" count="3">
          <ranges>
            <range startItem="0">
              <i n="[Lead].[Converted].&amp;[Converted]" c="Converted"/>
              <i n="[Lead].[Converted].&amp;[Not Converted]" c="Not Converted"/>
              <i n="[Lead].[Converted].&amp;" c="(blank)" nd="1"/>
            </range>
          </ranges>
        </level>
      </levels>
      <selections count="1">
        <selection n="[Lead].[Convert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E20A1215-207F-4DC3-9ED4-AD5E26EFE9FF}" sourceName="[Lead].[Industry]">
  <pivotTables>
    <pivotTable tabId="13" name="PivotTable7"/>
  </pivotTables>
  <data>
    <olap pivotCacheId="2066425051">
      <levels count="2">
        <level uniqueName="[Lead].[Industry].[(All)]" sourceCaption="(All)" count="0"/>
        <level uniqueName="[Lead].[Industry].[Industry]" sourceCaption="Industry" count="21">
          <ranges>
            <range startItem="0">
              <i n="[Lead].[Industry].&amp;[Agriculture]" c="Agriculture"/>
              <i n="[Lead].[Industry].&amp;[Apparel]" c="Apparel"/>
              <i n="[Lead].[Industry].&amp;[Applied Markets]" c="Applied Markets"/>
              <i n="[Lead].[Industry].&amp;[Banking]" c="Banking"/>
              <i n="[Lead].[Industry].&amp;[Biotechnology]" c="Biotechnology"/>
              <i n="[Lead].[Industry].&amp;[Cannabis]" c="Cannabis"/>
              <i n="[Lead].[Industry].&amp;[Chemicals]" c="Chemicals"/>
              <i n="[Lead].[Industry].&amp;[Communications]" c="Communications"/>
              <i n="[Lead].[Industry].&amp;[Construction]" c="Construction"/>
              <i n="[Lead].[Industry].&amp;[Consulting]" c="Consulting"/>
              <i n="[Lead].[Industry].&amp;[Distributor]" c="Distributor"/>
              <i n="[Lead].[Industry].&amp;[Environmental]" c="Environmental"/>
              <i n="[Lead].[Industry].&amp;[Hydrocarbon Processing]" c="Hydrocarbon Processing"/>
              <i n="[Lead].[Industry].&amp;[Life Sciences]" c="Life Sciences"/>
              <i n="[Lead].[Industry].&amp;[Oil &amp; Gas]" c="Oil &amp; Gas"/>
              <i n="[Lead].[Industry].&amp;[Others]" c="Others"/>
              <i n="[Lead].[Industry].&amp;[Rebel]" c="Rebel"/>
              <i n="[Lead].[Industry].&amp;[Retail]" c="Retail"/>
              <i n="[Lead].[Industry].&amp;[Safety and Security]" c="Safety and Security"/>
              <i n="[Lead].[Industry].&amp;[Telecommunications]" c="Telecommunications"/>
              <i n="[Lead].[Industry].&amp;" c="(blank)" nd="1"/>
            </range>
          </ranges>
        </level>
      </levels>
      <selections count="1">
        <selection n="[Lead].[Indus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A4B64069-B566-40C2-AB9C-7BFC55AF8E6E}" sourceName="[Lead].[Lead Source]">
  <pivotTables>
    <pivotTable tabId="13" name="PivotTable7"/>
    <pivotTable tabId="13" name="PivotTable4"/>
    <pivotTable tabId="13" name="PivotTable6"/>
    <pivotTable tabId="13" name="PivotTable8"/>
    <pivotTable tabId="1" name="PivotTable1"/>
    <pivotTable tabId="4" name="PivotTable4"/>
    <pivotTable tabId="7" name="PivotTable10"/>
    <pivotTable tabId="9" name="PivotTable3"/>
    <pivotTable tabId="10" name="PivotTable13"/>
  </pivotTables>
  <data>
    <olap pivotCacheId="2066425051">
      <levels count="2">
        <level uniqueName="[Lead].[Lead Source].[(All)]" sourceCaption="(All)" count="0"/>
        <level uniqueName="[Lead].[Lead Source].[Lead Source]" sourceCaption="Lead Source" count="24">
          <ranges>
            <range startItem="0">
              <i n="[Lead].[Lead Source].&amp;[Advertisement]" c="Advertisement"/>
              <i n="[Lead].[Lead Source].&amp;[Banner Ads]" c="Banner Ads"/>
              <i n="[Lead].[Lead Source].&amp;[Bing Natural Search]" c="Bing Natural Search"/>
              <i n="[Lead].[Lead Source].&amp;[eApp Note]" c="eApp Note"/>
              <i n="[Lead].[Lead Source].&amp;[Eblasts]" c="Eblasts"/>
              <i n="[Lead].[Lead Source].&amp;[Field Sales]" c="Field Sales"/>
              <i n="[Lead].[Lead Source].&amp;[Google Natural Search]" c="Google Natural Search"/>
              <i n="[Lead].[Lead Source].&amp;[Industry Event]" c="Industry Event"/>
              <i n="[Lead].[Lead Source].&amp;[Inside Sales]" c="Inside Sales"/>
              <i n="[Lead].[Lead Source].&amp;[Key Account Event]" c="Key Account Event"/>
              <i n="[Lead].[Lead Source].&amp;[LinkedIn]" c="LinkedIn"/>
              <i n="[Lead].[Lead Source].&amp;[Organic Social]" c="Organic Social"/>
              <i n="[Lead].[Lead Source].&amp;[Others]" c="Others"/>
              <i n="[Lead].[Lead Source].&amp;[Prospecting Journey]" c="Prospecting Journey"/>
              <i n="[Lead].[Lead Source].&amp;[Referral]" c="Referral"/>
              <i n="[Lead].[Lead Source].&amp;[Sales Seminar]" c="Sales Seminar"/>
              <i n="[Lead].[Lead Source].&amp;[Service]" c="Service"/>
              <i n="[Lead].[Lead Source].&amp;[Social]" c="Social"/>
              <i n="[Lead].[Lead Source].&amp;[Trade Show]" c="Trade Show"/>
              <i n="[Lead].[Lead Source].&amp;[Training]" c="Training"/>
              <i n="[Lead].[Lead Source].&amp;[Twitter]" c="Twitter"/>
              <i n="[Lead].[Lead Source].&amp;[Webinar]" c="Webinar"/>
              <i n="[Lead].[Lead Source].&amp;[Website]" c="Website"/>
              <i n="[Lead].[Lead Source].&amp;" c="(blank)"/>
            </range>
          </ranges>
        </level>
      </levels>
      <selections count="1">
        <selection n="[Lead].[Lead Sour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F9BD7D7-2CB5-4168-9BD6-5740F8219A78}" sourceName="[Lead].[Status]">
  <pivotTables>
    <pivotTable tabId="13" name="PivotTable7"/>
    <pivotTable tabId="13" name="PivotTable4"/>
    <pivotTable tabId="13" name="PivotTable6"/>
    <pivotTable tabId="13" name="PivotTable8"/>
    <pivotTable tabId="1" name="PivotTable1"/>
    <pivotTable tabId="4" name="PivotTable4"/>
    <pivotTable tabId="7" name="PivotTable10"/>
    <pivotTable tabId="9" name="PivotTable3"/>
    <pivotTable tabId="10" name="PivotTable13"/>
  </pivotTables>
  <data>
    <olap pivotCacheId="2066425051">
      <levels count="2">
        <level uniqueName="[Lead].[Status].[(All)]" sourceCaption="(All)" count="0"/>
        <level uniqueName="[Lead].[Status].[Status]" sourceCaption="Status" count="9">
          <ranges>
            <range startItem="0">
              <i n="[Lead].[Status].&amp;[Converted]" c="Converted"/>
              <i n="[Lead].[Status].&amp;[Disqualified]" c="Disqualified"/>
              <i n="[Lead].[Status].&amp;[MQL]" c="MQL"/>
              <i n="[Lead].[Status].&amp;[Nurturing]" c="Nurturing"/>
              <i n="[Lead].[Status].&amp;[Prospect]" c="Prospect"/>
              <i n="[Lead].[Status].&amp;[Qualified]" c="Qualified"/>
              <i n="[Lead].[Status].&amp;[SQL]" c="SQL"/>
              <i n="[Lead].[Status].&amp;[Untouched]" c="Untouched"/>
              <i n="[Lead].[Status].&amp;" c="(blank)"/>
            </range>
          </ranges>
        </level>
      </levels>
      <selections count="1">
        <selection n="[Lead].[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Source 1" xr10:uid="{A887D02F-AE70-4B09-90D6-7C2FC61235B9}" cache="Slicer_Lead_Source" caption="Lead Source" level="1" style="SlicerStyleDark1" rowHeight="234950"/>
  <slicer name="Status 1" xr10:uid="{1707F86D-985D-4A0D-9075-70E71D69F28F}" cache="Slicer_Status" caption="Status"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verted" xr10:uid="{E8786508-D986-43FF-B4FC-20C690588468}" cache="Slicer_Converted" caption="Converted" level="1" style="SlicerStyleDark1" rowHeight="234950"/>
  <slicer name="Industry" xr10:uid="{CAE8F7E1-E0A3-43D2-BB59-226F5D1A05A1}" cache="Slicer_Industry" caption="Industry" level="1" style="SlicerStyleDark1" rowHeight="234950"/>
  <slicer name="Lead Source" xr10:uid="{8AA3828C-F9A2-4492-BCE1-41AB2D446C98}" cache="Slicer_Lead_Source" caption="Lead Source" level="1" style="SlicerStyleDark1" rowHeight="234950"/>
  <slicer name="Status" xr10:uid="{83C6CB61-14BC-434F-AD81-1D842DD4FED8}" cache="Slicer_Status" caption="Status" level="1"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reated_Date" xr10:uid="{E48B6EC0-D295-4BEC-8AD0-099F42173598}" sourceName="[Lead].[Created Date]">
  <pivotTables>
    <pivotTable tabId="13" name="PivotTable8"/>
    <pivotTable tabId="13" name="PivotTable4"/>
    <pivotTable tabId="13" name="PivotTable6"/>
    <pivotTable tabId="13" name="PivotTable7"/>
    <pivotTable tabId="1" name="PivotTable1"/>
    <pivotTable tabId="4" name="PivotTable4"/>
    <pivotTable tabId="7" name="PivotTable10"/>
    <pivotTable tabId="9" name="PivotTable3"/>
    <pivotTable tabId="10" name="PivotTable13"/>
  </pivotTables>
  <state minimalRefreshVersion="6" lastRefreshVersion="6" pivotCacheId="1243920365" filterType="unknown">
    <bounds startDate="2013-01-01T13:26:33" endDate="2022-01-01T22:12:1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Date 1" xr10:uid="{997C8412-AF50-4CD4-9832-3DFE7E4983DE}" cache="Timeline_Created_Date" caption="Created Date" level="2" selectionLevel="2" scrollPosition="2021-06-06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Date" xr10:uid="{CF030D4E-A985-4557-8EB6-98F2282A0D4C}" cache="Timeline_Created_Date" caption="Created Date" level="2" selectionLevel="2" scrollPosition="2021-06-06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11/relationships/timeline" Target="../timelines/timeline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7.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4A39-5A67-4A16-9923-B76727F140EC}">
  <dimension ref="B2:K3"/>
  <sheetViews>
    <sheetView showGridLines="0" showRowColHeaders="0" tabSelected="1" workbookViewId="0"/>
  </sheetViews>
  <sheetFormatPr defaultRowHeight="14.4" x14ac:dyDescent="0.3"/>
  <cols>
    <col min="1" max="1" width="28.44140625" style="3" customWidth="1"/>
    <col min="2" max="3" width="8.88671875" style="3"/>
    <col min="4" max="4" width="14.109375" style="3" customWidth="1"/>
    <col min="5" max="5" width="16.44140625" style="3" customWidth="1"/>
    <col min="6" max="6" width="10.6640625" style="3" customWidth="1"/>
    <col min="7" max="7" width="15.21875" style="3" customWidth="1"/>
    <col min="8" max="8" width="13.77734375" style="3" customWidth="1"/>
    <col min="9" max="9" width="4.33203125" style="3" customWidth="1"/>
    <col min="10" max="10" width="15.6640625" style="3" customWidth="1"/>
    <col min="11" max="11" width="16" style="3" customWidth="1"/>
    <col min="12" max="12" width="5.77734375" style="3" customWidth="1"/>
    <col min="13" max="16384" width="8.88671875" style="3"/>
  </cols>
  <sheetData>
    <row r="2" spans="2:11" ht="24.6" customHeight="1" x14ac:dyDescent="0.3">
      <c r="B2" s="5"/>
      <c r="C2" s="5"/>
      <c r="E2" s="5" t="s">
        <v>33</v>
      </c>
      <c r="F2" s="5"/>
      <c r="G2" s="5" t="s">
        <v>32</v>
      </c>
      <c r="H2" s="5"/>
      <c r="J2" s="5" t="s">
        <v>31</v>
      </c>
      <c r="K2" s="5"/>
    </row>
    <row r="3" spans="2:11" ht="22.8" x14ac:dyDescent="0.3">
      <c r="B3" s="6"/>
      <c r="C3" s="6"/>
      <c r="E3" s="6">
        <f>GETPIVOTDATA("[Measures].[Sum of Total Leads]",cards!$A$1)</f>
        <v>10000</v>
      </c>
      <c r="F3" s="6"/>
      <c r="G3" s="6">
        <f>GETPIVOTDATA("[Measures].[Sum of # Converted Accounts]",cards!$E$1)</f>
        <v>1016</v>
      </c>
      <c r="H3" s="6"/>
      <c r="J3" s="6">
        <f>GETPIVOTDATA("[Measures].[Sum of # Converted Opportunities]",cards!$G$1)</f>
        <v>411</v>
      </c>
      <c r="K3" s="6"/>
    </row>
  </sheetData>
  <mergeCells count="8">
    <mergeCell ref="J2:K2"/>
    <mergeCell ref="J3:K3"/>
    <mergeCell ref="E3:F3"/>
    <mergeCell ref="E2:F2"/>
    <mergeCell ref="B2:C2"/>
    <mergeCell ref="B3:C3"/>
    <mergeCell ref="G2:H2"/>
    <mergeCell ref="G3:H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45E33-86EF-47FA-8FBF-C065AC9D130E}">
  <dimension ref="A2:B13"/>
  <sheetViews>
    <sheetView workbookViewId="0"/>
  </sheetViews>
  <sheetFormatPr defaultRowHeight="14.4" x14ac:dyDescent="0.3"/>
  <cols>
    <col min="1" max="1" width="17.44140625" bestFit="1" customWidth="1"/>
    <col min="2" max="2" width="15.109375" bestFit="1" customWidth="1"/>
    <col min="3" max="3" width="21.44140625" bestFit="1" customWidth="1"/>
    <col min="4" max="6" width="26.33203125" bestFit="1" customWidth="1"/>
    <col min="7" max="7" width="21.44140625" bestFit="1" customWidth="1"/>
  </cols>
  <sheetData>
    <row r="2" spans="1:2" x14ac:dyDescent="0.3">
      <c r="A2" s="1" t="s">
        <v>0</v>
      </c>
      <c r="B2" t="s">
        <v>11</v>
      </c>
    </row>
    <row r="3" spans="1:2" x14ac:dyDescent="0.3">
      <c r="A3" s="2" t="s">
        <v>12</v>
      </c>
      <c r="B3">
        <v>63</v>
      </c>
    </row>
    <row r="4" spans="1:2" x14ac:dyDescent="0.3">
      <c r="A4" s="2" t="s">
        <v>6</v>
      </c>
      <c r="B4">
        <v>207</v>
      </c>
    </row>
    <row r="5" spans="1:2" x14ac:dyDescent="0.3">
      <c r="A5" s="2" t="s">
        <v>2</v>
      </c>
      <c r="B5">
        <v>299</v>
      </c>
    </row>
    <row r="6" spans="1:2" x14ac:dyDescent="0.3">
      <c r="A6" s="2" t="s">
        <v>5</v>
      </c>
      <c r="B6">
        <v>440</v>
      </c>
    </row>
    <row r="7" spans="1:2" x14ac:dyDescent="0.3">
      <c r="A7" s="2" t="s">
        <v>3</v>
      </c>
      <c r="B7">
        <v>577</v>
      </c>
    </row>
    <row r="8" spans="1:2" x14ac:dyDescent="0.3">
      <c r="A8" s="2" t="s">
        <v>1</v>
      </c>
      <c r="B8">
        <v>625</v>
      </c>
    </row>
    <row r="9" spans="1:2" x14ac:dyDescent="0.3">
      <c r="A9" s="2" t="s">
        <v>8</v>
      </c>
      <c r="B9">
        <v>1091</v>
      </c>
    </row>
    <row r="10" spans="1:2" x14ac:dyDescent="0.3">
      <c r="A10" s="2" t="s">
        <v>7</v>
      </c>
      <c r="B10">
        <v>1616</v>
      </c>
    </row>
    <row r="11" spans="1:2" x14ac:dyDescent="0.3">
      <c r="A11" s="2" t="s">
        <v>9</v>
      </c>
      <c r="B11">
        <v>2195</v>
      </c>
    </row>
    <row r="12" spans="1:2" x14ac:dyDescent="0.3">
      <c r="A12" s="2" t="s">
        <v>4</v>
      </c>
      <c r="B12">
        <v>2786</v>
      </c>
    </row>
    <row r="13" spans="1:2" x14ac:dyDescent="0.3">
      <c r="A13" s="2" t="s">
        <v>10</v>
      </c>
      <c r="B13">
        <v>9899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5A48-3D7D-42AE-B6FB-7E89D1662FCC}">
  <dimension ref="A1:B21"/>
  <sheetViews>
    <sheetView workbookViewId="0">
      <selection activeCell="K7" sqref="K7"/>
    </sheetView>
  </sheetViews>
  <sheetFormatPr defaultRowHeight="14.4" x14ac:dyDescent="0.3"/>
  <cols>
    <col min="1" max="1" width="12.5546875" bestFit="1" customWidth="1"/>
    <col min="2" max="2" width="15.109375" bestFit="1" customWidth="1"/>
  </cols>
  <sheetData>
    <row r="1" spans="1:2" x14ac:dyDescent="0.3">
      <c r="A1" s="1" t="s">
        <v>0</v>
      </c>
      <c r="B1" t="s">
        <v>11</v>
      </c>
    </row>
    <row r="2" spans="1:2" x14ac:dyDescent="0.3">
      <c r="A2" s="2" t="s">
        <v>19</v>
      </c>
      <c r="B2">
        <v>907</v>
      </c>
    </row>
    <row r="3" spans="1:2" x14ac:dyDescent="0.3">
      <c r="A3" s="2" t="s">
        <v>17</v>
      </c>
      <c r="B3">
        <v>690</v>
      </c>
    </row>
    <row r="4" spans="1:2" x14ac:dyDescent="0.3">
      <c r="A4" s="2" t="s">
        <v>18</v>
      </c>
      <c r="B4">
        <v>591</v>
      </c>
    </row>
    <row r="5" spans="1:2" x14ac:dyDescent="0.3">
      <c r="A5" s="2" t="s">
        <v>20</v>
      </c>
      <c r="B5">
        <v>5303</v>
      </c>
    </row>
    <row r="6" spans="1:2" x14ac:dyDescent="0.3">
      <c r="A6" s="2" t="s">
        <v>21</v>
      </c>
      <c r="B6">
        <v>2154</v>
      </c>
    </row>
    <row r="7" spans="1:2" x14ac:dyDescent="0.3">
      <c r="A7" s="2" t="s">
        <v>22</v>
      </c>
      <c r="B7">
        <v>351</v>
      </c>
    </row>
    <row r="8" spans="1:2" x14ac:dyDescent="0.3">
      <c r="A8" s="2" t="s">
        <v>10</v>
      </c>
      <c r="B8">
        <v>9996</v>
      </c>
    </row>
    <row r="14" spans="1:2" x14ac:dyDescent="0.3">
      <c r="A14" s="2"/>
    </row>
    <row r="15" spans="1:2" x14ac:dyDescent="0.3">
      <c r="A15" s="2"/>
    </row>
    <row r="16" spans="1:2" x14ac:dyDescent="0.3">
      <c r="A16" s="2"/>
    </row>
    <row r="17" spans="1:1" x14ac:dyDescent="0.3">
      <c r="A17" s="2"/>
    </row>
    <row r="18" spans="1:1" x14ac:dyDescent="0.3">
      <c r="A18" s="2"/>
    </row>
    <row r="19" spans="1:1" x14ac:dyDescent="0.3">
      <c r="A19" s="2"/>
    </row>
    <row r="20" spans="1:1" x14ac:dyDescent="0.3">
      <c r="A20" s="2"/>
    </row>
    <row r="21" spans="1:1" x14ac:dyDescent="0.3">
      <c r="A21" s="2"/>
    </row>
  </sheetData>
  <sortState xmlns:xlrd2="http://schemas.microsoft.com/office/spreadsheetml/2017/richdata2" ref="A14:B21">
    <sortCondition descending="1" ref="B14:B21"/>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B878C-6CAA-4FBD-98A2-EB67E07C32F3}">
  <dimension ref="A1:B7"/>
  <sheetViews>
    <sheetView workbookViewId="0">
      <selection activeCell="N21" sqref="N21"/>
    </sheetView>
  </sheetViews>
  <sheetFormatPr defaultRowHeight="14.4" x14ac:dyDescent="0.3"/>
  <cols>
    <col min="1" max="1" width="16.5546875" bestFit="1" customWidth="1"/>
    <col min="2" max="2" width="15.109375" bestFit="1" customWidth="1"/>
  </cols>
  <sheetData>
    <row r="1" spans="1:2" x14ac:dyDescent="0.3">
      <c r="A1" s="1" t="s">
        <v>0</v>
      </c>
      <c r="B1" t="s">
        <v>11</v>
      </c>
    </row>
    <row r="2" spans="1:2" x14ac:dyDescent="0.3">
      <c r="A2" s="2" t="s">
        <v>16</v>
      </c>
      <c r="B2">
        <v>5357</v>
      </c>
    </row>
    <row r="3" spans="1:2" x14ac:dyDescent="0.3">
      <c r="A3" s="2" t="s">
        <v>15</v>
      </c>
      <c r="B3">
        <v>4120</v>
      </c>
    </row>
    <row r="4" spans="1:2" x14ac:dyDescent="0.3">
      <c r="A4" s="2" t="s">
        <v>12</v>
      </c>
      <c r="B4">
        <v>136</v>
      </c>
    </row>
    <row r="5" spans="1:2" x14ac:dyDescent="0.3">
      <c r="A5" s="2" t="s">
        <v>14</v>
      </c>
      <c r="B5">
        <v>98</v>
      </c>
    </row>
    <row r="6" spans="1:2" x14ac:dyDescent="0.3">
      <c r="A6" s="2" t="s">
        <v>13</v>
      </c>
      <c r="B6">
        <v>47</v>
      </c>
    </row>
    <row r="7" spans="1:2" x14ac:dyDescent="0.3">
      <c r="A7" s="2" t="s">
        <v>10</v>
      </c>
      <c r="B7">
        <v>9758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BB1C-A6DA-4695-8350-EA62FAA198F7}">
  <dimension ref="A1:B9"/>
  <sheetViews>
    <sheetView workbookViewId="0">
      <selection activeCell="K26" sqref="K26"/>
    </sheetView>
  </sheetViews>
  <sheetFormatPr defaultRowHeight="14.4" x14ac:dyDescent="0.3"/>
  <cols>
    <col min="1" max="1" width="12.5546875" bestFit="1" customWidth="1"/>
    <col min="2" max="2" width="15.109375" bestFit="1" customWidth="1"/>
  </cols>
  <sheetData>
    <row r="1" spans="1:2" x14ac:dyDescent="0.3">
      <c r="A1" s="1" t="s">
        <v>0</v>
      </c>
      <c r="B1" t="s">
        <v>11</v>
      </c>
    </row>
    <row r="2" spans="1:2" x14ac:dyDescent="0.3">
      <c r="A2" s="2" t="s">
        <v>23</v>
      </c>
      <c r="B2" s="7">
        <v>25</v>
      </c>
    </row>
    <row r="3" spans="1:2" x14ac:dyDescent="0.3">
      <c r="A3" s="2" t="s">
        <v>24</v>
      </c>
      <c r="B3" s="7">
        <v>51</v>
      </c>
    </row>
    <row r="4" spans="1:2" x14ac:dyDescent="0.3">
      <c r="A4" s="2" t="s">
        <v>25</v>
      </c>
      <c r="B4" s="7">
        <v>711</v>
      </c>
    </row>
    <row r="5" spans="1:2" x14ac:dyDescent="0.3">
      <c r="A5" s="2" t="s">
        <v>26</v>
      </c>
      <c r="B5" s="7">
        <v>1</v>
      </c>
    </row>
    <row r="6" spans="1:2" x14ac:dyDescent="0.3">
      <c r="A6" s="2" t="s">
        <v>27</v>
      </c>
      <c r="B6" s="7">
        <v>291</v>
      </c>
    </row>
    <row r="7" spans="1:2" x14ac:dyDescent="0.3">
      <c r="A7" s="2" t="s">
        <v>28</v>
      </c>
      <c r="B7" s="7">
        <v>3765</v>
      </c>
    </row>
    <row r="8" spans="1:2" x14ac:dyDescent="0.3">
      <c r="A8" s="2" t="s">
        <v>29</v>
      </c>
      <c r="B8" s="7">
        <v>5156</v>
      </c>
    </row>
    <row r="9" spans="1:2" x14ac:dyDescent="0.3">
      <c r="A9" s="2" t="s">
        <v>10</v>
      </c>
      <c r="B9" s="7">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7E7B-CC5B-4718-A72A-E0C74DD971F6}">
  <dimension ref="A1:B7"/>
  <sheetViews>
    <sheetView workbookViewId="0">
      <selection activeCell="E6" sqref="E6"/>
    </sheetView>
  </sheetViews>
  <sheetFormatPr defaultRowHeight="14.4" x14ac:dyDescent="0.3"/>
  <cols>
    <col min="1" max="1" width="12.5546875" bestFit="1" customWidth="1"/>
    <col min="2" max="2" width="26.33203125" bestFit="1" customWidth="1"/>
    <col min="3" max="3" width="15.109375" bestFit="1" customWidth="1"/>
  </cols>
  <sheetData>
    <row r="1" spans="1:2" x14ac:dyDescent="0.3">
      <c r="A1" s="1" t="s">
        <v>0</v>
      </c>
      <c r="B1" t="s">
        <v>30</v>
      </c>
    </row>
    <row r="2" spans="1:2" x14ac:dyDescent="0.3">
      <c r="A2" s="2" t="s">
        <v>9</v>
      </c>
      <c r="B2">
        <v>502</v>
      </c>
    </row>
    <row r="3" spans="1:2" x14ac:dyDescent="0.3">
      <c r="A3" s="2" t="s">
        <v>3</v>
      </c>
      <c r="B3">
        <v>159</v>
      </c>
    </row>
    <row r="4" spans="1:2" x14ac:dyDescent="0.3">
      <c r="A4" s="2" t="s">
        <v>7</v>
      </c>
      <c r="B4">
        <v>93</v>
      </c>
    </row>
    <row r="5" spans="1:2" x14ac:dyDescent="0.3">
      <c r="A5" s="2" t="s">
        <v>8</v>
      </c>
      <c r="B5">
        <v>81</v>
      </c>
    </row>
    <row r="6" spans="1:2" x14ac:dyDescent="0.3">
      <c r="A6" s="2" t="s">
        <v>12</v>
      </c>
      <c r="B6">
        <v>36</v>
      </c>
    </row>
    <row r="7" spans="1:2" x14ac:dyDescent="0.3">
      <c r="A7" s="2" t="s">
        <v>10</v>
      </c>
      <c r="B7">
        <v>871</v>
      </c>
    </row>
  </sheetData>
  <sortState xmlns:xlrd2="http://schemas.microsoft.com/office/spreadsheetml/2017/richdata2" ref="A9:B13">
    <sortCondition descending="1" ref="B9:B13"/>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430D-7824-4930-8E8D-F3FE9A4B2072}">
  <dimension ref="A1:I2"/>
  <sheetViews>
    <sheetView workbookViewId="0">
      <selection activeCell="B2" sqref="B2"/>
    </sheetView>
  </sheetViews>
  <sheetFormatPr defaultRowHeight="14.4" x14ac:dyDescent="0.3"/>
  <cols>
    <col min="1" max="1" width="10.44140625" bestFit="1" customWidth="1"/>
    <col min="2" max="3" width="21.44140625" bestFit="1" customWidth="1"/>
    <col min="4" max="4" width="16.6640625" bestFit="1" customWidth="1"/>
    <col min="5" max="5" width="18.21875" bestFit="1" customWidth="1"/>
    <col min="7" max="7" width="22.109375" bestFit="1" customWidth="1"/>
    <col min="9" max="9" width="22.77734375" bestFit="1" customWidth="1"/>
    <col min="10" max="10" width="15.109375" bestFit="1" customWidth="1"/>
  </cols>
  <sheetData>
    <row r="1" spans="1:9" x14ac:dyDescent="0.3">
      <c r="A1" t="s">
        <v>33</v>
      </c>
      <c r="E1" t="s">
        <v>32</v>
      </c>
      <c r="G1" t="s">
        <v>31</v>
      </c>
      <c r="I1" t="s">
        <v>34</v>
      </c>
    </row>
    <row r="2" spans="1:9" x14ac:dyDescent="0.3">
      <c r="A2">
        <v>10000</v>
      </c>
      <c r="E2">
        <v>1016</v>
      </c>
      <c r="G2">
        <v>411</v>
      </c>
      <c r="I2" s="4">
        <v>184143968.97000003</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5094381-C5B9-44F4-BE94-A83D9DAC783B}">
  <ds:schemaRefs/>
</ds:datastoreItem>
</file>

<file path=customXml/itemProps2.xml><?xml version="1.0" encoding="utf-8"?>
<ds:datastoreItem xmlns:ds="http://schemas.openxmlformats.org/officeDocument/2006/customXml" ds:itemID="{E4B8C32F-0123-44B3-B8E3-A0E152AB784E}">
  <ds:schemaRefs/>
</ds:datastoreItem>
</file>

<file path=customXml/itemProps3.xml><?xml version="1.0" encoding="utf-8"?>
<ds:datastoreItem xmlns:ds="http://schemas.openxmlformats.org/officeDocument/2006/customXml" ds:itemID="{A910ABA2-0036-4312-BFD2-DABF1A54AD24}">
  <ds:schemaRefs/>
</ds:datastoreItem>
</file>

<file path=customXml/itemProps4.xml><?xml version="1.0" encoding="utf-8"?>
<ds:datastoreItem xmlns:ds="http://schemas.openxmlformats.org/officeDocument/2006/customXml" ds:itemID="{9FF988BC-0B90-4BE2-9817-77210187D766}">
  <ds:schemaRefs/>
</ds:datastoreItem>
</file>

<file path=customXml/itemProps5.xml><?xml version="1.0" encoding="utf-8"?>
<ds:datastoreItem xmlns:ds="http://schemas.openxmlformats.org/officeDocument/2006/customXml" ds:itemID="{5767C51A-1CA5-4081-B158-F8AE5666A253}">
  <ds:schemaRefs/>
</ds:datastoreItem>
</file>

<file path=customXml/itemProps6.xml><?xml version="1.0" encoding="utf-8"?>
<ds:datastoreItem xmlns:ds="http://schemas.openxmlformats.org/officeDocument/2006/customXml" ds:itemID="{251E91ED-A577-4DF2-BB90-6F8A037A3503}">
  <ds:schemaRefs/>
</ds:datastoreItem>
</file>

<file path=customXml/itemProps7.xml><?xml version="1.0" encoding="utf-8"?>
<ds:datastoreItem xmlns:ds="http://schemas.openxmlformats.org/officeDocument/2006/customXml" ds:itemID="{ECC23EDE-5AB9-4AF7-962A-01A2BBE06B5C}">
  <ds:schemaRefs/>
</ds:datastoreItem>
</file>

<file path=customXml/itemProps8.xml><?xml version="1.0" encoding="utf-8"?>
<ds:datastoreItem xmlns:ds="http://schemas.openxmlformats.org/officeDocument/2006/customXml" ds:itemID="{D063469D-78D1-4464-99A5-9EEB9E9A382C}">
  <ds:schemaRefs/>
</ds:datastoreItem>
</file>

<file path=customXml/itemProps9.xml><?xml version="1.0" encoding="utf-8"?>
<ds:datastoreItem xmlns:ds="http://schemas.openxmlformats.org/officeDocument/2006/customXml" ds:itemID="{605CC5A5-B268-4941-8ABB-E2BB2CB282B2}">
  <ds:schemaRefs/>
</ds:datastoreItem>
</file>

<file path=customXml/itemProps10.xml><?xml version="1.0" encoding="utf-8"?>
<ds:datastoreItem xmlns:ds="http://schemas.openxmlformats.org/officeDocument/2006/customXml" ds:itemID="{B7018742-81E3-47CC-9593-020B8C729EA6}">
  <ds:schemaRefs/>
</ds:datastoreItem>
</file>

<file path=customXml/itemProps11.xml><?xml version="1.0" encoding="utf-8"?>
<ds:datastoreItem xmlns:ds="http://schemas.openxmlformats.org/officeDocument/2006/customXml" ds:itemID="{38CE6E99-09E7-47F5-8E7E-37C960E89896}">
  <ds:schemaRefs/>
</ds:datastoreItem>
</file>

<file path=customXml/itemProps12.xml><?xml version="1.0" encoding="utf-8"?>
<ds:datastoreItem xmlns:ds="http://schemas.openxmlformats.org/officeDocument/2006/customXml" ds:itemID="{3A20B74E-086A-4B88-AA5C-1E3F2AD8A896}">
  <ds:schemaRefs/>
</ds:datastoreItem>
</file>

<file path=customXml/itemProps13.xml><?xml version="1.0" encoding="utf-8"?>
<ds:datastoreItem xmlns:ds="http://schemas.openxmlformats.org/officeDocument/2006/customXml" ds:itemID="{C9361392-86A2-4B7C-8FBD-E23AF5EF4FF2}">
  <ds:schemaRefs/>
</ds:datastoreItem>
</file>

<file path=customXml/itemProps14.xml><?xml version="1.0" encoding="utf-8"?>
<ds:datastoreItem xmlns:ds="http://schemas.openxmlformats.org/officeDocument/2006/customXml" ds:itemID="{C141ADD2-8AD9-4CD9-AF68-846574679B93}">
  <ds:schemaRefs/>
</ds:datastoreItem>
</file>

<file path=customXml/itemProps15.xml><?xml version="1.0" encoding="utf-8"?>
<ds:datastoreItem xmlns:ds="http://schemas.openxmlformats.org/officeDocument/2006/customXml" ds:itemID="{4F721695-E824-4F34-86DE-3937544A2CEC}">
  <ds:schemaRefs/>
</ds:datastoreItem>
</file>

<file path=customXml/itemProps16.xml><?xml version="1.0" encoding="utf-8"?>
<ds:datastoreItem xmlns:ds="http://schemas.openxmlformats.org/officeDocument/2006/customXml" ds:itemID="{40627851-0F1D-4E47-B399-A3ABFC8FAB1C}">
  <ds:schemaRefs/>
</ds:datastoreItem>
</file>

<file path=customXml/itemProps17.xml><?xml version="1.0" encoding="utf-8"?>
<ds:datastoreItem xmlns:ds="http://schemas.openxmlformats.org/officeDocument/2006/customXml" ds:itemID="{EB41B60A-2089-4C02-AFB6-7CA23C3EB51F}">
  <ds:schemaRefs/>
</ds:datastoreItem>
</file>

<file path=customXml/itemProps18.xml><?xml version="1.0" encoding="utf-8"?>
<ds:datastoreItem xmlns:ds="http://schemas.openxmlformats.org/officeDocument/2006/customXml" ds:itemID="{077D53A5-D562-4F40-95E3-DE5024815856}">
  <ds:schemaRefs/>
</ds:datastoreItem>
</file>

<file path=customXml/itemProps19.xml><?xml version="1.0" encoding="utf-8"?>
<ds:datastoreItem xmlns:ds="http://schemas.openxmlformats.org/officeDocument/2006/customXml" ds:itemID="{3DFABCEB-6E20-49AF-9523-CD5505BFB2BE}">
  <ds:schemaRefs>
    <ds:schemaRef ds:uri="http://schemas.microsoft.com/DataMashup"/>
  </ds:schemaRefs>
</ds:datastoreItem>
</file>

<file path=customXml/itemProps20.xml><?xml version="1.0" encoding="utf-8"?>
<ds:datastoreItem xmlns:ds="http://schemas.openxmlformats.org/officeDocument/2006/customXml" ds:itemID="{9D52BAC5-0255-46C8-90C7-070B7E4AF64E}">
  <ds:schemaRefs/>
</ds:datastoreItem>
</file>

<file path=customXml/itemProps21.xml><?xml version="1.0" encoding="utf-8"?>
<ds:datastoreItem xmlns:ds="http://schemas.openxmlformats.org/officeDocument/2006/customXml" ds:itemID="{04294EC8-13B3-45BC-89F6-56FABF21A1A0}">
  <ds:schemaRefs/>
</ds:datastoreItem>
</file>

<file path=customXml/itemProps22.xml><?xml version="1.0" encoding="utf-8"?>
<ds:datastoreItem xmlns:ds="http://schemas.openxmlformats.org/officeDocument/2006/customXml" ds:itemID="{59D2409B-E853-4FBD-90A4-B3CF008F2AF0}">
  <ds:schemaRefs/>
</ds:datastoreItem>
</file>

<file path=customXml/itemProps23.xml><?xml version="1.0" encoding="utf-8"?>
<ds:datastoreItem xmlns:ds="http://schemas.openxmlformats.org/officeDocument/2006/customXml" ds:itemID="{3DAD15FD-8072-4519-8414-A822F6792276}">
  <ds:schemaRefs/>
</ds:datastoreItem>
</file>

<file path=customXml/itemProps24.xml><?xml version="1.0" encoding="utf-8"?>
<ds:datastoreItem xmlns:ds="http://schemas.openxmlformats.org/officeDocument/2006/customXml" ds:itemID="{5FA3F946-7631-4A67-B760-C204461D43B9}">
  <ds:schemaRefs/>
</ds:datastoreItem>
</file>

<file path=customXml/itemProps25.xml><?xml version="1.0" encoding="utf-8"?>
<ds:datastoreItem xmlns:ds="http://schemas.openxmlformats.org/officeDocument/2006/customXml" ds:itemID="{68BAE022-FD15-42F2-B5A4-C0C46AB90D71}">
  <ds:schemaRefs/>
</ds:datastoreItem>
</file>

<file path=customXml/itemProps26.xml><?xml version="1.0" encoding="utf-8"?>
<ds:datastoreItem xmlns:ds="http://schemas.openxmlformats.org/officeDocument/2006/customXml" ds:itemID="{0FA8415B-29E8-44E9-86A9-A3EA2E2A74FD}">
  <ds:schemaRefs/>
</ds:datastoreItem>
</file>

<file path=customXml/itemProps27.xml><?xml version="1.0" encoding="utf-8"?>
<ds:datastoreItem xmlns:ds="http://schemas.openxmlformats.org/officeDocument/2006/customXml" ds:itemID="{F08B97C4-36C5-4FD5-A4DE-16E5A0F95B5F}">
  <ds:schemaRefs/>
</ds:datastoreItem>
</file>

<file path=customXml/itemProps28.xml><?xml version="1.0" encoding="utf-8"?>
<ds:datastoreItem xmlns:ds="http://schemas.openxmlformats.org/officeDocument/2006/customXml" ds:itemID="{9CAD4228-9FF1-476B-831E-238118F85BC5}">
  <ds:schemaRefs/>
</ds:datastoreItem>
</file>

<file path=customXml/itemProps29.xml><?xml version="1.0" encoding="utf-8"?>
<ds:datastoreItem xmlns:ds="http://schemas.openxmlformats.org/officeDocument/2006/customXml" ds:itemID="{E7EA006B-609A-4FFB-8312-C5C2481566A1}">
  <ds:schemaRefs/>
</ds:datastoreItem>
</file>

<file path=customXml/itemProps30.xml><?xml version="1.0" encoding="utf-8"?>
<ds:datastoreItem xmlns:ds="http://schemas.openxmlformats.org/officeDocument/2006/customXml" ds:itemID="{22E7C9CF-4CF3-475A-AA37-817D934370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1</vt:lpstr>
      <vt:lpstr>KPI 2</vt:lpstr>
      <vt:lpstr>KPI 3</vt:lpstr>
      <vt:lpstr>KPI 4</vt:lpstr>
      <vt:lpstr>KPI 5</vt:lpstr>
      <vt:lpstr>cards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Indu Keoti</dc:creator>
  <cp:lastModifiedBy>Indu Keoti</cp:lastModifiedBy>
  <dcterms:created xsi:type="dcterms:W3CDTF">2026-04-16T08:43:31Z</dcterms:created>
  <dcterms:modified xsi:type="dcterms:W3CDTF">2026-04-20T11:38:03Z</dcterms:modified>
</cp:coreProperties>
</file>