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Y 26" sheetId="1" r:id="rId4"/>
    <sheet state="visible" name="APRIL 26" sheetId="2" r:id="rId5"/>
    <sheet state="hidden" name="MARCH 26" sheetId="3" r:id="rId6"/>
    <sheet state="hidden" name="FEBRUARY 26" sheetId="4" r:id="rId7"/>
    <sheet state="hidden" name="JANUARY 26" sheetId="5" r:id="rId8"/>
    <sheet state="visible" name="DECEMBER 25" sheetId="6" r:id="rId9"/>
    <sheet state="hidden" name="NOVEMBER 25" sheetId="7" r:id="rId10"/>
    <sheet state="visible" name="OCTOBER 25" sheetId="8" r:id="rId11"/>
    <sheet state="hidden" name="SEPTEMBER 25" sheetId="9" r:id="rId12"/>
    <sheet state="visible" name="AUGUST 2025" sheetId="10" r:id="rId13"/>
    <sheet state="hidden" name="JULY 2025" sheetId="11" r:id="rId14"/>
    <sheet state="hidden" name="JUNE 2025" sheetId="12" r:id="rId15"/>
    <sheet state="visible" name="MAY 2025" sheetId="13" r:id="rId16"/>
    <sheet state="hidden" name="April 2025" sheetId="14" r:id="rId17"/>
    <sheet state="hidden" name="March 2025" sheetId="15" r:id="rId18"/>
    <sheet state="hidden" name="FEBRUARY 25" sheetId="16" r:id="rId19"/>
    <sheet state="visible" name="JANUARY 2025" sheetId="17" r:id="rId20"/>
    <sheet state="hidden" name="DECEMBER 2024" sheetId="18" r:id="rId21"/>
    <sheet state="hidden" name="NOVEMBER 2024" sheetId="19" r:id="rId22"/>
    <sheet state="hidden" name="OCTOBER 2024" sheetId="20" r:id="rId23"/>
    <sheet state="hidden" name="SEPTEMBER 2024" sheetId="21" r:id="rId24"/>
    <sheet state="hidden" name="AUGUST 2024" sheetId="22" r:id="rId25"/>
    <sheet state="hidden" name="JULY 2024" sheetId="23" r:id="rId26"/>
    <sheet state="hidden" name="JUNE 2024" sheetId="24" r:id="rId27"/>
    <sheet state="visible" name="MAY 2024" sheetId="25" r:id="rId28"/>
    <sheet state="hidden" name="APRIL 2024" sheetId="26" r:id="rId29"/>
    <sheet state="hidden" name="MARCH 2024" sheetId="27" r:id="rId30"/>
    <sheet state="hidden" name="FEBRUARY 2024" sheetId="28" r:id="rId31"/>
    <sheet state="hidden" name="JANUARY 2024" sheetId="29" r:id="rId32"/>
    <sheet state="hidden" name="DECEMBER 2023" sheetId="30" r:id="rId33"/>
    <sheet state="hidden" name="NOVEMBER 2023" sheetId="31" r:id="rId34"/>
    <sheet state="hidden" name="OCTOBER 2023" sheetId="32" r:id="rId35"/>
    <sheet state="hidden" name="SEPTEMBER 2023" sheetId="33" r:id="rId36"/>
    <sheet state="hidden" name="AUGUST 2023" sheetId="34" r:id="rId37"/>
    <sheet state="hidden" name="JULY 2023" sheetId="35" r:id="rId38"/>
    <sheet state="hidden" name="JUNE 2023" sheetId="36" r:id="rId39"/>
    <sheet state="hidden" name="MAY 2023" sheetId="37" r:id="rId40"/>
    <sheet state="hidden" name="APRIL 2023" sheetId="38" r:id="rId41"/>
    <sheet state="hidden" name="MARCH 2023" sheetId="39" r:id="rId42"/>
    <sheet state="hidden" name="12 December 2019" sheetId="40" r:id="rId43"/>
    <sheet state="hidden" name="FEBRUARY 2023" sheetId="41" r:id="rId44"/>
    <sheet state="hidden" name="JANUARY 2023" sheetId="42" r:id="rId45"/>
    <sheet state="hidden" name="December 2022" sheetId="43" r:id="rId46"/>
    <sheet state="hidden" name="November 2022" sheetId="44" r:id="rId47"/>
    <sheet state="hidden" name="OCTOBER 2022" sheetId="45" r:id="rId48"/>
    <sheet state="hidden" name="SEPTEMBER 2022" sheetId="46" r:id="rId49"/>
    <sheet state="hidden" name="AUGUST 2022" sheetId="47" r:id="rId50"/>
    <sheet state="hidden" name="JULY 2022" sheetId="48" r:id="rId51"/>
    <sheet state="hidden" name="JUNE 2022" sheetId="49" r:id="rId52"/>
    <sheet state="hidden" name="MAY 2022" sheetId="50" r:id="rId53"/>
    <sheet state="hidden" name="April 2022" sheetId="51" r:id="rId54"/>
    <sheet state="hidden" name="February 2022" sheetId="52" r:id="rId55"/>
    <sheet state="hidden" name="January 2022" sheetId="53" r:id="rId56"/>
    <sheet state="hidden" name="DEC 2021" sheetId="54" r:id="rId57"/>
    <sheet state="hidden" name="Form Responses 26" sheetId="55" r:id="rId58"/>
    <sheet state="hidden" name="August 2020" sheetId="56" r:id="rId59"/>
    <sheet state="hidden" name="June 2020" sheetId="57" r:id="rId60"/>
    <sheet state="hidden" name="May 2020" sheetId="58" r:id="rId61"/>
    <sheet state="hidden" name="April 2020" sheetId="59" r:id="rId62"/>
    <sheet state="hidden" name="03 March 2020" sheetId="60" r:id="rId63"/>
    <sheet state="hidden" name="02 February 2020" sheetId="61" r:id="rId64"/>
    <sheet state="hidden" name="01 January 2020" sheetId="62" r:id="rId65"/>
    <sheet state="hidden" name="11 November 2019" sheetId="63" r:id="rId66"/>
    <sheet state="hidden" name="10 October 2019" sheetId="64" r:id="rId67"/>
    <sheet state="hidden" name="09 September 2019" sheetId="65" r:id="rId68"/>
    <sheet state="hidden" name="08 August 2019" sheetId="66" r:id="rId69"/>
    <sheet state="hidden" name="07 July 2019" sheetId="67" r:id="rId70"/>
    <sheet state="hidden" name="06 JUNE 19" sheetId="68" r:id="rId71"/>
    <sheet state="hidden" name="05 MAY 19" sheetId="69" r:id="rId72"/>
    <sheet state="hidden" name="04 APR 19" sheetId="70" r:id="rId73"/>
    <sheet state="hidden" name="03 MAR 19" sheetId="71" r:id="rId74"/>
    <sheet state="hidden" name="02 FEB 19" sheetId="72" r:id="rId75"/>
    <sheet state="hidden" name="01 JAN 19" sheetId="73" r:id="rId76"/>
    <sheet state="hidden" name="12 DEC 18" sheetId="74" r:id="rId77"/>
    <sheet state="hidden" name="11 NOV 18" sheetId="75" r:id="rId78"/>
    <sheet state="hidden" name="09 SEP 18" sheetId="76" r:id="rId79"/>
    <sheet state="hidden" name="10 OCT 18" sheetId="77" r:id="rId80"/>
  </sheets>
  <definedNames>
    <definedName hidden="1" localSheetId="11" name="_xlnm._FilterDatabase">'JUNE 2025'!$A$1:$P$107</definedName>
    <definedName hidden="1" localSheetId="69" name="_xlnm._FilterDatabase">'04 APR 19'!$R$35:$R$41</definedName>
    <definedName hidden="1" localSheetId="71" name="_xlnm._FilterDatabase">'02 FEB 19'!$M$1:$M$283</definedName>
    <definedName hidden="1" localSheetId="72" name="_xlnm._FilterDatabase">'01 JAN 19'!$P$1:$P$199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tc={29f223ee-8fab-4cb2-a50b-3d06dfad5d1b}</author>
    <author>tc={51c24f0f-9abb-45d8-848a-ba06994c0818}</author>
    <author>tc={5a37dfe8-3e58-422d-a118-1dd8e88e84af}</author>
    <author>tc={5f112b61-a357-4894-85ee-1b7b13a60bf8}</author>
    <author>tc={6d035584-e227-4e75-b17d-79584eb2e003}</author>
    <author>tc={fc890966-8b15-4baa-becd-b8c53fe7504f}</author>
  </authors>
  <commentList>
    <comment authorId="0" xr:uid="{29f223ee-8fab-4cb2-a50b-3d06dfad5d1b}" ref="N84">
      <text>
        <t xml:space="preserve">[Threaded comment]
 Your version of Excel allows you to read this threaded comment; however, any edits to it will get removed if the file is opened in a newer version of Excel. Learn more: https://go.microsoft.com/fwlink/?linkid=870924
Comment:
	@pornthipm@airasia.com เธอเราฝากดู AIMS อีกทีว่า AOG รึเปล่า ถ้า AOG ให้ส่งmail ให้ลูกรือที่บินวันนี้ทั้งกรุ๊ปเบิก ตัวอย่างเมลเดี๋ยวเรา FW ให้
</t>
      </text>
    </comment>
    <comment authorId="1" xr:uid="{51c24f0f-9abb-45d8-848a-ba06994c0818}" ref="N81">
      <text>
        <t xml:space="preserve">[Threaded comment]
 Your version of Excel allows you to read this threaded comment; however, any edits to it will get removed if the file is opened in a newer version of Excel. Learn more: https://go.microsoft.com/fwlink/?linkid=870924
Comment:
	@pornthipm@airasia.com  ดูAIMS ว่าลูกเรือลงนาน default hotel กี่คืนวันไหนกันแน่
</t>
      </text>
    </comment>
    <comment authorId="2" xr:uid="{5a37dfe8-3e58-422d-a118-1dd8e88e84af}" ref="N82">
      <text>
        <t xml:space="preserve">[Threaded comment]
 Your version of Excel allows you to read this threaded comment; however, any edits to it will get removed if the file is opened in a newer version of Excel. Learn more: https://go.microsoft.com/fwlink/?linkid=870924
Comment:
	@pornthipm@airasia.com เธอเราฝากดู AIMS อีกทีว่า AOG รึเปล่า ถ้า AOG ให้ส่งmail ให้ลูกรือที่บินวันนี้ทั้งกรุ๊ปเบิก ตัวอย่างเมลเดี๋ยวเรา FW ให้
Reply:
	ถ้า AOG ให้ใส่ไม่จ่ายเงิน และ remark ว่าเบิกผ่าน ORACLE
</t>
      </text>
    </comment>
    <comment authorId="3" xr:uid="{5f112b61-a357-4894-85ee-1b7b13a60bf8}" ref="N80">
      <text>
        <t xml:space="preserve">[Threaded comment]
 Your version of Excel allows you to read this threaded comment; however, any edits to it will get removed if the file is opened in a newer version of Excel. Learn more: https://go.microsoft.com/fwlink/?linkid=870924
Comment:
	@pornthipm@airasia.com  เธอเราฝากดู AIMS อีกทีว่า AOG รึเปล่า ถ้า AOG ให้ส่งmail ให้ลูกรือที่บินวันนี้ทั้งกรุ๊ปเบิก ตัวอย่างเมลเดี๋ยวเรา FW ให้
Reply:
	ถ้า AOG ให้ใส่ไม่จ่ายเงิน และ remark ว่าเบิกผ่าน ORACLE
</t>
      </text>
    </comment>
    <comment authorId="4" xr:uid="{6d035584-e227-4e75-b17d-79584eb2e003}" ref="N85">
      <text>
        <t xml:space="preserve">[Threaded comment]
 Your version of Excel allows you to read this threaded comment; however, any edits to it will get removed if the file is opened in a newer version of Excel. Learn more: https://go.microsoft.com/fwlink/?linkid=870924
Comment:
	@pornthipm@airasia.com เธอเราฝากดู AIMS อีกทีว่า AOG รึเปล่า ถ้า AOG ให้ส่งmail ให้ลูกรือที่บินวันนี้ทั้งกรุ๊ปเบิก ตัวอย่างเมลเดี๋ยวเรา FW ให้
</t>
      </text>
    </comment>
    <comment authorId="5" xr:uid="{fc890966-8b15-4baa-becd-b8c53fe7504f}" ref="N94">
      <text>
        <t xml:space="preserve">[Threaded comment]
 Your version of Excel allows you to read this threaded comment; however, any edits to it will get removed if the file is opened in a newer version of Excel. Learn more: https://go.microsoft.com/fwlink/?linkid=870924
Comment:
	@pornthipm@airasia.com ดูAIMS ว่าลูกเรือลงนาน default hotel กี่คืนวันไหนกันแน่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0">
      <text>
        <t xml:space="preserve">Responder updated this value.</t>
      </text>
    </comment>
    <comment authorId="0" ref="I12">
      <text>
        <t xml:space="preserve">Responder updated this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6">
      <text>
        <t xml:space="preserve">Responder updated this value.</t>
      </text>
    </comment>
    <comment authorId="0" ref="K6">
      <text>
        <t xml:space="preserve">Responder updated this value.</t>
      </text>
    </comment>
    <comment authorId="0" ref="J9">
      <text>
        <t xml:space="preserve">Responder updated this value.</t>
      </text>
    </comment>
    <comment authorId="0" ref="J19">
      <text>
        <t xml:space="preserve">Responder updated this value.</t>
      </text>
    </comment>
    <comment authorId="0" ref="K19">
      <text>
        <t xml:space="preserve">Responder updated this value.</t>
      </text>
    </comment>
    <comment authorId="0" ref="C24">
      <text>
        <t xml:space="preserve">Responder updated this value.</t>
      </text>
    </comment>
    <comment authorId="0" ref="J24">
      <text>
        <t xml:space="preserve">Responder updated this value.</t>
      </text>
    </comment>
    <comment authorId="0" ref="K24">
      <text>
        <t xml:space="preserve">Responder updated this value.</t>
      </text>
    </comment>
    <comment authorId="0" ref="I25">
      <text>
        <t xml:space="preserve">Responder updated this value.</t>
      </text>
    </comment>
    <comment authorId="0" ref="J25">
      <text>
        <t xml:space="preserve">Responder updated this value.</t>
      </text>
    </comment>
    <comment authorId="0" ref="K25">
      <text>
        <t xml:space="preserve">Responder updated this value.</t>
      </text>
    </comment>
    <comment authorId="0" ref="I26">
      <text>
        <t xml:space="preserve">Responder updated this value.</t>
      </text>
    </comment>
    <comment authorId="0" ref="J26">
      <text>
        <t xml:space="preserve">Responder updated this value.</t>
      </text>
    </comment>
    <comment authorId="0" ref="K28">
      <text>
        <t xml:space="preserve">Responder updated this value.</t>
      </text>
    </comment>
    <comment authorId="0" ref="J32">
      <text>
        <t xml:space="preserve">Responder updated this value.</t>
      </text>
    </comment>
    <comment authorId="0" ref="J36">
      <text>
        <t xml:space="preserve">Responder updated this value.</t>
      </text>
    </comment>
    <comment authorId="0" ref="K36">
      <text>
        <t xml:space="preserve">Responder updated this value.</t>
      </text>
    </comment>
    <comment authorId="0" ref="J38">
      <text>
        <t xml:space="preserve">Responder updated this value.</t>
      </text>
    </comment>
    <comment authorId="0" ref="G41">
      <text>
        <t xml:space="preserve">Responder updated this value.</t>
      </text>
    </comment>
    <comment authorId="0" ref="J42">
      <text>
        <t xml:space="preserve">Responder updated this value.</t>
      </text>
    </comment>
    <comment authorId="0" ref="J43">
      <text>
        <t xml:space="preserve">Responder updated this value.</t>
      </text>
    </comment>
    <comment authorId="0" ref="J52">
      <text>
        <t xml:space="preserve">Responder updated this value.</t>
      </text>
    </comment>
    <comment authorId="0" ref="J54">
      <text>
        <t xml:space="preserve">Responder updated this value.</t>
      </text>
    </comment>
    <comment authorId="0" ref="J55">
      <text>
        <t xml:space="preserve">Responder updated this value.</t>
      </text>
    </comment>
    <comment authorId="0" ref="J64">
      <text>
        <t xml:space="preserve">Responder updated this value.</t>
      </text>
    </comment>
    <comment authorId="0" ref="K64">
      <text>
        <t xml:space="preserve">Responder updated this value.</t>
      </text>
    </comment>
    <comment authorId="0" ref="J65">
      <text>
        <t xml:space="preserve">Responder updated this value.</t>
      </text>
    </comment>
    <comment authorId="0" ref="J68">
      <text>
        <t xml:space="preserve">Responder updated this value.</t>
      </text>
    </comment>
    <comment authorId="0" ref="K68">
      <text>
        <t xml:space="preserve">Responder updated this value.</t>
      </text>
    </comment>
    <comment authorId="0" ref="J76">
      <text>
        <t xml:space="preserve">Responder updated this value.</t>
      </text>
    </comment>
    <comment authorId="0" ref="J78">
      <text>
        <t xml:space="preserve">Responder updated this value.</t>
      </text>
    </comment>
    <comment authorId="0" ref="E81">
      <text>
        <t xml:space="preserve">Responder updated this value.</t>
      </text>
    </comment>
    <comment authorId="0" ref="J81">
      <text>
        <t xml:space="preserve">Responder updated this value.</t>
      </text>
    </comment>
    <comment authorId="0" ref="J92">
      <text>
        <t xml:space="preserve">Responder updated this value.</t>
      </text>
    </comment>
    <comment authorId="0" ref="J95">
      <text>
        <t xml:space="preserve">Responder updated this value.</t>
      </text>
    </comment>
  </commentList>
</comments>
</file>

<file path=xl/sharedStrings.xml><?xml version="1.0" encoding="utf-8"?>
<sst xmlns="http://schemas.openxmlformats.org/spreadsheetml/2006/main" count="46723" uniqueCount="9686">
  <si>
    <t>Timestamp</t>
  </si>
  <si>
    <t>Email Address</t>
  </si>
  <si>
    <t>เงื่อนไขการเบิก</t>
  </si>
  <si>
    <t>Name - Surname</t>
  </si>
  <si>
    <t>Employee Code</t>
  </si>
  <si>
    <t>Position</t>
  </si>
  <si>
    <t>Permanent at Base</t>
  </si>
  <si>
    <t>เลือกประเภทการเบิกเงิน</t>
  </si>
  <si>
    <t>เดือนที่จะเบิก Posting Base Perdiem หรือ Sector Allowance</t>
  </si>
  <si>
    <t>ช่วงวันที่เบิก Posting Base Perdiem หรือ Sector Allowance</t>
  </si>
  <si>
    <t>รวมจำนวนวันที่ไป Posting</t>
  </si>
  <si>
    <t>กรุณาแนบตารางบิน (Roster)</t>
  </si>
  <si>
    <t>เพิ่มหมายเหตุ (ถ้ามี)</t>
  </si>
  <si>
    <t>https://docs.google.com/spreadsheets/d/1RjPO7D1SX40Q9eQdF1H7e1fJL6uBxQhkx2iMVtFxWgg/edit#gid=0  (ลิงค์ตรวจสถานะการเบิกค่า Perdiem)</t>
  </si>
  <si>
    <t>Remark</t>
  </si>
  <si>
    <t>sudhatu@airasia.com</t>
  </si>
  <si>
    <t>Sudhat Bunnag</t>
  </si>
  <si>
    <t>Cabin Crew</t>
  </si>
  <si>
    <t>DMK</t>
  </si>
  <si>
    <t>Perdiem สำหรับการไป Posting ต่างเบส (ยกเว้นกลุ่ม volunteer และกลุ่มลูกเรือ BKK มาบิน DMK)</t>
  </si>
  <si>
    <t>APRIL 2026</t>
  </si>
  <si>
    <t>วันที่ 11, วันที่ 12, วันที่ 13, วันที่ 14, วันที่ 15, วันที่ 16</t>
  </si>
  <si>
    <t>https://drive.google.com/open?id=1A0LBULGxfwzr2I7FQruAo5-DWdq21V8Z</t>
  </si>
  <si>
    <t>ส่งย้อนหลัง posting 11-16 march 2026</t>
  </si>
  <si>
    <t>รอแก้ไข และทำจ่ายตกเบิกหลังจากที่เอกสารสมบูรณ์</t>
  </si>
  <si>
    <t>กรณีเบิกไม่ตรงเดือน (เดือน มี.ค.)ลูกเรือต้องเบิกที่เดือน 
ลูกเรือต้องลงข้อมูลใน 
" Late submission form"</t>
  </si>
  <si>
    <t>kantachetb@airasia.com</t>
  </si>
  <si>
    <t>Kantachet Boonserm</t>
  </si>
  <si>
    <t>วันที่ 5, วันที่ 6, วันที่ 7, วันที่ 8, วันที่ 9</t>
  </si>
  <si>
    <t>https://drive.google.com/open?id=1ItRvelEzwPKPMErC2F91GXF2vUvXGRn4</t>
  </si>
  <si>
    <t>Late ครับ เดือน FEB 5-9 ครับ</t>
  </si>
  <si>
    <t>กรณีเบิกไม่ตรงเดือน (เดือน มี.ค.)ลูกเรือต้องเบิกที่เดือน 
ลูกเรือต้องลงข้อมูลใน 
" Late submission form"
ต้องแนบ full roster เดือน FEB</t>
  </si>
  <si>
    <t>krittapakc@airasia.com</t>
  </si>
  <si>
    <t>Krittapak Chuchuaisuwan</t>
  </si>
  <si>
    <t>https://drive.google.com/open?id=1OQDF-farE_1OS2Lp_B9ot3-49GX46T82</t>
  </si>
  <si>
    <t>Late submit</t>
  </si>
  <si>
    <t>namwapaettrakul@airasia.com</t>
  </si>
  <si>
    <t>Namwa Paettrakul</t>
  </si>
  <si>
    <t>วันที่ 7, วันที่ 8</t>
  </si>
  <si>
    <t>https://drive.google.com/open?id=1DqqgJqx9MnDvqDW6ncFTicp1c7ZK8S0E</t>
  </si>
  <si>
    <t>กรณีเบิกไม่ตรงเดือน (เดือน มี.ค.)ลูกเรือต้องเบิกที่เดือน 
ลูกเรือต้องลงข้อมูลใน 
" Late submission form"
ตารางบินไม่อัพเดทจนถึงวันที่ขอเบิก</t>
  </si>
  <si>
    <t>tanayapornsom@airasia.com</t>
  </si>
  <si>
    <t>Tanayaporn Sombatboriboon</t>
  </si>
  <si>
    <t>วันที่ 13, วันที่ 14</t>
  </si>
  <si>
    <t>https://drive.google.com/open?id=1EivZU8ay2leHAFtGPTTVH8XZ-TN6mVYh</t>
  </si>
  <si>
    <t>March 2026</t>
  </si>
  <si>
    <t>atchariyaj@airasia.com</t>
  </si>
  <si>
    <t>ATCHARIYA JANDAWAN</t>
  </si>
  <si>
    <t>Irregularity of Sector Allowance (eg. AOG, divert flight, charter flight, Rescue flight)</t>
  </si>
  <si>
    <t>วันที่ 9</t>
  </si>
  <si>
    <t>https://drive.google.com/open?id=1RMUULox05glh6d7YpRQVONkTRPYevsV-</t>
  </si>
  <si>
    <t>ไม่จ่ายเงิน</t>
  </si>
  <si>
    <t>ต้องเบิกผ่าน oracle</t>
  </si>
  <si>
    <t>pornnapatk@airasia.com</t>
  </si>
  <si>
    <t>Pornnapat Kittimontreechai</t>
  </si>
  <si>
    <t>Layover allowance</t>
  </si>
  <si>
    <t>วันที่ 10, วันที่ 11</t>
  </si>
  <si>
    <t>https://drive.google.com/open?id=14OooyJYDfb3ZdneZTSlOqfiL5dWOwEiP</t>
  </si>
  <si>
    <t>kantidatangpradid@airasia.com</t>
  </si>
  <si>
    <t>Kantida Tangpradid</t>
  </si>
  <si>
    <t>https://drive.google.com/open?id=1ctN-B6ggjp4kkiV1te-zhP-q9IqceT3R</t>
  </si>
  <si>
    <t>primlisat@airasia.com</t>
  </si>
  <si>
    <t>Primlisa Tatha</t>
  </si>
  <si>
    <t>Senior Cabin Crew</t>
  </si>
  <si>
    <t>วันที่ 10</t>
  </si>
  <si>
    <t>https://drive.google.com/open?id=1kN3leAH5qSoNP8hFZEpjrzcRv15IaWGA, https://drive.google.com/open?id=1qVkoJpdd84mH2Xs9Qs8oF6KQTcEgCfAe</t>
  </si>
  <si>
    <t>AOG aircraft at AMD 9-10 April</t>
  </si>
  <si>
    <t>areeyataleb@airasia.com</t>
  </si>
  <si>
    <t>Areeya Taleb</t>
  </si>
  <si>
    <t>https://drive.google.com/open?id=1t15n-mUPfgWxHtQHPtXMSGgktQ2RSIxe</t>
  </si>
  <si>
    <t>International flight</t>
  </si>
  <si>
    <t>panjapati@airasia.com</t>
  </si>
  <si>
    <t xml:space="preserve">Panjapat Intaraprasert </t>
  </si>
  <si>
    <t>https://drive.google.com/open?id=1rOQwiJEfOrwTW7RCEcibLr1m2YDU72Ky</t>
  </si>
  <si>
    <t>AOG at HGH airport on 11-12 April 2026(crew stay at Holiday inn Hangzhou hotel for 1 night)</t>
  </si>
  <si>
    <t>danuponc@airasia.com</t>
  </si>
  <si>
    <t>Danupon Chuenmongkol</t>
  </si>
  <si>
    <t>CNX</t>
  </si>
  <si>
    <t>วันที่ 1, วันที่ 2, วันที่ 3, วันที่ 4, วันที่ 5, วันที่ 6, วันที่ 7, วันที่ 8, วันที่ 9, วันที่ 10</t>
  </si>
  <si>
    <t>https://drive.google.com/open?id=1phZcTdczJsC9ySB7DFQlBV5B9ejOVzER</t>
  </si>
  <si>
    <t>จ่ายเงิน</t>
  </si>
  <si>
    <t>https://drive.google.com/open?id=1cnDllSKzUyg_kNTcSz0SGgsHaBc9Hiba</t>
  </si>
  <si>
    <t>nadladas@airasia.com</t>
  </si>
  <si>
    <t>Nadlada Sutham</t>
  </si>
  <si>
    <t>วันที่ 3, วันที่ 8</t>
  </si>
  <si>
    <t>https://drive.google.com/open?id=1SxuAxorUv4c0cQSiKFILUfXE6x5ngRCA</t>
  </si>
  <si>
    <t>arjarreei@airasia.com</t>
  </si>
  <si>
    <t xml:space="preserve">Arjarree Intharapaijit </t>
  </si>
  <si>
    <t>วันที่ 9, วันที่ 10, วันที่ 11</t>
  </si>
  <si>
    <t>https://drive.google.com/open?id=1H5bAaMO8azuMB8J3Pj3MYqhM9N7nRE7g</t>
  </si>
  <si>
    <t>AOG AT AMD</t>
  </si>
  <si>
    <t>pichaij@airasia.com</t>
  </si>
  <si>
    <t xml:space="preserve">Pichai Jareerattanachart </t>
  </si>
  <si>
    <t>วันที่ 17, วันที่ 18, วันที่ 19, วันที่ 20, วันที่ 21, วันที่ 22, วันที่ 27, วันที่ 28</t>
  </si>
  <si>
    <t>https://drive.google.com/open?id=1Ob7V_PC8DbxOMh7W8DLm_Dn8Ndq8MOD1</t>
  </si>
  <si>
    <t>เบิกล่าช้าของเดือนมีนาคมคับ</t>
  </si>
  <si>
    <t>กรณีเบิกไม่ตรงเดือน (เดือน มี.ค.)ลูกเรือต้องเบิกที่เดือน 
ลูกเรือต้องลงข้อมูลใน 
" Late submission form"
- ต้องแนบ full roster เดือน มี.ค. เนื่องจากไม่มีวันที่ด้านล่างซ้ายมือ</t>
  </si>
  <si>
    <t>sirirati@airasia.com</t>
  </si>
  <si>
    <t>SIRIRAT SIRIKUL</t>
  </si>
  <si>
    <t>วันที่ 15, วันที่ 16, วันที่ 17, วันที่ 18, วันที่ 19</t>
  </si>
  <si>
    <t>https://drive.google.com/open?id=11hhf1R4TRMrYFBOo85hrdr2_gSbocBOR</t>
  </si>
  <si>
    <t>photcharas@airasia.com</t>
  </si>
  <si>
    <t>Photchara Srisuk</t>
  </si>
  <si>
    <t>วันที่ 11, วันที่ 12, วันที่ 13, วันที่ 14, วันที่ 15</t>
  </si>
  <si>
    <t>https://drive.google.com/open?id=1YTkEIetQm7VUyOxkRN8hVVvAGDhedoAM</t>
  </si>
  <si>
    <t>-</t>
  </si>
  <si>
    <t>วันที่ 25, วันที่ 26, วันที่ 27, วันที่ 28, วันที่ 29</t>
  </si>
  <si>
    <t>https://drive.google.com/open?id=1P8v_gpXx32BVDeCs3M-qEeY1-v2plBuj</t>
  </si>
  <si>
    <t>ไม่มีวันที่ด้านล่างซ้ายมือ</t>
  </si>
  <si>
    <t>https://drive.google.com/open?id=1srCw3UvTw0kHpmA8_euOMwRy527lX1fE</t>
  </si>
  <si>
    <t>ส่งครั้งที่2 เคยส่งไปแล้วค่ะ</t>
  </si>
  <si>
    <t>kantaphajasuwan@airasia.com</t>
  </si>
  <si>
    <t>TEST</t>
  </si>
  <si>
    <t>pronlalinthipk@airasia.com</t>
  </si>
  <si>
    <t>pansitajan@airasia.com</t>
  </si>
  <si>
    <t>Pansita Jansavang</t>
  </si>
  <si>
    <t>MARCH 2026</t>
  </si>
  <si>
    <t>วันที่ 2, วันที่ 3</t>
  </si>
  <si>
    <t>https://drive.google.com/open?id=1m_-KGc30xRNpRLROsY_9HOMcRcDBk467</t>
  </si>
  <si>
    <t>ได้รับเงิน 2 วัน คือ 
วันที่ 2-3 March 26 
ครั้งถัดไปให้ลูกเรือทำเบิกทั้ง 2 วันค่ะ</t>
  </si>
  <si>
    <t>chadchayas@airasia.com</t>
  </si>
  <si>
    <t>chadchaya sinloy</t>
  </si>
  <si>
    <t>วันที่ 1</t>
  </si>
  <si>
    <t>https://drive.google.com/open?id=1Lnvw522npxxBcVxIas9g164Be9BbUO3R</t>
  </si>
  <si>
    <t>daruneed@airasia.com</t>
  </si>
  <si>
    <t xml:space="preserve">Darunee Duangdara </t>
  </si>
  <si>
    <t>วันที่ 2</t>
  </si>
  <si>
    <t>https://drive.google.com/open?id=1AZIjOkhj-pv4AbvqxvJEXZ7OuSh9P49a</t>
  </si>
  <si>
    <t>natachonboonpradit@airasia.com</t>
  </si>
  <si>
    <t>Natachon Boonpradit</t>
  </si>
  <si>
    <t>วันที่ 3, วันที่ 4</t>
  </si>
  <si>
    <t>https://drive.google.com/open?id=1KzSZcmjVIGtg-dBXTtT-kJBlUgs7kUPl</t>
  </si>
  <si>
    <t>itthipongk@airasia.com</t>
  </si>
  <si>
    <t xml:space="preserve">Itthipong Khanthonglor </t>
  </si>
  <si>
    <t>https://drive.google.com/open?id=1RcWGn6aQaREXgCYp_hXAhhL3LkQLDUKm</t>
  </si>
  <si>
    <t>norachaisan@airasia.com</t>
  </si>
  <si>
    <t xml:space="preserve">Norachai Sangketkit </t>
  </si>
  <si>
    <t>วันที่ 4, วันที่ 5</t>
  </si>
  <si>
    <t>https://drive.google.com/open?id=1S2wo2DFFMbLVRfTEehnSWa1Yg0U76ibY</t>
  </si>
  <si>
    <t>nutpattrak@airasia.com</t>
  </si>
  <si>
    <t>Nutpattra kokanutaporn</t>
  </si>
  <si>
    <t>วันที่ 6, วันที่ 7</t>
  </si>
  <si>
    <t>https://drive.google.com/open?id=1rh-VbuuguaRPS6cDVkgB-Gmf6vBdb_aP</t>
  </si>
  <si>
    <t>woradaluckl@airasia.com</t>
  </si>
  <si>
    <t xml:space="preserve">Woradaluck Lerdthanapaijit </t>
  </si>
  <si>
    <t>https://drive.google.com/open?id=1ers2g1vxcdwqDLMBQeo7_k-y86u8qM77</t>
  </si>
  <si>
    <t>jittananpiromsri@airasia.com</t>
  </si>
  <si>
    <t>Jittanan Piromsri</t>
  </si>
  <si>
    <t>https://drive.google.com/open?id=1MnviS35mjHwOXMM49Vp6NViLxSQahdVH</t>
  </si>
  <si>
    <t>https://drive.google.com/open?id=1UB1oefonxIZ65z-YD6rUANBGHw2DK1u6</t>
  </si>
  <si>
    <t>ลงข้อมูลซ้ำ</t>
  </si>
  <si>
    <t>kamonnutkucharoenph@airasia.com</t>
  </si>
  <si>
    <t>Kamonnut Kucharoenphisan</t>
  </si>
  <si>
    <t>https://drive.google.com/open?id=1LGUSO02nJbq-JNuCMi6mXyk_CDrzBPtr</t>
  </si>
  <si>
    <t>yossaponpankham@airasia.com</t>
  </si>
  <si>
    <t>yossapon pankham</t>
  </si>
  <si>
    <t>https://drive.google.com/open?id=1r89NCsgU75lS6Y2SRlKRw9rlDS8wmOu-</t>
  </si>
  <si>
    <t>thanissaintharit@airasia.com</t>
  </si>
  <si>
    <t>Thanissa Intharit</t>
  </si>
  <si>
    <t>https://drive.google.com/open?id=13YGyExi2Z4OMQ5xWN4HDeoRR24ETSJvu</t>
  </si>
  <si>
    <t>apichayaintaraudom@airasia.com</t>
  </si>
  <si>
    <t>Apichaya Intaraudom</t>
  </si>
  <si>
    <t>วันที่ 8, วันที่ 9</t>
  </si>
  <si>
    <t>https://drive.google.com/open?id=1czmBuHdHMfIsTfX8hz_SWRrZQ3LHJSx9</t>
  </si>
  <si>
    <t>ได้รับเงิน 2 วัน คือ 
วันที่ 8-9March 26 
ครั้งถัดไปให้ลูกเรือทำเบิกทั้ง 2 วันค่ะ</t>
  </si>
  <si>
    <t>vipassaracheepsarit@airasia.com</t>
  </si>
  <si>
    <t xml:space="preserve">Vipassara Cheepsaritdiphong </t>
  </si>
  <si>
    <t>https://drive.google.com/open?id=1CczNOZ7v2wl09FFF3gML6oFQgvRPFtOH</t>
  </si>
  <si>
    <t>patcharamonvipatana@airasia.com</t>
  </si>
  <si>
    <t xml:space="preserve">Patcharamon Vipatanawin </t>
  </si>
  <si>
    <t>วันที่ 5, วันที่ 6</t>
  </si>
  <si>
    <t>https://drive.google.com/open?id=1onjVWgVnKViXMa4BcSNSdHxH_Dq3SFvP</t>
  </si>
  <si>
    <t>swiththamewon@airasia.com</t>
  </si>
  <si>
    <t>Swiththame Wongwacharanon</t>
  </si>
  <si>
    <t>วันที่ 9, วันที่ 10</t>
  </si>
  <si>
    <t>https://drive.google.com/open?id=1CvnnNHMqMu74f7rSichQTDUwnhBHeQSw</t>
  </si>
  <si>
    <t>rathaphonp@airasia.com</t>
  </si>
  <si>
    <t>RATHAPHON P.</t>
  </si>
  <si>
    <t>https://drive.google.com/open?id=1_7yQsOq9gPpZ5CbiXECbL-GxutDPbxJ8</t>
  </si>
  <si>
    <t>warantornsit@airasia.com</t>
  </si>
  <si>
    <t>Warantorn Sitthiyos</t>
  </si>
  <si>
    <t>https://drive.google.com/open?id=1lVSynsVv5MSj-v7PZpLrOUO7q_B7vnMh</t>
  </si>
  <si>
    <t>https://drive.google.com/open?id=1dbfHPe9sknEqHAsTbhJ7cZJYdC-mXl2b</t>
  </si>
  <si>
    <t>warootc@airasia.com</t>
  </si>
  <si>
    <t>Waroot Chanpueak</t>
  </si>
  <si>
    <t>https://drive.google.com/open?id=1FYMFTZpOj_JgPfIivdRCKQ2EIYh8-Q_i</t>
  </si>
  <si>
    <t>nattaponga@airasia.com</t>
  </si>
  <si>
    <t>Nattapong Kao-ngampanich</t>
  </si>
  <si>
    <t>วันที่ 5, วันที่ 6, วันที่ 7, วันที่ 8, วันที่ 9, วันที่ 10</t>
  </si>
  <si>
    <t>https://drive.google.com/open?id=1Xw3N8nuzLm241OoBDzET4UiU5lGLGtqP</t>
  </si>
  <si>
    <t>monthons@airasia.com</t>
  </si>
  <si>
    <t>Monthon Siribunnakul</t>
  </si>
  <si>
    <t>วันที่ 7, วันที่ 8, วันที่ 9, วันที่ 10, วันที่ 11, วันที่ 12</t>
  </si>
  <si>
    <t>https://drive.google.com/open?id=1qxgV_1Ha3mnmnfvJM73vWCFzD8HHBc6n</t>
  </si>
  <si>
    <t>areeyapornk@airasia.com</t>
  </si>
  <si>
    <t>Areeyaporn Korajak</t>
  </si>
  <si>
    <t>วันที่ 11, วันที่ 12</t>
  </si>
  <si>
    <t>https://drive.google.com/open?id=1r-P0kBdmfElAyakxy5nhC074TwxZMvM6</t>
  </si>
  <si>
    <t>pattananjoompadong@airasia.com</t>
  </si>
  <si>
    <t>Pattanan Joompadong</t>
  </si>
  <si>
    <t>https://drive.google.com/open?id=1ZDHdt4U5j6dK6F5ZuYKvi1L9wBULTw2O</t>
  </si>
  <si>
    <t>adipacha@airasia.com</t>
  </si>
  <si>
    <t>Adipa Charoenthongtrakul</t>
  </si>
  <si>
    <t>https://drive.google.com/open?id=1oRk_ciLrUkfOPZBSSjDyymeLCFexp4m-</t>
  </si>
  <si>
    <t>wipat@airasia.com</t>
  </si>
  <si>
    <t>Wipa Totsaporn</t>
  </si>
  <si>
    <t>HKT</t>
  </si>
  <si>
    <t>https://drive.google.com/open?id=1pwjXc6Sb076xCSpHYttAgdjPXMjNV7Y0</t>
  </si>
  <si>
    <t xml:space="preserve">HKT RUNWAY CLOSED </t>
  </si>
  <si>
    <t>tanyathornw@airasia.com</t>
  </si>
  <si>
    <t>Tanyathorn Wilaisaranan</t>
  </si>
  <si>
    <t>วันที่ 3, วันที่ 4, วันที่ 5, วันที่ 6, วันที่ 7, วันที่ 8</t>
  </si>
  <si>
    <t>https://drive.google.com/open?id=1cPCxjfeHiBbINGGLAia26-DwBYAr3TYR</t>
  </si>
  <si>
    <t>nutnichapitsuwan@airasia.com</t>
  </si>
  <si>
    <t>NUTICHA PITSUWAN</t>
  </si>
  <si>
    <t>วันที่ 10, วันที่ 11, วันที่ 12, วันที่ 13, วันที่ 14, วันที่ 15</t>
  </si>
  <si>
    <t>https://drive.google.com/open?id=1xlcaXPijQ7b7WpcAtzGWouCZNDAuIZlr</t>
  </si>
  <si>
    <t>jaruwanu@airasia.com</t>
  </si>
  <si>
    <t>ลงนอนเชียงใหม่</t>
  </si>
  <si>
    <t>Jaruwan Junjitjingjai</t>
  </si>
  <si>
    <t>วันที่ 11</t>
  </si>
  <si>
    <t>https://drive.google.com/open?id=1r569JsDa3pHz-jaWSssfAvXWgkXjg0re</t>
  </si>
  <si>
    <t>ได้รับเงิน 2 วัน คือ 
วันที่ 11-12 March 26 
ครั้งถัดไปให้ลูกเรือทำเบิกทั้ง 2 วันค่ะ</t>
  </si>
  <si>
    <t>nititkaw@airasia.com</t>
  </si>
  <si>
    <t>Nitit Kawinkul</t>
  </si>
  <si>
    <t>https://drive.google.com/open?id=1C6oXkcb-j_z7D1nTMvmyNeO9BLos0dtF, https://drive.google.com/open?id=1wemCNlEzsqS8yIX5WfWnVhe9AeGVZS8g</t>
  </si>
  <si>
    <t>ตารางบินวันที่ด้านล่างไม่อัพเดทจนถึงวันที่ขอเบิกค่ะ</t>
  </si>
  <si>
    <t>jaksananapayingpray@airasia.com</t>
  </si>
  <si>
    <t>Jaksananapa Yingprayoon</t>
  </si>
  <si>
    <t>https://drive.google.com/open?id=1nLRXNCIcrzu4Jya2aFKLg0ylWQ1hQ4Aq</t>
  </si>
  <si>
    <t>savitrees@airasia.com</t>
  </si>
  <si>
    <t>Savitree Sukprakop</t>
  </si>
  <si>
    <t>https://drive.google.com/open?id=1s7vbIhPXkMESxsh3PwHDhNKYvP7Rt32c</t>
  </si>
  <si>
    <t>nattidap@airasia.com</t>
  </si>
  <si>
    <t>Nattida Palasak</t>
  </si>
  <si>
    <t>วันที่ 15, วันที่ 16</t>
  </si>
  <si>
    <t>https://drive.google.com/open?id=1oyIWss6TTvYCaeHE7yw_VSEGYO0XFgDe</t>
  </si>
  <si>
    <t>ได้รับเงิน 2 วัน คือ 
วันที่ 15-16 March 26 
ครั้งถัดไปให้ลูกเรือทำเบิกทั้ง 2 วันค่ะ</t>
  </si>
  <si>
    <t>ratthinanw@airasia.com</t>
  </si>
  <si>
    <t>Ratthinan Wasupornwiboon</t>
  </si>
  <si>
    <t>https://drive.google.com/open?id=1H6UN0Al7w8IkWk5Wo70V9Ecd7cV7yG35</t>
  </si>
  <si>
    <t>chanyawatr@airasia.com</t>
  </si>
  <si>
    <t xml:space="preserve">CHANYAWAT RUCHIRATHEEKHAKUL </t>
  </si>
  <si>
    <t>06</t>
  </si>
  <si>
    <t>https://drive.google.com/open?id=1VRwGZ30rU-vfdxU7cUmcdYTKPhVvZwvE</t>
  </si>
  <si>
    <t>https://drive.google.com/open?id=1MOFU5HWelFefAZl5HNOO80rLSMAXVeOt</t>
  </si>
  <si>
    <t>yuwaratm@airasia.com</t>
  </si>
  <si>
    <t>Yuwarat Meesap</t>
  </si>
  <si>
    <t>วันที่ 13, วันที่ 15</t>
  </si>
  <si>
    <t>https://drive.google.com/open?id=1tvAKKFged0LMiv7OZxWxQREGh8VPamME, https://drive.google.com/open?id=1zyfTZrB0eKe4PE3uGYsGDOT604qXEQri, https://drive.google.com/open?id=1Jl43YQGr5ESds0lzXXBf8yOcU4yRZ07P</t>
  </si>
  <si>
    <t xml:space="preserve">Sector allowance due to cancellation of flights. Original roster not available. </t>
  </si>
  <si>
    <t>ลงผิดแบบฟอร์ม ต้องลงผ่าน cancellation form</t>
  </si>
  <si>
    <t>arpakornk@airasia.com</t>
  </si>
  <si>
    <t>Arpakorn Kultangwattana</t>
  </si>
  <si>
    <t>https://drive.google.com/open?id=1Y1lwQSLCcXAciCQq_C4l4g1gr77GCUWy</t>
  </si>
  <si>
    <t>sornsawanmeksung@airasia.com</t>
  </si>
  <si>
    <t>Sornsawan Meksung</t>
  </si>
  <si>
    <t>วันที่ 17, วันที่ 18</t>
  </si>
  <si>
    <t>https://drive.google.com/open?id=1XgHUBysNkJFE0QMMFQ-ytfQmHzgRADdY</t>
  </si>
  <si>
    <t>adipanilachart@airasia.com</t>
  </si>
  <si>
    <t>Adipa Nilachart</t>
  </si>
  <si>
    <t>วันที่ 14, วันที่ 15</t>
  </si>
  <si>
    <t>https://drive.google.com/open?id=1XxxpgxnP7EJehX_U1RXsmT2-Td1PraMg</t>
  </si>
  <si>
    <t>https://drive.google.com/open?id=1q1lHaokjY_VRhIeWsNhBQwuVZAE2OQeM</t>
  </si>
  <si>
    <t>Due to the runway shutdown at HKT on the 11th and the duty time exceeded, my team had to stay over in HKT and flew back on the 12th as a DHC.</t>
  </si>
  <si>
    <t>arisaran@airasia.com</t>
  </si>
  <si>
    <t xml:space="preserve">Arisara Nenchatee </t>
  </si>
  <si>
    <t>https://drive.google.com/open?id=1zldgIsTJtpVL9Luo77HfCXc_2b6KJlii</t>
  </si>
  <si>
    <t>rawitnatm@airasia.com</t>
  </si>
  <si>
    <t>Rawitnat Marayat</t>
  </si>
  <si>
    <t>วันที่ 18, วันที่ 19</t>
  </si>
  <si>
    <t>https://drive.google.com/open?id=1CduY4PUWUi_kT1Sr5orgOHaxt4Od_4Ut</t>
  </si>
  <si>
    <t>nattapornt@airasia.com</t>
  </si>
  <si>
    <t>Nattaporn Pattarasiriwong</t>
  </si>
  <si>
    <t>วันที่ 12, วันที่ 13</t>
  </si>
  <si>
    <t>https://drive.google.com/open?id=1qgLrTJoC7HGyMyW_YfX1JkVtkp5EP39R</t>
  </si>
  <si>
    <t>patcharagornc@airasia.com</t>
  </si>
  <si>
    <t>Patcharagorn Chankhong</t>
  </si>
  <si>
    <t>https://drive.google.com/open?id=1k4_pPflErynEnc3piTyTDI1XdTIxKcvN</t>
  </si>
  <si>
    <t>kittirata@airasia.com</t>
  </si>
  <si>
    <t>Kittirat Aujsri</t>
  </si>
  <si>
    <t>วันที่ 4, วันที่ 5, วันที่ 12, วันที่ 13, วันที่ 14</t>
  </si>
  <si>
    <t>https://drive.google.com/open?id=13T879agxwBdBxYP2tJMWFG_-i_4GpXtQ</t>
  </si>
  <si>
    <t>dhanupols@airasia.com</t>
  </si>
  <si>
    <t>Dhanupol Sagulsukhmongkol</t>
  </si>
  <si>
    <t>https://drive.google.com/open?id=1E3WPaqZ4xnZtsc0e-aYprRhciIFWE1Sc</t>
  </si>
  <si>
    <t>lalanaler@airasia.com</t>
  </si>
  <si>
    <t>Lalana Lertussawachai</t>
  </si>
  <si>
    <t>วันที่ 10, วันที่ 11, วันที่ 12, วันที่ 13</t>
  </si>
  <si>
    <t>https://drive.google.com/open?id=18dI1rHXYAP-OoeX-neQYEciAKurMf54o</t>
  </si>
  <si>
    <t>รอดูอีกที</t>
  </si>
  <si>
    <t>piyaphongh@airasia.com</t>
  </si>
  <si>
    <t>Piyaphong Hongsiri</t>
  </si>
  <si>
    <t>วันที่ 19, วันที่ 20</t>
  </si>
  <si>
    <t>https://drive.google.com/open?id=1vbt8ej-qGxzpKZZkUb3G07hmaBtZs75W</t>
  </si>
  <si>
    <t>nantapakbenjasiripo@airasia.com</t>
  </si>
  <si>
    <t xml:space="preserve">Nantapak Benjasiriporn </t>
  </si>
  <si>
    <t>https://drive.google.com/open?id=1F3b-LHknazoYsxHqY_dcne1uxfkzT9Yq</t>
  </si>
  <si>
    <t>panchitas@airasia.com</t>
  </si>
  <si>
    <t xml:space="preserve">Panchita Swangarom </t>
  </si>
  <si>
    <t>https://drive.google.com/open?id=1DEpgs2ibrJyeFzU9Hhipzbz09jgYPNgd</t>
  </si>
  <si>
    <t>wachiraphonl@airasia.com</t>
  </si>
  <si>
    <t>Wachiraphon Lakbun</t>
  </si>
  <si>
    <t>วันที่ 20, วันที่ 21</t>
  </si>
  <si>
    <t>https://drive.google.com/open?id=1hBiO9UU4583qRMuSAj3lAmRML8Vyim8Q</t>
  </si>
  <si>
    <t>N/A</t>
  </si>
  <si>
    <t>wirachac@airasia.com</t>
  </si>
  <si>
    <t>Wiracha Chamsoongnern</t>
  </si>
  <si>
    <t>https://drive.google.com/open?id=1Qm9iSN4zZXPPyPasGbCfuOY9PkcZTAEq</t>
  </si>
  <si>
    <t>kantaporndechchu@airasia.com</t>
  </si>
  <si>
    <t>Kantaporn Dechchu</t>
  </si>
  <si>
    <t>วันที่ 13, วันที่ 14, วันที่ 15, วันที่ 16, วันที่ 17, วันที่ 18</t>
  </si>
  <si>
    <t>https://drive.google.com/open?id=1ogCqD3Xf7IFLU-eeVY-E9m72XbRRmfq3</t>
  </si>
  <si>
    <t>panuwatw@airasia.com</t>
  </si>
  <si>
    <t>Panuwat Warunyaporn</t>
  </si>
  <si>
    <t>วันที่ 12</t>
  </si>
  <si>
    <t>https://drive.google.com/open?id=1r5eq8VtKgMjj9z9hfonMVmt-IYtspQM8</t>
  </si>
  <si>
    <t>"ได้รับเงิน 2 วัน คือ 
วันที่ 12-13 MArch26 
ครั้งถัดไปให้ลูกเรือทำเบิกทั้ง 2 วันค่ะ</t>
  </si>
  <si>
    <t>phuriwatc@airasia.com</t>
  </si>
  <si>
    <t>Phuriwat chaitulyavate</t>
  </si>
  <si>
    <t>https://drive.google.com/open?id=1EuVGHdG4Hku-McXyDtEWJYIo8nNdrp48</t>
  </si>
  <si>
    <t>sirinarta@airasia.com</t>
  </si>
  <si>
    <t xml:space="preserve">Sirinart Auypornbusyakom </t>
  </si>
  <si>
    <t>https://drive.google.com/open?id=1EQUq4AZDr7fnREij4DLLQpCPzTp3ows9</t>
  </si>
  <si>
    <t>sirinyam@airasia.com</t>
  </si>
  <si>
    <t>posting hkt 18-23/03/2026</t>
  </si>
  <si>
    <t>Sirinya Maydan</t>
  </si>
  <si>
    <t>วันที่ 18, วันที่ 19, วันที่ 20, วันที่ 21, วันที่ 22, วันที่ 23</t>
  </si>
  <si>
    <t>https://drive.google.com/open?id=1rdTGgei7QvTlrGFfjIXXOdEpI1mXWdSi</t>
  </si>
  <si>
    <t>jinnapitchn@airasia.com</t>
  </si>
  <si>
    <t>Jinnapitch Napisitsopa</t>
  </si>
  <si>
    <t>วันที่ 20</t>
  </si>
  <si>
    <t>https://drive.google.com/open?id=1ayk80QNxoAK0rAP1YLxTxYJTGjmkAeUw</t>
  </si>
  <si>
    <t>ไม่มีวันที่ด้านล่างซ้ายมือ
ได้รับเงิน 2 วัน 
20 March 2026 - 21 March 2026</t>
  </si>
  <si>
    <t>tasaneewanb@airasia.com</t>
  </si>
  <si>
    <t>Tasaneewan Buri</t>
  </si>
  <si>
    <t>วันที่ 23, วันที่ 24</t>
  </si>
  <si>
    <t>https://drive.google.com/open?id=1_0tIzxRWE0oAiRNWGUH5yFOJsjTyQu7P</t>
  </si>
  <si>
    <t>patcharae@airasia.com</t>
  </si>
  <si>
    <t>Patchara Penpaijit</t>
  </si>
  <si>
    <t>https://drive.google.com/open?id=1qHLEiMVSnaJTWUiUabdNn6r6C6JZu67-</t>
  </si>
  <si>
    <t>munnanichas@airasia.com</t>
  </si>
  <si>
    <t>Munnanicha Sarakong</t>
  </si>
  <si>
    <t>https://drive.google.com/open?id=1EJy7PchAMiaY9RXixQ-_by2dtby1IPge</t>
  </si>
  <si>
    <t>ไป 28 ก.พ. กลับ 1 มี.ค. ค่ะ</t>
  </si>
  <si>
    <t>supattraw@airasia.com</t>
  </si>
  <si>
    <t>Supattra Waswilai</t>
  </si>
  <si>
    <t>https://drive.google.com/open?id=1khAoRFJlPoysEJBqGLKqbE5EBehDFIZp, https://drive.google.com/open?id=14DP89K72Dcu-tFwkuyEnJNkrS3Ltwq3-</t>
  </si>
  <si>
    <t>https://drive.google.com/open?id=1L_rSuk-R8DxMC1dzL23Z_h2Z_IkpEzBI</t>
  </si>
  <si>
    <t>แก้ไขอีเมลล์ก่อนหน้าเพราะกดผิดค่ะ</t>
  </si>
  <si>
    <t>norramonn@airasia.com</t>
  </si>
  <si>
    <t>Norramon Nakkara</t>
  </si>
  <si>
    <t>https://drive.google.com/open?id=1tfgMiuIKu_UAgIoeT1fiiL2AIYOa1ZI-</t>
  </si>
  <si>
    <t>chayaninrat@airasia.com</t>
  </si>
  <si>
    <t>Chayanin Ratchusanti</t>
  </si>
  <si>
    <t>https://drive.google.com/open?id=1pDfwXZ4o1c3cKsrJ6KUau1wi3GgYP8Mc</t>
  </si>
  <si>
    <t>"ได้รับเงิน 2 วัน คือ 
วันที่ 23-24 March26 
ครั้งถัดไปให้ลูกเรือทำเบิกทั้ง 2 วันค่ะ</t>
  </si>
  <si>
    <t>worapadas@airasia.com</t>
  </si>
  <si>
    <t>Worapada Suetrongmunkong</t>
  </si>
  <si>
    <t>วันที่ 9, วันที่ 10, วันที่ 18, วันที่ 19, วันที่ 21, วันที่ 22</t>
  </si>
  <si>
    <t>https://drive.google.com/open?id=1gDtWaYcrQXL8BPRPr7wGRyHXdP8o9tD6</t>
  </si>
  <si>
    <t>supitchac@airasia.com</t>
  </si>
  <si>
    <t>Supitcha Chansiri</t>
  </si>
  <si>
    <t>https://drive.google.com/open?id=1lgD_BUO0NrDxh3lps5nLouR-dEGZIuPo</t>
  </si>
  <si>
    <t>waraporns@airasia.com</t>
  </si>
  <si>
    <t>Waraporn Siripaiwan</t>
  </si>
  <si>
    <t>https://drive.google.com/open?id=1MbCX9DlAwQK66M4a_-W-awqPaZBkZTh7</t>
  </si>
  <si>
    <t>11 Mar 26 ไปนอนที่เชียงใหม่ และกลับในวันที่ 12 Mar 26</t>
  </si>
  <si>
    <t>"ได้รับเงิน 2 วัน คือ 
วันที่ 11-12 March26 
ครั้งถัดไปให้ลูกเรือทำเบิกทั้ง 2 วันค่ะ</t>
  </si>
  <si>
    <t>chonkaseambor@airasia.com</t>
  </si>
  <si>
    <t>Chonkaseam Borisuth</t>
  </si>
  <si>
    <t>วันที่ 16, วันที่ 17, วันที่ 21, วันที่ 22</t>
  </si>
  <si>
    <t>https://drive.google.com/open?id=1R3VumipH6Lp6zEPjqo_sRv6eTL04Y-ft</t>
  </si>
  <si>
    <t>peratia@airasia.com</t>
  </si>
  <si>
    <t>Perati Ardwong</t>
  </si>
  <si>
    <t>https://drive.google.com/open?id=1Vcudysoa7sjta9zO0iQYi4tihomwT_kh</t>
  </si>
  <si>
    <t>nannaphatpoolklai@airasia.com</t>
  </si>
  <si>
    <t>Nannaphat Poolklai</t>
  </si>
  <si>
    <t>https://drive.google.com/open?id=1Q-BZ32nfaG2aUCzR-H1nXkXWCAHoLxhL</t>
  </si>
  <si>
    <t>thanchanoks@airasia.com</t>
  </si>
  <si>
    <t>Thanchanok Srisawang</t>
  </si>
  <si>
    <t>วันที่ 25, วันที่ 26</t>
  </si>
  <si>
    <t>https://drive.google.com/open?id=1cfHjNOepnIjJgUnSPpcBDp8BKRpanRjT</t>
  </si>
  <si>
    <t>sathitap@airasia.com</t>
  </si>
  <si>
    <t>Sathita Pongsomran</t>
  </si>
  <si>
    <t>วันที่ 20, วันที่ 21, วันที่ 22, วันที่ 23, วันที่ 24</t>
  </si>
  <si>
    <t>https://drive.google.com/open?id=1n97e0eIilpclz35fE_ypQY2lwfVTxRQc</t>
  </si>
  <si>
    <t>เบส hkt 20-24 march</t>
  </si>
  <si>
    <t>kotchakonk@airasia.com</t>
  </si>
  <si>
    <t xml:space="preserve">Kotchakon kanchanamethakul </t>
  </si>
  <si>
    <t>วันที่ 2, วันที่ 3, วันที่ 4, วันที่ 5, วันที่ 6, วันที่ 7, วันที่ 21, วันที่ 22, วันที่ 23, วันที่ 24, วันที่ 25, วันที่ 26</t>
  </si>
  <si>
    <t>https://drive.google.com/open?id=1PaDs7DdBr7bJL5qDp1zhmtrvZFo7bdDo</t>
  </si>
  <si>
    <t>sarayutu@airasia.com</t>
  </si>
  <si>
    <t>Sarayut Ungsaichue</t>
  </si>
  <si>
    <t>วันที่ 21, วันที่ 22, วันที่ 23, วันที่ 24, วันที่ 25, วันที่ 26</t>
  </si>
  <si>
    <t>https://drive.google.com/open?id=1x0qj0xPgKLsl7w9ssvbyZ0szTKgUh2ya</t>
  </si>
  <si>
    <t>atcharar@airasia.com</t>
  </si>
  <si>
    <t>Atchara rungrot</t>
  </si>
  <si>
    <t>วันที่ 24, วันที่ 25</t>
  </si>
  <si>
    <t>https://drive.google.com/open?id=1MpOlgVhGQ_u4uPHJp-d7S5W2xQ8yc3iW</t>
  </si>
  <si>
    <t>chiraphak@airasia.com</t>
  </si>
  <si>
    <t xml:space="preserve">CHIRAPHA KHLAIKHLUENG </t>
  </si>
  <si>
    <t>วันที่ 26, วันที่ 27</t>
  </si>
  <si>
    <t>https://drive.google.com/open?id=166VbPERBkTR6rRGC6fR208KZ63SFvDO5</t>
  </si>
  <si>
    <t>songboonkiatchaweep@airasia.com</t>
  </si>
  <si>
    <t>Songboon Kiatchaweepan</t>
  </si>
  <si>
    <t>วันที่ 5, วันที่ 6, วันที่ 27, วันที่ 28</t>
  </si>
  <si>
    <t>https://drive.google.com/open?id=1on-_SGjF_rI_MwZMpzKqwlKBp-ogZJfS</t>
  </si>
  <si>
    <t>nawapols@airasia.com</t>
  </si>
  <si>
    <t>Nawapol Songpool</t>
  </si>
  <si>
    <t>https://drive.google.com/open?id=16Ov4Vz_ao2CuSJ7nApH4WUF7LtJFzBAg</t>
  </si>
  <si>
    <t>phongsakronsaepan@airasia.com</t>
  </si>
  <si>
    <t xml:space="preserve">PHONGSAKRON SAEPAN </t>
  </si>
  <si>
    <t>https://drive.google.com/open?id=1s_sayMWPbl7Gv05v4MX7Pv_C8LTCuIv4</t>
  </si>
  <si>
    <t>nicham@airasia.com</t>
  </si>
  <si>
    <t xml:space="preserve">Layover allowance </t>
  </si>
  <si>
    <t xml:space="preserve">Nicha Manapradit </t>
  </si>
  <si>
    <t>https://drive.google.com/open?id=1hn7Gm6CfL53TIkuB0oIBqIfFIKE_kM9f</t>
  </si>
  <si>
    <t>pinnaratm@airasia.com</t>
  </si>
  <si>
    <t>Pinnarat Mawinthon</t>
  </si>
  <si>
    <t>https://drive.google.com/open?id=1UoyKUkVQDAQngNY4v63sdukr1cITv9B0</t>
  </si>
  <si>
    <t>patpapadav@airasia.com</t>
  </si>
  <si>
    <t xml:space="preserve">Patpapada Vadtanawat </t>
  </si>
  <si>
    <t>วันที่ 19, วันที่ 20, วันที่ 21, วันที่ 22, วันที่ 23</t>
  </si>
  <si>
    <t>https://drive.google.com/open?id=1Yd7SFJlEqRVjlK1LfuvfrtOF4eenur7u</t>
  </si>
  <si>
    <t>panwadt@airasia.com</t>
  </si>
  <si>
    <t>Panwad Thongkham</t>
  </si>
  <si>
    <t>วันที่ 16, วันที่ 17, วันที่ 18, วันที่ 19</t>
  </si>
  <si>
    <t>https://drive.google.com/open?id=1iboPndEzKMrBXyNuK5apGt6WXoE33IGm</t>
  </si>
  <si>
    <t>วันที่ 11, วันที่ 12, วันที่ 26, วันที่ 27, วันที่ 28, วันที่ 29</t>
  </si>
  <si>
    <t>https://drive.google.com/open?id=1Y3y-pU_133QA6nuzdhwvbATnQTlvWpKM</t>
  </si>
  <si>
    <t>sasikarnk@airasia.com</t>
  </si>
  <si>
    <t>Sasikarn Khampan</t>
  </si>
  <si>
    <t>https://drive.google.com/open?id=1W8Cajcjrnbr9g0jdDiMzk-rEq6wBDX1v</t>
  </si>
  <si>
    <t>sasimonj@airasia.com</t>
  </si>
  <si>
    <t xml:space="preserve">SASIMON JEARAPAN </t>
  </si>
  <si>
    <t>https://drive.google.com/open?id=1QswfQVJ4D6aYJTrnEmeCRpFOGs11I8Wc</t>
  </si>
  <si>
    <t>Due to HKT airport closed need to layover for 1 day</t>
  </si>
  <si>
    <t>YUWARAT MEESAP</t>
  </si>
  <si>
    <t>https://drive.google.com/open?id=15IOtyktSujN397SjK2U3WWcWN_ndUVcK</t>
  </si>
  <si>
    <t xml:space="preserve"> ค่า Lay over NRT เดือนกุมภาพันธ์ ไม่เข้า</t>
  </si>
  <si>
    <t>ลูกเรือได้รับค่า overnight จำนวน 2,820 บาท ไปเรียบร้อยแล้ว ในรอบเงินเดือน มีนาคม 26 ค่ะ</t>
  </si>
  <si>
    <t>keitiyotc@airasia.com</t>
  </si>
  <si>
    <t>Keitiyot Chaisurisri</t>
  </si>
  <si>
    <t>https://drive.google.com/open?id=14urMOMJkG_41QHwLYlhYN96Ga5asCp5J</t>
  </si>
  <si>
    <t>thamonwanh@airasia.com</t>
  </si>
  <si>
    <t>Thamonwan Chokumpornpan</t>
  </si>
  <si>
    <t>วันที่ 28, วันที่ 29</t>
  </si>
  <si>
    <t>https://drive.google.com/open?id=15e24q_dJbRCBcNsFvaWQl6SjkSZXe-ES</t>
  </si>
  <si>
    <t>jaturongpho@airasia.com</t>
  </si>
  <si>
    <t>Jaturong Phomhom</t>
  </si>
  <si>
    <t>https://drive.google.com/open?id=1l7DivsTo2fOCcedAhDyzKmoVG6voEt6R</t>
  </si>
  <si>
    <t>chawitdonsawee@airasia.com</t>
  </si>
  <si>
    <t>Chawit Donsawee</t>
  </si>
  <si>
    <t>วันที่ 6, วันที่ 7, วันที่ 8, วันที่ 9, วันที่ 10, วันที่ 11, วันที่ 12</t>
  </si>
  <si>
    <t>https://drive.google.com/open?id=1FmbFWIf8eA2DEpX_8v9H3VraTZ8yi4DS</t>
  </si>
  <si>
    <t>atchamapornpimrin@airasia.com</t>
  </si>
  <si>
    <t>Atchamaporn Pimrin</t>
  </si>
  <si>
    <t>วันที่ 22, วันที่ 23</t>
  </si>
  <si>
    <t>https://drive.google.com/open?id=1bRF49Qgc2LOPIgUSz3YpPPFeb3YErF6J</t>
  </si>
  <si>
    <t>kitibodeea@airasia.com</t>
  </si>
  <si>
    <t xml:space="preserve">Kitibodee Harnkunthamart </t>
  </si>
  <si>
    <t>https://drive.google.com/open?id=1oZIRWl71s5ngFcvy2FawpfaGvq6JDqco</t>
  </si>
  <si>
    <t>ค้างภูเก็ต 23-24 มีนาคม จำนวน 2 วัน</t>
  </si>
  <si>
    <t>taralanj@airasia.com</t>
  </si>
  <si>
    <t>Taralan Jareemuk</t>
  </si>
  <si>
    <t>วันที่ 14, วันที่ 15, วันที่ 16, วันที่ 17</t>
  </si>
  <si>
    <t>https://drive.google.com/open?id=1v1IiBSC2VvQlyEqcAlobwLSE29xY3P7U</t>
  </si>
  <si>
    <t xml:space="preserve">"ได้รับเงิน 6 วัน คือ 
วันที่ 13-18 March 26 </t>
  </si>
  <si>
    <t>porntippam@airasia.com</t>
  </si>
  <si>
    <t>Porntippa markpoon</t>
  </si>
  <si>
    <t>วันที่ 10, วันที่ 11, วันที่ 12, วันที่ 17, วันที่ 18, วันที่ 24, วันที่ 25</t>
  </si>
  <si>
    <t>https://drive.google.com/open?id=17_2k9uZGamiwoB24MPuWEYvFg3S9bSzH</t>
  </si>
  <si>
    <t>jeninesatiranon@airasia.com</t>
  </si>
  <si>
    <t>Jenine Satiranon</t>
  </si>
  <si>
    <t>https://drive.google.com/open?id=12Ai24gVCAiT7KoZPCXj6Mf-SPlgXu5kv</t>
  </si>
  <si>
    <t>nawapud@airasia.com</t>
  </si>
  <si>
    <t xml:space="preserve">Nawapu Dontaolek </t>
  </si>
  <si>
    <t>วันที่ 26</t>
  </si>
  <si>
    <t>https://drive.google.com/open?id=1OOe3X6e1XDQO7LkUBsTW3ZR1q7-BqcQr, https://drive.google.com/open?id=1vKVbsesFic6PqbT7fu4gnU2mbkQxfooU</t>
  </si>
  <si>
    <t>ผมโดนเรียกจากไฟลท์ FD153 MAA ไปแทนลูกเรือที่ step down ไฟลท์ FD3427 CNX เชื่อโมงหายไป 4.20 ชั่วโมงครับ ตารางเดิมผมไม่ได้แคปไว้ อันนี้เป็นข้อมูลที่ดึงจาก Flight operation มาให้ครับ</t>
  </si>
  <si>
    <t>jarumaj@airasia.com</t>
  </si>
  <si>
    <t>Jaruma Jantarapap</t>
  </si>
  <si>
    <t>https://drive.google.com/open?id=13UZCcOY2Xv0eC5pHZdq5qhU5nXyAt39a</t>
  </si>
  <si>
    <t>nichapapunsuwan@airasia.com</t>
  </si>
  <si>
    <t>Nichapa Punsuwan</t>
  </si>
  <si>
    <t>https://drive.google.com/open?id=1e0l2PVryFRQ1J-sYtS4KpJe77GjzpJtF</t>
  </si>
  <si>
    <t>minthitaka@airasia.com</t>
  </si>
  <si>
    <t>Minthita Kanchanapinpong</t>
  </si>
  <si>
    <t>วันที่ 10, วันที่ 11, วันที่ 12</t>
  </si>
  <si>
    <t>https://drive.google.com/open?id=1Eis83giUNvJuabS6zdP1OlLcaEwMYe8E</t>
  </si>
  <si>
    <t xml:space="preserve">ต้องแนบ Full roster </t>
  </si>
  <si>
    <t>panodpoly@airasia.com</t>
  </si>
  <si>
    <t>PANODPOL YENSUONG</t>
  </si>
  <si>
    <t>วันที่ 21, วันที่ 22</t>
  </si>
  <si>
    <t>https://drive.google.com/open?id=1EAexaJ0H-U99nMf7pD34JKbv1Yzwq3P1</t>
  </si>
  <si>
    <t>siriratp@airasia.com</t>
  </si>
  <si>
    <t>SIRIRAT PHUMMARIN</t>
  </si>
  <si>
    <t>https://drive.google.com/open?id=1Ll82PuyjqYSW83X6wlpf4zztyXkHoXm_</t>
  </si>
  <si>
    <t>Air India hard landing at HKT. Runway closed</t>
  </si>
  <si>
    <t>https://drive.google.com/open?id=1o-v-IYGWtmIwDNGN29X-30F-7ASFD0Dk</t>
  </si>
  <si>
    <t>DOUBLE ALLOWANCE 
Volunteer rescue flight
Dollar sign code by flight opt.
REFERRING TO INFO.  OF FLT OPT.
FD3009/3010 DMK -HKT-DMK
IRREGULARRITY FLT.
SIGN ON AT 22.15  ON 11TH MARCH
SIGN OFF AT 08.31 NEXT DAY 12TH MARCH</t>
  </si>
  <si>
    <t xml:space="preserve">กรณีดังกล่าวไม่ได้รับค่า Perdiem ค่ะ
</t>
  </si>
  <si>
    <t>suthasinee@airasia.com</t>
  </si>
  <si>
    <t>Suthasinee kramsiri</t>
  </si>
  <si>
    <t>https://drive.google.com/open?id=1OC583YwNiDAFxR2zjjtEGcHcXOnRk6ms</t>
  </si>
  <si>
    <t>upatchac@airasia.com</t>
  </si>
  <si>
    <t xml:space="preserve">Upatcha Chaikaew </t>
  </si>
  <si>
    <t>วันที่ 11, วันที่ 12, วันที่ 16, วันที่ 17</t>
  </si>
  <si>
    <t>https://drive.google.com/open?id=15W2pMjOEJ5U5TYGMnuZkiZ3SmwobGDy_</t>
  </si>
  <si>
    <t xml:space="preserve">NUTNICHA PITSUWAN </t>
  </si>
  <si>
    <t>Cabin Crew Trainee</t>
  </si>
  <si>
    <t>วันที่ 26, วันที่ 27, วันที่ 28, วันที่ 29, วันที่ 30</t>
  </si>
  <si>
    <t>https://drive.google.com/open?id=1Y0T8YQsGY-IT7Cvpjqigp_TRnPa6mgb6</t>
  </si>
  <si>
    <t>krisadakerdsuwan@airasia.com</t>
  </si>
  <si>
    <t>Krisada Kerdsuwan</t>
  </si>
  <si>
    <t>วันที่ 25, วันที่ 26, วันที่ 27, วันที่ 28, วันที่ 29, วันที่ 30</t>
  </si>
  <si>
    <t>https://drive.google.com/open?id=1BVRokXNWGAsnAaYgafMvf8qCzVkRPezI</t>
  </si>
  <si>
    <t>sawarospha@airasia.com</t>
  </si>
  <si>
    <t>Sawaros Phanichvibul</t>
  </si>
  <si>
    <t>https://drive.google.com/open?id=1hEOvx8rcNwnSVaYmtllN6LyrLj5_-IL0</t>
  </si>
  <si>
    <t>https://drive.google.com/open?id=1pjh3qHTXt7Vh9CpiyDAN0SyI67AR96kx</t>
  </si>
  <si>
    <t>nitinansakunchokjar@airasia.com</t>
  </si>
  <si>
    <t xml:space="preserve">Nitinan Sakunchokjaroen </t>
  </si>
  <si>
    <t>วันที่ 12, วันที่ 13, วันที่ 14</t>
  </si>
  <si>
    <t>https://drive.google.com/open?id=1NiLp2oZpEWSDyAl5m0OhrityXMzd_MBZ</t>
  </si>
  <si>
    <t>usanas@airasia.com</t>
  </si>
  <si>
    <t>Usana Saepua</t>
  </si>
  <si>
    <t>https://drive.google.com/open?id=18EAIZ6WCWWJDoWq80Gn-Rmw4dXk_SiMA</t>
  </si>
  <si>
    <t>piyathidaj@airasia.com</t>
  </si>
  <si>
    <t>Piyathida Jaikla</t>
  </si>
  <si>
    <t>https://drive.google.com/open?id=1R5_zu4SZosTx9hXzxY2UeNriKRPqdxXM</t>
  </si>
  <si>
    <t>ไปบินแพคภูเก็ตที่คาบเกี่ยวเดือนกันค่ะ 28 กพ-1 มีค</t>
  </si>
  <si>
    <t>https://drive.google.com/open?id=1kp0ft_-d_iHqyAiwa7Ok2fy242xFDXqj</t>
  </si>
  <si>
    <t>takwab@airasia.com</t>
  </si>
  <si>
    <t>Takwa Binlateh</t>
  </si>
  <si>
    <t>https://drive.google.com/open?id=1nS5zrk6WmTEULW8_tje5pA7quMOD44xH, https://drive.google.com/open?id=1cNSn4D6jbkkUAiFC2YqHw_uL3wc6H4ZJ</t>
  </si>
  <si>
    <t>https://drive.google.com/open?id=19GjBGwr0-kfDMcqi4Ugik36tuOW_6m8L</t>
  </si>
  <si>
    <t>Air India Express hard langing at HKT. Runway closed</t>
  </si>
  <si>
    <t>เทสสึ</t>
  </si>
  <si>
    <t>1-100</t>
  </si>
  <si>
    <t>คนสวยขา</t>
  </si>
  <si>
    <t>คนเลว</t>
  </si>
  <si>
    <t>ekkaphonm@airasia.com</t>
  </si>
  <si>
    <t>Ekkaphon Mengchuai</t>
  </si>
  <si>
    <t>FEBRUARY 2026</t>
  </si>
  <si>
    <t>https://drive.google.com/open?id=1vH4QaS04oQFqJ8PrME_sOjLI0H12qI__</t>
  </si>
  <si>
    <t xml:space="preserve">กรณีเบิกไม่ตรงเดือน (เดือน ธ.ค.)ลูกเรือต้องเบิกที่เดือน 
ลูกเรือต้องลงข้อมูลใน 
" Late submission form"
</t>
  </si>
  <si>
    <t>patcharapansuwanman@airasia.com</t>
  </si>
  <si>
    <t xml:space="preserve">Patcharapan Suwanmanee </t>
  </si>
  <si>
    <t>https://drive.google.com/open?id=1S9quoaIQCZKM2DHDloX-bBNI-7tSG3ag, https://drive.google.com/open?id=1G9MpFquYQvjtFwJuXzZeB6Ae1WWn2eZ2</t>
  </si>
  <si>
    <t>Duty เริ่มตั้งแต่วันที่ 31 มกราคม - 1 กุมภาพันธ์ 2569 ทั้งนี้ ได้ submit แบบฟอร์มก่อนหน้านี้ สำหรับวันที่ 31 มกราคม ไปด้วยแล้วค่ะ ขอบคุณค่ะ</t>
  </si>
  <si>
    <t>premkamonc@airasia.com</t>
  </si>
  <si>
    <t>Premkamon Changsuwan</t>
  </si>
  <si>
    <t>https://drive.google.com/open?id=1YtqQ3aD_Rwjfovc7pyiS5Cd20IDD6TjX</t>
  </si>
  <si>
    <t>Layover วันที่ 31 Jan - 1 Feb</t>
  </si>
  <si>
    <t>nalinphankaw@airasia.com</t>
  </si>
  <si>
    <t>Nalinphan Kawashima</t>
  </si>
  <si>
    <t>https://drive.google.com/open?id=16Zqo1ppxyU7tTfk_Tuikj4yAk1e4PC77</t>
  </si>
  <si>
    <t>ขออนุญาตส่งเบิกย้อนหลังค่ะ ขอบคุณค่ะ</t>
  </si>
  <si>
    <t>กรณีเบิกไม่ตรงเดือน (เดือน พ.ย.)ลูกเรือต้องเบิกที่เดือน 
ลูกเรือต้องลงข้อมูลใน 
" Late submission form"</t>
  </si>
  <si>
    <t>peeranatchavitranur@airasia.com</t>
  </si>
  <si>
    <t>PEERANAT CHAVITRANURAK</t>
  </si>
  <si>
    <t>https://drive.google.com/open?id=1-s_3HVXAVANjITt1UAaX0hIIFGogNhii</t>
  </si>
  <si>
    <t>pongponb@airasia.com</t>
  </si>
  <si>
    <t>Pongpon Buasalee</t>
  </si>
  <si>
    <t>https://drive.google.com/open?id=1_moGyb18gSHi2nJ5oGchSCjsT6W7gH1o</t>
  </si>
  <si>
    <t>laladat@airasia.com</t>
  </si>
  <si>
    <t>Lalada Thiengthip</t>
  </si>
  <si>
    <t>https://drive.google.com/open?id=1NyInDL09WlAUTHlHa40bhZ85vx-15yTg</t>
  </si>
  <si>
    <t>chiravitchk@airasia.com</t>
  </si>
  <si>
    <t>Chiravitch Kittiphongsathaporn</t>
  </si>
  <si>
    <t>วันที่ 1, วันที่ 2, วันที่ 3, วันที่ 4</t>
  </si>
  <si>
    <t>https://drive.google.com/open?id=1RL305hy8rqe2mrVf-1B1EHU_Dw4W4ln5</t>
  </si>
  <si>
    <t>peerapops@airasia.com</t>
  </si>
  <si>
    <t xml:space="preserve">PEERAPOP SOMPRANON </t>
  </si>
  <si>
    <t>https://drive.google.com/open?id=1b6rLZUOmiU-mx0EFe-aaSahJir70UxNM, https://drive.google.com/open?id=1XaTXyqt0F0llYoqSlKP3aRJMwmLBXaIN</t>
  </si>
  <si>
    <t>rawiwanchailerst@airasia.com</t>
  </si>
  <si>
    <t xml:space="preserve">RAWIWAN CHAILERST </t>
  </si>
  <si>
    <t>https://drive.google.com/open?id=1kvtjf6Sv0YFEHTn8jYOHxEbaC7fvEsov</t>
  </si>
  <si>
    <t>https://drive.google.com/open?id=16GGHXV8dP1qaUR1G3qzfAW-MbtiTYaz9, https://drive.google.com/open?id=1KRa2l5_QNepTw6tPH9af6EPwYB3O53ZA</t>
  </si>
  <si>
    <t xml:space="preserve">"ได้รับเงิน 2 วัน คือ 
วันที่ 9-10 February 26 </t>
  </si>
  <si>
    <t>nerisac@airasia.com</t>
  </si>
  <si>
    <t>Nerisa Chakornpaibool</t>
  </si>
  <si>
    <t>https://drive.google.com/open?id=14PUJQaJyeEcyIWORNabkZCczJg7N1qu2</t>
  </si>
  <si>
    <t>phadsawani@airasia.com</t>
  </si>
  <si>
    <t>Phadsawan Inthaphun</t>
  </si>
  <si>
    <t>https://drive.google.com/open?id=1RpBPwvHQiUqTHlNEaU3oA-nOs9Uhb4dC, https://drive.google.com/open?id=1hqlOjJBo5jEau9EDaZJr4RjxTTYqg3Wh</t>
  </si>
  <si>
    <t>มีเพิ่มไฟล์ท 3167 มา 1 sector วันที่ 9 feb ค่ะ</t>
  </si>
  <si>
    <t>thanyapornv@airasia.com</t>
  </si>
  <si>
    <t>Thanyaporn Vaivattana</t>
  </si>
  <si>
    <t>https://drive.google.com/open?id=1z9rPUhMCNm835Oyvyn7BPkCPEAREvRHm</t>
  </si>
  <si>
    <t>lalitas@airasia.com</t>
  </si>
  <si>
    <t>Lalita sakolcholchawalit</t>
  </si>
  <si>
    <t>https://drive.google.com/open?id=1dy4TgAxgVl1M1nlFKvPMOqutOMACYjM4</t>
  </si>
  <si>
    <t>ต้องแนบ full roster เดือนกุมภาพันธ์</t>
  </si>
  <si>
    <t>nalink@airasia.com</t>
  </si>
  <si>
    <t>Nalin Kaeokumchai</t>
  </si>
  <si>
    <t>https://drive.google.com/open?id=1nIZTv7FuIZyMG8t_IjguVZpMQlqCvasP</t>
  </si>
  <si>
    <t>Lay over HKT</t>
  </si>
  <si>
    <t>phakrapeef@airasia.com</t>
  </si>
  <si>
    <t xml:space="preserve">Phakrapee Fuengprang </t>
  </si>
  <si>
    <t>https://drive.google.com/open?id=1ZIpU4t6uDx7fES4AIMAife-1a0F15KF2</t>
  </si>
  <si>
    <t>wilasineen@airasia.com</t>
  </si>
  <si>
    <t>Wilasinee Natenopparat</t>
  </si>
  <si>
    <t>https://drive.google.com/open?id=1bB_o-pufCSTX2SjzcqvCR1R-mt_bbLek</t>
  </si>
  <si>
    <t>raviphanmedej@airasia.com</t>
  </si>
  <si>
    <t>Raviphan Medej</t>
  </si>
  <si>
    <t>https://drive.google.com/open?id=1sgFf8DhAZAlTiiPiN-XswV0Zhw-K_dv8</t>
  </si>
  <si>
    <t>ต้องแนบ full roster เดือนกุมภาพันธ์
ไม่มีวันที่ด้านล่างซ้ายมือ</t>
  </si>
  <si>
    <t>https://drive.google.com/open?id=1zpINgn-AG4MCV6ierQ5kLwKZAxOy1NXV</t>
  </si>
  <si>
    <t>โดนเรียกไปบินFd3168 cnx-hkt วันที่9กพ.หลังหมดดิวตี้cn2 ค้าง1คืน on gdกลับcnx fd3167วันที่10ค่ะ</t>
  </si>
  <si>
    <t>ได้รับรอบเงินเดือนถัดไป</t>
  </si>
  <si>
    <t>sirionk@airasia.com</t>
  </si>
  <si>
    <t>Sirion Kwanchai</t>
  </si>
  <si>
    <t>วันที่ 7, วันที่ 8, วันที่ 9, วันที่ 10, วันที่ 11</t>
  </si>
  <si>
    <t>https://drive.google.com/open?id=1SyjWcLDt15nu_6lVTMw6_q8jQYQG6TEY</t>
  </si>
  <si>
    <t>https://drive.google.com/open?id=1WZu59SHhfoBzgP2k3wWPbQMrKuWtvaOe</t>
  </si>
  <si>
    <t>เบิกย้อนหลัง เดือนมกราคม</t>
  </si>
  <si>
    <t>กรณีเบิกไม่ตรงเดือน (เดือน ม.ค.)ลูกเรือต้องเบิกที่เดือน 
ลูกเรือต้องลงข้อมูลใน 
" Late submission form"</t>
  </si>
  <si>
    <t>wanpiyak@airasia.com</t>
  </si>
  <si>
    <t>Wanpiya Kaewyok</t>
  </si>
  <si>
    <t>https://drive.google.com/open?id=1WjXK4vvGMJO6znLXhJ3nCKPvu-8NhzD0</t>
  </si>
  <si>
    <t>https://drive.google.com/open?id=1xbNbVCkx5OLH_DsRfzWPEiJ9hcqw-WVf</t>
  </si>
  <si>
    <t>phatreeyacha@airasia.com</t>
  </si>
  <si>
    <t>Phatreeya Chanurai</t>
  </si>
  <si>
    <t>https://drive.google.com/open?id=1dMFPGjx0OuqfOvBFfFw4c-LzERWPSq5H</t>
  </si>
  <si>
    <t>napaphaty@airasia.com</t>
  </si>
  <si>
    <t xml:space="preserve">Napaphat Yuktanan </t>
  </si>
  <si>
    <t>https://drive.google.com/open?id=1in5OmZZSerrOUiwgUs0LpyDuBMQHZenY</t>
  </si>
  <si>
    <t>ketjiyasriamonsak@airasia.com</t>
  </si>
  <si>
    <t>Ketjiya Sriamonsak</t>
  </si>
  <si>
    <t>https://drive.google.com/open?id=16vG0_YaAconmQG1jwF7i51Lehq77fz7_</t>
  </si>
  <si>
    <t>วันที่ 2, วันที่ 3, วันที่ 4, วันที่ 5, วันที่ 6, วันที่ 7</t>
  </si>
  <si>
    <t>https://drive.google.com/open?id=17yBdQFHLzWUMBf8xiupxaJVjUv-Gj53P</t>
  </si>
  <si>
    <t>wachirapornsongkram@airasia.com</t>
  </si>
  <si>
    <t>Wachiraporn Songkram</t>
  </si>
  <si>
    <t>https://drive.google.com/open?id=1WmIiWBkCR5yExgBJdsBbP7wUjQv-YnuZ</t>
  </si>
  <si>
    <t xml:space="preserve">Hkt layover 7-8 February </t>
  </si>
  <si>
    <t>aileensowprasertsuk@airasia.com</t>
  </si>
  <si>
    <t>Aileen Sowprasertsuk</t>
  </si>
  <si>
    <t>https://drive.google.com/open?id=1EFqdZC3XfCtCON1SA-B7aH03SiIRWteI, https://drive.google.com/open?id=1np9cIHhVPA5xeFZ9_E9McPnzMrUdr7YV</t>
  </si>
  <si>
    <t>jiratippimpa@airasia.com</t>
  </si>
  <si>
    <t>Jiratip Pimpa</t>
  </si>
  <si>
    <t>https://drive.google.com/open?id=1eMRV62hyPJOmVb6PpcUEc3xyB--tqMrW</t>
  </si>
  <si>
    <t>pacharan@airasia.com</t>
  </si>
  <si>
    <t>PACHARA NONTHAPAK</t>
  </si>
  <si>
    <t>https://drive.google.com/open?id=1pyTymTuJ1B9Bx1AdYU_Mm3EZcgibFNfn</t>
  </si>
  <si>
    <t>https://drive.google.com/open?id=1d2warbfvy7i5wQLZ5X5aM9ZLWSiPJnVv</t>
  </si>
  <si>
    <t>wipatl@airasia.com</t>
  </si>
  <si>
    <t xml:space="preserve">Wipat Lurkasemsuk </t>
  </si>
  <si>
    <t>วันที่ 16, วันที่ 17</t>
  </si>
  <si>
    <t>https://drive.google.com/open?id=1_PxjqhLkUMWg9fGudesEXyALPzBUbdcO</t>
  </si>
  <si>
    <t>phakaonc@airasia.com</t>
  </si>
  <si>
    <t>phakaon chaiwong</t>
  </si>
  <si>
    <t>https://drive.google.com/open?id=1V_A0yVuWRxbQPYVH0kt8P8L8Tym6iIyr</t>
  </si>
  <si>
    <t>https://drive.google.com/open?id=1CBWz7v7lS0igPawKs2m74mo2oGFubknt</t>
  </si>
  <si>
    <t>https://drive.google.com/open?id=1x5LGoWcO29jp7lkwxO6pqJwtJrmdLk5W</t>
  </si>
  <si>
    <t>pannathatc@airasia.com</t>
  </si>
  <si>
    <t xml:space="preserve">Pannathat Chuchuaisuwan </t>
  </si>
  <si>
    <t>https://drive.google.com/open?id=1OdYID0IMMOOfWpNj-qZiMEUBuDJ-__5d</t>
  </si>
  <si>
    <t>https://drive.google.com/open?id=12HSbIfidhKCyQadE8ASWnZ8DDXrmpavR</t>
  </si>
  <si>
    <t>ekkachaim@airasia.com</t>
  </si>
  <si>
    <t>Ekkachai Moolla</t>
  </si>
  <si>
    <t>วันที่ 16</t>
  </si>
  <si>
    <t>https://drive.google.com/open?id=1qW50yodX6IlB3Tvep5ykcdsClImdJuff</t>
  </si>
  <si>
    <t>"ได้รับเงิน 2 วัน คือ 
วันที่ 16-17 February 26 
ครั้งถัดไปให้ลูกเรือทำเบิกทั้ง 2 วันค่ะ</t>
  </si>
  <si>
    <t>samatikanb@airasia.com</t>
  </si>
  <si>
    <t>Samatikan Boonket</t>
  </si>
  <si>
    <t>วันที่ 6</t>
  </si>
  <si>
    <t>https://drive.google.com/open?id=1vC_lN-CDfytYZ3vc2yuaJrAjclkK-hkT, https://drive.google.com/open?id=1YbF_lyCgp7Bt1F3_dwIjPXXyt7FbSd5z</t>
  </si>
  <si>
    <t>"ได้รับเงิน 2 วัน คือ 
วันที่ 6-7 February 26 
ครั้งถัดไปให้ลูกเรือทำเบิกทั้ง 2 วันค่ะ</t>
  </si>
  <si>
    <t>tanapatr@airasia.com</t>
  </si>
  <si>
    <t>Tanapat Srimuang</t>
  </si>
  <si>
    <t>https://drive.google.com/open?id=18QLebaHiwB53ijC434SM_l-LfsFhFdFk</t>
  </si>
  <si>
    <t>https://drive.google.com/open?id=1dt336Zd1V7u3XN3gBnCCEh9EB1RRmBfh</t>
  </si>
  <si>
    <t>วันที่ 10, วันที่ 11, วันที่ 17, วันที่ 18, วันที่ 19, วันที่ 20, วันที่ 21</t>
  </si>
  <si>
    <t>https://drive.google.com/open?id=1pWEX4uiwfnGrKHO21IiEeVMKMSNz0thc</t>
  </si>
  <si>
    <t>chanagunp@airasia.com</t>
  </si>
  <si>
    <t>Chanagun Phanturat</t>
  </si>
  <si>
    <t>https://drive.google.com/open?id=1IT5fUMdz7nAECkv7HkgdsHKeoq5951WR</t>
  </si>
  <si>
    <t>wuttiphata@airasia.com</t>
  </si>
  <si>
    <t>Wuttiphat Akenoot</t>
  </si>
  <si>
    <t>https://drive.google.com/open?id=19_ko1IPenld6rO3bLZ5p8_PVrPKrt30H</t>
  </si>
  <si>
    <t>khemikat@airasia.com</t>
  </si>
  <si>
    <t>Khemika Thnonchaikul</t>
  </si>
  <si>
    <t>https://drive.google.com/open?id=1n3g5AT7IyKqw3_TpGAG5nkrnnLkOOMnD</t>
  </si>
  <si>
    <t>sirirata@airasia.com</t>
  </si>
  <si>
    <t>Sirirat Kaewduangkhae</t>
  </si>
  <si>
    <t>https://drive.google.com/open?id=1Fuu4Xhd8xeO8wj0QSVauwatGebAL9A7-, https://drive.google.com/open?id=1LZtHBGlLWaeg-78W45bTN1DDEhKX12DX</t>
  </si>
  <si>
    <t>https://drive.google.com/open?id=1XPwxR38qPVhJ4Iw6V7rpZgdyWIYFyzSe</t>
  </si>
  <si>
    <t xml:space="preserve">Swiththame Wongwacharanon </t>
  </si>
  <si>
    <t>วันที่ 15, วันที่ 16, วันที่ 21, วันที่ 22</t>
  </si>
  <si>
    <t>https://drive.google.com/open?id=1WoHJ7iGshY8iSSXxoNR57dKGP2GFKFa6</t>
  </si>
  <si>
    <t>วันที่ 15, วันที่ 16, วันที่ 17</t>
  </si>
  <si>
    <t>https://drive.google.com/open?id=1SfGHdy96DOzQXq6VZ0AAmzdTqOzFOaL9</t>
  </si>
  <si>
    <t>วันที่ 17, วันที่ 18, วันที่ 21, วันที่ 22</t>
  </si>
  <si>
    <t>https://drive.google.com/open?id=1eOOytz5kjw0h0gSsdMbW-y7nVJqBRQN5</t>
  </si>
  <si>
    <t>raweewans@airasia.com</t>
  </si>
  <si>
    <t xml:space="preserve">Raweewan Sritong </t>
  </si>
  <si>
    <t>https://drive.google.com/open?id=1exfCMDIkwJyC-IJSktzxX7lIY9kUP9R2</t>
  </si>
  <si>
    <t>วันที่ 2, วันที่ 3, วันที่ 20, วันที่ 21</t>
  </si>
  <si>
    <t>https://drive.google.com/open?id=1eYQcbTTJEPFSWcyr96xXSE81qaiHajR0</t>
  </si>
  <si>
    <t>วันที่ 14, วันที่ 15, วันที่ 16, วันที่ 17, วันที่ 18, วันที่ 19</t>
  </si>
  <si>
    <t>https://drive.google.com/open?id=165MvDNxDCkfqQZiQmw8-5eslq2ZTL-0V</t>
  </si>
  <si>
    <t>kawinwatp@airasia.com</t>
  </si>
  <si>
    <t>Kawinwat Pringplert</t>
  </si>
  <si>
    <t>https://drive.google.com/open?id=1ENvI88OIV3HTzhhw99Rxu1j5l17IfkaV</t>
  </si>
  <si>
    <t>kitdanait@airasia.com</t>
  </si>
  <si>
    <t xml:space="preserve">Kitdanai Tiantanawit </t>
  </si>
  <si>
    <t>วันที่ 2, วันที่ 3, วันที่ 15, วันที่ 16</t>
  </si>
  <si>
    <t>https://drive.google.com/open?id=1Nm3nOgsTwaEj-IZunx3FGNZ52I7OPCOi</t>
  </si>
  <si>
    <t>chatchayab@airasia.com</t>
  </si>
  <si>
    <t xml:space="preserve">Chatchaya Bhoocharyarth </t>
  </si>
  <si>
    <t>https://drive.google.com/open?id=1qQS8YBgRxUQOjBwcbQnyJd9ZPyIQFizP</t>
  </si>
  <si>
    <t>peamkatek@airasia.com</t>
  </si>
  <si>
    <t>Peamkate Kullasit</t>
  </si>
  <si>
    <t>https://drive.google.com/open?id=1FosxcsF_TCOraNnLFotNXRLhqkNYrzXs</t>
  </si>
  <si>
    <t>ไฟล์ทที่เบิกได้คือ
FD3013/3006
FD3013/3026</t>
  </si>
  <si>
    <t>nattakankan@airasia.com</t>
  </si>
  <si>
    <t>Nattakan Kanokpantarakorn</t>
  </si>
  <si>
    <t>https://drive.google.com/open?id=1Y-ZgAD-iOihPhikaOCBB7vp1QV6WLGbT</t>
  </si>
  <si>
    <t>https://drive.google.com/open?id=1kYyCjJzgWDhTFDPz28bRWRO3gojZMOuN</t>
  </si>
  <si>
    <t>arparattp@airasia.com</t>
  </si>
  <si>
    <t>Arparatt Pengya</t>
  </si>
  <si>
    <t>https://drive.google.com/open?id=1WmHF2P3nH-OlIDthkxJPIZEYKEiMBNSm</t>
  </si>
  <si>
    <t>sitthiphathr@airasia.com</t>
  </si>
  <si>
    <t>Sitthiphath Ratanaborvornsethi</t>
  </si>
  <si>
    <t>https://drive.google.com/open?id=1LKxklHjQRQmCnQTQBXMwhQoL1R1_58NE</t>
  </si>
  <si>
    <t>ketsarapornb@airasia.com</t>
  </si>
  <si>
    <t xml:space="preserve">Ketsaraporn borvornmongkolsak </t>
  </si>
  <si>
    <t>https://drive.google.com/open?id=1Ut1ror4JGhFgKDUxYt3wYZjsRzbWxoyT</t>
  </si>
  <si>
    <t>pornkamoltonsakulwo@airasia.com</t>
  </si>
  <si>
    <t>Pornkamol Tonsakulwong</t>
  </si>
  <si>
    <t>วันที่ 1, วันที่ 2</t>
  </si>
  <si>
    <t>https://drive.google.com/open?id=11OyLXZm94bOyxVLT0rRGNaN6lkCtc_kb</t>
  </si>
  <si>
    <t>theeraphonp@airasia.com</t>
  </si>
  <si>
    <t>Theeraphon Porisitkun</t>
  </si>
  <si>
    <t>https://drive.google.com/open?id=1ododmhM7YqE7uu5X2xho_LF_zIcpSoWO</t>
  </si>
  <si>
    <t>https://drive.google.com/open?id=1bdnJFeUMAZaYoRKv8w8rnKwj3r5VP8zt</t>
  </si>
  <si>
    <t>pimlapasa@airasia.com</t>
  </si>
  <si>
    <t>Pimlapas Tanapatpongsapas</t>
  </si>
  <si>
    <t>https://drive.google.com/open?id=1buqDtL4vRC56TR7LKWMO61PECV4bizw4</t>
  </si>
  <si>
    <t>kawinp@airasia.com</t>
  </si>
  <si>
    <t>Kawin panpipat</t>
  </si>
  <si>
    <t>https://drive.google.com/open?id=1hNlJ2kFWXxK_aF0TsBdlZ2AUkO7ra6Ht</t>
  </si>
  <si>
    <t>https://drive.google.com/open?id=1LZadxewLkrZV4Cinhrl31frxpSMo0DQk</t>
  </si>
  <si>
    <t>naphatchawon@airasia.com</t>
  </si>
  <si>
    <t>NAPHATCHA WONGPANICH</t>
  </si>
  <si>
    <t>https://drive.google.com/open?id=1YQG3pEG85l1aXoSrOI7i7FyZTZJU64Xu</t>
  </si>
  <si>
    <t>nattayaneej@airasia.com</t>
  </si>
  <si>
    <t>Nattayanee Junnont</t>
  </si>
  <si>
    <t>https://drive.google.com/open?id=1nZ6OTBE0T6vj43_tYIC3PrgSDcLD072P</t>
  </si>
  <si>
    <t>chidchanoks@airasia.com</t>
  </si>
  <si>
    <t>Chidchanok Seesorn</t>
  </si>
  <si>
    <t>https://drive.google.com/open?id=1mvF8ASNyW-wFYdVhvSKh7y5Bh9PdbH1l</t>
  </si>
  <si>
    <t>patteyan@airasia.com</t>
  </si>
  <si>
    <t>Patteya Nukong</t>
  </si>
  <si>
    <t>https://drive.google.com/open?id=1FxP7xG3A-PSv5Kp2lZXS8HYDfSAgddxA</t>
  </si>
  <si>
    <t>https://drive.google.com/open?id=1tiMk6x7Ke_C5M79p7taBrZpx1XXWPimo</t>
  </si>
  <si>
    <t>pongsakn@airasia.com</t>
  </si>
  <si>
    <t>Pongsak Sangdee</t>
  </si>
  <si>
    <t>วันที่ 16, วันที่ 17, วันที่ 18, วันที่ 19, วันที่ 20, วันที่ 21</t>
  </si>
  <si>
    <t>https://drive.google.com/open?id=1gTkGJFLm4JeGN_p0v19jYWhROncxMMg0</t>
  </si>
  <si>
    <t>wanliyac@airasia.com</t>
  </si>
  <si>
    <t>Wanliya Choosiri</t>
  </si>
  <si>
    <t>https://drive.google.com/open?id=1KVdWIXiALFCKDMB6SPB5PoqkgI2UUIuQ</t>
  </si>
  <si>
    <t>dusittaporananon@airasia.com</t>
  </si>
  <si>
    <t xml:space="preserve">Dusitta Porananon </t>
  </si>
  <si>
    <t>https://drive.google.com/open?id=1Kbs6RDZIgRDMPuJcv91_ETxgxbGQ2sVX</t>
  </si>
  <si>
    <t>thantheerapru@airasia.com</t>
  </si>
  <si>
    <t>Thantheera Prueksasilp</t>
  </si>
  <si>
    <t>https://drive.google.com/open?id=1GROGNusAS5v40bp5tqdrxv9fWjfC50yP</t>
  </si>
  <si>
    <t>Songboon kiatchaweepan</t>
  </si>
  <si>
    <t>https://drive.google.com/open?id=1kKr-fwyuw5cTZtbpinROPDwWqc9Vi4g0</t>
  </si>
  <si>
    <t>tipparadac@airasia.com</t>
  </si>
  <si>
    <t xml:space="preserve">Tipparada Chiewsamran </t>
  </si>
  <si>
    <t>วันที่ 9, วันที่ 10, วันที่ 11, วันที่ 12, วันที่ 13, วันที่ 14</t>
  </si>
  <si>
    <t>https://drive.google.com/open?id=18lo8y96CEd7ouzUGCbgRV1xvK3h_iYwB</t>
  </si>
  <si>
    <t>Posting HKT 6 วัน  9-14กพ</t>
  </si>
  <si>
    <t>weerayosr@airasia.com</t>
  </si>
  <si>
    <t>Weerayos Rungudomsinsakul</t>
  </si>
  <si>
    <t>https://drive.google.com/open?id=1NjeMwxD_bbg7MLsWMLq9N8gvxSMIKi6j</t>
  </si>
  <si>
    <t>ถูกเรียก deadhead ไป hkt เพื่อปฏิบัติการบิน</t>
  </si>
  <si>
    <t>natthaphonm@airasia.com</t>
  </si>
  <si>
    <t>Natthaphon Poosomchit</t>
  </si>
  <si>
    <t>https://drive.google.com/open?id=1w-I2gyr0arqapJMdT8TKRpS6Kzt2GDkp</t>
  </si>
  <si>
    <t>passakornp@airasia.com</t>
  </si>
  <si>
    <t>Passakorn Porncharoon</t>
  </si>
  <si>
    <t>https://drive.google.com/open?id=1wzggJBcdtKEDz2REbHKt-L4jYSqAmJOa</t>
  </si>
  <si>
    <t>Pack Hkt 2-3/02/26</t>
  </si>
  <si>
    <t>https://drive.google.com/open?id=1IRGN0uqmSYbrUIyCpF3q-8aAFAMM-a9Q</t>
  </si>
  <si>
    <t>Posting HKT 10-15/02/26</t>
  </si>
  <si>
    <t>https://drive.google.com/open?id=1eYVuP2iPGHKTC-t-GSgJa_AkfbAzTQVX</t>
  </si>
  <si>
    <t>suchanartthongsongs@airasia.com</t>
  </si>
  <si>
    <t>Suchanart thongsongsom</t>
  </si>
  <si>
    <t>https://drive.google.com/open?id=1bnRGqHzey1wFhLNUUsoyIAlVwtv9W6PF</t>
  </si>
  <si>
    <t>แพคภูเกต7-8feb</t>
  </si>
  <si>
    <t>kittimah@airasia.com</t>
  </si>
  <si>
    <t>Kittima Khongnukool</t>
  </si>
  <si>
    <t>https://drive.google.com/open?id=1jaDvWtjfPGzKtdmYEZswPwN2L2X0nJxA</t>
  </si>
  <si>
    <t>Layover HKT 13-14 FEB 26</t>
  </si>
  <si>
    <t>raywats@airasia.com</t>
  </si>
  <si>
    <t>Raywat Sakulsom</t>
  </si>
  <si>
    <t>https://drive.google.com/open?id=1ZeY3-o9iPvmTgwNjSGNHv2U9BJ-etRcG, https://drive.google.com/open?id=1KXjKlI3qhSgHyJFJ4SIGjkv1zWYWwhvd</t>
  </si>
  <si>
    <t>วันที่ 4, วันที่ 5, วันที่ 6, วันที่ 7, วันที่ 17</t>
  </si>
  <si>
    <t>https://drive.google.com/open?id=1g3FT_UfcFZlLzhEAplmSCWObWwAWGG1z</t>
  </si>
  <si>
    <t xml:space="preserve">ได้รับเงิน 8 วัน คือ 
วันที่ 3-8 February 26 
วันที่ 16-17 February 26 
</t>
  </si>
  <si>
    <t>pornpimons@airasia.com</t>
  </si>
  <si>
    <t>Pornpimon Sakulpan</t>
  </si>
  <si>
    <t>https://drive.google.com/open?id=1XNS2cUeelCw3CV_Abn-ihX0FpfQmaQor</t>
  </si>
  <si>
    <t>ketsarak@airasia.com</t>
  </si>
  <si>
    <t>Ketsara Ketsakul</t>
  </si>
  <si>
    <t>https://drive.google.com/open?id=1YGIhL0UHLg6WR4FJKX-WSHpRyXHt-u2c</t>
  </si>
  <si>
    <t>umapornc@airasia.com</t>
  </si>
  <si>
    <t>UMAPORN CHARNOND</t>
  </si>
  <si>
    <t>วันที่ 7, วันที่ 8, วันที่ 13, วันที่ 14, วันที่ 27, วันที่ 28</t>
  </si>
  <si>
    <t>https://drive.google.com/open?id=1GvzTK2yFT_hxu6IKBNMFxaXchBL2wwBk</t>
  </si>
  <si>
    <t>วันที่ 12, วันที่ 13, วันที่ 27, วันที่ 28</t>
  </si>
  <si>
    <t>https://drive.google.com/open?id=1CWrgINfaQWRE92FT1496BL4TJIlsEN0U</t>
  </si>
  <si>
    <t>wongsakornchumniwat@airasia.com</t>
  </si>
  <si>
    <t xml:space="preserve">Wongsakorn chumniwatesa </t>
  </si>
  <si>
    <t>https://drive.google.com/open?id=1UHDNW6wb8hXwPuMFeJLxHEawknXWF-n9</t>
  </si>
  <si>
    <t>petcharatjit@airasia.com</t>
  </si>
  <si>
    <t>Petcharat Jitnarong</t>
  </si>
  <si>
    <t>วันที่ 27, วันที่ 28</t>
  </si>
  <si>
    <t>https://drive.google.com/open?id=1vu6UrlYs5xRzU2MiaURPxRN6zVQNQYag</t>
  </si>
  <si>
    <t>แพ็คภู</t>
  </si>
  <si>
    <t>วันที่ 2, วันที่ 3, วันที่ 20, วันที่ 21, วันที่ 26, วันที่ 27</t>
  </si>
  <si>
    <t>https://drive.google.com/open?id=1T0g5QxPpeyed24-wOUopdehyH89rP0CI</t>
  </si>
  <si>
    <t>ส่งใหม่เนื่องจาก 26-27 Feb. 2026 โดนเรียกสแตนบาย</t>
  </si>
  <si>
    <t>thanichan@airasia.com</t>
  </si>
  <si>
    <t xml:space="preserve">Thanicha Noodee </t>
  </si>
  <si>
    <t>https://drive.google.com/open?id=1_MpkT7U4msIRSa1_qIfJK2n4rm6QTm5G</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</si>
  <si>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31</t>
  </si>
  <si>
    <t>https://drive.google.com/open?id=1es_kWvEDR_NCfnJxJceoz5zzPPeQBWzY</t>
  </si>
  <si>
    <t>มีวันที่ 31 มกราคม 2026 (วันเดินทางครับ)</t>
  </si>
  <si>
    <t>จ่ายเงิน 
31 January 2026 - 7 February 2026 , 
9 February 2026 - 28 February 2026
ไม่จ่ายเงิน
BL : 8  February 2026</t>
  </si>
  <si>
    <t>natchananp@airasia.com</t>
  </si>
  <si>
    <t>Natchanan Pena Viegas</t>
  </si>
  <si>
    <t>https://drive.google.com/open?id=1ACiSLQt2eEae5-w6a5BGB5SYMYQ5D7-7</t>
  </si>
  <si>
    <t>วันที่ 16, วันที่ 17, วันที่ 18, วันที่ 19, วันที่ 20</t>
  </si>
  <si>
    <t>https://drive.google.com/open?id=1--zEebwZdCKJJ7JjJzL5tWMNZXKFqkT8</t>
  </si>
  <si>
    <t>https://drive.google.com/open?id=1dqY5AW0PyXO8_QVnEwhcKOLoZzn4vEKZ, https://drive.google.com/open?id=1zzitGmC5kQNcq5tAGVjIQAyDf0_DqDX6</t>
  </si>
  <si>
    <t xml:space="preserve">"ได้รับเงิน 6 วัน คือ 
วันที่ 20-25 February 26 
</t>
  </si>
  <si>
    <t>sujarinees@airasia.com</t>
  </si>
  <si>
    <t>Sujarinee Sukhon</t>
  </si>
  <si>
    <t>https://drive.google.com/open?id=13RcY9Dt2dvErK1sgb8mJppib87d-L6Io</t>
  </si>
  <si>
    <t>https://drive.google.com/open?id=1138a_5DA-xxnEpsE288oOHMZYQawptD6</t>
  </si>
  <si>
    <t>วันที่ 23, วันที่ 24, วันที่ 25, วันที่ 26, วันที่ 27</t>
  </si>
  <si>
    <t>https://drive.google.com/open?id=1uiQtDLBhXQNFmZ249UtoLT8nf7mf2FzP</t>
  </si>
  <si>
    <t>วันที่ 28</t>
  </si>
  <si>
    <t>https://drive.google.com/open?id=1MRzdnrFPdBEe5HWpo3SXPXe5XOjQVp4A</t>
  </si>
  <si>
    <t>ไปวันที่ 28feb - 1Mar ค่ะ</t>
  </si>
  <si>
    <t>ตารางบินวันที่ด้านล่างไม่อัพเดทจนถึงวันที่ขอเบิกค่ะ
วันที่ 1 March 26 ต้องรอเบิกรอบเดือนมีนาคม ค่ะ</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</si>
  <si>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t>
  </si>
  <si>
    <t>https://drive.google.com/open?id=12XONY5hZoCP3EAG62hJhV_REbYir4YqZ</t>
  </si>
  <si>
    <t>https://drive.google.com/open?id=1Dzx0xqditdFTKfno4KD11hJAQ3vM_8xx</t>
  </si>
  <si>
    <t>วันที่ 1 March 26 ต้องเบิกแบกในรอบเดือนถัดไปค่ะ</t>
  </si>
  <si>
    <t>Chadchaya Sinloy</t>
  </si>
  <si>
    <t>https://drive.google.com/open?id=1RcHzRYCiL6ny5Qpe2Q-HOfDY4mOwqo-k</t>
  </si>
  <si>
    <t>https://drive.google.com/open?id=1vGTNrodnk0nMIzeatxjoybNrGU2iv7MC</t>
  </si>
  <si>
    <t>ไป 28 Feb - 1 Mar ค่ะ</t>
  </si>
  <si>
    <t>nidchapavichaidist@airasia.com</t>
  </si>
  <si>
    <t>Nidchapa Vichaidist</t>
  </si>
  <si>
    <t>https://drive.google.com/open?id=14isN57Csa9efNWD9CFVKxMdfRhm2brmt</t>
  </si>
  <si>
    <t>sutthirakt@airasia.com</t>
  </si>
  <si>
    <t xml:space="preserve">Sutthirak Tangsutthichai </t>
  </si>
  <si>
    <t>https://drive.google.com/open?id=1FfWbl0Os2jJxlkUq5fZb8FnvNGxmp-Lz</t>
  </si>
  <si>
    <t>https://drive.google.com/open?id=1FsDlFYx5QVmKYorHguJsEmNFcgl1FLJp</t>
  </si>
  <si>
    <t>https://drive.google.com/open?id=1JEbynriRhoYlF-xhSrkOETG75RXc47BF</t>
  </si>
  <si>
    <t>จ่ายเดือนถัดไป</t>
  </si>
  <si>
    <t>tianyotkongkaew@airasia.com</t>
  </si>
  <si>
    <t>Tianyot kongkaew</t>
  </si>
  <si>
    <t>https://drive.google.com/open?id=1C7cn0reWOegc_eCRAWHHarVuQIKjN04P, https://drive.google.com/open?id=1v5w0FP3IHOkD1Y4DI60yDMWT4_gJHpkE</t>
  </si>
  <si>
    <t>jirapornkhongpan@airasia.com</t>
  </si>
  <si>
    <t>Jiraporn Khongpan</t>
  </si>
  <si>
    <t>https://drive.google.com/open?id=1pnBbwW3Zng0WYI3FPV1yTidTNaiBxvPE</t>
  </si>
  <si>
    <t>pannees@airasia.com</t>
  </si>
  <si>
    <t xml:space="preserve">Pannee Soitanasirikul </t>
  </si>
  <si>
    <t>https://drive.google.com/open?id=1uCZukO3xBI9r1py1m3Gryb7iVKhHKL5H</t>
  </si>
  <si>
    <t>busayaratp@airasia.com</t>
  </si>
  <si>
    <t xml:space="preserve">Busayarat Pongratanakul </t>
  </si>
  <si>
    <t>https://drive.google.com/open?id=1Ja0hfWZjMvrywHriGLePdQ3iO9gUdWlN</t>
  </si>
  <si>
    <t>sukitr@airasia.com</t>
  </si>
  <si>
    <t>Sukit Runghiranyathep</t>
  </si>
  <si>
    <t>https://drive.google.com/open?id=1Qx1h61di7a29mwiKyIaktGcSzHoW4dRB, https://drive.google.com/open?id=12Z7PXchKXWhmVylRyONZwL8Rl7d48ycH</t>
  </si>
  <si>
    <t>ต้องแนบ full roster</t>
  </si>
  <si>
    <t>thanaratw@airasia.com</t>
  </si>
  <si>
    <t>Thanarat Wintachai</t>
  </si>
  <si>
    <t>https://drive.google.com/open?id=1ff9ZC2I8eqXiqycD0ZRI-bvvO9ALDrq3</t>
  </si>
  <si>
    <t>natchanakarnw@airasia.com</t>
  </si>
  <si>
    <t>Natchanakarn Wattanaboribhonkun</t>
  </si>
  <si>
    <t>JANUARY 2026</t>
  </si>
  <si>
    <t>https://drive.google.com/open?id=13kZ_YrppExXTM5Y-K7bbjfTSVL7TjIC_</t>
  </si>
  <si>
    <t>thitipols@airasia.com</t>
  </si>
  <si>
    <t xml:space="preserve">Thitipol Soontornanantakul </t>
  </si>
  <si>
    <t>https://drive.google.com/open?id=1wwumumLMzjjfvWsJFyIUW6Gxd3_yPe1O</t>
  </si>
  <si>
    <t>thanyathornk@airasia.com</t>
  </si>
  <si>
    <t xml:space="preserve">Thanyathorn Krisanayanyong </t>
  </si>
  <si>
    <t>https://drive.google.com/open?id=1pbekydyfuLvLeTzbHJBZ4JW2KoFrADNC</t>
  </si>
  <si>
    <t>jalumonsuk@airasia.com</t>
  </si>
  <si>
    <t>Jalumon Suk-Udom</t>
  </si>
  <si>
    <t>https://drive.google.com/open?id=1hYNuR0hdhIDN6JOKbehmRH7m5FzCUfoT</t>
  </si>
  <si>
    <t>กรณีเบิกไม่ตรงเดือน (เดือน ธ.ค.)ลูกเรือต้องเบิกที่เดือน 
ลูกเรือต้องลงข้อมูลใน 
" Late submission form"
- ตารางบินวันที่ด้านล่างไม่อัพเดทจนถึงวันที่ขอเบิกค่ะ</t>
  </si>
  <si>
    <t>kathabhonthanalerds@airasia.com</t>
  </si>
  <si>
    <t>Layover Allowance</t>
  </si>
  <si>
    <t>Kathabhon Thanalerdsobhon</t>
  </si>
  <si>
    <t>https://drive.google.com/open?id=1qB9_T8HzjAiRLXPKeVSg2TZRuD-IzihF</t>
  </si>
  <si>
    <t>sudsaiparns@airasia.com</t>
  </si>
  <si>
    <t>ค่าบินไฟล์ทภูเก็ตค้างคืน</t>
  </si>
  <si>
    <t>Sudsaiparn Sasiwannapong</t>
  </si>
  <si>
    <t>https://drive.google.com/open?id=19yalW26loQgSYjPH5NwAfN7JYqVg40ts</t>
  </si>
  <si>
    <t>https://drive.google.com/open?id=1j-8lQ2cVGIVy09FqksEqDdcyJt9AaznZ, https://drive.google.com/open?id=1m4huIEz3WgUAMz7NtmQjyZAMJ_6W_vlO</t>
  </si>
  <si>
    <t xml:space="preserve">แพ็คค้างคืนที่HKTของวันที่31DEC25-01JAN26 นะครับ </t>
  </si>
  <si>
    <t>phasinj@airasia.com</t>
  </si>
  <si>
    <t xml:space="preserve">Phasin Jirapattanatad </t>
  </si>
  <si>
    <t>https://drive.google.com/open?id=1ggsrIl64wGX4H8N3FjqXcEzwVe7qRz15</t>
  </si>
  <si>
    <t>https://drive.google.com/open?id=1TZj_4ohUbG2DQWRIK-dkJT2J6HVydoHy</t>
  </si>
  <si>
    <t>https://drive.google.com/open?id=1Ly25FhS8U3z0etn8_fMplLEE1n-rpQsD</t>
  </si>
  <si>
    <t>https://drive.google.com/open?id=1_G3W1Q8l8-QpadHNTB2fZjzq9RaGFlQE</t>
  </si>
  <si>
    <t>แพคภูเก็ตวันที่ 6-7 มกราคม 2569 รวม 2 วันค่ะ</t>
  </si>
  <si>
    <t>duangsureek@airasia.com</t>
  </si>
  <si>
    <t>Duangsuree Krairatanalerk</t>
  </si>
  <si>
    <t>https://drive.google.com/open?id=1lyP0-evIgekSg-tLz0kbxYfWg3r7diHl</t>
  </si>
  <si>
    <t>pimchaisupachaiyakij@airasia.com</t>
  </si>
  <si>
    <t>Pimchai Supachaiyakij</t>
  </si>
  <si>
    <t>https://drive.google.com/open?id=1W-nX8s5SXI5gJx7aGzECgFFxp1kyNA6P</t>
  </si>
  <si>
    <t>achirayaphutthachan@airasia.com</t>
  </si>
  <si>
    <t>Achiraya Phutthachanyawong</t>
  </si>
  <si>
    <t>https://drive.google.com/open?id=1Sd9RAgUVnYYs_J_HhhhxZrjP_G6bBcMp</t>
  </si>
  <si>
    <t>https://drive.google.com/open?id=1PyjLDVXeWOc0ND1GeUoUfH-WPVHp508z</t>
  </si>
  <si>
    <t xml:space="preserve">CC.Sutthirak Tangsutthichai </t>
  </si>
  <si>
    <t>https://drive.google.com/open?id=1DNf5FsqhTkcfRbyKiSZKY7Yh1fnHPzwC</t>
  </si>
  <si>
    <t>naratipd@airasia.com</t>
  </si>
  <si>
    <t xml:space="preserve">Naratip DUMRONGTHAI </t>
  </si>
  <si>
    <t>https://drive.google.com/open?id=1dtFDoXymeJUxUzli2G7WFIg9SmOkf3kF</t>
  </si>
  <si>
    <t>https://drive.google.com/open?id=1lm3JkPFNob6ELKyM20-wwBl7r0QoC_Ki</t>
  </si>
  <si>
    <t>Layover HKT 9-10 January 2026</t>
  </si>
  <si>
    <t>nopanonamo@airasia.com</t>
  </si>
  <si>
    <t>Nopanon Amonchinviwat</t>
  </si>
  <si>
    <t>https://drive.google.com/open?id=1UU72NlbrZolPUNkNXeQlUKfG4QzYVr23</t>
  </si>
  <si>
    <t>วันที่ 11, วันที่ 12, วันที่ 13, วันที่ 14</t>
  </si>
  <si>
    <t>https://drive.google.com/open?id=1knXxr1UAbYJOgJzgvucjQb3uQ0qN1y-g</t>
  </si>
  <si>
    <t>supatsornawtansakun@airasia.com</t>
  </si>
  <si>
    <t xml:space="preserve">Supatsorn Awtansakun </t>
  </si>
  <si>
    <t>https://drive.google.com/open?id=1Z7CsaSISLPGJs829Jwu3i_Ga8gnQNooY</t>
  </si>
  <si>
    <t>ต้องแนบ full roster เดือนมกราคม 2026</t>
  </si>
  <si>
    <t>https://drive.google.com/open?id=1hvbbRiJBt6eLpTKaEdHjFJdOxrC3pG6T</t>
  </si>
  <si>
    <t>แพคภูเก็ค9-10 jan</t>
  </si>
  <si>
    <t>pattarapooms@airasia.com</t>
  </si>
  <si>
    <t xml:space="preserve">PATTARAPOOM SETTAPRASERT </t>
  </si>
  <si>
    <t>https://drive.google.com/open?id=11WU9m6-jDF9qzEKL3m-UTkyI4ZdoKEAy</t>
  </si>
  <si>
    <t>https://drive.google.com/open?id=11_AVNf4DzKZ2--hGTaUR1cG0O6mtVB1W</t>
  </si>
  <si>
    <t>https://drive.google.com/open?id=1DvjekYbUiH-dBOTUuZa6lIojdYKhXbkM</t>
  </si>
  <si>
    <t>saowapaks@airasia.com</t>
  </si>
  <si>
    <t>Saowapak Siri-athikhom</t>
  </si>
  <si>
    <t>https://drive.google.com/open?id=1tJtCngT0htQ-pWoFcbF7IQA0dPgoJC9z</t>
  </si>
  <si>
    <t>แพคภูเก็ต</t>
  </si>
  <si>
    <t>https://drive.google.com/open?id=12PR4rOid05LLk6ARGQ6PGf4PzNrbG-uh</t>
  </si>
  <si>
    <t>แพคภูเก็ต (แก้ไข)</t>
  </si>
  <si>
    <t>https://drive.google.com/open?id=11M1ZjiPHyK2Rio2e2SpCBz52Zj7Shxya</t>
  </si>
  <si>
    <t>nuttaponj@airasia.com</t>
  </si>
  <si>
    <t>Nuttapon Pungjun</t>
  </si>
  <si>
    <t>https://drive.google.com/open?id=1C0SuP0RWFufXmq_p018pwiQeaOHtNVol</t>
  </si>
  <si>
    <t>https://drive.google.com/open?id=1wn41l_QDAQ0BPsWJLje-q-R8Ccp4BQeJ</t>
  </si>
  <si>
    <t>https://drive.google.com/open?id=1chtFSRtxBJbwU7gxpKRFKUN-5Q-EFU5z</t>
  </si>
  <si>
    <t>suntorns@airasia.com</t>
  </si>
  <si>
    <t>SUNTORN SRIMASONGSERM</t>
  </si>
  <si>
    <t>https://drive.google.com/open?id=1q8TREZ1KtYNPrqMKAn4ndZDauK3yv7cG</t>
  </si>
  <si>
    <t>https://drive.google.com/open?id=1AJghF5L4VwPyD696JRPSn7pTe5LZaCnq</t>
  </si>
  <si>
    <t>วันที่ 5, วันที่ 6, วันที่ 18, วันที่ 19</t>
  </si>
  <si>
    <t>https://drive.google.com/open?id=1XsoR5QCHhbO3mcRfnOmJPsJpuBo-qffc</t>
  </si>
  <si>
    <t>https://drive.google.com/open?id=115a0w4jSKIP8sfnWbIyhtI5kldG3WpUi</t>
  </si>
  <si>
    <t>sureeratsupsomran@airasia.com</t>
  </si>
  <si>
    <t xml:space="preserve">Sureerat Supsomran </t>
  </si>
  <si>
    <t>วันที่ 11, วันที่ 12, วันที่ 18, วันที่ 19</t>
  </si>
  <si>
    <t>https://drive.google.com/open?id=1Hof25yDAb4xBxDb6TNXgbFIcHMHHhemE, https://drive.google.com/open?id=1xdAqqYfGLH3Cq27TI82IFDC1G3U32lKO, https://drive.google.com/open?id=1TYXbKCRsWSl7Sp7kURa0FzKHyI89WJbl</t>
  </si>
  <si>
    <t>sirapatsubpiboonphon@airasia.com</t>
  </si>
  <si>
    <t>Sirapat Subpiboonphon</t>
  </si>
  <si>
    <t>วันที่ 18</t>
  </si>
  <si>
    <t>https://drive.google.com/open?id=1HM4T8BDTTHV0XjDvjagi_KECusgI-znH</t>
  </si>
  <si>
    <t>ลงข้อมูลมาซ้ำ</t>
  </si>
  <si>
    <t>https://drive.google.com/open?id=1PAFmh_IHw58Rh5rAD3HHDEKWTKr5P1gc</t>
  </si>
  <si>
    <t xml:space="preserve">แก้ไขจำนวนวันจากฟอร์มก่อนหน้าค่ะ 18-19 รวม2วัน ค่ะ </t>
  </si>
  <si>
    <t>nuttapongm@airasia.com</t>
  </si>
  <si>
    <t>NUTTAPONG PUMCHAROEN</t>
  </si>
  <si>
    <t>https://drive.google.com/open?id=1ZNMYHtFwbvALiYkjZUAonLSiPNy2s67x</t>
  </si>
  <si>
    <t>https://drive.google.com/open?id=1x3JU9TNOC9yE2tnYlgFeaHBC5dfAlYgb</t>
  </si>
  <si>
    <t>Umaporn Charnond</t>
  </si>
  <si>
    <t>วันที่ 1, วันที่ 2, วันที่ 20, วันที่ 21</t>
  </si>
  <si>
    <t>https://drive.google.com/open?id=1kHHbQw0YRp3n90nthnlKy74yPKJbRMAf</t>
  </si>
  <si>
    <t>muanpraef@airasia.com</t>
  </si>
  <si>
    <t>Muanprae Fukiatisuthi</t>
  </si>
  <si>
    <t>https://drive.google.com/open?id=1mbEdAA-PS2NqLwmFPYcPS6HUp_8yaKeQ</t>
  </si>
  <si>
    <t>tanyatornl@airasia.com</t>
  </si>
  <si>
    <t>Tanyatorn Leenawong</t>
  </si>
  <si>
    <t>https://drive.google.com/open?id=17seLmtSID7LYDjsbkZC0JNA9-u2bl1Pm</t>
  </si>
  <si>
    <t>https://drive.google.com/open?id=15Z88-aaGPIYpK2zOPukHfa0Tz-C8BPeF</t>
  </si>
  <si>
    <t>awassadas@airasia.com</t>
  </si>
  <si>
    <t>Awassada Sompresertsri</t>
  </si>
  <si>
    <t>https://drive.google.com/open?id=15aoa3prKcWZI7HULSV3Cj_eCfBiq-JMi</t>
  </si>
  <si>
    <t>https://drive.google.com/open?id=1_79_4rcXmtezGaSZ1SuPCgO-kTHPa_xc</t>
  </si>
  <si>
    <t>sorawichk@airasia.com</t>
  </si>
  <si>
    <t>Sorawich Kaosumang</t>
  </si>
  <si>
    <t>https://drive.google.com/open?id=1jsn9EhDpSRrXN7bHv2sGKm8XEUdI20VY</t>
  </si>
  <si>
    <t>แพ็ค hkt</t>
  </si>
  <si>
    <t>วันที่ 4, วันที่ 5, วันที่ 10, วันที่ 11, วันที่ 17, วันที่ 18, วันที่ 22, วันที่ 23</t>
  </si>
  <si>
    <t>https://drive.google.com/open?id=1T_QA55NWZUUZviuymCxV_7V5e6TJlhWh</t>
  </si>
  <si>
    <t>https://drive.google.com/open?id=1OTo67aU7CiFEYcYvoCEGNVhITYVzdS70</t>
  </si>
  <si>
    <t>anuchay@airasia.com</t>
  </si>
  <si>
    <t>ANUCHA PANYACHAI</t>
  </si>
  <si>
    <t>https://drive.google.com/open?id=16pPMx_Q77kEy20PWy9XsLMxIv-6mzpfk</t>
  </si>
  <si>
    <t>วันที่ 13</t>
  </si>
  <si>
    <t>https://drive.google.com/open?id=1nJdmrsFNxgxZ_Ml_MCMOQXBt4HBZCXq_</t>
  </si>
  <si>
    <t>แพ็คภูเก็ตค่ะ</t>
  </si>
  <si>
    <t>ไม่มีวันที่ด้านล่างซ้ายมือ
"ได้รับเงิน 2 วัน คือ 
วันที่ 13 January 26  FD3015
วันที่ 14 January 26  FD3026
ให้ลูกเรือทำการส่งเบิกทั้ง 2 วันค่ะ</t>
  </si>
  <si>
    <t>jariyaa@airasia.com</t>
  </si>
  <si>
    <t>Jariya Paopan</t>
  </si>
  <si>
    <t>https://drive.google.com/open?id=1STmST5FiL96n8AbFCnoD8_s8gSoQNXHb</t>
  </si>
  <si>
    <t>supatrap@airasia.com</t>
  </si>
  <si>
    <t>Supatra Pokkhabut</t>
  </si>
  <si>
    <t>https://drive.google.com/open?id=1hp0LJ1n7IOU2n6lmMWDprf-Wkm7zMr_b</t>
  </si>
  <si>
    <t>https://drive.google.com/open?id=1wHtcT8Gia__IbdpZpT0nXu_LlAPjp3wU</t>
  </si>
  <si>
    <t>https://drive.google.com/open?id=1v9fm2VXW8kuOH5wqHiPBa65GRTAOajFR</t>
  </si>
  <si>
    <t>Posting</t>
  </si>
  <si>
    <t>https://drive.google.com/open?id=1NXPupubwu52vMWx7BYHj7BB8dEFLKwii</t>
  </si>
  <si>
    <t>pinchapitchp@airasia.com</t>
  </si>
  <si>
    <t>Pinchapitch pinchachartanant</t>
  </si>
  <si>
    <t>วันที่ 14</t>
  </si>
  <si>
    <t>https://drive.google.com/open?id=1sgzHQ_8kh8uW_I9LZrZVgtsk2FK6WRY1</t>
  </si>
  <si>
    <t>ได้รับเงิน 2 วัน คือ 
วันที่ 14 January 26  FD3013
วันที่ 15 January 26  FD3006
ให้ลูกเรือทำการส่งเบิกทั้ง 2 วันค่ะ</t>
  </si>
  <si>
    <t>supakornekataksin@airasia.com</t>
  </si>
  <si>
    <t>Supakorn Ekataksin</t>
  </si>
  <si>
    <t>https://drive.google.com/open?id=19YuX6TI7nXC_PEH67vzIm8rCTbN8_bLL</t>
  </si>
  <si>
    <t>puripakpensawat@airasia.com</t>
  </si>
  <si>
    <t>Puripak Pensawat</t>
  </si>
  <si>
    <t>https://drive.google.com/open?id=1o8XQ0foqWKLzHWkqeQIxVHQzrvmVvjw3</t>
  </si>
  <si>
    <t>RATHAPHON PRATHEAPPORNSAK</t>
  </si>
  <si>
    <t>https://drive.google.com/open?id=1-MNYXJI8qeYzjqzezwsOATEaOiXvRmsT</t>
  </si>
  <si>
    <t xml:space="preserve">Areeyaporn Korajak </t>
  </si>
  <si>
    <t>วันที่ 1, วันที่ 19</t>
  </si>
  <si>
    <t>https://drive.google.com/open?id=1vnBlUmpuqljgBZm70lOCgpO_rjBXzYPX, https://drive.google.com/open?id=1_Mr39USsbqf7r_LPDEgp3_7zCtSetaap</t>
  </si>
  <si>
    <t>31 DEC 25 - 01JAN 26 and 18-19 JAN 26</t>
  </si>
  <si>
    <t>pavaranm@airasia.com</t>
  </si>
  <si>
    <t>Hkt base</t>
  </si>
  <si>
    <t>Pavaran Maneechai</t>
  </si>
  <si>
    <t>https://drive.google.com/open?id=10_qsl9UMwmaUF8ZjUkhRTSMhXuDWRTXn</t>
  </si>
  <si>
    <t>วันที่ 1, วันที่ 2, วันที่ 22, วันที่ 23, วันที่ 25, วันที่ 26</t>
  </si>
  <si>
    <t>https://drive.google.com/open?id=1TPXvaxsSsCxfwf1V_YV9_xYD8YS2LDj5</t>
  </si>
  <si>
    <t>kritsadat@airasia.com</t>
  </si>
  <si>
    <t>Kritsada Tangpriyarak</t>
  </si>
  <si>
    <t>https://drive.google.com/open?id=10zFEtkOlCfnxmzQspI_d4qCeTo7Kn0Ps</t>
  </si>
  <si>
    <t>ต้องทำเบิกใน Oracle</t>
  </si>
  <si>
    <t>siripassornliangpan@airasia.com</t>
  </si>
  <si>
    <t>Siripassorn Lerdnitirungrit</t>
  </si>
  <si>
    <t>วันที่ 4, วันที่ 5, วันที่ 22, วันที่ 23, วันที่ 25, วันที่ 26</t>
  </si>
  <si>
    <t>https://drive.google.com/open?id=1zLUSFwLpkukJGsN5G4Cq-ZYEYnadJLJL</t>
  </si>
  <si>
    <t>nithic@airasia.com</t>
  </si>
  <si>
    <t xml:space="preserve">Nithi Chalongtrakul </t>
  </si>
  <si>
    <t>https://drive.google.com/open?id=1__cemJGzBSGajthn0XHjoc-bDpB1kQwG</t>
  </si>
  <si>
    <t>pitchayapornuthaitu@airasia.com</t>
  </si>
  <si>
    <t>Pitchayaporn Uthaituraton</t>
  </si>
  <si>
    <t>วันที่ 22, วันที่ 23, วันที่ 24, วันที่ 25, วันที่ 26, วันที่ 27</t>
  </si>
  <si>
    <t>https://drive.google.com/open?id=1M_g_uGd3TIPxn6EVvIagw8mXJ_5mQGVE</t>
  </si>
  <si>
    <t>https://drive.google.com/open?id=1f_9KadxAlDo6O4WwuovY14DgPA-qyjQc</t>
  </si>
  <si>
    <t>วันที่ 19, วันที่ 20, วันที่ 21, วันที่ 22, วันที่ 23, วันที่ 24, วันที่ 26, วันที่ 27</t>
  </si>
  <si>
    <t>https://drive.google.com/open?id=18hXvMEwGhNP20S-CWVNGhN6nx6t8tPqf</t>
  </si>
  <si>
    <t>thanachaij@airasia.com</t>
  </si>
  <si>
    <t>Thanachai Janjumrus</t>
  </si>
  <si>
    <t>https://drive.google.com/open?id=1VlYirysqTT4lTS1U-fNBM6WtwvkwG6Pr</t>
  </si>
  <si>
    <t>https://drive.google.com/open?id=13HYOMTCWynb-5qe0fsLIYA6Ymhzutz-a</t>
  </si>
  <si>
    <t>https://drive.google.com/open?id=1l0BSrU9ha0a1xloqJuYTh4Ws79NgmK2a</t>
  </si>
  <si>
    <t xml:space="preserve">Adipa Nilachart </t>
  </si>
  <si>
    <t>https://drive.google.com/open?id=1JMYzczII_CIUfliIcsBXCYAtLmupluth</t>
  </si>
  <si>
    <t>pongsathornb@airasia.com</t>
  </si>
  <si>
    <t xml:space="preserve">PONGSATHORN PETCHARAT </t>
  </si>
  <si>
    <t>วันที่ 12, วันที่ 13, วันที่ 26, วันที่ 27</t>
  </si>
  <si>
    <t>https://drive.google.com/open?id=14xVsv76bPqFb9AcwgznJJoq-xMoNnI-G</t>
  </si>
  <si>
    <t>kedvarangp@airasia.com</t>
  </si>
  <si>
    <t>Kedvarang Pikoonted</t>
  </si>
  <si>
    <t>https://drive.google.com/open?id=1kKSFm46uiKniB61OzzMtYN9cYeavM8Ns</t>
  </si>
  <si>
    <t>https://drive.google.com/open?id=1qOdoR9ihCzcK7E1x_ijP2dfC7pwu1I1O</t>
  </si>
  <si>
    <t>https://drive.google.com/open?id=1aRUQR6I9B_nqJNTFQIYKK0rnc6JJNDb_</t>
  </si>
  <si>
    <t>marisahom@airasia.com</t>
  </si>
  <si>
    <t>Marisa Homderm</t>
  </si>
  <si>
    <t>วันที่ 29, วันที่ 30</t>
  </si>
  <si>
    <t>https://drive.google.com/open?id=1jBh1Ip7lwbFWK4piEVFFpNVm3HnSorxm</t>
  </si>
  <si>
    <t xml:space="preserve">ได้รับเงิน 2 วัน คือ 
วันที่ 28 January 26  FD3015
วันที่ 29 January 26  FD3006
</t>
  </si>
  <si>
    <t>https://drive.google.com/open?id=1Gm2hg23MAnlud1gP9_ai9zqA1bjGEOM4</t>
  </si>
  <si>
    <t>daruneea@airasia.com</t>
  </si>
  <si>
    <t>Darunee Anumat</t>
  </si>
  <si>
    <t>https://drive.google.com/open?id=1IdVjdZrBTvi6AC9L-DFu3N_uHA71709-</t>
  </si>
  <si>
    <t>peerasinyinharnming@airasia.com</t>
  </si>
  <si>
    <t>HKT Layover</t>
  </si>
  <si>
    <t>Peerasin Yinharnmingmongkol</t>
  </si>
  <si>
    <t>https://drive.google.com/open?id=1oOxQh5l1KsNaVfyDJt15Lk6wpb9JiDue</t>
  </si>
  <si>
    <t>krittayatejawong@airasia.com</t>
  </si>
  <si>
    <t>HKT layover</t>
  </si>
  <si>
    <t xml:space="preserve">Krittaya Tejawong </t>
  </si>
  <si>
    <t>https://drive.google.com/open?id=1sV2w-LQbr_k6PaNGUZ5KmTpXfq77zHlH</t>
  </si>
  <si>
    <t>mintrau@airasia.com</t>
  </si>
  <si>
    <t>Mintra Tunta-a-riya</t>
  </si>
  <si>
    <t>https://drive.google.com/open?id=1l4JYgg7x8zZE1-7dTilk2MfZr9vdW6D_</t>
  </si>
  <si>
    <t>preampitiumprasirt@airasia.com</t>
  </si>
  <si>
    <t>Preampiti Umprasirt</t>
  </si>
  <si>
    <r>
      <rPr/>
      <t xml:space="preserve">https://drive.google.com/open?id=1j15RcULCevnLd8jXLh2tdTQBuTpeMtEj, https://drive.google.com/open?id=1k2tgrkhZw9wfFSmEVAR0VZhpHLNOCx1w, </t>
    </r>
    <r>
      <rPr>
        <color rgb="FF1155CC"/>
        <u/>
      </rPr>
      <t>https://drive.google.com/open?id=1oOryQABZch-q6qslG4EM1esrkPIb0DHh</t>
    </r>
  </si>
  <si>
    <t>parinyasilasak@airasia.com</t>
  </si>
  <si>
    <t>Parinya Silasak</t>
  </si>
  <si>
    <t>https://drive.google.com/open?id=12dlTMD4tmHjQU-nJfFMefDE0hsjYGHRp</t>
  </si>
  <si>
    <t>kanthanuchb@airasia.com</t>
  </si>
  <si>
    <t>Kanthanuch Boonlor</t>
  </si>
  <si>
    <t>วันที่ 17, วันที่ 18, วันที่ 19, วันที่ 20</t>
  </si>
  <si>
    <t>https://drive.google.com/open?id=1shC78et3Mo2P-KQjOdZITW5GHbmeF_8z</t>
  </si>
  <si>
    <t>sampans@airasia.com</t>
  </si>
  <si>
    <t>Sampan Simpalipan</t>
  </si>
  <si>
    <t>วันที่ 6, วันที่ 7, วันที่ 8, วันที่ 9, วันที่ 10, วันที่ 11</t>
  </si>
  <si>
    <t>https://drive.google.com/open?id=13Ieyr1Pw4Pndbfu1s82Cz7UjYh2s26U4</t>
  </si>
  <si>
    <t>วันที่ 24</t>
  </si>
  <si>
    <t>https://drive.google.com/open?id=1Y8kRLjsZ2IBzbHh1ktw4OZDNTSAj9X24</t>
  </si>
  <si>
    <t xml:space="preserve">ได้รับเงิน 6 วัน คือ 
วันที่ 24-29 January 26 </t>
  </si>
  <si>
    <t>anooradeew@airasia.com</t>
  </si>
  <si>
    <t>เบิกค่า เบี้ยเลี้ยง phuket</t>
  </si>
  <si>
    <t xml:space="preserve">Anooradee Wilairot </t>
  </si>
  <si>
    <t>https://drive.google.com/open?id=1eycWsOmlmuQUSrWRYfkkL1JGA00V2cae</t>
  </si>
  <si>
    <t>https://drive.google.com/open?id=1JKnCXS50XR3zgZgs9qMPfzYT4AeAPO8T</t>
  </si>
  <si>
    <t>วันที่ 26, วันที่ 27, วันที่ 28, วันที่ 29, วันที่ 30, วันที่ 31</t>
  </si>
  <si>
    <t>https://drive.google.com/open?id=1HR0jHUrpoqMkQzy-i3zc-Fp08nqWeXug</t>
  </si>
  <si>
    <t>purichayap@airasia.com</t>
  </si>
  <si>
    <t>Purichaya pongpeerachork</t>
  </si>
  <si>
    <t>https://drive.google.com/open?id=1GbCxwCsDwimLKm8IjasK-1T5oH29mlJx</t>
  </si>
  <si>
    <t>https://drive.google.com/open?id=1VHN3BSNv0OT0k9hbM8KTSkcD2bl_a3tn</t>
  </si>
  <si>
    <t>https://drive.google.com/open?id=1nOIvlLxaZw0Rjle50TNl3jdXrdl8C7zO</t>
  </si>
  <si>
    <t>วันที่ 4, วันที่ 5, วันที่ 6, วันที่ 7, วันที่ 8, วันที่ 9, วันที่ 15, วันที่ 16, วันที่ 17, วันที่ 18, วันที่ 19, วันที่ 20</t>
  </si>
  <si>
    <t>https://drive.google.com/open?id=1I1ETrbf2z8h-zUn859NahI1eiicZ4xEd</t>
  </si>
  <si>
    <t>nonthapatmansamak@airasia.com</t>
  </si>
  <si>
    <t>Nonthapat Mansamak</t>
  </si>
  <si>
    <t>https://drive.google.com/open?id=1npnaN7tlwsN3624YkZUolUmTOqSl1Zz4</t>
  </si>
  <si>
    <t>sivakorns@airasia.com</t>
  </si>
  <si>
    <t>Sivakorn Sangsukiam</t>
  </si>
  <si>
    <t>https://drive.google.com/open?id=14kOcJluUuYjmvPr9NoazOSeKFU5-kbLv</t>
  </si>
  <si>
    <t>pairwasuwan@airasia.com</t>
  </si>
  <si>
    <t>Pairwa Suwan</t>
  </si>
  <si>
    <t>https://drive.google.com/open?id=1mCW_B2R2bLRqP_EUAnS11JJRXgnE6URy</t>
  </si>
  <si>
    <t>sudaratsaktawin@airasia.com</t>
  </si>
  <si>
    <t>Sudarat Saktawin</t>
  </si>
  <si>
    <t>https://drive.google.com/open?id=10pdWcI2b5e9_YNTNgewpZTLCEmtqmdLi</t>
  </si>
  <si>
    <t>ได้รับเงิน 2 วัน คือ 
วันที่ 11 January 26  FD3013
วันที่ 12 January 26  FD3026
ใรการเบิกครั้งถัดไปให้ลูกเรือทำการส่งเบิกทั้ง 2 วันค่ะ</t>
  </si>
  <si>
    <t>วันที่ 30, วันที่ 31</t>
  </si>
  <si>
    <t>https://drive.google.com/open?id=1AkP1Tyi3uEKRaq8XOcVqfEDliBB3Xkuw</t>
  </si>
  <si>
    <t>วันที่ 7, วันที่ 8, วันที่ 26, วันที่ 27</t>
  </si>
  <si>
    <t>https://drive.google.com/open?id=1pFNr1P8LubUipjvNze1WY4VLU0GU4p0b</t>
  </si>
  <si>
    <t>https://drive.google.com/open?id=1S6ke6FphyKEnpxDiOj9p0TKUkfqg45ty</t>
  </si>
  <si>
    <t>nongnaphato@airasia.com</t>
  </si>
  <si>
    <t>NONGNAPHAT ONGETPHON</t>
  </si>
  <si>
    <t>https://drive.google.com/open?id=1wl1LdWYSc_ZSlNg0vrww-tn0uIBdrx26</t>
  </si>
  <si>
    <t>https://drive.google.com/open?id=1psFS6LQXODIQEPT2VjVUSRpldnuvu0zS</t>
  </si>
  <si>
    <t>sanlayak@airasia.com</t>
  </si>
  <si>
    <t xml:space="preserve">Sanlaya Kanrarat </t>
  </si>
  <si>
    <t>https://drive.google.com/open?id=17ITXNT0Se2oQtvHhwoalUV8r_eW88Zxg</t>
  </si>
  <si>
    <t>ลงข้อมุลซ้ำ</t>
  </si>
  <si>
    <t>https://drive.google.com/open?id=1m408NPfJtAUreCjUNDCkHfizZ-g96XQM</t>
  </si>
  <si>
    <t>https://drive.google.com/open?id=1gVyAWJvOAQMNiH1WcV8c_vJCoVMOq_4w</t>
  </si>
  <si>
    <t>siradataveekitrat@airasia.com</t>
  </si>
  <si>
    <t>Sirada Taveekitrat</t>
  </si>
  <si>
    <t>วันที่ 30</t>
  </si>
  <si>
    <t>https://drive.google.com/open?id=1vZLr-1uGwOSWBktERxArUJTWpSFD38Gr</t>
  </si>
  <si>
    <t>thanyathornp@airasia.com</t>
  </si>
  <si>
    <t>Thanyathorn Prueksasilp</t>
  </si>
  <si>
    <t>https://drive.google.com/open?id=1e-81CaE90Zi9PGR4Pu84P08BslOj2-r3</t>
  </si>
  <si>
    <t>panidaw@airasia.com</t>
  </si>
  <si>
    <t>Panida Wannaying</t>
  </si>
  <si>
    <t>https://drive.google.com/open?id=1pJX_8FrB1oA8YdoCxvTd8-ySMNWt4rAN</t>
  </si>
  <si>
    <t>https://drive.google.com/open?id=10GHIc878f9DFgUcZfV2U3IMB-fvBcYb6</t>
  </si>
  <si>
    <t>pawinees@airasia.com</t>
  </si>
  <si>
    <t>Pawinee Srisungnoen</t>
  </si>
  <si>
    <t>https://drive.google.com/open?id=1FTGhl7OQ5s6ubdwHnYudebdL4sd7dYhA</t>
  </si>
  <si>
    <t>https://drive.google.com/open?id=1c6a05urqB7-H9AMRHhtw6dwdxV2X1xeW</t>
  </si>
  <si>
    <t>วันที่ 31</t>
  </si>
  <si>
    <t>https://drive.google.com/open?id=1WUH6B1ydvTMA17gCoDlxiBFKlCtemaKc</t>
  </si>
  <si>
    <t>nattiram@airasia.com</t>
  </si>
  <si>
    <t>Nattira Modthong</t>
  </si>
  <si>
    <t>https://drive.google.com/open?id=1nDm3bVHuuzvnWMzq5LHfvWL-DH-yfYKx</t>
  </si>
  <si>
    <t>Layover ระหว่างวันที่ 31 มกราคม - 1 กุมภา</t>
  </si>
  <si>
    <t>ไม่มีวันที่ด้านล่างซ้ายมือ
ของรอบวันที่ 1 กุมภาพันธ์ 26 ลูกเรือรอเบิกแบบฟอร์มรอบเดือนกุมภาพันธ์ นะคะ</t>
  </si>
  <si>
    <t>https://drive.google.com/open?id=1_XTYuM0DSF79Lc2JdWgaOTviGrb-qxvC</t>
  </si>
  <si>
    <t>https://drive.google.com/open?id=1W76-o022eZMdoaWYmOuCWHJdmdOmwjai</t>
  </si>
  <si>
    <t>thideche@airasia.com</t>
  </si>
  <si>
    <t>Thidech Eakmongkollert</t>
  </si>
  <si>
    <t>https://drive.google.com/open?id=1D9lNajIVj2LElL2GRsdvFD8aWupO1Q0b</t>
  </si>
  <si>
    <t>https://drive.google.com/open?id=1oe6LKBXl1qmcbMNBCmvExWK2O-FNKXEH</t>
  </si>
  <si>
    <t>https://drive.google.com/open?id=1mWwLtHTnaTukYpj7IgUUzkMp3X8TZC8f, https://drive.google.com/open?id=1MezRPx9GKzEYQ6MbKd86Ibslu54N2eFA</t>
  </si>
  <si>
    <t>warisaras@airasia.com</t>
  </si>
  <si>
    <t>Warisara Sutta</t>
  </si>
  <si>
    <t>วันที่ 23, วันที่ 24, วันที่ 25, วันที่ 26</t>
  </si>
  <si>
    <t>https://drive.google.com/open?id=1XSbNj8-WmzZ_v8Xejij0wMpkkY9aQ15M</t>
  </si>
  <si>
    <t>วันที่ 1, วันที่ 20</t>
  </si>
  <si>
    <t>https://drive.google.com/open?id=1iy19Nb17tSs9qUhTh9Vus-nMSz938Hns, https://drive.google.com/open?id=13cgPGet0UI3-ucafEY02NPRcbX4kV-va</t>
  </si>
  <si>
    <t>31Dec25-01Jan26 and 19Jan-20Jan26</t>
  </si>
  <si>
    <t xml:space="preserve">ได้รับเงิน 4 วัน คือ 
วันที่ 31 December 25  FD3013
วันที่ 1 January 26  FD3006
วันที่ 19-20 January 26 </t>
  </si>
  <si>
    <t>Pavaran maneechai</t>
  </si>
  <si>
    <t>https://drive.google.com/open?id=1crdAeTZLtXvePhzNKBozxWW1xul3clVk</t>
  </si>
  <si>
    <t>ส่งเพิ่มเติม เนื่องจากอันเก่าไม่มีวันที่ล่างสุด</t>
  </si>
  <si>
    <t>https://drive.google.com/open?id=1SqK-Su4JDCZngfPtOw0T0Kcm2Uau-Fbu</t>
  </si>
  <si>
    <t>เนื่องจากเมื่อวานส่งเอกสารในวันเดียวกันกับวันที่กลับมาจากการ posting และเพิ่งทราบว่าต้องรอให้เป็นวันถัดไปก่อน จึงขอส่งอีกครั้งค่ะ</t>
  </si>
  <si>
    <t>https://drive.google.com/open?id=149haPz3mrvqYk-Nsr_dqczrVT0mDuZ2G</t>
  </si>
  <si>
    <t>แก้ไข</t>
  </si>
  <si>
    <t>Sureerat Supsomran</t>
  </si>
  <si>
    <t>วันที่ 11, วันที่ 12, วันที่ 18, วันที่ 19, วันที่ 30, วันที่ 31</t>
  </si>
  <si>
    <t>https://drive.google.com/open?id=1siNQDrTDSdFCQXOlwfEH0fy_Ru68t1bz</t>
  </si>
  <si>
    <t>https://drive.google.com/open?id=1-DitzD0tMs3ZWWa6os0gkoNbTWwt2Yqn</t>
  </si>
  <si>
    <t>https://drive.google.com/open?id=1fxQHgvgYD6vWq9XiNRrZXXW17mYKD5-k</t>
  </si>
  <si>
    <t>layover hkt ข้ามเดือนค่ะ 31-1</t>
  </si>
  <si>
    <t>จ่ายเงินรอบเดือนถัดไป</t>
  </si>
  <si>
    <t>https://drive.google.com/open?id=1Xk5SG8V0mLv0k-xSNWXCk2-5SqCg_Xhv</t>
  </si>
  <si>
    <t>test</t>
  </si>
  <si>
    <t>NOVEMBER 2025</t>
  </si>
  <si>
    <t>https://drive.google.com/open?id=1vJHLgqgRCyxMZMoW8mcaNpiWRxjLLSvd</t>
  </si>
  <si>
    <t>Perdiem layover HKT</t>
  </si>
  <si>
    <t>https://drive.google.com/open?id=1aH20rsWhiuUMcaqisPXcupL1HoXBwR28</t>
  </si>
  <si>
    <t>rattipornt@airasia.com</t>
  </si>
  <si>
    <t xml:space="preserve">RATTIPORN THONGARCH </t>
  </si>
  <si>
    <t>วันที่ 16, วันที่ 17, วันที่ 26, วันที่ 27</t>
  </si>
  <si>
    <t>https://drive.google.com/open?id=1nhhbzwU-x8WbkqPmAXk8B2AhWuI4QoZ1</t>
  </si>
  <si>
    <t>akec@airasia.com</t>
  </si>
  <si>
    <t>Ake Choetsobhon</t>
  </si>
  <si>
    <t>https://drive.google.com/open?id=1InDAcu60GYt1FjU9R2-D-X6Vmdiaue72</t>
  </si>
  <si>
    <t>pobsaranc@airasia.com</t>
  </si>
  <si>
    <t xml:space="preserve">Pobsaran Chantaratim </t>
  </si>
  <si>
    <t>DECEMBER 2025</t>
  </si>
  <si>
    <t>https://drive.google.com/open?id=17uko03LIwj54GZ8cyahdTReLHfeHfhUM</t>
  </si>
  <si>
    <t>sasimonc@airasia.com</t>
  </si>
  <si>
    <t>Sasimon Chamnansarn</t>
  </si>
  <si>
    <t>https://drive.google.com/open?id=18pqBX1Lec4UTUZaEYEwp9mHpPoVIzzy3</t>
  </si>
  <si>
    <t>ต้องการเบิกPerdiemสำหรับเดือน December แต่ในระบบขึ้นเป็น November ค่ะ สามารถตรวจสอบจากตารางแนบนะคะ</t>
  </si>
  <si>
    <t>https://drive.google.com/open?id=1Xt7NdQsAgpgD6Ja2rzhzgFDLuNt8enaH</t>
  </si>
  <si>
    <t>แพคภูเก็ตวันที่7-8</t>
  </si>
  <si>
    <t>sunisan@airasia.com</t>
  </si>
  <si>
    <t>SUNISA PANHIRUN</t>
  </si>
  <si>
    <t>https://drive.google.com/open?id=1WxkbesgIRDS3r-UgcTlZLXxuqebl9fK1</t>
  </si>
  <si>
    <t>ananyas@airasia.com</t>
  </si>
  <si>
    <t>Ananya sindhusen</t>
  </si>
  <si>
    <t>https://drive.google.com/open?id=1jxkjPBhUoRB9N3hc8bqV2NPdJkJTrGVR</t>
  </si>
  <si>
    <t>https://drive.google.com/open?id=1xV2RYQZwBJOxKzq9OowuhlwrulgN9UY3</t>
  </si>
  <si>
    <t xml:space="preserve">Resend due to last form was error month selection. </t>
  </si>
  <si>
    <t>ลงทะเบียนซ้ำ</t>
  </si>
  <si>
    <t>kritsadaa@airasia.com</t>
  </si>
  <si>
    <t xml:space="preserve">Kritsada Prachanuchit </t>
  </si>
  <si>
    <t>https://drive.google.com/open?id=1VzuPnnlsx_tpN3GB3ZMwNXEFRXgeG6-W</t>
  </si>
  <si>
    <t>8-9Dec</t>
  </si>
  <si>
    <t>krissanathanumas@airasia.com</t>
  </si>
  <si>
    <t>Krissana Thanumas</t>
  </si>
  <si>
    <t>วันที่ 8</t>
  </si>
  <si>
    <t>https://drive.google.com/open?id=1hFgDDN9DZyK6_oJtiK9r0cZpmqg9gqB5</t>
  </si>
  <si>
    <t>ได้รับเงิน 2 วัน คือ 
วันที่ 8 December 25  FD3013
วันที่ 9 December 25  FD3006
ในครั้งถัดไปขอให้ลูกเรือทำการส่งเบิกทั้ง 2 วันค่ะ</t>
  </si>
  <si>
    <t>apirakt@airasia.com</t>
  </si>
  <si>
    <t>Apirak Thongpiyaphoom</t>
  </si>
  <si>
    <t>https://drive.google.com/open?id=1qhY1Yl00_fgw73ST2Qz1B8SzCe6S6Zay</t>
  </si>
  <si>
    <t>nakarincha@airasia.com</t>
  </si>
  <si>
    <t>nakarin chang</t>
  </si>
  <si>
    <t>วันที่ 3</t>
  </si>
  <si>
    <t>https://drive.google.com/open?id=1-Xsm1TtnVXMyFvYSDj23z93NrKbM9C-V</t>
  </si>
  <si>
    <t>teerayutw@airasia.com</t>
  </si>
  <si>
    <t>Teerayut Worawejwisarn</t>
  </si>
  <si>
    <t>https://drive.google.com/open?id=16bk9CJ0O0tnsvpbOC1F_3C11Z7CDzP1q</t>
  </si>
  <si>
    <t>donlayapromthep@airasia.com</t>
  </si>
  <si>
    <t>Donlaya Promthep</t>
  </si>
  <si>
    <t>https://drive.google.com/open?id=1Bv03sJ97kHNAwiQ1kCWXKbvnaHRdkFJT, https://drive.google.com/open?id=1zkreE-wJshPFIJfMRqxxOYrHYhbAaxUU, https://drive.google.com/open?id=10BWcSO6QeFH3Xi-MMx61fFeQ1kdnVhmO, https://drive.google.com/open?id=1F8s4qcnjfDc97gp184onGYmRI8mKX0Md</t>
  </si>
  <si>
    <t>napasakornphaspipat@airasia.com</t>
  </si>
  <si>
    <t>Napasakorn Phaspipatkul</t>
  </si>
  <si>
    <t>https://drive.google.com/open?id=1-lXj-ANPW8qxdcpsQ8qYPiwMR8ZCONzK, https://drive.google.com/open?id=1RoNbirEnIBgcSlsWmTMe2hboK3nEqKys, https://drive.google.com/open?id=1t2LIro_o6I8x-BFaRKR6crfdTj6Llp2G, https://drive.google.com/open?id=1Kiq5KNce_tE4J1JpUw7g1kEmFan5_zun</t>
  </si>
  <si>
    <t>pimpaporns@airasia.com</t>
  </si>
  <si>
    <t xml:space="preserve">Pimpaporn Sittitanggoon </t>
  </si>
  <si>
    <t>https://drive.google.com/open?id=1lpGEQdvN0O1GCxvyPMeaAYd1N6I8YuPB</t>
  </si>
  <si>
    <t>เบิกของเดือน พ.ย</t>
  </si>
  <si>
    <t>https://drive.google.com/open?id=1eoCdd5OSy-AR-HZ1VxxX8p0p4RXzgwXT</t>
  </si>
  <si>
    <t>pirachatb@airasia.com</t>
  </si>
  <si>
    <t xml:space="preserve">Pirachat Benjanukorn </t>
  </si>
  <si>
    <t>https://drive.google.com/open?id=1APqmDmcChvM-0u4I6nasFPJC9p8ho01b</t>
  </si>
  <si>
    <t>thanametthw@airasia.com</t>
  </si>
  <si>
    <t>Thanametth Wachiradatsathien</t>
  </si>
  <si>
    <t>https://drive.google.com/open?id=17U5rzKScPXMgFUBzpE2s4oT-3WeHHaca</t>
  </si>
  <si>
    <t>naphaphatn@airasia.com</t>
  </si>
  <si>
    <t xml:space="preserve">Naphaphat Narapirapong </t>
  </si>
  <si>
    <t>https://drive.google.com/open?id=1ulvH11ZYi68lYBsp8Obi1fjtgfA_ybyy</t>
  </si>
  <si>
    <t>Raweewan Sritong</t>
  </si>
  <si>
    <t>https://drive.google.com/open?id=1NxyQ2GnswmkVNZxXzMb24mY_X1-f7Gme</t>
  </si>
  <si>
    <t>pichitjin@airasia.com</t>
  </si>
  <si>
    <t>Pichit Jinakaew</t>
  </si>
  <si>
    <t>https://drive.google.com/open?id=1x7Re0BjQNe3Kp4I2TH57zlfoH3Mgm0tV</t>
  </si>
  <si>
    <t>THEERAPHON PORISUTKUN</t>
  </si>
  <si>
    <t>https://drive.google.com/open?id=1tAk5o_oP82G8JN9cqcpOW2sQ7dpN07x7</t>
  </si>
  <si>
    <t>วันที่ 2, วันที่ 3, วันที่ 4, วันที่ 5, วันที่ 6, วันที่ 7, วันที่ 8</t>
  </si>
  <si>
    <t>https://drive.google.com/open?id=13kT04ihxqxh6W8gYN4gGNtGjyCqLcgA5</t>
  </si>
  <si>
    <t>manthitaban@airasia.com</t>
  </si>
  <si>
    <t>Manthita Banthoeng</t>
  </si>
  <si>
    <t>วันที่ 17</t>
  </si>
  <si>
    <t>https://drive.google.com/open?id=1B-E-7MsrVoH1fupFN9pqwfUAkItdVh6z</t>
  </si>
  <si>
    <t xml:space="preserve">แนบ  roster ผิดเดือน ต้องแนบของเดือน ธันวาคม </t>
  </si>
  <si>
    <t>วันที่ 8, วันที่ 9, วันที่ 10, วันที่ 11, วันที่ 12, วันที่ 13, วันที่ 14</t>
  </si>
  <si>
    <t>https://drive.google.com/open?id=1RqRweY_UeEwqJmbzMBkat_DPegX7rhy3</t>
  </si>
  <si>
    <t>https://drive.google.com/open?id=1qyIalahKRRHgBlNcvG8nlgxdoQT4gFmD</t>
  </si>
  <si>
    <t>natthaphona@airasia.com</t>
  </si>
  <si>
    <t>Natthaphon kattachan</t>
  </si>
  <si>
    <t>https://drive.google.com/open?id=1ejoPMSHbR-Z4GiJZ4TjBFE9hEUkOK6DK</t>
  </si>
  <si>
    <t>wiputj@airasia.com</t>
  </si>
  <si>
    <t>Wiput Janvanichstaporn</t>
  </si>
  <si>
    <t>https://drive.google.com/open?id=1Un52ZgaA6fPCXnEVqyWG2eRzLcLMrm9M</t>
  </si>
  <si>
    <t>jarumoniamkanthong@airasia.com</t>
  </si>
  <si>
    <t>Jarumon Iamlanthong</t>
  </si>
  <si>
    <t>https://drive.google.com/open?id=1Je7mX2gzIUEJ3rBBtuknOOGVxMgM5Ieg</t>
  </si>
  <si>
    <t>kanyaratb@airasia.com</t>
  </si>
  <si>
    <t xml:space="preserve">Kanyarat Boonthanawat </t>
  </si>
  <si>
    <t>วันที่ 1, วันที่ 2, วันที่ 3, วันที่ 4, วันที่ 5, วันที่ 6</t>
  </si>
  <si>
    <t>https://drive.google.com/open?id=1IRDlO_I6fRpfkxzl-LsdIy6Hu3w-Ai58</t>
  </si>
  <si>
    <t>NIDCHAPA VICHAIDIST</t>
  </si>
  <si>
    <t>https://drive.google.com/open?id=1ZiywFgasd2iT-yVxG0jF4hc9dyLSRI8l</t>
  </si>
  <si>
    <t>ของ November ค่ะ</t>
  </si>
  <si>
    <t>วันที่ 13, วันที่ 14, วันที่ 15, วันที่ 16, วันที่ 17</t>
  </si>
  <si>
    <t>https://drive.google.com/open?id=10nhYDnRBmP4Uub6qMn_fz9KbPbc9dWMC</t>
  </si>
  <si>
    <t xml:space="preserve">ได้รับเงิน 2 วัน คือ 
วันที่ 13-18 December 25 </t>
  </si>
  <si>
    <t>kanokpantongnu@airasia.com</t>
  </si>
  <si>
    <t>Kanokpan tongnu</t>
  </si>
  <si>
    <t>วันที่ 1, วันที่ 16, วันที่ 17</t>
  </si>
  <si>
    <t>https://drive.google.com/open?id=1p8SqKanQEm1K4Mqecdmac63vcC8MJ9Nj</t>
  </si>
  <si>
    <t>https://drive.google.com/open?id=1S795pg8bnntLSqa34wC4zJUyEu2071B2</t>
  </si>
  <si>
    <t>sawitris@airasia.com</t>
  </si>
  <si>
    <t xml:space="preserve">Sawitri siribunrueangwong </t>
  </si>
  <si>
    <t>https://drive.google.com/open?id=1prcdQgGt09NqTn3cUF4H61jU5REwCt1u</t>
  </si>
  <si>
    <t>https://drive.google.com/open?id=1iizNtJlVL-8I_YJq_anLVXtQ4LeWZWMK</t>
  </si>
  <si>
    <t>radan@airasia.com</t>
  </si>
  <si>
    <t>Rada Nilyam</t>
  </si>
  <si>
    <t>https://drive.google.com/open?id=1Q_OQAF3Ky5DgBNdlCyCNqnhuIRlgq30p</t>
  </si>
  <si>
    <t>phornchanitr@airasia.com</t>
  </si>
  <si>
    <t>Phornchanit Rangsikul</t>
  </si>
  <si>
    <t>https://drive.google.com/open?id=1XGlTB3wdBO2cd4IsKCH878hmlQwSf6vr</t>
  </si>
  <si>
    <t>https://drive.google.com/open?id=1jkdaJv4kbTrjMPtpBcdy-sjeiPh8LEJW</t>
  </si>
  <si>
    <t>PONGSATHORN PETCHARAT</t>
  </si>
  <si>
    <t>https://drive.google.com/open?id=1TPKi5G-fUJ_Xi0QekzSoYKjiyDMB6Cr1</t>
  </si>
  <si>
    <t>thanyaratkajornchai@airasia.com</t>
  </si>
  <si>
    <t>Thanyarat Kajornchaiyakul</t>
  </si>
  <si>
    <t>https://drive.google.com/open?id=1NRnAsspAyLsfFyhWl1JCc1bx-m48r19Y</t>
  </si>
  <si>
    <t>วันที่ 2, วันที่ 3, วันที่ 12, วันที่ 13, วันที่ 14, วันที่ 15, วันที่ 16, วันที่ 17</t>
  </si>
  <si>
    <t>https://drive.google.com/open?id=1au9KqIWU-j6vsxSRtrZRuGxln1-_Y6p5</t>
  </si>
  <si>
    <t>jetsadasutthiniam@airasia.com</t>
  </si>
  <si>
    <t xml:space="preserve">Jetsada Sutthiniam </t>
  </si>
  <si>
    <t>วันที่ 17, วันที่ 18, วันที่ 19, วันที่ 20, วันที่ 21, วันที่ 22</t>
  </si>
  <si>
    <t>https://drive.google.com/open?id=1EleyR2VlL4CC-I0NZNeitIquI5ugqui7</t>
  </si>
  <si>
    <t>sasiwann@airasia.com</t>
  </si>
  <si>
    <t>Sasiwan Nakate</t>
  </si>
  <si>
    <t>https://drive.google.com/open?id=1vxYZ0pZaPSOkFxqyr_dLHWP9UiSKEP9C</t>
  </si>
  <si>
    <t>คาบเกี่ยวเดือน 30/11 - 01/12</t>
  </si>
  <si>
    <t>https://drive.google.com/open?id=1pP4d1nsIx0sdzR02eIYiYtt8WHCAIReZ</t>
  </si>
  <si>
    <t>thiranuchc@airasia.com</t>
  </si>
  <si>
    <t xml:space="preserve">THIRANUCH CHANTAVARIN </t>
  </si>
  <si>
    <t>https://drive.google.com/open?id=1dRe5FdvdyPnmdo3rDQSLOogJGGx0Mmaw</t>
  </si>
  <si>
    <t>pichayapichn@airasia.com</t>
  </si>
  <si>
    <t>Pichayapich Nimphya</t>
  </si>
  <si>
    <t>https://drive.google.com/open?id=1H16fp1D7WfIgK4GYuoW17P-pAplYdtHE</t>
  </si>
  <si>
    <t>https://drive.google.com/open?id=1ElxdDj7eHKpcERClNs1T2N4YF253bAIK</t>
  </si>
  <si>
    <t>https://drive.google.com/open?id=10wO7kwphG6zZ88K8AtyW0b40esyqCoXI</t>
  </si>
  <si>
    <t>Thanicha Noodee</t>
  </si>
  <si>
    <t>https://drive.google.com/open?id=1C4Y1RuBUg9iqdYe-eIvdvQlaqO4oJpuM</t>
  </si>
  <si>
    <t>natthimad@airasia.com</t>
  </si>
  <si>
    <t xml:space="preserve">Natthima Dolchalermkiat </t>
  </si>
  <si>
    <t>https://drive.google.com/open?id=1GSPhbLlsPbPxTqZn01xGyqSF6cJvEn4m</t>
  </si>
  <si>
    <t>chalintarac@airasia.com</t>
  </si>
  <si>
    <t>Chalintara Chinaratana</t>
  </si>
  <si>
    <t>https://drive.google.com/open?id=1F7WeGCMNn4DnmvrIomAq0tM8D0rFzc-h</t>
  </si>
  <si>
    <t>https://drive.google.com/open?id=1U3dYTXM4r2jL4_dk-UDir2XjOPwJhTTB</t>
  </si>
  <si>
    <t>https://drive.google.com/open?id=1RCKimfYt4NyC53VbVNGWBuDePqvcsw2w</t>
  </si>
  <si>
    <t>https://drive.google.com/open?id=1GwXfaX43eo6slHrdHmIM50R2bpPCh8r5</t>
  </si>
  <si>
    <t xml:space="preserve">Premkamon Changsuwan </t>
  </si>
  <si>
    <t>https://drive.google.com/open?id=19jOJRH1VHvpSf0DdyN5PciUBxPUY0byJ</t>
  </si>
  <si>
    <t>kritladat@airasia.com</t>
  </si>
  <si>
    <t>Kritlada Thapanapark</t>
  </si>
  <si>
    <t>https://drive.google.com/open?id=16GAewLNudlPkg_puRRFPk3Wrl4R6pPsG</t>
  </si>
  <si>
    <t>https://drive.google.com/open?id=17J9LEHwSoNipnz5Z0zH6_uHbTuxcnEmZ</t>
  </si>
  <si>
    <t>https://drive.google.com/open?id=1RUCgBGMgb_ICtnJbvoSCnXsciOZwuNVx</t>
  </si>
  <si>
    <t>narongchaim@airasia.com</t>
  </si>
  <si>
    <t>Narongchai Mongkolchartthai</t>
  </si>
  <si>
    <t>https://drive.google.com/open?id=1CZWGvCEt-8HyxrqZ9dL3yV6iFhJMCrr7</t>
  </si>
  <si>
    <t>แพค 30 Nov - 1 Dec 25</t>
  </si>
  <si>
    <t>https://drive.google.com/open?id=1iwcoPWrnU8HN6-9_DPF898FXejox6tb1</t>
  </si>
  <si>
    <t>Pasakorn Porncharoon</t>
  </si>
  <si>
    <t>https://drive.google.com/open?id=1Ag_KH8UGC-RFupaOKMD2qZhzWRIYVeVd</t>
  </si>
  <si>
    <t>sirikornphuakbangna@airasia.com</t>
  </si>
  <si>
    <t>Sirikorn Phuakbangna</t>
  </si>
  <si>
    <t>https://drive.google.com/open?id=1tkGPbkZcLI895LAVoZL2n7lKKHFrJ4KO</t>
  </si>
  <si>
    <t>woranandua@airasia.com</t>
  </si>
  <si>
    <t>ครับ</t>
  </si>
  <si>
    <t>Woranan Duangngarm</t>
  </si>
  <si>
    <t>วันที่ 22</t>
  </si>
  <si>
    <t>https://drive.google.com/open?id=1YWp0_9VeqXxTtC9mgS_rcNGac1rGEfkl</t>
  </si>
  <si>
    <t>ได้รับเงิน 2 วัน คือ 
วันที่ 22 December 25  FD3013
วันที่ 23 December 25  FD3006
ในครั้งถัดไปขอให้ลูกเรือทำการส่งเบิกทั้ง 2 วันค่ะ</t>
  </si>
  <si>
    <t>https://drive.google.com/open?id=1oR-Ny3GP4MNtdS5msZt_0V8EnxbWLnEy</t>
  </si>
  <si>
    <t>witpapont@airasia.com</t>
  </si>
  <si>
    <t xml:space="preserve">Witpapon Thaingamsilp </t>
  </si>
  <si>
    <t>https://drive.google.com/open?id=1qogMNHef4A4-NZo_shE8x5xdTKEUiyzD, https://drive.google.com/open?id=1624Y9FwBGpTDJV-6RiRDfnM-ARSqPyf6</t>
  </si>
  <si>
    <t>nolnapatn@airasia.com</t>
  </si>
  <si>
    <t>Nolnapat Nitmanee</t>
  </si>
  <si>
    <t>https://drive.google.com/open?id=1vlDS5fR7hcEgN7hDQU7EF1JhanyaGjJg</t>
  </si>
  <si>
    <t>ได้รับเงิน 2 วัน คือ 
วันที่ 20 December 25  FD3013
วันที่ 21 December 25  FD3026
ในครั้งถัดไปขอให้ลูกเรือทำการส่งเบิกทั้ง 2 วันค่ะ</t>
  </si>
  <si>
    <t>https://drive.google.com/open?id=1jcbG2qF_oopyeOYvRQmy8lLB9OeuSKPu</t>
  </si>
  <si>
    <t>วันที่ 1, วันที่ 2, วันที่ 3, วันที่ 4, วันที่ 5</t>
  </si>
  <si>
    <t>https://drive.google.com/open?id=1_Aq9LZnfTy_zzgSIrHMCFosmJIIqaKLv</t>
  </si>
  <si>
    <t xml:space="preserve">ได้รับเงิน 2 วัน คือ 
วันที่ 1-4 December 25 </t>
  </si>
  <si>
    <t>https://drive.google.com/open?id=1i_meVYy9aj01atCpifWQFj5FnIyQBKsZ</t>
  </si>
  <si>
    <t>Call from day off (17-18Dec)</t>
  </si>
  <si>
    <t xml:space="preserve">สามารถตรวจสอบยอด Day off call up ได้จาก crew allowance </t>
  </si>
  <si>
    <t>juthatipn@airasia.com</t>
  </si>
  <si>
    <t>Juthatip Narin</t>
  </si>
  <si>
    <t>https://drive.google.com/open?id=1whpFro3WssJRxn7JnyqItm90XeLl-MGj</t>
  </si>
  <si>
    <t>จะได้รับค่า perdiem กรณี posting base @ HKT เท่านั้นค่ะ</t>
  </si>
  <si>
    <t>nutarikamuangpho@airasia.com</t>
  </si>
  <si>
    <t>Nutarika Muangpho</t>
  </si>
  <si>
    <t>https://drive.google.com/open?id=1aE7xK11TruIqN4E5YfLSpNc1CWVHUdaE</t>
  </si>
  <si>
    <t>warodomw@airasia.com</t>
  </si>
  <si>
    <t>Warodom Wongswasdi</t>
  </si>
  <si>
    <t>https://drive.google.com/open?id=1MphkJei1j-NUUWxiDIOIeuGKM9ilXeEr</t>
  </si>
  <si>
    <t>วันที่ 22, วันที่ 23, วันที่ 26, วันที่ 27</t>
  </si>
  <si>
    <t>https://drive.google.com/open?id=17fwLDPvDO6DAjkDmEQKzjSwUwh6Mzckx</t>
  </si>
  <si>
    <t>tamonwand@airasia.com</t>
  </si>
  <si>
    <t>Tamonwan Deesrisak</t>
  </si>
  <si>
    <t>https://drive.google.com/open?id=1oCD5sMd29-8_xG6NxU78pyTalOffit5L, https://drive.google.com/open?id=1-STMAH_NXtmSEWnjoTIjVrtLorKKT42X</t>
  </si>
  <si>
    <t>ในวันที่ 12 DEC 2025 มีการไดเวิท จาก TPE-CTS เป็น TPE-FUK-CTS ตรวจสอบใน crew allowance แล้วพบว่า จำนวนชั่วโมงการบินในนั้นระบุแค่ 2.52 ชั่วโมง ส่วนอ้างอิงจากเอกสารของนักบินที่แนบมาพร้อมกับตารางบิน จะระบุอยู่ที่ 7.18 ชั่วโมงค่ะ รวมชั่วโมงรอจอดที่ CTS 
โปรดรับเรื่องไว้พิจรณาค่ะ</t>
  </si>
  <si>
    <t>รอตรวจสอบ</t>
  </si>
  <si>
    <t>อยู่ระหว่างการตรวจสอบข้อมูลกับ flight operation หากได้รับข้อมูลอัพเดท จะแจ้งให้ลูกเรือทราบอีกครั้งค่ะ</t>
  </si>
  <si>
    <t>pinus@airasia.com</t>
  </si>
  <si>
    <t>PINU SAISEENOPAKUN</t>
  </si>
  <si>
    <t>https://drive.google.com/open?id=1r4rxx1aW3Fp0m38S0ThIKcz9mlPxbffx, https://drive.google.com/open?id=1jnz5NnzSppPwIAY7VWF_SFZalGhCKbBW, https://drive.google.com/open?id=1h99Y-gSyZ0GJtNIr7S10ly0H6qNzYijv</t>
  </si>
  <si>
    <t>ในวันที่ 12 DEC 2025 มีการ Divert จาก TPE-CTS เป็น TPE-FUK-CTS ตรวจสอบใน crew allowance แล้วพบว่า จำนวนชั่วโมงการบินในนั้นระบุแค่ 2.52 ชั่วโมง ส่วนอ้างอิงจากเอกสารของนักบินที่แนบมาพร้อมกับตารางบิน จะระบุอยู่ที่ 7.18 ชั่วโมงค่ะ รวมชั่วโมงรอจอดที่ CTS 
โปรดรับเรื่องไว้พิจรณาด้วยครับ</t>
  </si>
  <si>
    <t>https://drive.google.com/open?id=14l3aRpX5tgZjk6n_Md-RhGtpdvPvc81Y</t>
  </si>
  <si>
    <t>arnonpattanaanunsuk@airasia.com</t>
  </si>
  <si>
    <t>Arnon Pattanaanunsuk</t>
  </si>
  <si>
    <t>https://drive.google.com/open?id=1AurMntHEbhcM0nvYH4Dl9Q-rZXoo5Njc</t>
  </si>
  <si>
    <t>ได้รับเงิน 2 วัน คือ 
วันที่ 6 December 25  FD3013
วันที่ 7 December 25  FD3026
ในครั้งถัดไปขอให้ลูกเรือทำการส่งเบิกทั้ง 2 วันค่ะ</t>
  </si>
  <si>
    <t>chitsanuchasanvanit@airasia.com</t>
  </si>
  <si>
    <t>Chitsanucha Sanvanitpattana</t>
  </si>
  <si>
    <t>https://drive.google.com/open?id=1vJyAc7NWNd955fPn02L_tmI__zFmbvWd</t>
  </si>
  <si>
    <t>https://drive.google.com/open?id=10lQgY9GD9CIFuEIjvafLM-0GpXgnmQdy</t>
  </si>
  <si>
    <t>tidap@airasia.com</t>
  </si>
  <si>
    <t>Tida Pheechapand</t>
  </si>
  <si>
    <t>https://drive.google.com/open?id=1f2NDLi0tzQVFbgPFQIcocL47Bh2q8e3O, https://drive.google.com/open?id=1LfxGTtEo60Y-6ex7ttKC32kpMy-PDV_I</t>
  </si>
  <si>
    <t>วันที่ 10 โดนตัดไฟล์ทอุบลออกค่ะ</t>
  </si>
  <si>
    <t>"ลงผิดแบบฟอร์ม ต้องลงข้อมูล  section 1 ""Canceled
Duties (FORM) """</t>
  </si>
  <si>
    <t>suwapitr@airasia.com</t>
  </si>
  <si>
    <t>Suwapit Rapipong</t>
  </si>
  <si>
    <r>
      <rPr/>
      <t xml:space="preserve">https://drive.google.com/open?id=1QSOPYz2Ww9CWHOOcNEqL3eYjjuTJhDUr, </t>
    </r>
    <r>
      <rPr>
        <color rgb="FF1155CC"/>
        <u/>
      </rPr>
      <t>https://drive.google.com/open?id=1Nd8j0Z3QgjiU1ZP39cnMtG2Snv7fYEnG</t>
    </r>
  </si>
  <si>
    <t>ต้องแนบ full roster เดือน ธันวาคม</t>
  </si>
  <si>
    <t>https://drive.google.com/open?id=1K6ChLd9toy_jZUgWD9fRvCp20QEfdWWs</t>
  </si>
  <si>
    <t>sakaowh@airasia.com</t>
  </si>
  <si>
    <t xml:space="preserve">Sakaow Homtrakul </t>
  </si>
  <si>
    <t>วันที่ 13, วันที่ 14, วันที่ 27, วันที่ 28</t>
  </si>
  <si>
    <t>https://drive.google.com/open?id=1Wg7P7js-u0ssKt2tiB0Fe3bRwr_i3enJ</t>
  </si>
  <si>
    <t>wachiraphongwangphi@airasia.com</t>
  </si>
  <si>
    <t>Wachiraphong Wangphsit</t>
  </si>
  <si>
    <t>https://drive.google.com/open?id=1rIgrIqWPOmeSWlMomVh2AuTXMDNpl_4C</t>
  </si>
  <si>
    <t>waleeratk@airasia.com</t>
  </si>
  <si>
    <t>Waleerat Khumsap</t>
  </si>
  <si>
    <t>https://drive.google.com/open?id=1jj3Pp1-sX8IQB1wsqsOit45trytnPSPx</t>
  </si>
  <si>
    <t>https://drive.google.com/open?id=1AfOL75shZOm2SnNhOgp-yZ38PnyoT_XT</t>
  </si>
  <si>
    <t>https://drive.google.com/open?id=1P7PcA3UwlmR7k3QV-BnKv7Dc3Nzg3S8c</t>
  </si>
  <si>
    <t>วันที่ 15</t>
  </si>
  <si>
    <t>https://drive.google.com/open?id=1P3jWPsaYdQdbzu7LarGroZz64FAXkeFN</t>
  </si>
  <si>
    <t>ได้รับเงิน 2 วัน คือ 
วันที่ 15 December 25  FD3027
วันที่ 16 December 25  FD3006
ในครั้งถัดไปขอให้ลูกเรือทำการส่งเบิกทั้ง 2 วันค่ะ</t>
  </si>
  <si>
    <t>parunyapoonsuk@airasia.com</t>
  </si>
  <si>
    <t>Parunya Poonsuk</t>
  </si>
  <si>
    <t>https://drive.google.com/open?id=1bqJx18NG8Og5w6a69XO5RhF1Pj5Ck1aW</t>
  </si>
  <si>
    <t>https://drive.google.com/open?id=1E_K5wGXwhnUH7JGtnk9L10Au58iEYPrV</t>
  </si>
  <si>
    <t>parindav@airasia.com</t>
  </si>
  <si>
    <t xml:space="preserve">Parinda Vidhecharoengul </t>
  </si>
  <si>
    <t>https://drive.google.com/open?id=1zd8MYxXp2_AokNBm5ac_XdMvwXA_bm9v</t>
  </si>
  <si>
    <t>Pack hkt 29-30/12/25</t>
  </si>
  <si>
    <t>sangkasp@airasia.com</t>
  </si>
  <si>
    <t>Sangkas Phetchai</t>
  </si>
  <si>
    <t>https://drive.google.com/open?id=1eFR_FKFIB1cBu_BiqoiblDEx54ZdZCQM</t>
  </si>
  <si>
    <t>kittin@airasia.com</t>
  </si>
  <si>
    <t xml:space="preserve">Kitti Mangkalad </t>
  </si>
  <si>
    <t>https://drive.google.com/open?id=1ScCVK6Kd2S7huPoZrvkhRkvKsfUmtczQ</t>
  </si>
  <si>
    <t>https://drive.google.com/open?id=1D8Cx0o9cJridSwMt7wsponqjJcomnBpG</t>
  </si>
  <si>
    <t>https://drive.google.com/open?id=17VL0P0WgLW-KrBbeRWVLYhNF1ucLDvXl</t>
  </si>
  <si>
    <t>bhasanac@airasia.com</t>
  </si>
  <si>
    <t xml:space="preserve">BHASANA CHINDALAT </t>
  </si>
  <si>
    <t>https://drive.google.com/open?id=1T6GCHCNp9ntpDcDDLURdLaYfwH8SIYLG</t>
  </si>
  <si>
    <t>https://drive.google.com/open?id=16Fh1uUgF83u3IMiAigYR9oe_dG3dBbVM</t>
  </si>
  <si>
    <t>rhodavalentinet@airasia.com</t>
  </si>
  <si>
    <t>Rhodavalentine Tipayasoceniza</t>
  </si>
  <si>
    <t>https://drive.google.com/open?id=1P62Z-yw0xZjqs6_xAkFx-QPxiwKjQnDn</t>
  </si>
  <si>
    <t>https://drive.google.com/open?id=1uEBiFOBisPj_3rzrAL-0MYIzKH8kik3Q</t>
  </si>
  <si>
    <t>https://drive.google.com/open?id=1gxTJAVg9lR6SsiznKVRoP-yV9hNOKOeI</t>
  </si>
  <si>
    <t>https://drive.google.com/open?id=1L9Nw5cRT7bXD6IykK6rl4LAiEOiF8Tyu</t>
  </si>
  <si>
    <t>วันที่ 21, วันที่ 22, วันที่ 25, วันที่ 26, วันที่ 27, วันที่ 28, วันที่ 29, วันที่ 30, วันที่ 31</t>
  </si>
  <si>
    <t>https://drive.google.com/open?id=1-fkHU4YF7F1jEtEyCJPmaBDKHFM4mybZ</t>
  </si>
  <si>
    <t>https://drive.google.com/open?id=15bF1CRIprZLiO09irGvw22edAQAfzWYs</t>
  </si>
  <si>
    <t>thiptidak@airasia.com</t>
  </si>
  <si>
    <t>Thiptida Keereemasthong</t>
  </si>
  <si>
    <t>https://drive.google.com/open?id=1laGSzE4FnCwV3a5QBAziCBUKJQpdFLG8</t>
  </si>
  <si>
    <t>nitithornc@airasia.com</t>
  </si>
  <si>
    <t xml:space="preserve">Nitithorn Chiangpradit </t>
  </si>
  <si>
    <t>https://drive.google.com/open?id=1eRUq5uMqDpRmhLBxbDbXIk-7UOkWsofG</t>
  </si>
  <si>
    <t>https://drive.google.com/open?id=1Pqr8oujQ85DmLMR7-863ZgXMJmUYIEfo</t>
  </si>
  <si>
    <t>https://drive.google.com/open?id=1LsGU-I1gnCbpc_QZGdRdkuESIGQ_dba9</t>
  </si>
  <si>
    <t>https://drive.google.com/open?id=1uHzwHlpmDnMmN8Yc_MQIYr7xJ8Cq6T4Q</t>
  </si>
  <si>
    <t xml:space="preserve">Happy New Year </t>
  </si>
  <si>
    <t>sutidasri@airasia.com</t>
  </si>
  <si>
    <t xml:space="preserve">Sutida Srisuwantada </t>
  </si>
  <si>
    <t>https://drive.google.com/open?id=1nrlk_7JcBMtnGAqRSqCn0SGyMtUWMU_E</t>
  </si>
  <si>
    <t>Upatcha Chaikaew</t>
  </si>
  <si>
    <t>https://drive.google.com/open?id=1nyc5R6vFPPw7SEgAZUh-eJhQgDQXGizW</t>
  </si>
  <si>
    <t>วันที่ 4</t>
  </si>
  <si>
    <t>https://drive.google.com/open?id=1DweQ2OxSZ43XddA2-4SG4UMe1UZ3Hsdy</t>
  </si>
  <si>
    <t>ไม่มีวันที่ด้านล่างซ้ายมือ
"ได้รับเงิน 2 วัน คือ 
วันที่ 4 December 25  FD3013
วันที่ 5 December 25  FD3026
ในครั้งถัดไปขอให้ลูกเรือทำการส่งเบิกทั้ง 2 วันค่ะ"</t>
  </si>
  <si>
    <t>https://drive.google.com/open?id=1EKCKfM2LnUfXUQ4dFq_Vaw_I7rV3sTiU</t>
  </si>
  <si>
    <t>ravinnipahamid@airasia.com</t>
  </si>
  <si>
    <t>Ravinnipa Hamid</t>
  </si>
  <si>
    <t>https://drive.google.com/open?id=1ricpFqtTNf_fnjJYUQvCf0R0eqRgrODD</t>
  </si>
  <si>
    <t>teerapatk@airasia.com</t>
  </si>
  <si>
    <t xml:space="preserve">Teerapat Kasemphongsakorn </t>
  </si>
  <si>
    <t>https://drive.google.com/open?id=1movYEqgE8WrcKGdP519npcUap5K4ibyw</t>
  </si>
  <si>
    <t>วันที่ 1, วันที่ 2, วันที่ 13, วันที่ 14, วันที่ 26, วันที่ 27, วันที่ 29, วันที่ 30</t>
  </si>
  <si>
    <t>https://drive.google.com/open?id=13EdlaRBq7l2EowN2EZRooWHQtANcz2r5</t>
  </si>
  <si>
    <t>monthiram@airasia.com</t>
  </si>
  <si>
    <t>Monthira Modesanga</t>
  </si>
  <si>
    <t>https://drive.google.com/open?id=1hRMAYEruLFM1Xp8usIu2HJCsYHPKzzWk</t>
  </si>
  <si>
    <t>YOSSAPON PANKHAM</t>
  </si>
  <si>
    <t>https://drive.google.com/open?id=16izf9Y_l9toC9u5yg9Zo9noc8RvtJ24g</t>
  </si>
  <si>
    <t>tanawatn@airasia.com</t>
  </si>
  <si>
    <t>Tanawat Prasansuk</t>
  </si>
  <si>
    <t>https://drive.google.com/open?id=1meRbvtSeevcoHoi8Po68hpzE3FHMNbxs</t>
  </si>
  <si>
    <t>ในวันที่ 12 DEC 2025 มีการไดเวิท จาก TPE-CTS เป็น TPE-FUK-CTS ตรวจสอบใน crew allowance แล้วพบว่า จำนวนชั่วโมงการบินในนั้นระบุแค่ 2.52 ชั่วโมง ส่วนอ้างอิงจากเอกสารของนักบินที่แนบมาพร้อมกับตารางบิน จะระบุอยู่ที่ 7.18 ชั่วโมงค่ะ รวมชั่วโมงรอจอดที่ CTS 
โปรดรับเรื่องไว้พิจารณาครับ</t>
  </si>
  <si>
    <t>วันที่ 19, วันที่ 20, วันที่ 21, วันที่ 22, วันที่ 23, วันที่ 24, วันที่ 25</t>
  </si>
  <si>
    <t>https://drive.google.com/open?id=1Svrvv3kDuG1qECVZaL3dzkTkhgH1brUn</t>
  </si>
  <si>
    <t>preeyakornr@airasia.com</t>
  </si>
  <si>
    <t>Preeyakorn Rojanadumrong</t>
  </si>
  <si>
    <t>https://drive.google.com/open?id=1OGN8O1lkD98-1RTucGnLsC-wsdUhFXmk</t>
  </si>
  <si>
    <t>https://drive.google.com/open?id=1KA01OSfQJtVBlhqVjg8bV9jI72aPW7F9</t>
  </si>
  <si>
    <t>thitapronrattanavic@airasia.com</t>
  </si>
  <si>
    <t xml:space="preserve">Thitapron Rattanavichien </t>
  </si>
  <si>
    <t>https://drive.google.com/open?id=11RalQK7xcE14hvHrT109d4boPUzizriu</t>
  </si>
  <si>
    <t>https://drive.google.com/open?id=1vnXxC3zEphBQiLctOD8DSWIOtLi8yZ3h</t>
  </si>
  <si>
    <t>แก้ไขเนื่องจากอันเก่าเอกสารไม่สมบูรณ์ครับ</t>
  </si>
  <si>
    <t>https://drive.google.com/open?id=16K4JcKbzTnn-iWbJJv1u7KWXjW5u43aQ</t>
  </si>
  <si>
    <t>Submitอีกครั้ง เนื่องจากครั้งแรกตารางไม่มีวันที่</t>
  </si>
  <si>
    <t>https://drive.google.com/open?id=19igB-3YlSH5LCiJDSMYtnsN2HQ5j9uJx, https://drive.google.com/open?id=1EBlG0kKfM8o0LhavNGhzrt-P2BKORig7</t>
  </si>
  <si>
    <t>https://drive.google.com/open?id=1AcyS1ck6W4JTeqwNfwce7HqScvZAguJ0</t>
  </si>
  <si>
    <t>https://drive.google.com/open?id=1dbOQJ-6MmG4N6LvWUsyAoGivFYQQGjUd</t>
  </si>
  <si>
    <t>31/12/25 - 01/01/26</t>
  </si>
  <si>
    <t>จ่ายเงินรอบกุมภาพันธ์</t>
  </si>
  <si>
    <t>https://drive.google.com/open?id=1BYybbrNkS9J6GSaYq-3CbkqB7lxXzEpj, https://drive.google.com/open?id=1bHJAMzlM2j6Kc_EuvBAolB0Q6jA0C35n</t>
  </si>
  <si>
    <t>ไปlayoverวันสิ้นปีพอดีค่ะ 31/12/68 จึงไม่สามารถทำเบิกในเดือนได้เนื่องจากยังไม่จบดิวตี้ขอแพ็คนั้น แบบนี้ต้องทำอย่างไรค่ะ</t>
  </si>
  <si>
    <t>pattaramonp@airasia.com</t>
  </si>
  <si>
    <t>Pattaramon Phunsook</t>
  </si>
  <si>
    <t>https://drive.google.com/open?id=1mEHML7rNy3mbqMbuOnMmrg2_wPrsgGkt</t>
  </si>
  <si>
    <t>วันที่ไปเบส 17-18 ธันวาคม 2568</t>
  </si>
  <si>
    <t>https://drive.google.com/open?id=1spJc4wikCiVhJlYYKLdPGDZ8U-wpjE8Z</t>
  </si>
  <si>
    <t>tanapornm@airasia.com</t>
  </si>
  <si>
    <t>Tanaporn Musikapun</t>
  </si>
  <si>
    <t>https://drive.google.com/open?id=1xxKzR4-xFjp5lz5JTaFf2679hhyGYj4A</t>
  </si>
  <si>
    <t>วันที่ 1, วันที่ 2, วันที่ 3</t>
  </si>
  <si>
    <t>https://drive.google.com/open?id=14-mB7PYrDjnzbt1xJ9FVOFdKtkPhWJ7H</t>
  </si>
  <si>
    <t>https://drive.google.com/open?id=1esik9bp1GLb3LgH-qI2stfxK1bG86fcb</t>
  </si>
  <si>
    <t>https://drive.google.com/open?id=1xYPUJJZefuhqQbx6Pgyn8nH0NdxZuTya, https://drive.google.com/open?id=1VZKOsDpRJdUf_Hainx0PI2KgCudJXkvL, https://drive.google.com/open?id=1LwUVXYzMbLF5pUhFQdn6X66iGS32Tn1H</t>
  </si>
  <si>
    <t>kesineekanha@airasia.com</t>
  </si>
  <si>
    <t xml:space="preserve">Kesinee Kanha </t>
  </si>
  <si>
    <t>https://drive.google.com/open?id=185h4irt6Wew-C1S5qf5ju-21SoHxF2sg</t>
  </si>
  <si>
    <t>https://drive.google.com/open?id=1qaRw2JwWH8LWOq98hQl6EpMtr3tmx0t5</t>
  </si>
  <si>
    <t>inthram@airasia.com</t>
  </si>
  <si>
    <t xml:space="preserve">INTHRA MATHIANG </t>
  </si>
  <si>
    <t>https://drive.google.com/open?id=12gn4aCXJ3o2ANmO0oVsvKrRrRpwsDNNw</t>
  </si>
  <si>
    <t xml:space="preserve">1-3 Nov 25 </t>
  </si>
  <si>
    <t>muhammadreeduanmado@airasia.com</t>
  </si>
  <si>
    <t>Muhammadreeduan madoromae</t>
  </si>
  <si>
    <t>วันที่ 19</t>
  </si>
  <si>
    <t>https://drive.google.com/open?id=1WHlEgOhjz3mwALyCTuQqRQHxxj1dlpJO</t>
  </si>
  <si>
    <t>กรณีเบิกไม่ตรงเดือน (เดือน ก.ย.)ลูกเรือต้องเบิกที่เดือน 
ลูกเรือต้องลงข้อมูลใน 
" Late submission form"</t>
  </si>
  <si>
    <t>thitamornyailumyong@airasia.com</t>
  </si>
  <si>
    <t>Thitamorn Yailumyong</t>
  </si>
  <si>
    <t>วันที่ 7</t>
  </si>
  <si>
    <t>https://drive.google.com/open?id=1C7a0rnP1rvNlBqQq6n6ZiJvEvt9Hf_Xm</t>
  </si>
  <si>
    <t>ได้รับเงิน 2 วัน คือ 
วันที่ 7 November 25  FD3013
วันที่ 8 November 25  FD3006
ในครั้งถัดไปขอให้ลูกเรือทำการส่งเบิกทั้ง 2 วันค่ะ</t>
  </si>
  <si>
    <t>puttinees@airasia.com</t>
  </si>
  <si>
    <t xml:space="preserve"> </t>
  </si>
  <si>
    <t>https://drive.google.com/open?id=11l8KDuA47fbRJOQ55TISxfAA3sLQgd9T</t>
  </si>
  <si>
    <t>ตารางบินวันที่ด้านล่างไม่อัพเดทจนถึงวันที่ขอเบิกค่ะ
report ต้อง gemerate ออกมาหลังจบ duty ค่ะ</t>
  </si>
  <si>
    <t>https://drive.google.com/open?id=1MLkGus5FE_EQTnyZACnoKZuG7YfEquKB</t>
  </si>
  <si>
    <t>mintrat@airasia.com</t>
  </si>
  <si>
    <t>Mintra Thamadee</t>
  </si>
  <si>
    <t>https://drive.google.com/open?id=1VF2v4VZwwmRsB0hNCQW7DTqvMjWRc71f</t>
  </si>
  <si>
    <t>https://drive.google.com/open?id=1yFA5yKb-DPdGAdmp4wW8t3vypIS5ctjl</t>
  </si>
  <si>
    <t>rudeemash@airasia.com</t>
  </si>
  <si>
    <t>Rudeemas Thiangthat</t>
  </si>
  <si>
    <t>วันที่ 6, วันที่ 10</t>
  </si>
  <si>
    <t>https://drive.google.com/open?id=1RuU11dnLk0dgjoCoT__vz19q_lebwCKr</t>
  </si>
  <si>
    <t>Posting HKT from Nov 5-10,2025</t>
  </si>
  <si>
    <t>https://drive.google.com/open?id=1Zeqn0Gt-252Y8ThmoMQMfjSof8uitqrz</t>
  </si>
  <si>
    <t>piangruethaiprathum@airasia.com</t>
  </si>
  <si>
    <t>Piangruethai Prathumchompoo</t>
  </si>
  <si>
    <t>วันที่ 1, วันที่ 30</t>
  </si>
  <si>
    <t>https://drive.google.com/open?id=12W48uWrJ_TjZRY6FJtCoLkNvJHv7u85o, https://drive.google.com/open?id=1a1Vb_cPn4aOHs364hXFnablBveDNAGb-</t>
  </si>
  <si>
    <t>วันที่ 30/09/25 - 01/10/25</t>
  </si>
  <si>
    <t>https://drive.google.com/open?id=1JJ22p_Eb2xlxcCLbzRo4KOUDbSopAliT</t>
  </si>
  <si>
    <t>napasornn@airasia.com</t>
  </si>
  <si>
    <t xml:space="preserve">Napasorn Narkkaew </t>
  </si>
  <si>
    <t>https://drive.google.com/open?id=15_CSbmxeXXTB5W2Upp2a-s0MNP3s3QX7</t>
  </si>
  <si>
    <t>วันที่ 10 ดิวตี้บินเปลี่ยนจาก tst เป็น urt</t>
  </si>
  <si>
    <t>Patcharapan Suwanmanee</t>
  </si>
  <si>
    <t>https://drive.google.com/open?id=1m7Ql5RbyImA1YIUWWy6TlL2CWFLSKalM</t>
  </si>
  <si>
    <t>ได้รับเงิน 2 วัน คือ 
วันที่ 9 November 25  FD3013
วันที่ 10 November 25  FD3026
ในครั้งถัดไปขอให้ลูกเรือทำการส่งเบิกทั้ง 2 วันค่ะ</t>
  </si>
  <si>
    <t>maythaweekrabuansri@airasia.com</t>
  </si>
  <si>
    <t>Maythawee Krabuansri</t>
  </si>
  <si>
    <t>https://drive.google.com/open?id=14-tmvn_iWpW3mJeTtpberXjumOkyYxq4</t>
  </si>
  <si>
    <t>ploypailinc@airasia.com</t>
  </si>
  <si>
    <t>Ploypailin Chuntawong</t>
  </si>
  <si>
    <t>https://drive.google.com/open?id=1oRUsDQf_fN-gjQ4Lcv_hDtlF7Cy7USg5</t>
  </si>
  <si>
    <t>https://drive.google.com/open?id=1_VUE3hO1Djp-poaj_bhjvnfSSRwxp6Ej</t>
  </si>
  <si>
    <t xml:space="preserve">HKT layover </t>
  </si>
  <si>
    <t>https://drive.google.com/open?id=1Z0GNCTOPD-j4JUe_ihiBWRpDVc5jLiBe</t>
  </si>
  <si>
    <t>Flight divert to KBV (FD3162 CNX-KBV-HKT)</t>
  </si>
  <si>
    <t>Crew movement เพิ่ม SECTOR ใน Allowance ให้เรียบร้อยแล้ว</t>
  </si>
  <si>
    <t>วันที่ 6, วันที่ 7, วันที่ 13, วันที่ 14</t>
  </si>
  <si>
    <t>https://drive.google.com/open?id=1VDKFe3QjJur9LtORaRfM-rqs4Izhb2Mk</t>
  </si>
  <si>
    <t>https://drive.google.com/open?id=1nP2iyMZcNjwsCib1AvorTI22nSoy6-hG</t>
  </si>
  <si>
    <t>https://drive.google.com/open?id=1KqEJNumIoxYthyKMpGjAoS5WFqg43qSN</t>
  </si>
  <si>
    <t>wesudanatchahengsuw@airasia.com</t>
  </si>
  <si>
    <t>Wesudanatcha Hengsuwan</t>
  </si>
  <si>
    <t>https://drive.google.com/open?id=1TUemgyG8f9iCHO5GF9v2Uu9UfWN7LAVc</t>
  </si>
  <si>
    <t>https://drive.google.com/open?id=1Izzu-TVn1L4i7wE2EysU4OHCUASIQsVT</t>
  </si>
  <si>
    <t>sitthikornj@airasia.com</t>
  </si>
  <si>
    <t>Sitthikorn Janchalaem</t>
  </si>
  <si>
    <t>https://drive.google.com/open?id=122DV4jOHgiwl21rc5_c4o3yW5e54YTVZ</t>
  </si>
  <si>
    <t>ได้รับเงิน 2 วัน คือ 
วันที่ 14 November 25  FD3013
วันที่ 15 November 25  FD3006
ในครั้งถัดไปขอให้ลูกเรือทำการส่งเบิกทั้ง 2 วันค่ะ</t>
  </si>
  <si>
    <t>https://drive.google.com/open?id=1Yn3bPQx4TPFMCnEhfZdgcYdmuhjxFRvg</t>
  </si>
  <si>
    <t>https://drive.google.com/open?id=1WThq3tsFav9EYcEFiGImmfW14UC8jA1_</t>
  </si>
  <si>
    <t>https://drive.google.com/open?id=1WFswP9hf5KCj8ln1chwID4sJisu1dkPp</t>
  </si>
  <si>
    <t>02</t>
  </si>
  <si>
    <t>https://drive.google.com/open?id=1PsTjO2hh23sDin4uD-AQzVTTtMT0x0_s</t>
  </si>
  <si>
    <t>Anooradeew</t>
  </si>
  <si>
    <t>https://drive.google.com/open?id=1A7Otsfnzqs58ym9Wh1V9RVKaCMDfjf-9</t>
  </si>
  <si>
    <t>kornrumphaw@airasia.com</t>
  </si>
  <si>
    <t xml:space="preserve">Kornrumpha Wongsing </t>
  </si>
  <si>
    <t>https://drive.google.com/open?id=1YwiwTWYDf2cavksswSAn4oKyTzWlQtqp</t>
  </si>
  <si>
    <t>Jarumon Iamkanthong</t>
  </si>
  <si>
    <t>https://drive.google.com/open?id=10xlaIQh6O7HK79R7gydsG2baO4NfihCD</t>
  </si>
  <si>
    <t xml:space="preserve">PATPAPADA VADTANAWAT </t>
  </si>
  <si>
    <t>https://drive.google.com/open?id=1bajZ5BYhbFUQoLgD2Gz19t6GU5AgZnV3</t>
  </si>
  <si>
    <t>https://drive.google.com/open?id=1tWJWydFtC21UdjRsguBSVpvlvSH7c4Za</t>
  </si>
  <si>
    <t>kanokkornp@airasia.com</t>
  </si>
  <si>
    <t xml:space="preserve">Kanokkorn Pradit </t>
  </si>
  <si>
    <t>https://drive.google.com/open?id=12jVXIuyTxtVnjFbi2uXTOP_8TcJhzP-f</t>
  </si>
  <si>
    <t>hathairatt@airasia.com</t>
  </si>
  <si>
    <t>Hathairat Turongtanakul</t>
  </si>
  <si>
    <t>https://drive.google.com/open?id=1mcnLj5h_OffltevbVZx7qxsEN7rC9i9c</t>
  </si>
  <si>
    <t>https://drive.google.com/open?id=1dNj2_Sw7k317WOeBqYQZsqntL3HIQE-t</t>
  </si>
  <si>
    <t>pongsupap@airasia.com</t>
  </si>
  <si>
    <t>Pongsupa pongsamart</t>
  </si>
  <si>
    <t>https://drive.google.com/open?id=1s-JePDrIYBkkc7UKp8K-3duyGbpLqPLx</t>
  </si>
  <si>
    <t>ได้รับเงิน 2 วัน คือ 
วันที่ 12 November 25  FD3013
วันที่ 13 November 25  FD3006
ในครั้งถัดไปขอให้ลูกเรือทำการส่งเบิกทั้ง 2 วันค่ะ</t>
  </si>
  <si>
    <t>sirinthips@airasia.com</t>
  </si>
  <si>
    <t xml:space="preserve">Sirinthip Singhadecha </t>
  </si>
  <si>
    <t>https://drive.google.com/open?id=1Wvptdt8u6Dgps4B08rrZtshh6JM5FMA6</t>
  </si>
  <si>
    <t>ronnachaiw@airasia.com</t>
  </si>
  <si>
    <t>Ronnachai Wannarat</t>
  </si>
  <si>
    <t>https://drive.google.com/open?id=1Gh-KyvIEwN_VA0HtSSSTM7KhP3btCAUj</t>
  </si>
  <si>
    <t>https://drive.google.com/open?id=146YmojbO-0gZujDBM_TKhTG6yBy86mHP</t>
  </si>
  <si>
    <t>https://drive.google.com/open?id=1c6mpchDDadKxXa7d_IAVpeBZK8ARoQ5Q</t>
  </si>
  <si>
    <t>https://drive.google.com/open?id=1gDLGsotg3Wv_vlQXhYO2m6k5io8Pkh-Q</t>
  </si>
  <si>
    <t>ไม่มีวันที่ด้านล่างซ้ายมือ / ตารางที่แนบมาไม่ชัดเจน</t>
  </si>
  <si>
    <t>atimatanapat@airasia.com</t>
  </si>
  <si>
    <t>Atima Tanapat</t>
  </si>
  <si>
    <t>https://drive.google.com/open?id=13QBPJt8vFOMAZvmdPDhr1EDiyddwjmNr</t>
  </si>
  <si>
    <t>https://drive.google.com/open?id=1HJuTCAJd5mqeNdgPIxYPxel4zhJIdUlp</t>
  </si>
  <si>
    <t>daranphoncha@airasia.com</t>
  </si>
  <si>
    <t>Daranphon Chaikiatchanyaphon</t>
  </si>
  <si>
    <t>https://drive.google.com/open?id=108YyvwW-tYcz01MF3Guil7V3O1_ioEw5</t>
  </si>
  <si>
    <t>witittorno@airasia.com</t>
  </si>
  <si>
    <t>Witittorn Onkhaw</t>
  </si>
  <si>
    <t>https://drive.google.com/open?id=10HDlwopkEv-zQuBJysPXvoCPQ0UBYC4O</t>
  </si>
  <si>
    <t>pichanuns@airasia.com</t>
  </si>
  <si>
    <t>Pichanun seneetantikul</t>
  </si>
  <si>
    <t>https://drive.google.com/open?id=1WtW21WL7JhdswvO4mEwqEDF8THixo61r</t>
  </si>
  <si>
    <t>ได้รับเงิน 2 วัน คือ 
วันที่ 22 November 25  FD3013
วันที่ 23 November 25  FD3026
ในครั้งถัดไปขอให้ลูกเรือทำการส่งเบิกทั้ง 2 วันค่ะ</t>
  </si>
  <si>
    <t>yanakornc@airasia.com</t>
  </si>
  <si>
    <t>Yanakorn Charnfun</t>
  </si>
  <si>
    <t>https://drive.google.com/open?id=108G8LpcOUa_4khj0-0rXpQsb9nKLI4Ps</t>
  </si>
  <si>
    <t>chutikulk@airasia.com</t>
  </si>
  <si>
    <t xml:space="preserve">CHUTIKUL KHRUAKHAM </t>
  </si>
  <si>
    <t>https://drive.google.com/open?id=11O9OUTAja5R-GjrS2zqKVxyKaodxRkvh</t>
  </si>
  <si>
    <t>Phasin Jirapattanatad</t>
  </si>
  <si>
    <t>https://drive.google.com/open?id=11Muao5rQDhuveX2jC522zXghTJBolIKW</t>
  </si>
  <si>
    <t>https://drive.google.com/open?id=1iSx4a_SwQF6aFRjWcDBQwSBYktmypPSp</t>
  </si>
  <si>
    <t>https://drive.google.com/open?id=1_v5ZhC8EIwMFrop17hnnN14GzULTw6oT</t>
  </si>
  <si>
    <t>วันที่ 3, วันที่ 4, วันที่ 5, วันที่ 6, วันที่ 11, วันที่ 12, วันที่ 23, วันที่ 24</t>
  </si>
  <si>
    <t>https://drive.google.com/open?id=1AY6Lih9pt__XfQNxUM8LwcAGqR6EEsWf</t>
  </si>
  <si>
    <t>waleerattha@airasia.com</t>
  </si>
  <si>
    <t>Waleerat Thaworn</t>
  </si>
  <si>
    <t>https://drive.google.com/open?id=1z45GLePsYuRXGCbMmnunLmDQo99dTewe</t>
  </si>
  <si>
    <t>https://drive.google.com/open?id=1gf59haW9TXm-dgcnKOvzW2ocg9mEDu8r</t>
  </si>
  <si>
    <t>https://drive.google.com/open?id=1lytW-l9xrLGZkOBs9q90A9OwGLPD3cjH</t>
  </si>
  <si>
    <t>thanyaphonchi@airasia.com</t>
  </si>
  <si>
    <t xml:space="preserve">Thanyaphon Chiraphatphokin </t>
  </si>
  <si>
    <t>https://drive.google.com/open?id=1Ni7GEdtTsGlrJVmn-Oii2e9xR1OGKMQh</t>
  </si>
  <si>
    <t>วันที่ 19, วันที่ 20, วันที่ 24, วันที่ 25</t>
  </si>
  <si>
    <t>https://drive.google.com/open?id=1sO1MRFoj47x8r3B9rdSTixd_I8TtNMJR</t>
  </si>
  <si>
    <t>https://drive.google.com/open?id=1T_KrbouDqPQHC7115Yv0Mjjcy526xQtn</t>
  </si>
  <si>
    <t>วันที่ 4, วันที่ 5, วันที่ 23, วันที่ 24, วันที่ 25, วันที่ 26</t>
  </si>
  <si>
    <t>https://drive.google.com/open?id=1B-4ubFotzZ3kou6wMIBkXI3NnAfY9FJZ</t>
  </si>
  <si>
    <t>https://drive.google.com/open?id=1_ZmsocOSTQSEOUhxlD4db89gI1q00K4T</t>
  </si>
  <si>
    <t>https://drive.google.com/open?id=1ZNNM_NCIy04mO4FcoXy8berpOT5J0gOE</t>
  </si>
  <si>
    <t>rattraweej@airasia.com</t>
  </si>
  <si>
    <t>RATTRAWEE JIRAWAREE</t>
  </si>
  <si>
    <t>https://drive.google.com/open?id=1OlGLSP0IrcbYkwZfd5AKN_jhIEwBtB7u , https://drive.google.com/open?id=1SE3mJ2uAHiPVHLMnLSF-se0iQ8S3COKs</t>
  </si>
  <si>
    <t>วันที่ 1, วันที่ 2, วันที่ 23, วันที่ 24</t>
  </si>
  <si>
    <t>https://drive.google.com/open?id=1Yd3gHHgNJuuniiCG6IXgEYBKnFDZvtRC</t>
  </si>
  <si>
    <t>https://drive.google.com/open?id=1PMyRmFlago0u_eAmHEUT_8lNCcvNgjFY</t>
  </si>
  <si>
    <t>https://drive.google.com/open?id=12wyNCaa45npU1Ydvv5jlvqTFZgTO6VH_</t>
  </si>
  <si>
    <t>วันที่ 12, วันที่ 13, วันที่ 14, วันที่ 15, วันที่ 16, วันที่ 17</t>
  </si>
  <si>
    <t>https://drive.google.com/open?id=1pFlNU3N2RG9gCChaWqswNOtbu88D1IV5</t>
  </si>
  <si>
    <t>Phakrapee Fuengprang</t>
  </si>
  <si>
    <t>วันที่ 25</t>
  </si>
  <si>
    <t>https://drive.google.com/open?id=1CAv_IEaj4QUGDAEsbUDalQ15cRrH_siL</t>
  </si>
  <si>
    <t>ได้รับเงิน 2 วัน คือ 
วันที่ 25 November 25  FD3013
วันที่ 26 November 25  FD3026
ในครั้งถัดไปขอให้ลูกเรือทำการส่งเบิกทั้ง 2 วันค่ะ</t>
  </si>
  <si>
    <t>วันที่ 23, วันที่ 24, วันที่ 25, วันที่ 26, วันที่ 27, วันที่ 28</t>
  </si>
  <si>
    <t>https://drive.google.com/open?id=1r4eyr0iOrKjyvR0MW1Gy3891nCvdyLRr</t>
  </si>
  <si>
    <t xml:space="preserve">HKT Base </t>
  </si>
  <si>
    <t>วันที่ 1, วันที่ 2, วันที่ 19, วันที่ 20</t>
  </si>
  <si>
    <t>https://drive.google.com/open?id=1eQcnoUAbQ-8T8F18uV5AN9t13QADmrVV</t>
  </si>
  <si>
    <t>https://drive.google.com/open?id=1iO5xkxdt0_fW35n3HLQTvdDJUdsMt_-t</t>
  </si>
  <si>
    <t>วันที่ 7, วันที่ 8, วันที่ 27, วันที่ 28</t>
  </si>
  <si>
    <t>https://drive.google.com/open?id=1CFtoVBXMU8qFFIWs3UG7yvU3rEgWyb2P</t>
  </si>
  <si>
    <t>thawinuna@airasia.com</t>
  </si>
  <si>
    <t>Thawinun Arunnuntapanich</t>
  </si>
  <si>
    <t>https://drive.google.com/open?id=1IqMRi472S-ElxCUaXWhtLe9jBmAkGtAn</t>
  </si>
  <si>
    <t>วันที่ 1 ธันวาคม จะส่งเพิ่มในลิ้งค์ของธันวาคมค่ะ</t>
  </si>
  <si>
    <t>กรณีเครื่อง AOG ลูกเรือต้องเบิกผ่านระบบ oracle</t>
  </si>
  <si>
    <t>raveekankates@airasia.com</t>
  </si>
  <si>
    <t>Raveekankate S</t>
  </si>
  <si>
    <t>https://drive.google.com/open?id=170m8FG0Ez7k1-k2W1cjilDnQc_XaOVWF</t>
  </si>
  <si>
    <t>jatuporns@airasia.com</t>
  </si>
  <si>
    <t>Jatuporn Samanchunt</t>
  </si>
  <si>
    <t>https://drive.google.com/open?id=1OWhRNOF2hHcJ2_PdsZgagFHRcslqB3YL</t>
  </si>
  <si>
    <t>วันที่ 1 ธันวาคม จะส่งเพิ่มในลิ้งของธันวาคมค่ะ</t>
  </si>
  <si>
    <t>napapornpan@airasia.com</t>
  </si>
  <si>
    <t>Napaporn Pansamdaeng</t>
  </si>
  <si>
    <t>วันที่ 27</t>
  </si>
  <si>
    <t>https://drive.google.com/open?id=109_ndbYiR3WekfmGcLBAWROmdR_2tPCy</t>
  </si>
  <si>
    <t>kantinad@airasia.com</t>
  </si>
  <si>
    <t>Kantina Dittapan</t>
  </si>
  <si>
    <t>https://drive.google.com/open?id=1U6HE80Q-6ecO9djwLXHkmTdmy6I5tD8m</t>
  </si>
  <si>
    <t>01 Dec 2025 will send later</t>
  </si>
  <si>
    <t>https://drive.google.com/open?id=1BghZyqudDIlx7qd8XVMENL3ZxFYA8TBU</t>
  </si>
  <si>
    <t>Stay period ( 29 NOV 2025 - 01 DEC 2025 )</t>
  </si>
  <si>
    <t>narisaj@airasia.com</t>
  </si>
  <si>
    <t>Narisa Jotikasathira</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</si>
  <si>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t>
  </si>
  <si>
    <t>https://drive.google.com/open?id=1qYIB71C5VMJRmKwbAUq36R5mmBjMbrNv</t>
  </si>
  <si>
    <t>วันที่ 1, วันที่ 2, วันที่ 25, วันที่ 26, วันที่ 27, วันที่ 28, วันที่ 29, วันที่ 30, วันที่ 31</t>
  </si>
  <si>
    <t>https://drive.google.com/open?id=1vUF2WQ8fiD3MkfVguKlEv3cs1ajw9oLk</t>
  </si>
  <si>
    <t>วันที่เบิกได้คือ 1-3,25-30 November 25</t>
  </si>
  <si>
    <t>วันที่ 20, วันที่ 21, วันที่ 22, วันที่ 23, วันที่ 24, วันที่ 25, วันที่ 26</t>
  </si>
  <si>
    <t>https://drive.google.com/open?id=1hy8OLjrfenKF8JAIJggCw-yPcHZ7NBUh</t>
  </si>
  <si>
    <t>https://drive.google.com/open?id=1H-eyffPbReJq_FunP7g-37ayvVR9VIY1</t>
  </si>
  <si>
    <t>ไป posting 31/10/2025-01/11/2025 แต่ เนื่องจากบินคร่อมเดือน จึงกดเลือกได้เพียง วันที่ 01/11/2025 เท่านั้นครับ</t>
  </si>
  <si>
    <t>ต้องแนบ full roster November 25</t>
  </si>
  <si>
    <t>https://drive.google.com/open?id=1YS2FvpYo9mE0q93g3951CiuB4_NmkTWA</t>
  </si>
  <si>
    <t>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</si>
  <si>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https://drive.google.com/open?id=1CkfxrGXs1ZWbHqutOGdz5lOwy0uaqUSA</t>
  </si>
  <si>
    <t>https://drive.google.com/open?id=1Qe11jv9iL2TwaUOCq5GiMyNx8JYxeJbw</t>
  </si>
  <si>
    <t xml:space="preserve">Anucha Panyachai </t>
  </si>
  <si>
    <t>https://drive.google.com/open?id=1DEncz0gzTyslf6XoeXDpMRxqAb4KyqrF</t>
  </si>
  <si>
    <t>vannaporncha@airasia.com</t>
  </si>
  <si>
    <t xml:space="preserve">VANNAPORN CHAIWATSITTIKUL </t>
  </si>
  <si>
    <t>https://drive.google.com/open?id=1UrMcBeBs9Vt6vYEP2azhBnkxu94rPxMG</t>
  </si>
  <si>
    <t>TPE-CTS , CNX layover on 4/11/25</t>
  </si>
  <si>
    <t>phu-ritp@airasia.com</t>
  </si>
  <si>
    <t>Phurit Punpeng</t>
  </si>
  <si>
    <t>https://drive.google.com/open?id=1kRkJQhTEVhIQHEB2Kbc-WZuGL3rJFt8q</t>
  </si>
  <si>
    <t>https://drive.google.com/open?id=1Tl5MGjeW8yZA4bi65blqECAVznQpYj14</t>
  </si>
  <si>
    <t>https://drive.google.com/open?id=1USyzueUOL4rPb6WtMpcIHpE8RI2czKTc</t>
  </si>
  <si>
    <t>yommanaa@airasia.com</t>
  </si>
  <si>
    <t>Yommana Arunrat</t>
  </si>
  <si>
    <t>https://drive.google.com/open?id=1je67MpSmVxTU_jPPQ4HXYisskG5Tnuh5</t>
  </si>
  <si>
    <t>https://drive.google.com/open?id=10NxEwCOX4J6Xq6r2UDXlFp8oxfM3dWQH</t>
  </si>
  <si>
    <t>ลงซ้ำ</t>
  </si>
  <si>
    <t>https://drive.google.com/open?id=1SFTXj8Kj2g_BtICG7R53Xz1_YEohX5pg</t>
  </si>
  <si>
    <t>วันที่ 24, วันที่ 25, วันที่ 27, วันที่ 28, วันที่ 29, วันที่ 30</t>
  </si>
  <si>
    <t>https://drive.google.com/open?id=1WoYkS79awurYtkvzTuO8WkQf_p79qbkH</t>
  </si>
  <si>
    <t>วันที่ 15, วันที่ 16, วันที่ 17, วันที่ 18, วันที่ 19, วันที่ 20, วันที่ 21</t>
  </si>
  <si>
    <t>https://drive.google.com/open?id=1Ijp1KuO9bxWYOMSGB4ofCB2NsPa8P4or</t>
  </si>
  <si>
    <t>https://drive.google.com/open?id=1STw5kwWmQKGHxPHV1kzEdNsnCwuHKFaN</t>
  </si>
  <si>
    <t>ตารางที่แนบมาไม่ชัดเจน
ชื่อไอดีขาดไป</t>
  </si>
  <si>
    <t>PHAKAON CHAIWONG</t>
  </si>
  <si>
    <t>https://drive.google.com/open?id=1hWV4aQEJ-4oMQYlaLVOLCSit26cSiz1l</t>
  </si>
  <si>
    <t>thiptanyap@airasia.com</t>
  </si>
  <si>
    <t>Thiptanya Phosri</t>
  </si>
  <si>
    <t>https://drive.google.com/open?id=13pkpSx5f8i6Imr6AzlzIgOA3tio59csI</t>
  </si>
  <si>
    <t>ได้รับเงิน 2 วัน คือ 
วันที่ 28 November 25  FD3013
วันที่ 29 November 25  FD3006
ในครั้งถัดไปขอให้ลูกเรือทำการส่งเบิกทั้ง 2 วันค่ะ</t>
  </si>
  <si>
    <t>https://drive.google.com/open?id=167EBBc4cyPJ6vNqItZq1rs0xqhOLtCE3</t>
  </si>
  <si>
    <t>ได้รับเงิน 2 วัน คือ 
วันที่ 26 November 25  FD3013
วันที่ 27 November 25  FD3006
ในครั้งถัดไปขอให้ลูกเรือทำการส่งเบิกทั้ง 2 วันค่ะ</t>
  </si>
  <si>
    <t>https://drive.google.com/open?id=10U8L1W60LlnOZOZEA8A538DuPZspXUqr</t>
  </si>
  <si>
    <t>sujinutrua@airasia.com</t>
  </si>
  <si>
    <t>Sujinut Ruangmalai</t>
  </si>
  <si>
    <t>วันที่ 1, วันที่ 29</t>
  </si>
  <si>
    <t>https://drive.google.com/open?id=1C_JcCu88ah02_EvGmd-ce4sn-yW1plxz</t>
  </si>
  <si>
    <t>nuttineer@airasia.com</t>
  </si>
  <si>
    <t>Nuttinee Rattana-u-dom</t>
  </si>
  <si>
    <t>https://drive.google.com/open?id=176qpOyYgAEM4u9LcryYIIvC9AcB7TDef</t>
  </si>
  <si>
    <t>natnichac@airasia.com</t>
  </si>
  <si>
    <t>Natnicha Chumnuan</t>
  </si>
  <si>
    <t>https://drive.google.com/open?id=1NhHyQdVJJ6RCK4ysKslZ--iDnhcBWlQw</t>
  </si>
  <si>
    <t>https://drive.google.com/open?id=1GGALL1j_Xv-i_XRpsf5PEaq8dfCx1yJZ</t>
  </si>
  <si>
    <t>https://drive.google.com/open?id=1omENhGNgtWRnPKTu3Y7efUW4EAbWqn_h</t>
  </si>
  <si>
    <t>Perdiem layover Phuket</t>
  </si>
  <si>
    <t>https://drive.google.com/open?id=16wUiG84ldy8wuUToKgA3XRYzAhUvpDTP</t>
  </si>
  <si>
    <t>https://drive.google.com/open?id=1xOjG2FctwMAmM02mIrjYaLA4-VZUTPX9</t>
  </si>
  <si>
    <t>https://drive.google.com/open?id=1POfrlS7CxeegwYnfNz2Sayxc3io0L4JL</t>
  </si>
  <si>
    <t>areeyap@airasia.com</t>
  </si>
  <si>
    <t>Areeya Payap</t>
  </si>
  <si>
    <t>วันที่ 29</t>
  </si>
  <si>
    <t>https://drive.google.com/open?id=1q7SC01wvbFn6kAUK6GsXSUlnbRm8c9gg</t>
  </si>
  <si>
    <t>ได้รับเงิน 2 วัน คือ 
วันที่ 29 November 25  FD3013
วันที่ 30 November 25  FD3006
ในครั้งถัดไปขอให้ลูกเรือทำการส่งเบิกทั้ง 2 วันค่ะ</t>
  </si>
  <si>
    <t>duangkamont@airasia.com</t>
  </si>
  <si>
    <t xml:space="preserve">Duangkamon Thongfuang </t>
  </si>
  <si>
    <t>https://drive.google.com/open?id=1JvtUipsegTJ42nbzKhlt3KMh0vdW64sC</t>
  </si>
  <si>
    <t>siravichp@airasia.com</t>
  </si>
  <si>
    <t>Siravich Prathompatama</t>
  </si>
  <si>
    <t>https://drive.google.com/open?id=1K12XJiWLiGXbzdqfQX2EntEz6DTrMO5a</t>
  </si>
  <si>
    <t xml:space="preserve">TPE-CTS </t>
  </si>
  <si>
    <t>https://drive.google.com/open?id=1HTplNDBBAqhBq17f8jCkeLCsY2Ld-UAe</t>
  </si>
  <si>
    <t>วันที่5-6 พฤศจิกายนค่ะ</t>
  </si>
  <si>
    <t>อันนี้คืออัพเดทสุดละครับ</t>
  </si>
  <si>
    <t>https://drive.google.com/open?id=1Ul0J-EE93usNdNaL05Vx0bQ9fbNmvmfy</t>
  </si>
  <si>
    <t>อันนี้อัพเดทสุดมีวันเวลา ที่ generate ตารางแล้วครับ</t>
  </si>
  <si>
    <t>ได้รับเงิน 2 วัน คือ 
วันที่ 22 November 25  FD3013
วันที่ 23 November 25  FD3006
ในครั้งถัดไปขอให้ลูกเรือทำการส่งเบิกทั้ง 2 วันค่ะ</t>
  </si>
  <si>
    <t>suyomiset@airasia.com</t>
  </si>
  <si>
    <t>Suyomi Setthamungkorn</t>
  </si>
  <si>
    <t>https://drive.google.com/open?id=1vrGM0shr37dMsuwwkCXYGFceO0iypt0i</t>
  </si>
  <si>
    <t>Kanokpan Tongnu</t>
  </si>
  <si>
    <t>https://drive.google.com/open?id=1ZszBCFAVCgUfiGQr8RBRYxVMmCoesyU-</t>
  </si>
  <si>
    <t>Hkt 30 nov - 1 dec</t>
  </si>
  <si>
    <t>จ่ายเงินประจำเดือน NOV 25 จำนวน 1 วัน คือ 30 NOV 25</t>
  </si>
  <si>
    <t>https://drive.google.com/open?id=18QyYjUxLcbnnifNubA1P5CGzWV2Ra-tk</t>
  </si>
  <si>
    <t>แพค ภูเก็ต 30/11/25 - 1/12/2025</t>
  </si>
  <si>
    <t>OCTOBER 2025</t>
  </si>
  <si>
    <t>https://drive.google.com/open?id=1tgr9Gjf9ZVG8g4OHhkXu1P-piwYY4fMZ</t>
  </si>
  <si>
    <t>jutapornj@airasia.com</t>
  </si>
  <si>
    <t xml:space="preserve">Jutaporn Jutarattanakul </t>
  </si>
  <si>
    <t>https://drive.google.com/open?id=1-6Ry-QbfmvoU2mutAGuIEJuJ551x16rC</t>
  </si>
  <si>
    <t>oraphins@airasia.com</t>
  </si>
  <si>
    <t xml:space="preserve">Oraphin Suwongjit </t>
  </si>
  <si>
    <t>https://drive.google.com/open?id=10sMWatkrMCTqHLhmZvwFoCNbyb3_obVj</t>
  </si>
  <si>
    <t>https://drive.google.com/open?id=1sRgYVSdx0vWirFYT5yelz-ASH28AN3e3</t>
  </si>
  <si>
    <t>https://drive.google.com/open?id=1r5oMg3ZC2xNcA3NvPbk3fSIKWtg2YaI2</t>
  </si>
  <si>
    <t>- กรณีเบิกไม่ตรงเดือน (เดือน ก.ย.)ลูกเรือต้องเบิกที่เดือน 
ลูกเรือต้องลงข้อมูลใน " Late submission form"
- ไม่มีวันที่ด้านล่างซ้ายมือ</t>
  </si>
  <si>
    <t xml:space="preserve">Sivakorn Sangsukiam </t>
  </si>
  <si>
    <t>https://drive.google.com/open?id=14QVyLFCmOEn7ETxsUF54nWxkvHPHPkkp</t>
  </si>
  <si>
    <t>2 วัน</t>
  </si>
  <si>
    <t>theerapats@airasia.com</t>
  </si>
  <si>
    <t>Theerapat Sudsawas</t>
  </si>
  <si>
    <t>https://drive.google.com/open?id=1nHAtpNbEt8mkO3yZA_JAxJfzlwq4kZ8N</t>
  </si>
  <si>
    <t>https://drive.google.com/open?id=1NHOswZ_nqSyc5hlZLSB7EpqAXEbmXxgl</t>
  </si>
  <si>
    <t>panisarap@airasia.com</t>
  </si>
  <si>
    <t>Panisara Purintraphiban</t>
  </si>
  <si>
    <t>https://drive.google.com/open?id=1VrLXlm29CXKDJ6W1AewI_xlOMwoVUf9N</t>
  </si>
  <si>
    <t>https://drive.google.com/open?id=19Xzcnw4uzQQtjlshS5CfLDDRKlFGUsqM</t>
  </si>
  <si>
    <t>sunanh@airasia.com</t>
  </si>
  <si>
    <t>Sunan Homcharoenpanith</t>
  </si>
  <si>
    <t>https://drive.google.com/open?id=1VhCxCN_PJBJ7LzCUw2bcy_TwPYYVVWCI, https://drive.google.com/open?id=12YQedMJ8SFqMqvEdPRGQ_MjUu8SDEIlK</t>
  </si>
  <si>
    <t xml:space="preserve">My original dutu was on 29sep.Route Dmk-LKO-DMK. I was got AOG from 2 noght from 29 sep to 30th sepand operate back to DMK on 1 st of OCT </t>
  </si>
  <si>
    <t>https://drive.google.com/open?id=17kMlYtdlXO0cEF1irCTXAULYr9ChfoUL</t>
  </si>
  <si>
    <t>https://drive.google.com/open?id=1KQy3f-n18Q797rj8eErwUJ_zCwkOcncW</t>
  </si>
  <si>
    <t>Perdiem HKT layover</t>
  </si>
  <si>
    <t>https://drive.google.com/open?id=1fefdTxz7qSItY1yPdIlmMId4-4yHw0tL</t>
  </si>
  <si>
    <t>HKT (8-9 oct. 2025)</t>
  </si>
  <si>
    <t>https://drive.google.com/open?id=1Ojp95-4nYpnf5gLz9zw0T4zZ1KD0zi-l</t>
  </si>
  <si>
    <t>https://drive.google.com/open?id=1Q8Ks4fzoGdDvxNFmeLWkqSVlF36JBti0</t>
  </si>
  <si>
    <t>aphichayat@airasia.com</t>
  </si>
  <si>
    <t>Aphichaya tungchitmate</t>
  </si>
  <si>
    <t>https://drive.google.com/open?id=1VzlcJfypn_sGnkB5O2YQITPG8lYJBLyQ</t>
  </si>
  <si>
    <t>piyanutn@airasia.com</t>
  </si>
  <si>
    <t>PIYANUT NAINET</t>
  </si>
  <si>
    <t>https://drive.google.com/open?id=1LMGKVHkTjOrUZiRzebcYP_1pzlQkULBE</t>
  </si>
  <si>
    <t>https://drive.google.com/open?id=16XOGDLMFNPJeICxgvLXIRNpL8wPZWk-z</t>
  </si>
  <si>
    <t>pattarananthamsuchit@airasia.com</t>
  </si>
  <si>
    <t>Pattaranan Thamsuchit</t>
  </si>
  <si>
    <t>https://drive.google.com/open?id=1llYKEnrDT8fG8HaDj9W3nq5nxDBcIbS9</t>
  </si>
  <si>
    <t>ได้รับเงิน 2 วัน คือ 
วันที่ 10 October 25  FD3013
วันที่ 11 October 25  FD3038
ในครั้งถัดไปขอให้ลูกเรือทำการส่งเบิกทั้ง 2 วันค่ะ</t>
  </si>
  <si>
    <t>benjawank@airasia.com</t>
  </si>
  <si>
    <t>Benjawan Kongrod</t>
  </si>
  <si>
    <t>https://drive.google.com/open?id=1kSKQtD264-iA0_z0gegHdhMfQP0hkWch</t>
  </si>
  <si>
    <t>danitaprakrittipong@airasia.com</t>
  </si>
  <si>
    <t xml:space="preserve">Danita Prakrittipong </t>
  </si>
  <si>
    <t>https://drive.google.com/open?id=1VQLzqosLqF3s6kaDGsn1kFLzA1IhTKDH</t>
  </si>
  <si>
    <t>https://drive.google.com/open?id=1sQxd6y3tl-gR5jw4nYDOy48ydZDBWOZM</t>
  </si>
  <si>
    <t>nirinyaa@airasia.com</t>
  </si>
  <si>
    <t xml:space="preserve">Nirinya Arunthanakulphat </t>
  </si>
  <si>
    <t>https://drive.google.com/open?id=14GCoXw-MhxrTwxJyxQ_tvW9hD8irmANk</t>
  </si>
  <si>
    <t>https://drive.google.com/open?id=1PzNualv8dr29XjyMkUR_OHt-Q36vY8XP</t>
  </si>
  <si>
    <t>kullanitadireglarpw@airasia.com</t>
  </si>
  <si>
    <t>KULLANIT ADIREGLARPWONG</t>
  </si>
  <si>
    <t>https://drive.google.com/open?id=1PAtj-MiXqqM46qSRIxJeOYQ8gZ4xpKlV</t>
  </si>
  <si>
    <t>https://drive.google.com/open?id=14C3OiEnEAmPOJPxh2fKhMwp3CBg8MjY-</t>
  </si>
  <si>
    <t>จ่ายเงินใน late submission form เรียบร้อย</t>
  </si>
  <si>
    <t>sutharatc@airasia.com</t>
  </si>
  <si>
    <t>Sutharat chimdid</t>
  </si>
  <si>
    <t>https://drive.google.com/open?id=1S94foeKiIVvKgsg_DeMh1njKcYz3y5E5</t>
  </si>
  <si>
    <t>ตารางบินวันที่ด้านล่างไม่อัพเดทจนถึงวันที่ขอเบิกค่ะ
วันที่ 15 October 25  FD3013
วันที่ 16 October 25  FD3038
ลูกเรือต้องทำการส่งเบิกทั้ง 2 วันค่ะ</t>
  </si>
  <si>
    <t>https://drive.google.com/open?id=1MmiMaIJfzSwSeXWTiT_9Po6BAhA3saZF</t>
  </si>
  <si>
    <t>https://drive.google.com/open?id=1Mn8Nf9SAmsYXD2rLxmkTvsd4SvMhII-A</t>
  </si>
  <si>
    <t>Puttinee Satjapanpong</t>
  </si>
  <si>
    <t>https://drive.google.com/open?id=1uR4T7fmdPVggMbDFgovjz3P7MUfsnqXp</t>
  </si>
  <si>
    <t>https://drive.google.com/open?id=1zXB4ZaivFM1XXESlHlBuNfBoQiCEu4XU</t>
  </si>
  <si>
    <t>https://drive.google.com/open?id=17B1_LJH8_mXFvroLEvpKz52VCBtN6fRh, https://drive.google.com/open?id=1P0N1-9gV1AQ9fMt5DPRqKeRnJ2jZr0Kq</t>
  </si>
  <si>
    <t>https://drive.google.com/open?id=1nHsR4wm_yQkleVwwkSqB0IDCc8bc360J</t>
  </si>
  <si>
    <t>https://drive.google.com/open?id=1J_yK20ISbRatZZMB-J7dwv-WFB5IiqaW</t>
  </si>
  <si>
    <t>HKT LAYOVER</t>
  </si>
  <si>
    <t>https://drive.google.com/open?id=1e7bKSbrsylx9DI4V5WpVyFygMryRJa2K</t>
  </si>
  <si>
    <t>krittachaijan@airasia.com</t>
  </si>
  <si>
    <t>.</t>
  </si>
  <si>
    <t>Krittachai Jantawong</t>
  </si>
  <si>
    <t>https://drive.google.com/open?id=1_unqii_d_h-Z-rg-wdAd3KAJM9vhnRnA</t>
  </si>
  <si>
    <t>ตารางบินวันที่ด้านล่างไม่อัพเดทจนถึงวันที่ขอเบิกค่ะ
ได้รับเงิน 1 วัน คือ วันที่ 15 October 25</t>
  </si>
  <si>
    <t>Porntippa Markpoon</t>
  </si>
  <si>
    <t>https://drive.google.com/open?id=1l43_fauMzluueAKRagQ2KQIoU8vgZlWw</t>
  </si>
  <si>
    <t>warissarakla@airasia.com</t>
  </si>
  <si>
    <t>Warissara Klanbuds</t>
  </si>
  <si>
    <t>https://drive.google.com/open?id=1jiACzwsHk-DLDgOCoFVqXcuT4UVjWbmH</t>
  </si>
  <si>
    <t>thanawatu@airasia.com</t>
  </si>
  <si>
    <t>Thanawat Suphitukkul</t>
  </si>
  <si>
    <t>https://drive.google.com/open?id=12S1WIyaqyMUn5A1K2XO122rTLFgObrcP</t>
  </si>
  <si>
    <t xml:space="preserve">ได้รับเงิน 1 วัน คือ 
วันที่ 19 October 25 </t>
  </si>
  <si>
    <t>nattaphatb@airasia.com</t>
  </si>
  <si>
    <t xml:space="preserve">Nattaphat BOONPRASIT </t>
  </si>
  <si>
    <t>https://drive.google.com/open?id=1B6m2CJm8gMFzR_UkeVyY-kmiSXGhkvGg</t>
  </si>
  <si>
    <t>arisaraw@airasia.com</t>
  </si>
  <si>
    <t>Arisara Wongsatitsathein</t>
  </si>
  <si>
    <t>https://drive.google.com/open?id=1VlpSwX8qtMnSl545pXHDP8L6Y2xTDkYX</t>
  </si>
  <si>
    <t>phoemsakunp@airasia.com</t>
  </si>
  <si>
    <t xml:space="preserve">Phoemsakun Phongpradist </t>
  </si>
  <si>
    <t>https://drive.google.com/open?id=1rsG_nZDusAc4yWFdVbOtMY_l1YZGfmJ0</t>
  </si>
  <si>
    <t>aroonratl@airasia.com</t>
  </si>
  <si>
    <t>Aroonrat Limpawattanasuk</t>
  </si>
  <si>
    <t>https://drive.google.com/open?id=1qD3NwKMZIiB59tHpC-dSQQ4Bv4bN5Wiy</t>
  </si>
  <si>
    <t>narisaraphumsawarng@airasia.com</t>
  </si>
  <si>
    <t>Narisara Phumsawarng</t>
  </si>
  <si>
    <t>https://drive.google.com/open?id=1j4DtTPsWCdjbYG1cMvkU-FyVbNixX5Hu</t>
  </si>
  <si>
    <t>https://drive.google.com/open?id=1yv-LeGuCW1EOz4wbw8qdpDwn6Ibv3Ipp</t>
  </si>
  <si>
    <t>sivakronm@airasia.com</t>
  </si>
  <si>
    <t>Sivakron Montriwat</t>
  </si>
  <si>
    <t>https://drive.google.com/open?id=1bq7w9zw6IE6ki56H902RLTQTcKoGLbno</t>
  </si>
  <si>
    <t>HKT LAYOVER ON 16-17 OCT 2025</t>
  </si>
  <si>
    <t>https://drive.google.com/open?id=1EATkrd3ehe31hqD8K76sr9L6gL5nRElO</t>
  </si>
  <si>
    <t>https://drive.google.com/open?id=1vprtEPRuoCIZPFpwrNE4deiH8SsJClDK</t>
  </si>
  <si>
    <t>https://drive.google.com/open?id=1osjHD0__h5LD2tL-6BcER9nINCsUnrUi</t>
  </si>
  <si>
    <t>THANARAT WINTACHAI 1009326 // 11-12 OCT 2025</t>
  </si>
  <si>
    <t>https://drive.google.com/open?id=19E-aJU94UF9OLiuYwF6UpvXaqoy5ZUOQ</t>
  </si>
  <si>
    <t>https://drive.google.com/open?id=1xir5vkxlV2b93zRH5f8BqmhCkVy93qlR</t>
  </si>
  <si>
    <t>pimlaweeunn@airasia.com</t>
  </si>
  <si>
    <t xml:space="preserve">Pimlawee Unn-A-Nant </t>
  </si>
  <si>
    <t>https://drive.google.com/open?id=1MIgPqkQ2JaRcThyrPSuO7KKZLvRaxlF1</t>
  </si>
  <si>
    <t>nichakanp@airasia.com</t>
  </si>
  <si>
    <t>NICHAKAN PREEPREM</t>
  </si>
  <si>
    <t>https://drive.google.com/open?id=1suAm-vt707bXnHmjHJQEZmJvgGV4kRfH</t>
  </si>
  <si>
    <t>penrats@airasia.com</t>
  </si>
  <si>
    <t>Penrat Srinawakul</t>
  </si>
  <si>
    <t>https://drive.google.com/open?id=1CYVQcy-zDPBQxfoG7Gc26XO8FgUfS6XC</t>
  </si>
  <si>
    <t>chaiyawatsripornsaw@airasia.com</t>
  </si>
  <si>
    <t>Chaiyawat Sripornsawan</t>
  </si>
  <si>
    <t>https://drive.google.com/open?id=1Gd_DLm07xQ3fgYJt-QMthXorXIWsQuMv</t>
  </si>
  <si>
    <t>https://drive.google.com/open?id=1kROfpblfE9I06ql6KisuwKxSwHlGZ5vq</t>
  </si>
  <si>
    <t>ส่งแบบฟอร์มใหม่อีกครั้ง เนื่องจากครั้งแรกใส่ข้อมูลผิดไป</t>
  </si>
  <si>
    <t>pavichsaprungroj@airasia.com</t>
  </si>
  <si>
    <t>Pavich Saprungroj</t>
  </si>
  <si>
    <t xml:space="preserve">                                                </t>
  </si>
  <si>
    <t>https://drive.google.com/open?id=1h2u1Rq8WkcECpp8hSo36MpeqeSUUF0zM</t>
  </si>
  <si>
    <t>https://drive.google.com/open?id=13MnksbhMWSrelHmps68IWQVgzoiabjQ7</t>
  </si>
  <si>
    <t>https://drive.google.com/open?id=1rZ5Ss9Wfk_MgacUkVdzCWrfAiHgWmh9O</t>
  </si>
  <si>
    <t>วันที่ 3, วันที่ 4, วันที่ 5, วันที่ 6, วันที่ 7, วันที่ 8, วันที่ 9</t>
  </si>
  <si>
    <t>https://drive.google.com/open?id=15pgY4FoRleVSA-VBUjQcnieIHce1qCgS</t>
  </si>
  <si>
    <t>ployladaphanitwaran@airasia.com</t>
  </si>
  <si>
    <t xml:space="preserve">Ploylada Phanitwaranan </t>
  </si>
  <si>
    <t>https://drive.google.com/open?id=1MzVKZNXkObefAiogrMP2nQKXsKLLPBcW</t>
  </si>
  <si>
    <t>sawarincharoenpak@airasia.com</t>
  </si>
  <si>
    <t>Sawarin Charoenpak</t>
  </si>
  <si>
    <t>https://drive.google.com/open?id=1nbRMl6b46hTXVU1tAhqZKw4kDKBywok1</t>
  </si>
  <si>
    <t>https://drive.google.com/open?id=1FVi6JwQ54JKKDDZU_5FNS3Niih_QufX4</t>
  </si>
  <si>
    <t>piyakornsripraphan@airasia.com</t>
  </si>
  <si>
    <t>Piyakorn Sripraphan</t>
  </si>
  <si>
    <t>https://drive.google.com/open?id=1J87jifhpbNu6XulEVSDW8ST4FGlzbTHh</t>
  </si>
  <si>
    <t>praepailinl@airasia.com</t>
  </si>
  <si>
    <t>Praepailin Luckanatin</t>
  </si>
  <si>
    <t>https://drive.google.com/open?id=1o713X_x3GyZVj9ZD_ueu6t1pAp5yHwOi</t>
  </si>
  <si>
    <t>ตารางที่แนบมาไม่ชัดเจน</t>
  </si>
  <si>
    <t>https://drive.google.com/open?id=1yZ13bToozrS9NIC4t41x3qKWVR-ppAiJ</t>
  </si>
  <si>
    <t>https://drive.google.com/open?id=1vWReNOhcqY7g-Z4sBhLJ0QgFJqGQH-r_</t>
  </si>
  <si>
    <t>Theeraphon Porisutkun</t>
  </si>
  <si>
    <t>https://drive.google.com/open?id=1FMBcG0rK7vxyixdc4KrM8t_qNsK7IQlP</t>
  </si>
  <si>
    <t xml:space="preserve">KOTCHAKON KANCHANAMETHAKUL </t>
  </si>
  <si>
    <t>วันที่ 2, วันที่ 3, วันที่ 4, วันที่ 5, วันที่ 6, วันที่ 7, วันที่ 8, วันที่ 9, วันที่ 10, วันที่ 11</t>
  </si>
  <si>
    <t>https://drive.google.com/open?id=11GP8GrQ6YdZCi8pLV7vq0lROY-qL7CEc</t>
  </si>
  <si>
    <t>วันที่ 23</t>
  </si>
  <si>
    <t>https://drive.google.com/open?id=1VR3bmXPS1jsK5SvjJgEQ8TJKCEbEyh2e</t>
  </si>
  <si>
    <t>sarinyap@airasia.com</t>
  </si>
  <si>
    <t>SARINYA PHONTONG</t>
  </si>
  <si>
    <t>https://drive.google.com/open?id=1npJgrP2qP3M3aNbHKF3O380lf0R8ALmC</t>
  </si>
  <si>
    <t>supadaw@airasia.com</t>
  </si>
  <si>
    <t xml:space="preserve">Supada Wanichapat </t>
  </si>
  <si>
    <t>https://drive.google.com/open?id=1Bwf1AWiplv7-pBVLsCDudKKfjmEZmb0E</t>
  </si>
  <si>
    <t>https://drive.google.com/open?id=1Wm3vcS2NuxDO6P7VaMM_044AReQWwBDP</t>
  </si>
  <si>
    <t>https://drive.google.com/open?id=1ij210wEtxJa5r_kpqpQQJrf_bvmy65a-</t>
  </si>
  <si>
    <t>CNX-TPE-CTS</t>
  </si>
  <si>
    <t>https://drive.google.com/open?id=1r3hsSiqEUIWKJA-DIvWLK5oXwkcktJcZ</t>
  </si>
  <si>
    <t>วันที่ 1, วันที่ 2, วันที่ 3, วันที่ 4, วันที่ 5, วันที่ 6, วันที่ 7, วันที่ 8, วันที่ 9, วันที่ 10, วันที่ 11, วันที่ 12</t>
  </si>
  <si>
    <t>https://drive.google.com/open?id=1jUWRoHJTHWqSP7e33m7m3dSHpqA0-2FP</t>
  </si>
  <si>
    <t>warangkanam@airasia.com</t>
  </si>
  <si>
    <t>Warangkana Mattaweewong</t>
  </si>
  <si>
    <t>วันที่ 4, วันที่ 5, วันที่ 24, วันที่ 25</t>
  </si>
  <si>
    <t>https://drive.google.com/open?id=1bz1bhLG0CAlcl0tl7XZ1xNVVcG8TyBAk</t>
  </si>
  <si>
    <t>JATURONG PHOMHOM</t>
  </si>
  <si>
    <t>https://drive.google.com/open?id=11CivdOZdkA1t0zXWo4SBc-4jj8WFtEuf</t>
  </si>
  <si>
    <t>https://drive.google.com/open?id=1kIxAjCW5UeWv8sa-86VsQhkhannIf7tG</t>
  </si>
  <si>
    <t>varisan@airasia.com</t>
  </si>
  <si>
    <t xml:space="preserve">Varisa Nimkasai </t>
  </si>
  <si>
    <t>https://drive.google.com/open?id=1_J6KQBKFLcTAkROIPBRAxxYSTF3umzPj</t>
  </si>
  <si>
    <t>https://drive.google.com/open?id=1guCjatyw2LjgMxbyqG_2h-1_F32M1Bca</t>
  </si>
  <si>
    <t>apinans@airasia.com</t>
  </si>
  <si>
    <t>Apinan Sookpinij</t>
  </si>
  <si>
    <t>วันที่ 8, วันที่ 9, วันที่ 10, วันที่ 11, วันที่ 12, วันที่ 23, วันที่ 24</t>
  </si>
  <si>
    <t>https://drive.google.com/open?id=1xs1OyZcl-P48MXwnKmIgBT6XpJImxu0T</t>
  </si>
  <si>
    <t>ได้รับเงิน 2 วัน คือ 
วันที่ 23 October 25  FD3013
วันที่ 24 October 25  FD3038</t>
  </si>
  <si>
    <t>Ake  Choetsobhon</t>
  </si>
  <si>
    <t>https://drive.google.com/open?id=1mVVh3FMIz3qhZ1z_yIIx0FtDBHMdO-N3</t>
  </si>
  <si>
    <t>methawath@airasia.com</t>
  </si>
  <si>
    <t>Methawat Thitinawasup</t>
  </si>
  <si>
    <t>https://drive.google.com/open?id=1MqSnMSoKtWx9xHz9wl860H1zAKXnI2dM</t>
  </si>
  <si>
    <t>Nakarin Chang</t>
  </si>
  <si>
    <t>https://drive.google.com/open?id=1tV0LLfiO4UgOaH-NZGnC6m3R3mNwJaSf</t>
  </si>
  <si>
    <t>noppawany@airasia.com</t>
  </si>
  <si>
    <t>Noppawan Yoosamran</t>
  </si>
  <si>
    <t>วันที่ 5, วันที่ 6, วันที่ 12, วันที่ 13</t>
  </si>
  <si>
    <t>https://drive.google.com/open?id=1k5QP4Sm382hx4X5oykrVCo109AdwX8jE</t>
  </si>
  <si>
    <t>https://drive.google.com/open?id=18uG2Xo14EinokJHHD9V5JtRLc6QBheYM, https://drive.google.com/open?id=1nulszd4s14TNUePR4v27OTFMzlIdPXvp, https://drive.google.com/open?id=1pyERny6F9AFB39MwQ0zFnAU_6HuPl8xD</t>
  </si>
  <si>
    <t>wipapornp@airasia.com</t>
  </si>
  <si>
    <t xml:space="preserve">Wipaporn Prasertsom </t>
  </si>
  <si>
    <t>https://drive.google.com/open?id=15dQxlPKGFnzNiQmdy6Cn7-593G61nH_G</t>
  </si>
  <si>
    <t>https://drive.google.com/open?id=13JgMaoOuLy67F2ITG6FGrf-27UCXgXOR</t>
  </si>
  <si>
    <t>https://drive.google.com/open?id=1Dd2ajTm7bB4umvciCU1B3NqfxJHgrOBn</t>
  </si>
  <si>
    <t>ของเดือน August 2025</t>
  </si>
  <si>
    <t>https://drive.google.com/open?id=18rOo-ZsZapsXfWzWsn6ra9eJzOxAYt-j</t>
  </si>
  <si>
    <t>ได้รับเงิน 2 วัน คือ 
วันที่ 29 October 25  FD3013
วันที่ 30 October 25  FD3026
รอบหน้าลูกเรือต้องทำการส่งเบิกทั้ง 2 วันค่ะ</t>
  </si>
  <si>
    <t>https://drive.google.com/open?id=19t6KV6EVKurf8mnhwLu3kvSGFxqTiJEn</t>
  </si>
  <si>
    <t>rungnapas@airasia.com</t>
  </si>
  <si>
    <t xml:space="preserve">Rungnapa Sawaruk </t>
  </si>
  <si>
    <t>https://drive.google.com/open?id=1jB2iHABUdyQELm44TmAG22bG5EdtMiH2</t>
  </si>
  <si>
    <t>ammarawadees@airasia.com</t>
  </si>
  <si>
    <t xml:space="preserve">Ammarawadee Sornsuphap </t>
  </si>
  <si>
    <t>https://drive.google.com/open?id=1MjgoHpbYOBurgtlGOSYu4ZSrf5Bb_bqx</t>
  </si>
  <si>
    <t>วันที่ 28, วันที่ 29, วันที่ 30, วันที่ 31</t>
  </si>
  <si>
    <t>https://drive.google.com/open?id=1wM5EwspIdDN5mip1wME2ov_NHihbozTS</t>
  </si>
  <si>
    <t>วันที่ 28, วันที่ 31</t>
  </si>
  <si>
    <t>https://drive.google.com/open?id=1_4rs6gAt3wYsri2fnMCQFrnxH-jy9lRW</t>
  </si>
  <si>
    <t xml:space="preserve">ได้รับเงิน 4 วัน คือ 
วันที่ 28 - 31 October 25 </t>
  </si>
  <si>
    <t>https://drive.google.com/open?id=1tTkRzLvr8dVj24cGc20Tlkgeh2cQYkXb</t>
  </si>
  <si>
    <t>https://drive.google.com/open?id=1iRARe4PdwpekJ2-Ef43h47n78mdQDtSc</t>
  </si>
  <si>
    <t>https://drive.google.com/open?id=1aN3LoEFLigukJBmQzNeqBn63PeIMh0UR</t>
  </si>
  <si>
    <t>INTHRA MATHIANG</t>
  </si>
  <si>
    <t>https://drive.google.com/open?id=15Y89tBwh-D3bpJSJX8w8Ajv7MrL5V4o7</t>
  </si>
  <si>
    <t xml:space="preserve">Oct’ 25 </t>
  </si>
  <si>
    <t>sujipapra@airasia.com</t>
  </si>
  <si>
    <t>Sujipa Prasitchairit</t>
  </si>
  <si>
    <t>https://drive.google.com/open?id=1d4FkBOOhh8oyuf8blFz6Jvzoqd7vaKgj</t>
  </si>
  <si>
    <t>วันที่ 2, วันที่ 14, วันที่ 31</t>
  </si>
  <si>
    <t>https://drive.google.com/open?id=1dmPmgtkmgw8QBYKP9qD5QxF_23QO-29h</t>
  </si>
  <si>
    <t>natthapondpan@airasia.com</t>
  </si>
  <si>
    <t>Natthapond pangpongma</t>
  </si>
  <si>
    <t>https://drive.google.com/open?id=1TdX-9zW9CJIPYJrH5mI55nWJfb_QVcHE</t>
  </si>
  <si>
    <t>https://drive.google.com/open?id=1vmnxXjViMGkhYswFpz--1f2JHNRE4HEV</t>
  </si>
  <si>
    <t>chanichas@airasia.com</t>
  </si>
  <si>
    <t>Chanicha songkrit</t>
  </si>
  <si>
    <t>https://drive.google.com/open?id=1Vn5uFNT3eU6IT8F75vHpVtu-J-wfqhrh</t>
  </si>
  <si>
    <t>วันที่ 5, วันที่ 6, วันที่ 29, วันที่ 30</t>
  </si>
  <si>
    <t>https://drive.google.com/open?id=1u-ocS11fIFtiLKTJx66IellLAmUSpeVV</t>
  </si>
  <si>
    <t>วันที่ 5,6,29,30</t>
  </si>
  <si>
    <t>https://drive.google.com/open?id=1tbMZ1IFTQaci8pN96MWV7gZcAwwAZ0Od</t>
  </si>
  <si>
    <t>https://drive.google.com/open?id=1phnsNId0PPR9rS2OUQAqCwbAsUHZSG7w</t>
  </si>
  <si>
    <t>teeranantpatjoe@airasia.com</t>
  </si>
  <si>
    <t>Teeranantpat JOENGKLINJANTANA</t>
  </si>
  <si>
    <t>https://drive.google.com/open?id=1S1tMMfvnl6dPiz5cRzUc7olaGAZ9kr6W</t>
  </si>
  <si>
    <t>pattornk@airasia.com</t>
  </si>
  <si>
    <t>Pattorn Kitthathamrong</t>
  </si>
  <si>
    <t>วันที่ 4, วันที่ 5, วันที่ 6, วันที่ 7, วันที่ 8, วันที่ 9</t>
  </si>
  <si>
    <t>https://drive.google.com/open?id=1VX8nadK1gWCn4OyVBugPCDJAPMECxeZt</t>
  </si>
  <si>
    <t>paradeepupradid@airasia.com</t>
  </si>
  <si>
    <t>Paradee Pupradid</t>
  </si>
  <si>
    <t>https://drive.google.com/open?id=11Dx5OhBb0eJdWP0hDHj4nrM8fro8RXO7</t>
  </si>
  <si>
    <t>Sutharat Chimdid</t>
  </si>
  <si>
    <t>https://drive.google.com/open?id=14APNwLA-km3YkDz0GgpmBYUxeOPgPOAp</t>
  </si>
  <si>
    <t>https://drive.google.com/open?id=1lCVqkHyf_m3-kyBmNGuWDrgboK4FuQAN</t>
  </si>
  <si>
    <t>ได้รับเงิน 2 วัน คือ 
วันที่ 12 October 25  FD3013
วันที่ 13 October 25  FD3026
รอบหน้าลูกเรือต้องทำการส่งเบิกทั้ง 2 วันค่ะ</t>
  </si>
  <si>
    <t>https://drive.google.com/open?id=1083vn42ri-0Sp6SvbHOaMErCtx7nNn9a</t>
  </si>
  <si>
    <t>วันที่ 27, วันที่ 28, วันที่ 29, วันที่ 30, วันที่ 31</t>
  </si>
  <si>
    <t>https://drive.google.com/open?id=1t0ESj837DP_luU4vylwCIX9WJ0ZmtrDD</t>
  </si>
  <si>
    <t>nattikan@airasia.com</t>
  </si>
  <si>
    <t>Nattika Naephimai</t>
  </si>
  <si>
    <t>https://drive.google.com/open?id=1MCsl7ciI2ip6tWBJDJ9yHvGQdCl6wqIw</t>
  </si>
  <si>
    <t>https://drive.google.com/open?id=1ZYGQVj3y1ErPDvuH1Pu8vyVgQajDOeRl</t>
  </si>
  <si>
    <t>https://drive.google.com/open?id=19OK3j7dudUspHyZB8RflJ3ewewbrwuVk</t>
  </si>
  <si>
    <t>janyarakkhundilokbo@airasia.com</t>
  </si>
  <si>
    <t>Janyarak Khundilokbovorn</t>
  </si>
  <si>
    <t>https://drive.google.com/open?id=1IDMeFtuIWZSxVmgZA4z7sEwgL9cG2HqI</t>
  </si>
  <si>
    <t>https://drive.google.com/open?id=1gNy2jSf_K2fxSWggeu6jwu1jfjTJ6Nin</t>
  </si>
  <si>
    <t>วันที่ 24, วันที่ 25, วันที่ 26, วันที่ 27, วันที่ 28, วันที่ 29</t>
  </si>
  <si>
    <t>https://drive.google.com/open?id=1fip1AuUcbemxDjBKSL2DeW9XxpQN818e</t>
  </si>
  <si>
    <t>https://drive.google.com/open?id=1U62wZDffn-FvDrXHZXAc9uisA2nlzJPH</t>
  </si>
  <si>
    <t>ไม่แน่ใจว่าได้1วันหรือ2วันครับ มาแพคแบบนี้ครั้งแรกค้าบ</t>
  </si>
  <si>
    <t>https://drive.google.com/open?id=1OtmuLnZns2bQvaInz-JGK8YKxMmfNa9Z</t>
  </si>
  <si>
    <t>rathawitv@airasia.com</t>
  </si>
  <si>
    <t xml:space="preserve">Rathawit Vachirasittapong </t>
  </si>
  <si>
    <t>https://drive.google.com/open?id=13SoH8WNDAGAl4t3xHCT6T1H2hJLqdQg_</t>
  </si>
  <si>
    <t>30-31 FD3031 HKT-NNT</t>
  </si>
  <si>
    <t>https://drive.google.com/open?id=1oxlXN7qyMHwTfRdbRApdYD6rrasCb793</t>
  </si>
  <si>
    <t>HKT ไปวันที่ 31 ตุลาคม กลับวันที่ 1 พฤศจิกายน (รวม 2 วัน 1 คืน)</t>
  </si>
  <si>
    <t xml:space="preserve">Hkt Layover </t>
  </si>
  <si>
    <t>https://drive.google.com/open?id=1rRjgWKJo0mAzx8xnpdZZy7JUgcZ6hs19</t>
  </si>
  <si>
    <t>https://drive.google.com/open?id=1Xtkd_IzXsJoYXVwbriQPtRKPMnIwP9qt</t>
  </si>
  <si>
    <t>จ่ายรอบเดือนธันวาคม</t>
  </si>
  <si>
    <t>https://drive.google.com/open?id=1toDDB1Fk_3p6C3SM9vho-lHfFVjxA4O9</t>
  </si>
  <si>
    <t>https://drive.google.com/open?id=1pmnN-TpN4V71_VqO2Ig3_TU18je17EFV</t>
  </si>
  <si>
    <t>ก่อนหน้านี้กรอกไอดีผิดค่ะ</t>
  </si>
  <si>
    <t>https://drive.google.com/open?id=1hOaq818sHIfP9Vt2ublgg2TOfBAeigFF</t>
  </si>
  <si>
    <t>https://drive.google.com/open?id=1YRaQn0QoBDp8c59nMuVfz1r8pahheM8W</t>
  </si>
  <si>
    <t>ส่งแบบฟอร์มอีกรอบ เนื่องจากระบบไม่ขึ้น record ให้ค่ะ</t>
  </si>
  <si>
    <t>https://drive.google.com/open?id=1bKVSF_kXFaNheYswjWAqVOkNZBJeFId0</t>
  </si>
  <si>
    <t>ได้รับเงิน 1 วัน คือ วันที่ 15 October 25</t>
  </si>
  <si>
    <t>https://drive.google.com/open?id=11VMpKpjopMlbmJv_bCWExRCNNXgDeuhd</t>
  </si>
  <si>
    <t>https://drive.google.com/open?id=1JYXsvO_0y5O4cNnt7CPDqNcxlqF6nw1g</t>
  </si>
  <si>
    <t>nakharinp@airasia.com</t>
  </si>
  <si>
    <t>Nakharin Preediyanon</t>
  </si>
  <si>
    <t>https://drive.google.com/open?id=1I-6m1bTx15NxVQDs_d_OGdS-h9iaacTT</t>
  </si>
  <si>
    <t>SEPTEMBER 2025</t>
  </si>
  <si>
    <t>https://drive.google.com/open?id=1gj14PtRfQ-NhGZNanpcQaEU07mJ9J2m_</t>
  </si>
  <si>
    <t>tuchteerasits@airasia.com</t>
  </si>
  <si>
    <t>Tuchteerasit Saichittham</t>
  </si>
  <si>
    <t>https://drive.google.com/open?id=1jumXL5-nN0QSaxD0XCVvuD5eQNoml8HJ</t>
  </si>
  <si>
    <t>Phoeemsakun Phongpradist</t>
  </si>
  <si>
    <t>https://drive.google.com/open?id=10nSuFTebluMUw-H4B8idh5WTVyKzex2L</t>
  </si>
  <si>
    <t>https://drive.google.com/open?id=1ZQ-ARwlv68OeOQPyb9Df8tB9Wwj-Eza4</t>
  </si>
  <si>
    <t>https://drive.google.com/open?id=1tWgnO5qBnJO_k23aRkdfq0mtZ96iV1u_</t>
  </si>
  <si>
    <t>lunchakorns@airasia.com</t>
  </si>
  <si>
    <t xml:space="preserve">Lunchakorn Saengsiri </t>
  </si>
  <si>
    <t>https://drive.google.com/open?id=12_4zb1cvF6By78lTD1xsvO04VyLL5d2l</t>
  </si>
  <si>
    <t>songpornsur@airasia.com</t>
  </si>
  <si>
    <t>Songporn Surarit</t>
  </si>
  <si>
    <t>https://drive.google.com/open?id=1SCxfNcAUdDNZfZ-EqJ7zxbeRI7USR9qs</t>
  </si>
  <si>
    <t>กรณีเบิกไม่ตรงเดือน (เดือน ส.ค.)ลูกเรือต้องเบิกที่เดือน 
ลูกเรือต้องลงข้อมูลใน 
" Late submission form"</t>
  </si>
  <si>
    <t>https://drive.google.com/open?id=1EH00Lr-YmT61Dxarmhc5v8r2FR5GpCpx</t>
  </si>
  <si>
    <t>https://drive.google.com/open?id=16qdVaapOV0hqLTQttIdVor5IAPrsa2Qv</t>
  </si>
  <si>
    <t>suthidat@airasia.com</t>
  </si>
  <si>
    <t>Suthida Tanakarn</t>
  </si>
  <si>
    <t>https://drive.google.com/open?id=1h3ujmoBTQeKN0wnGZ8mc4d3gMrXt65Re</t>
  </si>
  <si>
    <t>nuttakarns@airasia.com</t>
  </si>
  <si>
    <t>Nuttakarn Sirasarun</t>
  </si>
  <si>
    <t>https://drive.google.com/open?id=15BLMr-DAX397lQtwXR8gAXyE6gClN_BV</t>
  </si>
  <si>
    <t>Layover Hkt 1 night</t>
  </si>
  <si>
    <t>ตารางบินวันที่ด้านล่างไม่อัพเดทจนถึงวันที่ขอเบิกค่ะ
ลูกเรือทำการเบิก 2 วัน คือ 
วันที่ 9 September 25  FD3013
วันที่ 10 September25  FD3038</t>
  </si>
  <si>
    <t>sadchakarnc@airasia.com</t>
  </si>
  <si>
    <t xml:space="preserve">Sadchakarn Choochomchuen </t>
  </si>
  <si>
    <t>https://drive.google.com/open?id=1C6Qu2F7nviYsjJ6yoGTiS0wfPsV_VbfB</t>
  </si>
  <si>
    <t>https://drive.google.com/open?id=1lGVyFEZfukEx9-9OP2I3Fnu4-VcuaXKa</t>
  </si>
  <si>
    <t>https://drive.google.com/open?id=1mzZs2d_9ZyXKZPoa8ScpxBVKCC41qqqn</t>
  </si>
  <si>
    <t>https://drive.google.com/open?id=1Ey3Q89TOMolfyKC62P2Wp_ATOA2uLQop</t>
  </si>
  <si>
    <t>https://drive.google.com/open?id=1Hr3LOpaLZ4WfYrFChLJqbft_qvjN3dwY</t>
  </si>
  <si>
    <t>https://drive.google.com/open?id=1Nb4tY2eLIrYXtwx7INerGt3rquYEjyQ6</t>
  </si>
  <si>
    <t xml:space="preserve">Adipa Charoenthongtrakul </t>
  </si>
  <si>
    <t>https://drive.google.com/open?id=199SCR1EykYrhQ_2pYK9Khi6N2wyqarOz</t>
  </si>
  <si>
    <t>https://drive.google.com/open?id=1KCWQtOzon1bYzBRCRPfProuufaxQCnXx</t>
  </si>
  <si>
    <t>phichayanatd@airasia.com</t>
  </si>
  <si>
    <t>Phichayanat Duangprasanchai</t>
  </si>
  <si>
    <t>https://drive.google.com/open?id=1QZLtbwW5YvbznanQM_p6Oh4fXiIkcP-f</t>
  </si>
  <si>
    <t>https://drive.google.com/open?id=1k-eTrH8bqk_l1saT4ZNrkdGywBOS3UDJ</t>
  </si>
  <si>
    <t>duangkamonw@airasia.com</t>
  </si>
  <si>
    <t>Duangkamon Wongjareanyong</t>
  </si>
  <si>
    <t>https://drive.google.com/open?id=1oD1FkLd-URrGJOZkeN8oul2SfQ1hxeDA</t>
  </si>
  <si>
    <t>phattarapornj@airasia.com</t>
  </si>
  <si>
    <t>Phattaraporn Jindapol</t>
  </si>
  <si>
    <t>https://drive.google.com/open?id=1QDk3CBE32eev9SjCY15MrsGilEh7Tvi0</t>
  </si>
  <si>
    <t>https://drive.google.com/open?id=1iuWA4GYu_uME32JR-G8oHz1UOwX1Yw51</t>
  </si>
  <si>
    <t>https://drive.google.com/open?id=1PzN4MSD_vekueM1zLfPXw89VqVVw3eiF</t>
  </si>
  <si>
    <t>https://drive.google.com/open?id=1hYjGMy1aNbVUWHRjMd08aX5H4grO2tAn</t>
  </si>
  <si>
    <t>https://drive.google.com/open?id=1iKcKl8qfPltKKk5EeSuR3Os6hQiJ0R_t</t>
  </si>
  <si>
    <t>https://drive.google.com/open?id=1KMLP1k46X8PkBaD_ym3MqQB0iXhxDKJM</t>
  </si>
  <si>
    <t>https://drive.google.com/open?id=1nR8ClU2gNqANTw1xs4QHOOMvMVRRTowO</t>
  </si>
  <si>
    <t>pawikm@airasia.com</t>
  </si>
  <si>
    <t>Pawika Mingmanee</t>
  </si>
  <si>
    <t>https://drive.google.com/open?id=17Xj0kMVCqdJhm_3aKubrtE4hfwc_ZE5f</t>
  </si>
  <si>
    <t>แก้ไขใน late submission form เรียบร้อย รอจ่ายเงินเดือนพฤศจิกายน</t>
  </si>
  <si>
    <t>https://drive.google.com/open?id=1EDtudeUPNl8eDzZvTbmGftC2POzoVtys</t>
  </si>
  <si>
    <t>pathomporns@airasia.com</t>
  </si>
  <si>
    <t>Pathomporn Sukanthong</t>
  </si>
  <si>
    <t>https://drive.google.com/open?id=1B4tpSe5iuGid7-jeRn_Y0RNX-OqExCCF</t>
  </si>
  <si>
    <t>Layover at HKT during 14-25 SEP, 2025</t>
  </si>
  <si>
    <t>dalikas@airasia.com</t>
  </si>
  <si>
    <t>Dalika Sayanprasert</t>
  </si>
  <si>
    <t>https://drive.google.com/open?id=1leOv_YEeUeBzZjFwyNr060Ryy8i9c5wf</t>
  </si>
  <si>
    <t>patchariny@airasia.com</t>
  </si>
  <si>
    <t>Patcharin Yenkaew</t>
  </si>
  <si>
    <t>https://drive.google.com/open?id=1EWWF0JcqGylJtFMgR_I-idYO-M7Z4B9l</t>
  </si>
  <si>
    <t>https://drive.google.com/open?id=1MpDf1Cjv179Wazo4SSFM_TbwxJmHYOah</t>
  </si>
  <si>
    <t>https://drive.google.com/open?id=1pywTi2l9dMZx-wv5iAR0BwM6B7DhaZ_Q</t>
  </si>
  <si>
    <t>https://drive.google.com/open?id=1UmQw2XcurL9ilWRdOruShInRP1qpcFSU</t>
  </si>
  <si>
    <t>apichayab@airasia.com</t>
  </si>
  <si>
    <t>Apichaya Bureesri</t>
  </si>
  <si>
    <t>https://drive.google.com/open?id=1N02BiMel1_MauCntZ5DPs0I0CQIR9apG</t>
  </si>
  <si>
    <t>natchag@airasia.com</t>
  </si>
  <si>
    <t>Natcha Poopong</t>
  </si>
  <si>
    <t>https://drive.google.com/open?id=1b-Yj4DnWg2fnsov1MMETD351FYIjK6jw</t>
  </si>
  <si>
    <t>supitchayah@airasia.com</t>
  </si>
  <si>
    <t>Supitchaya Hongkajorn</t>
  </si>
  <si>
    <t>https://drive.google.com/open?id=1RnxJDP--6vBEJ7UNTyKUfd7Zu1QScAHp</t>
  </si>
  <si>
    <t>teetawatv@airasia.com</t>
  </si>
  <si>
    <t>Teetawat Vanaphuti</t>
  </si>
  <si>
    <t>https://drive.google.com/open?id=1A7jGNnW8I40aLtdUq51CyWWNpRd97ziB</t>
  </si>
  <si>
    <t>https://drive.google.com/open?id=1mO0WjU1XTCxaiPKTA2Fej1BJ7ZAwIgdY</t>
  </si>
  <si>
    <t>ได้รับเงิน 2 วัน คือ 
วันที่ 16 September 25  FD3013
วันที่ 17 September 25  FD3038
ในครั้งถัดไปขอให้ลูกเรือทำการส่งเบิกทั้ง 2 วันค่ะ</t>
  </si>
  <si>
    <t>Nuttakarn sirasarun</t>
  </si>
  <si>
    <t>https://drive.google.com/open?id=1Oblnd8Ie_N-euf6EOXsI6IAZQclWxRGJ</t>
  </si>
  <si>
    <t>https://drive.google.com/open?id=15mtLwAl7Le4gii63z3ibiY9rpeyOH_Kt</t>
  </si>
  <si>
    <t xml:space="preserve">Thanyaphon chiraphatphokin </t>
  </si>
  <si>
    <t>วันที่ 15, วันที่ 19</t>
  </si>
  <si>
    <t>https://drive.google.com/open?id=1MvyijJgWzNJzz7FYgGBTtOhTBR_WZ3Vd</t>
  </si>
  <si>
    <t>ได้รับเงิน 2 วัน คือ 
วันที่ 15 September 25  FD3013
วันที่ 18 September 25  FD3038</t>
  </si>
  <si>
    <t>apinyachaisaeng@airasia.com</t>
  </si>
  <si>
    <t>Apinya Chaisaeng</t>
  </si>
  <si>
    <t>https://drive.google.com/open?id=1o2ipXlbWVBQoC9eJSmasFTlRIWXveIso</t>
  </si>
  <si>
    <t>วันที่ 5, วันที่ 9, วันที่ 10</t>
  </si>
  <si>
    <t>https://drive.google.com/open?id=1JDtTrxfHlc4BkgBTy9uugvy0h_10CduD</t>
  </si>
  <si>
    <t>https://drive.google.com/open?id=1xxwykuAs3_nPT1D4TknCfALOACxI7K1Q</t>
  </si>
  <si>
    <t>kunyanuttp@airasia.com</t>
  </si>
  <si>
    <t xml:space="preserve">โดนเปลี่ยนไฟลทเป็นแลน downsized </t>
  </si>
  <si>
    <t>Kunyanutt pongthong</t>
  </si>
  <si>
    <t>https://drive.google.com/open?id=1M8cg5ASQ_699Jqrb621d7k0bPNtWOD8T, https://drive.google.com/open?id=1Hq5eQfNBjJUuRWLlDVoU1NmGVRMbvCHw, https://drive.google.com/open?id=16dN21o6GaL4eYVpPIjlR_9V9FJiBiTDf</t>
  </si>
  <si>
    <t xml:space="preserve">โดนdownsizeจากไฟล์ท han uth 5.40 เป็นไฟลฺท urt 6.00 </t>
  </si>
  <si>
    <t>https://drive.google.com/open?id=14aKamcCtH1Omz8SWgS36W_x-xWfnOPo_</t>
  </si>
  <si>
    <t>วันที่ 4, วันที่ 8, วันที่ 16, วันที่ 20</t>
  </si>
  <si>
    <t>https://drive.google.com/open?id=1tzYcOJSSOhueOPFThpNRO_I7l4ffKMKh</t>
  </si>
  <si>
    <t>https://drive.google.com/open?id=1BDtm7iqx9WmBC_3Dyncylq9JVKGEVb_x</t>
  </si>
  <si>
    <t>https://drive.google.com/open?id=1qE1-ubRPth7LdWB_vuPY9j3x2X5O0fnk</t>
  </si>
  <si>
    <t>https://drive.google.com/open?id=1Tr6DPDJGsTQtMmnWUOLNmVklCnlS0SO9</t>
  </si>
  <si>
    <t>wanthips@airasia.com</t>
  </si>
  <si>
    <t>Wanthip Srisaeng</t>
  </si>
  <si>
    <t>https://drive.google.com/open?id=1ZMTRG3A8FLw4rqMIrzFKFGq5xChs1MwV</t>
  </si>
  <si>
    <t>https://drive.google.com/open?id=1hKdptoO8os5FaoCt9nRsxt4U7YLFDWG5</t>
  </si>
  <si>
    <t>วันที่ 14, วันที่ 15, วันที่ 16, วันที่ 17, วันที่ 18, วันที่ 26, วันที่ 27, วันที่ 28, วันที่ 29, วันที่ 30</t>
  </si>
  <si>
    <t>https://drive.google.com/open?id=1DS0TufORmYjGCOJ4wbu1zLbrmPGPPM3Y</t>
  </si>
  <si>
    <t>ตารางบินวันที่ด้านล่างไม่อัพเดทจนถึงวันที่ขอเบิกค่ะ
วันที่เบิกได้คือ 14,18,26,30 September25</t>
  </si>
  <si>
    <t>https://drive.google.com/open?id=1nvAYabZ0fq_YZCSuSV0Jdg_rBLUlm2xU</t>
  </si>
  <si>
    <t>https://drive.google.com/open?id=1K5qS3C1BdNzobe6rqMO2IRNrKCj0fLoK</t>
  </si>
  <si>
    <t>https://drive.google.com/open?id=1Am7sIAFNCVUPg8nGYpQkQuIZ1Pe35oPV</t>
  </si>
  <si>
    <t>วันที่ 2, วันที่ 13, วันที่ 17</t>
  </si>
  <si>
    <t>https://drive.google.com/open?id=1lmOCdSTTItsQ-GXyCAXcsJLECUiOoCXZ</t>
  </si>
  <si>
    <t>https://drive.google.com/open?id=1sLc9cy918Pp-nmc1ueg3R9suqlsQGyQS</t>
  </si>
  <si>
    <t>narita@airasia.com</t>
  </si>
  <si>
    <t>Narit Aimwat</t>
  </si>
  <si>
    <t>https://drive.google.com/open?id=1WM_2LOShGrarGoaQDXgA9KV50QXogzkJ</t>
  </si>
  <si>
    <t>https://drive.google.com/open?id=1iPF8369xKmZkjFL3OvVgGK4MhP47HKPf</t>
  </si>
  <si>
    <t>https://drive.google.com/open?id=1R8hIb2-KFpH3KIxqHibYV0GV2f-raFkg</t>
  </si>
  <si>
    <t xml:space="preserve">https://drive.google.com/open?id=1af5DSrrCe7S3rhlYm-eJxn5GKylb9Bd1 , https://drive.google.com/open?id=1rIcIJVz9K8NxTJx5rWyFlfSvHah0Rg9z </t>
  </si>
  <si>
    <t>https://drive.google.com/open?id=1ndLljpvWtGjKjClZOSDYTXFhOOpPChpO</t>
  </si>
  <si>
    <t>https://drive.google.com/open?id=1TZ_MbTZ4CWA-lOTyaM_-068laC1sQPPq</t>
  </si>
  <si>
    <t>https://drive.google.com/open?id=1eqMjpOAzLOOZYBLqAxoskSTuQHcEybqL</t>
  </si>
  <si>
    <t>kwanchanokp@airasia.com</t>
  </si>
  <si>
    <t xml:space="preserve">Kwanchanok Praditsuk </t>
  </si>
  <si>
    <t>https://drive.google.com/open?id=1j9h_8APC1fyz1g012cGJUDjHfizxh5bv</t>
  </si>
  <si>
    <t>punnaphast@airasia.com</t>
  </si>
  <si>
    <t>Punnaphas Tawornpanmanee</t>
  </si>
  <si>
    <t>https://drive.google.com/open?id=1TX8_bSnEm4O8lj7OipcvLYV0syddBhoi</t>
  </si>
  <si>
    <t>https://drive.google.com/open?id=19lDOYfZ6lwI7aFSe6CmFrKV8nhtKGAQU</t>
  </si>
  <si>
    <t>https://drive.google.com/open?id=1Vzrbwjn3TkBKKMLvHj6toksJqw2WQyvn</t>
  </si>
  <si>
    <t>วันที่ 1, วันที่ 3, วันที่ 22, วันที่ 26</t>
  </si>
  <si>
    <t>https://drive.google.com/open?id=1UkSA-vin0_lA9-exez0gvThnwGSgzD8R</t>
  </si>
  <si>
    <t>https://drive.google.com/open?id=18O4np-V5NbEriFoioyFHZ0rC5rhKJrLG</t>
  </si>
  <si>
    <t>titapatiyasoponjit@airasia.com</t>
  </si>
  <si>
    <t xml:space="preserve">Titapa tiyasoponjit </t>
  </si>
  <si>
    <t>https://drive.google.com/open?id=1Tint4KbXqG9VoRr7mqdwGHZVMsH7DBeI</t>
  </si>
  <si>
    <t>วันที่ 3, วันที่ 7, วันที่ 11, วันที่ 20, วันที่ 24</t>
  </si>
  <si>
    <t>https://drive.google.com/open?id=1P_q7wvo4CTe6exhm7u9y8gStb8Q-gQCs</t>
  </si>
  <si>
    <t>https://drive.google.com/open?id=1DEzPZKFpj9mw3f4w92fNeeMKkXs0FqBS</t>
  </si>
  <si>
    <t>https://drive.google.com/open?id=1E0dUjefvfXqy0wKw_IJsOi8Rmlyja2fS</t>
  </si>
  <si>
    <t>ได้รับเงิน 2 วัน คือ 
วันที่ 27 September 25  FD3013
วันที่ 28 September 25  FD3038</t>
  </si>
  <si>
    <t>วันที่ 9, วันที่ 13, วันที่ 23, วันที่ 27</t>
  </si>
  <si>
    <t>https://drive.google.com/open?id=15r7reSsMx461Qk57SyIQ1hjjXDz0Oz1V,  https://drive.google.com/open?id=1MRXn1XHy6Og4x0jUahE-HmaWvvoYOXev</t>
  </si>
  <si>
    <t xml:space="preserve">HKT Layover Allowance </t>
  </si>
  <si>
    <t>https://drive.google.com/open?id=1IjoRy_K8fXoeRpHjSkL0ujWb6XWNrP4F</t>
  </si>
  <si>
    <t>romraweec@airasia.com</t>
  </si>
  <si>
    <t xml:space="preserve">Romrawee Choeikeewong </t>
  </si>
  <si>
    <t>https://drive.google.com/open?id=1r5k7SDLjSzQobZS7NhACZd7LBnWGJHbB</t>
  </si>
  <si>
    <t>https://drive.google.com/open?id=10Ej7NhExZ8m4hIwqUhkE0BZaC1vOTVMp</t>
  </si>
  <si>
    <t>https://drive.google.com/open?id=15MZofh-swWywoXzry2NiKY2oqY3m-q9V</t>
  </si>
  <si>
    <t>ได้รับเงิน 2 วัน คือ 
วันที่ 25 September 25  FD3013
วันที่ 26 September 25  FD3038
ในครั้งถัดไปขอให้ลูกเรือทำการส่งเบิกทั้ง 2 วันค่ะ</t>
  </si>
  <si>
    <t>https://drive.google.com/open?id=1ltyz8UNTHJ4McvcCoxLJ9bAT_Tme85Yp</t>
  </si>
  <si>
    <t>ได้รับเงิน 2 วัน คือ 
วันที่ 19 September 25  FD3013
วันที่ 20 September 25  FD3038
ในครั้งถัดไปขอให้ลูกเรือทำการส่งเบิกทั้ง 2 วันค่ะ</t>
  </si>
  <si>
    <t>https://drive.google.com/open?id=1lSSm6GEDPhxHCyF1NWw99Xo_HinczcwY</t>
  </si>
  <si>
    <t>ขอเบิกค่า perdium เนื่องจาก aircraft AOG at MLE จำนวน 1 คืน 28-29 sep ค่า</t>
  </si>
  <si>
    <t>chiraporns@airasia.com</t>
  </si>
  <si>
    <t>Chiraporn Suriwan</t>
  </si>
  <si>
    <t>https://drive.google.com/open?id=1G3lBTzW50eswHZSz5C-r9cb-99QSVd_d</t>
  </si>
  <si>
    <t>https://drive.google.com/open?id=1Saz6DTOXGeAouAiAFTMr7I-kIezQoPwm</t>
  </si>
  <si>
    <t>https://drive.google.com/open?id=1j0qIjVy2J9dBa9YOioikbAdUkbTbLmFi</t>
  </si>
  <si>
    <t>burinw@airasia.com</t>
  </si>
  <si>
    <t>Burin Wongdithai</t>
  </si>
  <si>
    <t>https://drive.google.com/open?id=1wHtAiZa9P__z2LgCIGmSbhiK_dUIzle3</t>
  </si>
  <si>
    <t>tanchanokmuangwatta@airasia.com</t>
  </si>
  <si>
    <t>Tanchanok Muangwattanakun</t>
  </si>
  <si>
    <t>https://drive.google.com/open?id=1p1AI3u91eV-hwvBeOiG-d6Jv13BX08Sa</t>
  </si>
  <si>
    <t>sirapobsri@airasia.com</t>
  </si>
  <si>
    <t>Sirapob Srikasikorn</t>
  </si>
  <si>
    <t>https://drive.google.com/open?id=1-2Fdxnp_PCPAEqMhVWoqk9JnFAVhphNv</t>
  </si>
  <si>
    <t>gwynpah@airasia.com</t>
  </si>
  <si>
    <t>Gwyn pahonpipat</t>
  </si>
  <si>
    <t>วันที่ 2, วันที่ 6, วันที่ 10, วันที่ 19, วันที่ 23</t>
  </si>
  <si>
    <t>https://drive.google.com/open?id=1eHNgaMvkPe1BzL8j1ZgZt4bv2-Kjy4HP</t>
  </si>
  <si>
    <t>https://drive.google.com/open?id=1gQulAmioOHgrjOea7pEIy90l6XM-QIQp</t>
  </si>
  <si>
    <t>PORNTIPPA MARKPOON</t>
  </si>
  <si>
    <t>https://drive.google.com/open?id=1p1ajNQV6Vd3Cg9cv_dOSyBdkP6-vf8ki</t>
  </si>
  <si>
    <t>28-29sep25</t>
  </si>
  <si>
    <t>https://drive.google.com/open?id=1gz7QdA3-yHVyB2M-LPBwIUt0Yu641IB5</t>
  </si>
  <si>
    <t>28-29/09/25</t>
  </si>
  <si>
    <t>surapongthongchinna@airasia.com</t>
  </si>
  <si>
    <t>Surapong Thongchinnawat</t>
  </si>
  <si>
    <t>วันที่ 18, วันที่ 22, วันที่ 30</t>
  </si>
  <si>
    <t>https://drive.google.com/open?id=1RGaEO4DHwcyhRPhPEIvT9CRmOJo1qrwo</t>
  </si>
  <si>
    <t>วันที่เบิกได้คือ 18,22,30 September25</t>
  </si>
  <si>
    <t>nongnapasornoch@airasia.com</t>
  </si>
  <si>
    <t>Nongnapasorn Ochawat</t>
  </si>
  <si>
    <t>วันที่ 13, วันที่ 14, วันที่ 15, วันที่ 26, วันที่ 27, วันที่ 28</t>
  </si>
  <si>
    <t>https://drive.google.com/open?id=1i4lOBkV0iUDSN_n_DXL48aEZ541l2HrS</t>
  </si>
  <si>
    <t>วันที่เบิกได้คือ 12,16,25 September25</t>
  </si>
  <si>
    <t>https://drive.google.com/open?id=1hqLaaDg0qQJacONIBkjappjQBuAPZ1ff</t>
  </si>
  <si>
    <t>วันที่ 30 กันยายน - 1 ตุลาคม</t>
  </si>
  <si>
    <t>https://drive.google.com/open?id=14abEJPIyLkYtktjbtRQ5SErMfIOJc0i8</t>
  </si>
  <si>
    <t>วันที่ 11, วันที่ 15, วันที่ 21, วันที่ 25</t>
  </si>
  <si>
    <t>https://drive.google.com/open?id=1LH74Ff4r4u6nnYWaY4wfxABLl8IoLO_D</t>
  </si>
  <si>
    <t>https://drive.google.com/open?id=1ijle-c9FwODeVyuoIe_hCEB3kz92QExR</t>
  </si>
  <si>
    <t>jinnanatb@airasia.com</t>
  </si>
  <si>
    <t>Jinnanat Buree</t>
  </si>
  <si>
    <t>https://drive.google.com/open?id=1J05ry8dsTe5pyMCVjZmjc2iO_C3g3Gu-</t>
  </si>
  <si>
    <t>https://drive.google.com/open?id=1zGLJjsFU4AsV6JL3ibutqkVow_aGdZG6</t>
  </si>
  <si>
    <t>https://drive.google.com/open?id=10sgF4ZqYhCouvyjPeDCQx0qorTq5wc7I</t>
  </si>
  <si>
    <t>https://drive.google.com/open?id=1hp4ooWay3AxMPxfSNqqsoe01XNifTQgo</t>
  </si>
  <si>
    <t>https://drive.google.com/open?id=1h_c3xwxrSlVYH9VpLLTG6SZQNuRTFtmv</t>
  </si>
  <si>
    <t>https://drive.google.com/open?id=1p-RlRzuG40bvdgkyo31kS6dSZoKvDNee</t>
  </si>
  <si>
    <t>วันที่ 14, วันที่ 18, วันที่ 26, วันที่ 30</t>
  </si>
  <si>
    <t>https://drive.google.com/open?id=1k6kDu88iV9e8c3mLndkv-nyAUNaMZd1L</t>
  </si>
  <si>
    <t>lalitapoomiprathed@airasia.com</t>
  </si>
  <si>
    <t>Lalita Poomiprathed</t>
  </si>
  <si>
    <t>https://drive.google.com/open?id=1xnYOUednaxU1hWCsdHOLoMfxuH8Sa55r</t>
  </si>
  <si>
    <t>วันที่ 14, วันที่ 15, วันที่ 28, วันที่ 29</t>
  </si>
  <si>
    <t>https://drive.google.com/open?id=1clOf07q01br2oZOOvF0Ce_bNDuNjEG3y</t>
  </si>
  <si>
    <t>jinbullap@airasia.com</t>
  </si>
  <si>
    <t>Jinbulla Pranom</t>
  </si>
  <si>
    <t>วันที่ 8, วันที่ 24</t>
  </si>
  <si>
    <t>https://drive.google.com/open?id=1FrzRxxtgji-KiOchA4OsfymOh51ohW8U</t>
  </si>
  <si>
    <t>https://drive.google.com/open?id=1LAiw3GiuPOPF5MN800RMb8iApJUHk0vV</t>
  </si>
  <si>
    <t>วันที่ 1, วันที่ 5, วันที่ 17, วันที่ 21, วันที่ 28</t>
  </si>
  <si>
    <t>https://drive.google.com/open?id=1iPArSPv5VVl-Z_M8T0LSFPaIIqUq8OOl</t>
  </si>
  <si>
    <t>kanthidas@airasia.com</t>
  </si>
  <si>
    <t>Kanthida Srisupawadee</t>
  </si>
  <si>
    <t>https://drive.google.com/open?id=1DYuUF9g7WCJYyS6OxouOhbePr2ffljvC</t>
  </si>
  <si>
    <t>AUGUST 2025</t>
  </si>
  <si>
    <t>https://drive.google.com/open?id=15r7-aKV6IxnZ4ADp3FBkXEY50trtFToz</t>
  </si>
  <si>
    <t>ravipatum@airasia.com</t>
  </si>
  <si>
    <t>Ravipa Tumsen</t>
  </si>
  <si>
    <t>https://drive.google.com/open?id=1pq_MwwKcWt9hgOqaUY2GTUob5o8U9emB</t>
  </si>
  <si>
    <t>metusl@airasia.com</t>
  </si>
  <si>
    <t>เบิกค่า layover hkt วันที่ 5-6 ส.ค. 2568</t>
  </si>
  <si>
    <t>Metus Leearporn</t>
  </si>
  <si>
    <t>https://drive.google.com/open?id=18w38TzLB5aVJnGrFcosoAssu03nzEMGN</t>
  </si>
  <si>
    <t>Layover HKT 5-6 Aug 2025</t>
  </si>
  <si>
    <t>https://drive.google.com/open?id=1Xyu5nLJlLxmTPcWyfXgmFqg4AMc_0lAu</t>
  </si>
  <si>
    <t>chomphunutdetdutsad@airasia.com</t>
  </si>
  <si>
    <t>Chomphunut detdutsadee</t>
  </si>
  <si>
    <t>https://drive.google.com/open?id=1nhJfB86XSb8yRUbuq5Vbrxnu-YXrneu6</t>
  </si>
  <si>
    <t>วันที่ 1, วันที่ 4, วันที่ 5, วันที่ 6, วันที่ 7, วันที่ 8, วันที่ 28, วันที่ 29, วันที่ 30, วันที่ 31</t>
  </si>
  <si>
    <r>
      <rPr/>
      <t xml:space="preserve">https://drive.google.com/open?id=1Kc52KT0D7iF7kKfCSyxnVEHZfaqiDocg , </t>
    </r>
    <r>
      <rPr>
        <color rgb="FF1155CC"/>
        <u/>
      </rPr>
      <t>https://drive.google.com/open?id=1tdTbOFC-TAnWj3SumJRS_8j8YjFtYuGU</t>
    </r>
  </si>
  <si>
    <t>ส่งเบิกแพคเชียงใหม่ของลูกเรือญี่ปุ่นจำนวน 2 แพค คือแพควันที่ 4 - 8 July และ 28 July - 1 Aug ค่ะ</t>
  </si>
  <si>
    <t>nisatan@airasia.com</t>
  </si>
  <si>
    <t>Nisa Tangkamolsuk</t>
  </si>
  <si>
    <t>https://drive.google.com/open?id=164fF0bTtThVUVJi3pSWjdX4_DSBKRjK7</t>
  </si>
  <si>
    <t>weeradaadi@airasia.com</t>
  </si>
  <si>
    <t>Weerada Adisornprasert</t>
  </si>
  <si>
    <t>https://drive.google.com/open?id=1Rvy3xZBnqhNN5kPr4ydyoUpOX35VSFBc</t>
  </si>
  <si>
    <t>https://drive.google.com/open?id=1VJyW2SgwZgy5APBlioQEZn1AQJWhR-Gr</t>
  </si>
  <si>
    <t>https://drive.google.com/open?id=1qXAcRZhto_LHG91DVwKurspcuiiLetmG , https://drive.google.com/open?id=1fN57Kf5NQOBPlSeNYPb6NGBs8ehQWTZ9</t>
  </si>
  <si>
    <t>https://drive.google.com/open?id=1mfbddXyqK3EsO4Blce66bHOWEHhrzCcC</t>
  </si>
  <si>
    <t>https://drive.google.com/open?id=1KEDhT2CbfxwRF5cC-Re5yQhpUkz4OOEt</t>
  </si>
  <si>
    <t>sasithornw@airasia.com</t>
  </si>
  <si>
    <t xml:space="preserve">Sasithorn Wonglee </t>
  </si>
  <si>
    <t>https://drive.google.com/open?id=1Pyg9ECv1NEdF_FzA4Cl7zpi46xQz2v2u</t>
  </si>
  <si>
    <t>supapongk@airasia.com</t>
  </si>
  <si>
    <t xml:space="preserve">Supapong kwanon </t>
  </si>
  <si>
    <t>https://drive.google.com/open?id=1bG8NJNBVPpLa-HO09V2IZjKkzgY9AEXG</t>
  </si>
  <si>
    <t>แก้ไขใน late submission form เรียบร้อย รอจ่ายเงินเดือนตุลาคม</t>
  </si>
  <si>
    <t>thanawanpakrangsisa@airasia.com</t>
  </si>
  <si>
    <t>Thanawan Pakrangsisakul</t>
  </si>
  <si>
    <t>https://drive.google.com/open?id=1Stssycvn_7kzhoyOF40y4Thw0MQgf4aa</t>
  </si>
  <si>
    <t>https://drive.google.com/open?id=1Rp0hFi1yK06UlIhaWh-c7HvqnM0bXEWd</t>
  </si>
  <si>
    <t>https://drive.google.com/open?id=14fO12HZCifOxE9qM2BOxPVjyZEZo0PT3</t>
  </si>
  <si>
    <t>เบิกของเดือน JUL 25 ค่ะ เนื่องจากวันที่ไป layover คือ 30-31 Jul 25 แต่จะทำเบิกได้เมื่อผ่านพ้นวันนั้น ๆ ไปแล้ว ขออภัยมา ณ ที่นี้หากส่งเอกสารล่าช้าเกินไปค่ะ หากมีข้อสงสัยสามารถติดต่อโดยตรงได้เลยค่ะ ขอบคุณค่ะ</t>
  </si>
  <si>
    <t>กรณีเบิกไม่ตรงเดือน (เดือน ก.ค.)ลูกเรือต้องเบิกที่เดือน 
ลูกเรือต้องลงข้อมูลใน 
" Late submission form"</t>
  </si>
  <si>
    <t>suthasineet@airasia.com</t>
  </si>
  <si>
    <t>Suthasinee Thaeothaisong</t>
  </si>
  <si>
    <t>https://drive.google.com/open?id=140JhIKATX29RXJS6JkQg7PTVs_OGgqx9</t>
  </si>
  <si>
    <t>https://drive.google.com/open?id=1IOyRT8SMLQfkIao6fjagBgleKNlgestm</t>
  </si>
  <si>
    <t>เบิกค่านอนแพคภู</t>
  </si>
  <si>
    <t>https://drive.google.com/open?id=1DClpoe-SyXXtJAFc_-i_cjX9us-b53yh</t>
  </si>
  <si>
    <t>https://drive.google.com/open?id=1DfG6negAmsZmsy85KrZtEbF_jEowUCDp</t>
  </si>
  <si>
    <t>Raveekankate Sukasemthongdi</t>
  </si>
  <si>
    <t>วันที่ 8, วันที่ 12, วันที่ 29</t>
  </si>
  <si>
    <t>https://drive.google.com/open?id=1iIORgRz44yBnMJJA0y3xuCLswl4MrXH0</t>
  </si>
  <si>
    <t>ไม่มีวันที่ด้านล่างซ้ายมือ
กรณีเบิกไม่ตรงเดือน (เดือน ก.ค.)ลูกเรือต้องเบิกที่เดือน 
ลูกเรือต้องลงข้อมูลใน 
" Late submission form"</t>
  </si>
  <si>
    <t>https://drive.google.com/open?id=16riZjWFyXnSMmB39tZ5R6P0NXPuoNrbW</t>
  </si>
  <si>
    <t>https://drive.google.com/open?id=1r4ZLW6HbzZ2VE62XLsVN5x80p7OpL3L7</t>
  </si>
  <si>
    <t xml:space="preserve">layover 1 night at HKT 6-7 August 2025 </t>
  </si>
  <si>
    <t>https://drive.google.com/open?id=1CFFvnLxMaHuA1vKkk1V39l_OUL8m51Iz</t>
  </si>
  <si>
    <t>nithipkand@airasia.com</t>
  </si>
  <si>
    <t xml:space="preserve">Nithipkan Damrongpongkhajorn </t>
  </si>
  <si>
    <t>https://drive.google.com/open?id=17fO3cBOxGyf-7hkIl44FGydnCzWoPxjs</t>
  </si>
  <si>
    <t>https://drive.google.com/open?id=1GMhGG4U-V8KItIZXG_FFwE_hFFiKovlo</t>
  </si>
  <si>
    <t>https://drive.google.com/open?id=14VL7KDFH3jdnECjJeXX7cASUtdR4j1A-</t>
  </si>
  <si>
    <t>จ่ายเงิน
13 August 2025 / 17 August 2025 , 
วันอื่นๆจะได้รับเป็นค่า layover</t>
  </si>
  <si>
    <t>lucksnaras@airasia.com</t>
  </si>
  <si>
    <t xml:space="preserve">Lucksnara S. </t>
  </si>
  <si>
    <t>BKK</t>
  </si>
  <si>
    <t>https://drive.google.com/open?id=1i8o2WJ9kAD5udWXpPenJBbvNr2Ht65jL</t>
  </si>
  <si>
    <t>แจ้ง crewmovement เพื่อเพิ่ม sector ให้เรียบร้อยแล้วค่ะ</t>
  </si>
  <si>
    <t>pitchayad@airasia.com</t>
  </si>
  <si>
    <t>Pitchaya dalai</t>
  </si>
  <si>
    <t>https://drive.google.com/open?id=1efDOshuAQ9L-vDmYzLyZKbr-GERzk0IU</t>
  </si>
  <si>
    <t>Sujinut ruangmalai</t>
  </si>
  <si>
    <t>วันที่ 3, วันที่ 7, วันที่ 16, วันที่ 20</t>
  </si>
  <si>
    <t>https://drive.google.com/open?id=1NOsU_HB4-PNOZpvuk4--vvQfEDdCkSJq</t>
  </si>
  <si>
    <t>วันที่ 5, วันที่ 17</t>
  </si>
  <si>
    <t>https://drive.google.com/open?id=1OzA_nIURR-W8p7M031s01HovRcBsh8pJ</t>
  </si>
  <si>
    <t>ตารางบินวันที่ด้านล่างไม่อัพเดทจนถึงวันที่ขอเบิกค่ะ
วันที่เบิกได้คือ 5,9,17,21 June 25</t>
  </si>
  <si>
    <t>วันที่ 14, วันที่ 15, วันที่ 20, วันที่ 21</t>
  </si>
  <si>
    <t>https://drive.google.com/open?id=157rm1VSKNGDtV0QxwGIctbo3CdPblcZC</t>
  </si>
  <si>
    <t>วันที่ 1, วันที่ 2, วันที่ 16, วันที่ 17, วันที่ 19, วันที่ 20</t>
  </si>
  <si>
    <t>https://drive.google.com/open?id=1ZoBzglZNZlguV3x3mORCKx1JADLHL7Jl</t>
  </si>
  <si>
    <t>https://drive.google.com/open?id=16Y2U938Yj5zHIZvM4SRt6Chuv9_UC5iy</t>
  </si>
  <si>
    <t>วันที่ 1, วันที่ 4, วันที่ 14, วันที่ 17</t>
  </si>
  <si>
    <t>https://drive.google.com/open?id=1LhF4ctEqs6zc0C3dy6m_8zTSde-2FG6e</t>
  </si>
  <si>
    <t>จ่ายเงิน 
1,5,14,18 August 2025</t>
  </si>
  <si>
    <t>https://drive.google.com/open?id=1OLo4zTy0VVCGNiM8iYb6dBXT_Vhu_9CE</t>
  </si>
  <si>
    <t>https://drive.google.com/open?id=19_1nNcaTI5Fgz2bYxvLa4zX-dR5qHNAN</t>
  </si>
  <si>
    <t>https://drive.google.com/open?id=1EQcNyVWWJ_V33DzXUCN5CcfUBRJn8VI6</t>
  </si>
  <si>
    <t>pinyadaw@airasia.com</t>
  </si>
  <si>
    <t>Pinyada Wachiradetsathian</t>
  </si>
  <si>
    <t>https://drive.google.com/open?id=1sVpWvEqygRomPJps_8WOoku0tx_lq7go</t>
  </si>
  <si>
    <t>https://drive.google.com/open?id=1bFJSSNtsF5FZYyEfi_cwvQZDvgCfYelu</t>
  </si>
  <si>
    <t>ได้รับเงิน 2 วัน คือ 
วันที่ 7 August 25  FD3013
วันที่ 8 August 25  FD3038
ในครั้งถัดไปขอให้ลูกเรือทำการส่งเบิกทั้ง 2 วันค่ะ</t>
  </si>
  <si>
    <t>https://drive.google.com/open?id=1m8mLAU4uVydlnBm-SHTUfHi1ZLVj1htE</t>
  </si>
  <si>
    <t>https://drive.google.com/open?id=10QU0nBOgun45JkqItTaKgDyUFm-lzfRz</t>
  </si>
  <si>
    <t>https://drive.google.com/open?id=1eE8O93gu9E6xpvVa53F8hjLxm8uR_V2z</t>
  </si>
  <si>
    <t>วันที่ 16, วันที่ 17, วันที่ 24, วันที่ 25</t>
  </si>
  <si>
    <t>https://drive.google.com/open?id=1WAmZNsuYLHvAWHxBmUXG2hE7NNTiGQHO</t>
  </si>
  <si>
    <t>Nicha Manapradit</t>
  </si>
  <si>
    <t>https://drive.google.com/open?id=1SKP44kMtIIhz17R2BVdIQLMu_2GZFdJm</t>
  </si>
  <si>
    <t>วันที่ 2, วันที่ 6, วันที่ 15, วันที่ 19</t>
  </si>
  <si>
    <t>https://drive.google.com/open?id=1OIEt5aEEOdgIMbh5ZMhHErF7bbEUorjt</t>
  </si>
  <si>
    <t>https://drive.google.com/open?id=1bODf3WtAdsx3pTIUmioWtcfVOWSwz9kJ</t>
  </si>
  <si>
    <t>https://drive.google.com/open?id=1Lw-qAL84MSMoofPd2m0X1Qtg1aWX_PMY</t>
  </si>
  <si>
    <t>https://drive.google.com/open?id=1REpW1Fn5zeyQba2cwQizM7ypzymjf57g</t>
  </si>
  <si>
    <t>https://drive.google.com/open?id=1sZN5WSRrPBUj0aFEypMnK9mvk9tMI1el</t>
  </si>
  <si>
    <t>https://drive.google.com/open?id=1KVf5YZax8Pah9ReByN7kCT4oXaWn1PxD</t>
  </si>
  <si>
    <t>บิน2แพค</t>
  </si>
  <si>
    <t xml:space="preserve">Thidech Eakmongkollert </t>
  </si>
  <si>
    <t>วันที่ 10, วันที่ 11, วันที่ 19, วันที่ 20</t>
  </si>
  <si>
    <t>https://drive.google.com/open?id=1OCzF69_4XDVcD0oTbfljy1GR_x8p0_sw</t>
  </si>
  <si>
    <t>https://drive.google.com/open?id=1OtsoVmy7CBQaeM8dPLHssj7KMGICnEjy</t>
  </si>
  <si>
    <t>avisadaj@airasia.com</t>
  </si>
  <si>
    <t xml:space="preserve">Avisada Jirunyakul </t>
  </si>
  <si>
    <t>https://drive.google.com/open?id=1lXqwLWDTYBSpdpFiE0PiZT1RDn0TC94T</t>
  </si>
  <si>
    <t>A/C divert to UTP</t>
  </si>
  <si>
    <t>mayladasri@airasia.com</t>
  </si>
  <si>
    <t>Maylada Srithai</t>
  </si>
  <si>
    <t>https://drive.google.com/open?id=1uZYj0fhsKEuviJZifLER1w-t3Q1JGymI</t>
  </si>
  <si>
    <t>https://drive.google.com/open?id=1UQ6aCoWZiG9JhG4ccffFmqBWWz3B7X11</t>
  </si>
  <si>
    <t xml:space="preserve">nattaphat boonprasit </t>
  </si>
  <si>
    <t>https://drive.google.com/open?id=1mg9u3cqEdrn1uqF2Ojof9-I1dfsyPCWe</t>
  </si>
  <si>
    <t>https://drive.google.com/open?id=1jeFiU6V-0VRW_XHMt3McLyQrnABso-lI</t>
  </si>
  <si>
    <t>ขอแก้ไขข้อมูลให้ถูกต้องค่ะ ขอบคุณค่ะ</t>
  </si>
  <si>
    <t>https://drive.google.com/open?id=1GThhB0u5tB7ryOy89UIfc9SCtVYWvwI3</t>
  </si>
  <si>
    <t>https://drive.google.com/open?id=1dKkcE7jnoPoPiUVLDa1ZHenE-aNeZr3K</t>
  </si>
  <si>
    <t>Posting hkt เดือน 17-18July</t>
  </si>
  <si>
    <t>https://drive.google.com/open?id=1hufKxobjJUborC10qX-a_JoU98dKr9Hr</t>
  </si>
  <si>
    <t>วันที่เบิกได้คือ 20,24 August 25</t>
  </si>
  <si>
    <t>วันที่ 12, วันที่ 16, วันที่ 29</t>
  </si>
  <si>
    <t>https://drive.google.com/open?id=13HkSDgtDtEkohki3sUL2Lyxcby7s_70b</t>
  </si>
  <si>
    <t>เดี๋ยวปลายเดือนมีคร่อมเดือน 9 อีกเเค่ 1 วันครับ ไม่แน่ใจส่งเลยพร้อมกันได้มั้ย ขออนุญาติแนบไปก่อน ถ้าไม่ได้แจ้งได้ครับ เดี๋ยวส่งใหม่ครับ ขอบคุณครับ</t>
  </si>
  <si>
    <t>ตารางบินวันที่ด้านล่างไม่อัพเดทจนถึงวันที่ขอเบิกค่ะ
วันที่ 1 ก.ย. รบกวนรอลงแบบฟอร์มรอบเดือนกันยานะคะ</t>
  </si>
  <si>
    <t>kanyaponklinprean@airasia.com</t>
  </si>
  <si>
    <t>Kanyapon K</t>
  </si>
  <si>
    <t>https://drive.google.com/open?id=1u82VKY7vGPEjRGevj_6lMSfyn5guwMHp</t>
  </si>
  <si>
    <t>tritotsapornk@airasia.com</t>
  </si>
  <si>
    <t>Tritotsaporn Ketudat</t>
  </si>
  <si>
    <t>https://drive.google.com/open?id=1DagTyUeQ4-zu_5zDvIcFerSgaAETUDrl</t>
  </si>
  <si>
    <t>chananpats@airasia.com</t>
  </si>
  <si>
    <t>Chananpat Sirivikornrat</t>
  </si>
  <si>
    <t>https://drive.google.com/open?id=1rk5uC5Snu4u7Ynq69fcnS1caFOLpSAZ0</t>
  </si>
  <si>
    <t>https://drive.google.com/open?id=1irRSkSPYXmGa-EmIoIvsWdw33DacKZ-R</t>
  </si>
  <si>
    <t>วันที่ 4, วันที่ 7, วันที่ 11, วันที่ 21</t>
  </si>
  <si>
    <t>https://drive.google.com/open?id=12Tf7xxEWBq-PfW4t0ZpupsqJwXy91van</t>
  </si>
  <si>
    <t>วันที่เบิกได้คือ 4,7,11,21,25 August 25</t>
  </si>
  <si>
    <t>jariyatangmahamek@airasia.com</t>
  </si>
  <si>
    <t xml:space="preserve">Jariya Tangmahamek </t>
  </si>
  <si>
    <t>https://drive.google.com/open?id=19p_aJAFIiysLug7VUy5ZeDt77fR6oOkK</t>
  </si>
  <si>
    <t>เบิกย้อนหลังเดือน July ค่ะ</t>
  </si>
  <si>
    <t>https://drive.google.com/open?id=1-og8h1qufQNh_ZRTzmWlUGbh0nZwhPl0</t>
  </si>
  <si>
    <t>ได้รับเงิน 2 วัน คือ 
วันที่ 13 August 25  FD3013
วันที่ 14 August 25  FD3038
ในครั้งถัดไปขอให้ลูกเรือทำการส่งเบิกทั้ง 2 วันค่ะ</t>
  </si>
  <si>
    <t>https://drive.google.com/open?id=10SgSbpCAxlrHGgqbn2dSuyU_f8LHNenI</t>
  </si>
  <si>
    <t>https://drive.google.com/open?id=1GOnpajBcU3xUP7liLPi4d6RjzZ1FpKe0</t>
  </si>
  <si>
    <t>https://drive.google.com/open?id=1D_2XDm1BTw3XfMFrfA5EJ8hCgvprng3n</t>
  </si>
  <si>
    <t>เบิกของเดือน JULY ครับ (27-28 JUL 25)</t>
  </si>
  <si>
    <t>https://drive.google.com/open?id=1iO42PZjwjsMO7Ozzlw4qymagXMMwwpe6</t>
  </si>
  <si>
    <t xml:space="preserve">ไม่มีวันที่ด้านล่างซ้ายมือ
ลูกเรือสามารถเบิกได้ 2 วัน
วันที่ 22 August 25  FD3013
วันที่ 23 August 25  FD3038
</t>
  </si>
  <si>
    <t>sanisaraw@airasia.com</t>
  </si>
  <si>
    <t>Sanisara Wongwejsawat</t>
  </si>
  <si>
    <t>https://drive.google.com/open?id=10pGlh7YGvyodY3faRQ0NM7z8OObqnpoM</t>
  </si>
  <si>
    <t>https://drive.google.com/open?id=1sLEXhZjOYmb0JmPF_F5IWuww5NYz8Y9U</t>
  </si>
  <si>
    <t>เบิกของเดือนกรกฎาคมค่ะ ไม่สามารถกดเลือกเดือนได้ เลยกดเดือนสิงหาคมแทนค่ะ</t>
  </si>
  <si>
    <t>https://drive.google.com/open?id=1YU3NqERL2SAIRcswiQ1UY8Dd5jMglUN0</t>
  </si>
  <si>
    <t>ได้รับเงิน 2 วัน คือ 
วันที่ 3 August 25  FD3013
วันที่ 4 August 25  FD3038
ในครั้งถัดไปขอให้ลูกเรือทำการส่งเบิกทั้ง 2 วันค่ะ</t>
  </si>
  <si>
    <t>วันที่ 24, วันที่ 28</t>
  </si>
  <si>
    <t>https://drive.google.com/open?id=1GnZ5n2Eezg6we8ULNG4CtyF9VO7uEPbt</t>
  </si>
  <si>
    <t>https://drive.google.com/open?id=1GykbLf9nk-7Q59XjDBlfJjDTo3SSb114</t>
  </si>
  <si>
    <t>https://drive.google.com/open?id=1UgP0wpoutFitFkKUy1-DUWftMtBmIuFw</t>
  </si>
  <si>
    <t>วันที่ 4, วันที่ 8, วันที่ 18, วันที่ 22</t>
  </si>
  <si>
    <t>https://drive.google.com/open?id=11mARdEZXP7AOLkOIp3HaglEm_TNL8r38</t>
  </si>
  <si>
    <t>https://drive.google.com/open?id=1_jET6SF3RcOSqp2bb-4mnG5aD88Uwf9P</t>
  </si>
  <si>
    <t>ได้รับเงิน 2 วัน คือ 
วันที่ 12 August 25  FD3013
วันที่ 13 August 25  FD3038
ในครั้งถัดไปขอให้ลูกเรือทำการส่งเบิกทั้ง 2 วันค่ะ</t>
  </si>
  <si>
    <t>https://drive.google.com/open?id=1_A-jGlSkwTN_Nr22lgpjlYAUL6f7UaWI</t>
  </si>
  <si>
    <t>https://drive.google.com/open?id=1wV5R4meDzcAJIGznFonYCe0KXNa5s3Ex</t>
  </si>
  <si>
    <t>ได้รับเงิน 2 วัน คือ 
วันที่ 27 August 25  FD3013
วันที่ 28 August 25  FD3038
ในครั้งถัดไปขอให้ลูกเรือทำการส่งเบิกทั้ง 2 วันค่ะ</t>
  </si>
  <si>
    <t>https://drive.google.com/open?id=1WdB1IbOWCnGxcb5KtUuLHB5-oLJbNSfY</t>
  </si>
  <si>
    <t>https://drive.google.com/open?id=1fYTgQYflPFI6d0fvaLuNgX2sZMEaGMYu</t>
  </si>
  <si>
    <t>https://drive.google.com/open?id=1Z4neaaJ6kVL3ZFbJCOPbolfA6FaQe3Qw</t>
  </si>
  <si>
    <t>varatorns@airasia.com</t>
  </si>
  <si>
    <t>Varatorn Sitisarn</t>
  </si>
  <si>
    <t>https://drive.google.com/open?id=1MG8C0RdinwPCKriF2B-sT8GGrt-4aHT4</t>
  </si>
  <si>
    <t>https://drive.google.com/open?id=1uQiv3krOjCHcy03_lC5j1nE1weSEKBrh</t>
  </si>
  <si>
    <t>วันที่ 9, วันที่ 10, วันที่ 26, วันที่ 27</t>
  </si>
  <si>
    <t>https://drive.google.com/open?id=1avf7Tv0FD7yI0tutgJjufg4CFG8lSBKR</t>
  </si>
  <si>
    <t>วันที่ 5, วันที่ 6, วันที่ 16, วันที่ 17, วันที่ 24, วันที่ 25</t>
  </si>
  <si>
    <t>https://drive.google.com/open?id=1Y5T1RknYKVb1MZ8G7duXGMIuTKdxuSLd</t>
  </si>
  <si>
    <t>วันที่ 11, วันที่ 15, วันที่ 26, วันที่ 30</t>
  </si>
  <si>
    <t>https://drive.google.com/open?id=1GtQ2HNIgbAMMXateIobKB-c4nWRu8Xft</t>
  </si>
  <si>
    <t>วันที่ 3, วันที่ 4, วันที่ 24, วันที่ 25</t>
  </si>
  <si>
    <t>https://drive.google.com/open?id=1EbTZaAyCp364m3iuGbc-l2U_Xgh7-I4m</t>
  </si>
  <si>
    <t xml:space="preserve">              </t>
  </si>
  <si>
    <t>https://drive.google.com/open?id=1ZuA4ZJ1y42ZCfWUDidgJN0ESIRwpw279</t>
  </si>
  <si>
    <t>https://drive.google.com/open?id=1ocS3bXJNDYeivWWbOk9uZdXsoHdBtif0</t>
  </si>
  <si>
    <t>วันที่ 1, วันที่ 5, วันที่ 14, วันที่ 18</t>
  </si>
  <si>
    <t>https://drive.google.com/open?id=12eqXFOhQyevWwjPYyRuaPmIohXELyu9O</t>
  </si>
  <si>
    <t>แก้ไขจากการส่งเมื่อวันที่ 21/8/2025</t>
  </si>
  <si>
    <t>kornkanokk@airasia.com</t>
  </si>
  <si>
    <t>Kornkanok Kollasut</t>
  </si>
  <si>
    <t>https://drive.google.com/open?id=1xFV3p-JsazrSUq9e7v7qEaAP6dVeudlo</t>
  </si>
  <si>
    <t>แพคภูเก็ต1คืน</t>
  </si>
  <si>
    <t>kwanrapees@airasia.com</t>
  </si>
  <si>
    <t xml:space="preserve">Kwanrapee satayayookt </t>
  </si>
  <si>
    <t>https://drive.google.com/open?id=1bUSKu34DJLaKLlfRH8COTxxjQjlfsFjO</t>
  </si>
  <si>
    <t>วันที่ 1, วันที่ 9, วันที่ 13, วันที่ 27, วันที่ 31</t>
  </si>
  <si>
    <r>
      <rPr>
        <color rgb="FF1155CC"/>
        <u/>
      </rPr>
      <t>https://drive.google.com/open?id=1EQEiVIXck_nij2qqZb7LhoOnSDgzYnGJ</t>
    </r>
    <r>
      <rPr/>
      <t xml:space="preserve"> , https://drive.google.com/open?id=1gZLfP1lkaodDVgBIhr7Y2TW0eYQTNOJi</t>
    </r>
  </si>
  <si>
    <t>https://drive.google.com/open?id=1IDmGU_pfosRxKtjyD0oncH5LQ3p6_jz9</t>
  </si>
  <si>
    <t>https://drive.google.com/open?id=1Jmt2RVLe0p6Jf_Fwg3uEqG8MRGOvXFqH</t>
  </si>
  <si>
    <t>wittawati@airasia.com</t>
  </si>
  <si>
    <t xml:space="preserve">Wittawat Indraram </t>
  </si>
  <si>
    <t>https://drive.google.com/open?id=1KypZeUDxjgJgmymftJubpQ_zaGUCNYh2</t>
  </si>
  <si>
    <t>bhuriwatu@airasia.com</t>
  </si>
  <si>
    <t>BHURIWAT UDOMPHOL</t>
  </si>
  <si>
    <t>วันที่ 21, วันที่ 22, วันที่ 28, วันที่ 29</t>
  </si>
  <si>
    <t>https://drive.google.com/open?id=1OpenyCtdtYthmuDTD04YnNd5tJCnNM1a</t>
  </si>
  <si>
    <t>https://drive.google.com/open?id=1TrocZefBDCgxg8snQN8NH81H4N7xleER</t>
  </si>
  <si>
    <t>namitasukanan@airasia.com</t>
  </si>
  <si>
    <t>Namita Sukanan</t>
  </si>
  <si>
    <t>https://drive.google.com/open?id=1ULiSnjjeObOVbkYyMG78MkESAZ9aYOYX</t>
  </si>
  <si>
    <t>ได้รับเงิน 2 วัน คือ 
วันที่ 29 August 25  FD3013
วันที่ 30 August 25  FD3038
ในครั้งถัดไปขอให้ลูกเรือทำการส่งเบิกทั้ง 2 วันค่ะ</t>
  </si>
  <si>
    <t>https://drive.google.com/open?id=1YDtZzbZL_GNg3HFTgntDTkhZSh4DY_7E</t>
  </si>
  <si>
    <t>https://drive.google.com/open?id=1Bu--mxm58Su8BPXeOI4Y8MYhw6kM5CUt</t>
  </si>
  <si>
    <t>ตกเบิกตารางของเดือนมิถุนายนค่ะ</t>
  </si>
  <si>
    <t>atilukapiwong@airasia.com</t>
  </si>
  <si>
    <t>Atiluk Apiwong</t>
  </si>
  <si>
    <t>https://drive.google.com/open?id=1mzOkklSuTK0lPLG4ak3eSOuN40-hAuWU</t>
  </si>
  <si>
    <t>https://drive.google.com/open?id=1msCFCuh2A7Mu_OPDawH2wzAIV5UO5C7t</t>
  </si>
  <si>
    <t>แก้ไขไฟล์แนบ</t>
  </si>
  <si>
    <t>วันที่ 5</t>
  </si>
  <si>
    <t>https://drive.google.com/open?id=1LPu_3hqebFWAu-ugC4UJKx5VWszX2RwJ</t>
  </si>
  <si>
    <t xml:space="preserve">เบิกย้อนหลังของเดือน Jul 2025 </t>
  </si>
  <si>
    <t>https://drive.google.com/open?id=149mxNhgal-2ZXd-Q6d67it337sBjQ6C3</t>
  </si>
  <si>
    <t>เบิกย้อนหลังเดือน Aug 2025 update ใหม่</t>
  </si>
  <si>
    <t>https://drive.google.com/open?id=1zggjNP6creJtpShFi7p8usUtbCg3sod3</t>
  </si>
  <si>
    <t>เบิกย้อนหลังเดือน Jul 2025 Update ใหม่</t>
  </si>
  <si>
    <t>Nawapol songpool</t>
  </si>
  <si>
    <t>https://drive.google.com/open?id=1KH_3S0yHrTgLWiUCs56Eq3RacUqGdFrd</t>
  </si>
  <si>
    <t>ไม่มีวันที่ด้านล่างซ้ายมือ
ลูกเรือต้องลงข้อมูลใน 
" Late submission form"</t>
  </si>
  <si>
    <t>https://drive.google.com/open?id=1GbqfvLS0BwCS2SG8RJi71hwUaPz8_KtR</t>
  </si>
  <si>
    <t xml:space="preserve">Update ตารางล่าสุดครับ </t>
  </si>
  <si>
    <t>https://drive.google.com/open?id=1dt3PzJheccOk1VOEX-BJcuHLJS9uIAHZ</t>
  </si>
  <si>
    <t>วันที่ 24, วันที่ 25, วันที่ 31</t>
  </si>
  <si>
    <t>https://drive.google.com/open?id=1W6IftkKBviFd69OZsjSHAeUkIhl-dZxJ</t>
  </si>
  <si>
    <t>https://drive.google.com/open?id=16lHB4mPeScWKaYj8swAKnQw-OjhApE52</t>
  </si>
  <si>
    <t>https://drive.google.com/open?id=1rp3hlAkf06ZibU2XbzOpw-_bvbMQbjTj</t>
  </si>
  <si>
    <t>https://drive.google.com/open?id=1ZuYsVrS1RyYPiE2b1pYEF4NirCQ8EXo8</t>
  </si>
  <si>
    <t>JULY 2025</t>
  </si>
  <si>
    <t>วันที่ 21, วันที่ 24, วันที่ 25, วันที่ 26, วันที่ 27, วันที่ 28, วันที่ 29</t>
  </si>
  <si>
    <t>https://drive.google.com/open?id=1lArTtu4KcjgGLjyLL0_TlE1EQcymrvau</t>
  </si>
  <si>
    <t>มีวันที่ 2 กค 2568 ด้วยอีก 1 วันค่ะ เป็น FD 3426 เดินทางกลับ DMK</t>
  </si>
  <si>
    <t>จ่ายเงินใน late submission form เรียบร้อยแล้ว</t>
  </si>
  <si>
    <t>Aphichaya Tungchitmate</t>
  </si>
  <si>
    <t>https://drive.google.com/open?id=17qDtsk4KyhLIoicb3WRH5yEQhWiihylB</t>
  </si>
  <si>
    <t>วันที่ 22, วันที่ 26, วันที่ 27, วันที่ 28, วันที่ 29</t>
  </si>
  <si>
    <t>https://drive.google.com/open?id=1CPX2fAFkVzXgRuPvoN8bEw2l50g5gNva</t>
  </si>
  <si>
    <t xml:space="preserve">ดูข้อมูลใน  late submission form </t>
  </si>
  <si>
    <t>https://drive.google.com/open?id=1LSh2edkZNNMunTQrcpSSLaQtbzBcsJhJ</t>
  </si>
  <si>
    <t>เบิกค่าlayover HKT ของเดือนมิถุนายน 2568 นะคะพี่ๆ ขอบพระคุณมากค่ะ</t>
  </si>
  <si>
    <t>กรณีเบิกไม่ตรงเดือนลูกเรือต้องเบิกที่เดือน 
ลูกเรือต้องลงข้อมูลใน 
" Late submission form"</t>
  </si>
  <si>
    <t>kasamagua@airasia.com</t>
  </si>
  <si>
    <t>Kasama Guaynil</t>
  </si>
  <si>
    <t>วันที่ 19, วันที่ 22, วันที่ 23, วันที่ 24, วันที่ 25, วันที่ 26, วันที่ 27, วันที่ 30</t>
  </si>
  <si>
    <t>https://drive.google.com/open?id=1dlpJ4nfoUthE1pnBV75bV6sDeLO5UUIY</t>
  </si>
  <si>
    <t>Information show ไม่จ่ายเงิน เบิกได้แต่ 3013/3038 แต่ในตารางไปบินมา</t>
  </si>
  <si>
    <t>https://drive.google.com/open?id=1tF5lh5WrOL5JpHwy_imegTj4XI3sf0q5 , https://drive.google.com/open?id=1L9VrMje0Dgs2WxyF--fe_dRD279u1qy5</t>
  </si>
  <si>
    <t>ไป layover hkt แต่สถานะขึ้นไม่จ่ายเงินเพราะไม่ได้ไปบิน</t>
  </si>
  <si>
    <t>กรณีเบิกไม่ตรงเดือนลูกเรือต้องเบิกที่เดือน 
ลูกเรือต้องลงข้อมูลใน 
" Late submission form"
วันที่เบิกได้คือ 19-20 June 25</t>
  </si>
  <si>
    <t>https://drive.google.com/open?id=19QhRcjyiBGJzYo_f3bVMUFYGeOSB_k3N</t>
  </si>
  <si>
    <t>https://drive.google.com/open?id=1KlnNMNG_50_1lHapkPUbP0NPPt5kw5Xq</t>
  </si>
  <si>
    <t>theevipat@airasia.com</t>
  </si>
  <si>
    <t>Theevipa Thanunjirabul</t>
  </si>
  <si>
    <t>https://drive.google.com/open?id=1OW_fqpV45bMO-S5s0WWQ5kaKHjS_h7h_</t>
  </si>
  <si>
    <t>AOG ที่ LKO ในเดือน JUNE วีนที่ 16-18 ค่ะ</t>
  </si>
  <si>
    <t>nawapornr@airasia.com</t>
  </si>
  <si>
    <t>Nawaporn Ratianan</t>
  </si>
  <si>
    <t>https://drive.google.com/open?id=1A5DuCZkoaVR3KZ48ASHrRgXoIISd3Qqc</t>
  </si>
  <si>
    <t>sivapornl@airasia.com</t>
  </si>
  <si>
    <t>Sivaporn Limkanokrar</t>
  </si>
  <si>
    <t>https://drive.google.com/open?id=15kEP4HR9bKBUNAw2BPd5o5yd14Cavhas</t>
  </si>
  <si>
    <t>วันที่ 13, วันที่ 17, วันที่ 18, วันที่ 19, วันที่ 20, วันที่ 24, วันที่ 25, วันที่ 26, วันที่ 27, วันที่ 28, วันที่ 29, วันที่ 30</t>
  </si>
  <si>
    <t>https://drive.google.com/open?id=1_mj7p-Em7KldVFGXXcsUpym2a1Ggs_dR</t>
  </si>
  <si>
    <t>ส่งของเดือน juneค่ะ เนื่องจากตรงเดือนที่จะเบิกไม่มีให้เลือก
เดี๋ยวมีต้นเดือนกค. 1 วัน จะส่งตามไปอีกครั้งค่ะ</t>
  </si>
  <si>
    <t>https://drive.google.com/open?id=1x9kNt_-hcqnmhjRLHOPUaK4j_AoCD1LN</t>
  </si>
  <si>
    <t>จ่ายเงิน 
4 July 2025
ไม่จ่ายเงิน
3 July 2025 ได้รับเป็นค่า layover</t>
  </si>
  <si>
    <t>pattaneenopparat@airasia.com</t>
  </si>
  <si>
    <t>Pattanee Nopparat</t>
  </si>
  <si>
    <t>https://drive.google.com/open?id=1m5C-N9uDHDor78ttJ61e8EzPwZjHkL7d</t>
  </si>
  <si>
    <t>phakchirac@airasia.com</t>
  </si>
  <si>
    <t xml:space="preserve">Phakchira Charoensuk </t>
  </si>
  <si>
    <t>https://drive.google.com/open?id=19h1lbvCPUQinfhBHxrc8Tr9RcrMxvqs2</t>
  </si>
  <si>
    <t>phadoongkiatp@airasia.com</t>
  </si>
  <si>
    <t>Phadoongkiat Phanwilai</t>
  </si>
  <si>
    <t>https://drive.google.com/open?id=1diq1djIxctK2mTdIW10CM-c5fN4-Px5N</t>
  </si>
  <si>
    <t>ต้องแนบ Full roster</t>
  </si>
  <si>
    <t>autjanjenrawee@airasia.com</t>
  </si>
  <si>
    <t>Aut Janjanrawee</t>
  </si>
  <si>
    <t>https://drive.google.com/open?id=1R3WSetui486Fz_e2JFuPVUIJ8lCGBdC5, https://drive.google.com/open?id=15woZLfa_QM9sDBL6PtAlwcJHMvPcnQ1I</t>
  </si>
  <si>
    <t>เป็นของเดือน JUNE ครับ เครื่องไป AOG ที่ LKO</t>
  </si>
  <si>
    <t>https://drive.google.com/open?id=1TuzKDcc8JVdg3xH7MZvBpxNGxTb3yTYY</t>
  </si>
  <si>
    <t>ต้องการเบิกของเดือน JUNE ค่ะ 19-20 JUN</t>
  </si>
  <si>
    <t>https://drive.google.com/open?id=18Q6ivkMG5clbA2ic5aTxrkqODxIN5pi-</t>
  </si>
  <si>
    <t>https://drive.google.com/open?id=127TdGxVqwLOSZEC6Q9o3pfwqk1Xgjv4F</t>
  </si>
  <si>
    <t>https://drive.google.com/open?id=1YODfZSNKucCPy1-oCmpT_ItUD1c2p1Vk</t>
  </si>
  <si>
    <t>Hkt 9-10 July</t>
  </si>
  <si>
    <t>https://drive.google.com/open?id=1BxCLEdKDxS_fhqCBEz3eCva2PNSvu7um</t>
  </si>
  <si>
    <t>https://drive.google.com/open?id=1D7BOzCiOCbTMpj7frYN2xqLT38C0PnKr</t>
  </si>
  <si>
    <t>https://drive.google.com/open?id=1Pw09gYkS0KYUp3KMBas1uVuBmP5KVtKi</t>
  </si>
  <si>
    <t>https://drive.google.com/open?id=1dctcsOwKZCKgxogqx8MQ-lHuR-PfNvZu</t>
  </si>
  <si>
    <t>oraratanansuthivara@airasia.com</t>
  </si>
  <si>
    <t>Orarat A-nansuthivara</t>
  </si>
  <si>
    <t>https://drive.google.com/open?id=1nQuf0GFB0-xLBOs9zhFvH-_q6bdTVCzG</t>
  </si>
  <si>
    <t>tanapornw@airasia.com</t>
  </si>
  <si>
    <t xml:space="preserve">Tanaporn Wongviboonkul </t>
  </si>
  <si>
    <t>วันที่ 9, วันที่ 10, วันที่ 11, วันที่ 12</t>
  </si>
  <si>
    <t>https://drive.google.com/open?id=1aQ__vclAAYzku1xn37jcm-F5AZYkYjgr</t>
  </si>
  <si>
    <t>https://drive.google.com/open?id=1FtrKVtxgtKeA4wJUTI8PxcH0Udqf7EDo</t>
  </si>
  <si>
    <t xml:space="preserve">Hkt layover </t>
  </si>
  <si>
    <t>Naratip Dumrongthai</t>
  </si>
  <si>
    <t>https://drive.google.com/open?id=1QAiG_jD_ok5Nwj_K0j5bub7LsenZVPyr</t>
  </si>
  <si>
    <t>https://drive.google.com/open?id=1s1uu_dN0hTH3LDVOQlBU25JZbUSF8kx7</t>
  </si>
  <si>
    <t>Hkt posting</t>
  </si>
  <si>
    <t>https://drive.google.com/open?id=1DovnZzojqWLXdeHy4a6i-6hLWjzDuNBJ</t>
  </si>
  <si>
    <t>Samatikan​ ​Boonket</t>
  </si>
  <si>
    <t>https://drive.google.com/open?id=10P4FSNurLV1KjUxP6xXlfwGDPIgw7suU</t>
  </si>
  <si>
    <t>naphaka@airasia.com</t>
  </si>
  <si>
    <t>Naphak Aussanon</t>
  </si>
  <si>
    <t>https://drive.google.com/open?id=1zCRBHWh-YRLUSciLJXf7SADpU9PObmBD</t>
  </si>
  <si>
    <t>https://drive.google.com/open?id=1tQ0yID3bAN33H8OP-qqGC-UGi6b4DzJ6</t>
  </si>
  <si>
    <t>kunapondw@airasia.com</t>
  </si>
  <si>
    <t>Kunapond Wutayatornsakul</t>
  </si>
  <si>
    <t>https://drive.google.com/open?id=1P3mCXpMHa-B-XB7086t1GReTrDJs77ai</t>
  </si>
  <si>
    <t>วันที่ 6, วันที่ 10, วันที่ 19, วันที่ 23</t>
  </si>
  <si>
    <t>https://drive.google.com/open?id=12_LvxlwSBf_7VtOseQTR_3FtlUHUDDG1</t>
  </si>
  <si>
    <t>https://drive.google.com/open?id=19UAxlt5XjIF01yZfNz8WgoDakADlYlqa</t>
  </si>
  <si>
    <t>panithis@airasia.com</t>
  </si>
  <si>
    <t>Panithi Singlertsakul</t>
  </si>
  <si>
    <t>https://drive.google.com/open?id=1pJVohK1ju2ob-rmHv5TIuImOmx58Ja3t</t>
  </si>
  <si>
    <t>https://drive.google.com/open?id=1ez7fZbxvfphPf8qsbbU37mt_7phSE_AW</t>
  </si>
  <si>
    <t>วันที่ 3, วันที่ 9, วันที่ 13</t>
  </si>
  <si>
    <t>https://drive.google.com/open?id=14dH4LWnmLpgHlvjSEP1sPawgDi2kj43q</t>
  </si>
  <si>
    <t>แบบฟอร์มที่ส่งไปก่อนหน้านี้ (ส่งเมื่อวันที่ 4 กรกฎาคม) เป็นของเดือนมิถุนายน (ตามตารางที่แนบไป) แต่เนื่องจากในตัวแบบฟอร์มไม่มีตัวเลือกเดือนมิถุนายนจึงเลือกเป็น July 2025 ไปครับ แต่ในส่วนของแบบฟอร์มนี้เป็นของเดือนกรกฎาคมครับผม</t>
  </si>
  <si>
    <t>https://drive.google.com/open?id=1yxrVKEnY0H2v2J6Fw0NHDe97fiMzJ1x0</t>
  </si>
  <si>
    <t>Yes</t>
  </si>
  <si>
    <t>https://drive.google.com/open?id=1OpGyYeDCc7mGoTC8Yx5x2iwR_rlU9OD4</t>
  </si>
  <si>
    <t>https://drive.google.com/open?id=1OxPxaxPWhtGurjAz6fZRM0E5uTutlKll</t>
  </si>
  <si>
    <t>https://drive.google.com/open?id=1tdGhXMLScxeJYsJF5mMtcquGQItMfp5r</t>
  </si>
  <si>
    <t>BHASANA CHINDALAT</t>
  </si>
  <si>
    <t>v</t>
  </si>
  <si>
    <t>https://drive.google.com/open?id=1RBJywhjngieJapZ5s_nSgzbyFH8cSpTD</t>
  </si>
  <si>
    <t>https://drive.google.com/open?id=13vq40uM4UNbwAZ7qQ0eLxhS5CIWR7a-3</t>
  </si>
  <si>
    <t>https://drive.google.com/open?id=1z6n8Yib9pPT0I_S0QRsMnpiDisDmbaIH</t>
  </si>
  <si>
    <t>trins@airasia.com</t>
  </si>
  <si>
    <t>Trin Supredanuwat</t>
  </si>
  <si>
    <t>https://drive.google.com/open?id=1TD-BohkEUC848xkqQRktFnFMGIP0zirw</t>
  </si>
  <si>
    <t>https://drive.google.com/open?id=11hpDig0EEaBhdTpsZ7NRcIyL9P0zS3Vi</t>
  </si>
  <si>
    <t>varapornr@airasia.com</t>
  </si>
  <si>
    <t>Varaporn Rattanamahasalchai</t>
  </si>
  <si>
    <t>https://drive.google.com/open?id=1v_TQvPjcOBOOn0B8Wau9w0mD2kdZzIUH</t>
  </si>
  <si>
    <t>https://drive.google.com/open?id=1uwBpZV9PzzpWbLJFJeIpzDAJWAHNRkRi</t>
  </si>
  <si>
    <t>เบิกค่านอนแพคภูเก็ตวันที่18-19</t>
  </si>
  <si>
    <t>https://drive.google.com/open?id=1gU21HKvcnemtLBYwbX73WqAPq9qOvktr</t>
  </si>
  <si>
    <t xml:space="preserve">ลงนอนที่ dps เนื่องจากดีเลย์จนดิวตี้หมด </t>
  </si>
  <si>
    <t>ลูกเรือต้องเบิกผ่านระบบ oracle</t>
  </si>
  <si>
    <t>https://drive.google.com/open?id=1tjxidA14MWKQrjFIVNt1_sfFTMAFGdo9</t>
  </si>
  <si>
    <t>วันที่ 18, วันที่ 21, วันที่ 22</t>
  </si>
  <si>
    <t>https://drive.google.com/open?id=1P5gjUqEQ6EtObGpW-95FCiptENjAX86a</t>
  </si>
  <si>
    <t>ที่เบิกไปของเดือน JUNE 2025 จำนวน 8 คืนก่อนหน้านี้ยังไม่มีชื่อในตารางค่ะ</t>
  </si>
  <si>
    <t>Sarinya Phontong</t>
  </si>
  <si>
    <t>วันที่ 6, วันที่ 7, วันที่ 19, วันที่ 20</t>
  </si>
  <si>
    <t>https://drive.google.com/open?id=1n_xxmQYk7NtPCDMKF2Jp40oeSqNMvO4E</t>
  </si>
  <si>
    <t xml:space="preserve">Suyomi Setthamungkorn </t>
  </si>
  <si>
    <t>https://drive.google.com/open?id=1puLPBOKBWzDnwnZZ1ev0Vb5dd45EbZny</t>
  </si>
  <si>
    <t>เบิกของเดือนมิถุนายน 2025 ตามตารางที่แนบ</t>
  </si>
  <si>
    <t>https://drive.google.com/open?id=1aljct5hEum4BJ6TiIZE-gR581KxCbGGk</t>
  </si>
  <si>
    <t>Nonggnapasorn Ochawat</t>
  </si>
  <si>
    <t>วันที่ 1, วันที่ 2, วันที่ 18, วันที่ 21, วันที่ 22</t>
  </si>
  <si>
    <t>https://drive.google.com/open?id=1yoNt9pz0RvU8flf9nzph9hUIbcgM3QQN</t>
  </si>
  <si>
    <t xml:space="preserve">จ่ายเงิน
2 July 2025 , 18 July 2025 , 22 July 2025
</t>
  </si>
  <si>
    <t>https://drive.google.com/open?id=1CFfeEZ1MSuz2yoby4AC5bH4_mXkGqlab</t>
  </si>
  <si>
    <t>patsitap@airasia.com</t>
  </si>
  <si>
    <t xml:space="preserve">PATSITA PATCHARARUJIRATHCHOT </t>
  </si>
  <si>
    <t>วันที่ 1, วันที่ 2, วันที่ 3, วันที่ 4, วันที่ 5, วันที่ 6, วันที่ 7, วันที่ 8, วันที่ 9, วันที่ 11, วันที่ 12, วันที่ 13, วันที่ 14, วันที่ 15</t>
  </si>
  <si>
    <t>https://drive.google.com/open?id=1O412fPaQUxuSAHeCDC8oVCSPt4uwyyTj</t>
  </si>
  <si>
    <t xml:space="preserve">14 LIU TRAINING </t>
  </si>
  <si>
    <t>จ่ายเงิน 
3 July 2025 - 9 July 2025 , 
11 July 2025 - 15 July 2025
ไม่จ่ายเงิน
ROFF : 1-2  July 2025
TRG 10 July 2025</t>
  </si>
  <si>
    <t>วันที่ 13, วันที่ 14, วันที่ 15, วันที่ 16, วันที่ 17, วันที่ 21, วันที่ 22, วันที่ 23, วันที่ 24, วันที่ 25</t>
  </si>
  <si>
    <t>https://drive.google.com/open?id=1KYkqjURTx0DWvnIek_tdtlz60Q1pXy5a</t>
  </si>
  <si>
    <t>จ่ายเงิน 
13 July 2025 / 17 July 2025 , 
21 July 2025  / 25 July 2025
วันอื่นๆจะได้รับเป็นค่า layover</t>
  </si>
  <si>
    <t>https://drive.google.com/open?id=1HvpPmfrNS_4WzRkAdVzwTBxj1SRBfYNS</t>
  </si>
  <si>
    <t>https://drive.google.com/open?id=1SxyVRqzzHTYV9h9Fj96SUjG_-0PrLDof</t>
  </si>
  <si>
    <t>https://drive.google.com/open?id=16TsDKxLDAGtwBCFGKgD3rTB0eLOxi1V6</t>
  </si>
  <si>
    <t>https://drive.google.com/open?id=1cETdRgwDENdCmUnfHPjrHJ3jhzfKNilp</t>
  </si>
  <si>
    <t>https://drive.google.com/open?id=131PtF9RhJhYaiTQZUtc_cH7qeJMP-0qw</t>
  </si>
  <si>
    <t>phirayap@airasia.com</t>
  </si>
  <si>
    <t>PHIRAYA PANTHONGKUM</t>
  </si>
  <si>
    <t>https://drive.google.com/open?id=1a5U5VYqLvcEHNajnpnSOZEXzkxdDjtyF</t>
  </si>
  <si>
    <t>HKT Layover 17-18/07/2025</t>
  </si>
  <si>
    <t>https://drive.google.com/open?id=1A44FH-f50eLqkzo0DE95r1zYRbw_I-z4</t>
  </si>
  <si>
    <t>วันที่ 11, วันที่ 15, วันที่ 22, วันที่ 26</t>
  </si>
  <si>
    <t>https://drive.google.com/open?id=1cD2WtqqRs7AsiTbYWwIkXIWXiXdpRAxG</t>
  </si>
  <si>
    <t>https://drive.google.com/open?id=1ptj0YWIBgGNCjz8LcfNgkM738sImUz2P</t>
  </si>
  <si>
    <t>Awassada Somprasertsri</t>
  </si>
  <si>
    <t>https://drive.google.com/open?id=1Xvmdf0pGA5p8Ej6ApP7P0oN-PJmnMtBZ</t>
  </si>
  <si>
    <t>A/C AOG</t>
  </si>
  <si>
    <t>yamonpatk@airasia.com</t>
  </si>
  <si>
    <t>Yamonpat Kerk</t>
  </si>
  <si>
    <t>https://drive.google.com/open?id=19uh6EomKiaeC-4zDzyIBLve8UtNHTwDu</t>
  </si>
  <si>
    <t>วันที่ 2, วันที่ 6, วันที่ 23, วันที่ 27</t>
  </si>
  <si>
    <t>https://drive.google.com/open?id=1FoP278GEu9yNy5g0PrusIeiF7TwSe5Ti</t>
  </si>
  <si>
    <t>https://drive.google.com/open?id=1e7FyKAIituk6u52NagGyP7IA8nAyUPJ7</t>
  </si>
  <si>
    <t>Jetsada Sutthiniam</t>
  </si>
  <si>
    <t>https://drive.google.com/open?id=1X7PXwNttOwxHJ6ExHQx9JCagBYgYqvNx</t>
  </si>
  <si>
    <t>chanikannaktongkaew@airasia.com</t>
  </si>
  <si>
    <t>Chanikan Naktongkaew</t>
  </si>
  <si>
    <t>https://drive.google.com/open?id=17nKi3tbwhvFK7VCfKtzxooQKaW8mpvjj</t>
  </si>
  <si>
    <t>https://drive.google.com/open?id=1pOrbE0dCc0gYXtDUvLGxME4mgzt7CX3v</t>
  </si>
  <si>
    <t>วันที่ 16, วันที่ 17, วันที่ 29, วันที่ 30</t>
  </si>
  <si>
    <t>https://drive.google.com/open?id=1FzJxiOKYEq1m99r84Vogy79L81fNwVde</t>
  </si>
  <si>
    <t>sununsusereedumrong@airasia.com</t>
  </si>
  <si>
    <t>Sunun Susereedumrong</t>
  </si>
  <si>
    <t>https://drive.google.com/open?id=1NKnBAK1DEQSw83HHNqygCLn2hriHmAja</t>
  </si>
  <si>
    <t>https://drive.google.com/open?id=1zdSTC95Hu11HtZCDQT2IcmW6BUb0fKko</t>
  </si>
  <si>
    <t>https://drive.google.com/open?id=1Vv5jNc_pQ2QvXedyAc1erSA8qgEl2uWL</t>
  </si>
  <si>
    <t>https://drive.google.com/open?id=1wWCeb7MZASZ_5lLxLv7PmCKM-p228do5</t>
  </si>
  <si>
    <t>วันที่ 12, วันที่ 13, วันที่ 29, วันที่ 30</t>
  </si>
  <si>
    <t>https://drive.google.com/open?id=115D-_-19wsPmH93Rh94woG49pHI-c4GQ</t>
  </si>
  <si>
    <t>https://drive.google.com/open?id=1rXq4CT46oxcujH8E7wAyLt7F4ywkxTeB</t>
  </si>
  <si>
    <t>https://drive.google.com/open?id=1LfeO-jVGv9fBAV57WUs6TDdzVsLn9Y-0</t>
  </si>
  <si>
    <t>RHODAVALENTINE TIPAYASOCENIZA</t>
  </si>
  <si>
    <t>https://drive.google.com/open?id=1YRiXa9q5iH1ElEkHWDtMBY507JogP8fT</t>
  </si>
  <si>
    <t>https://drive.google.com/open?id=1tCs1BM4lxRaraIv09kkGlF8CDeptAvv8</t>
  </si>
  <si>
    <t>https://drive.google.com/open?id=1zmy3ordmorYMByzbC70zpwQK8Aht9OLm</t>
  </si>
  <si>
    <t>วันที่ 18, วันที่ 19, วันที่ 20, วันที่ 21</t>
  </si>
  <si>
    <t>https://drive.google.com/open?id=13aVN-RZYDa9wvuCk19ESx38b67mDn7N0</t>
  </si>
  <si>
    <t>KHH Station</t>
  </si>
  <si>
    <t>จ่ายรวมอยู่ในค่า Marketing</t>
  </si>
  <si>
    <t>chawanint@airasia.com</t>
  </si>
  <si>
    <t>CHAWANIN THANACHAIRUJJANUN</t>
  </si>
  <si>
    <t>วันที่ 3, วันที่ 4, วันที่ 23, วันที่ 24</t>
  </si>
  <si>
    <t>https://drive.google.com/open?id=1FszB6t4nC3nTaTyrBKywvJkkdas2drld</t>
  </si>
  <si>
    <t>https://drive.google.com/open?id=19CCjLaH0OSMfeidOMFBajJLePCvW9V9u</t>
  </si>
  <si>
    <t>arisaw@airasia.com</t>
  </si>
  <si>
    <t>Arisa Witthawaskul</t>
  </si>
  <si>
    <t>https://drive.google.com/open?id=180NB-4Ni09NDBhjmNckir6b0-QJwXeU4</t>
  </si>
  <si>
    <t>https://drive.google.com/open?id=1S5JTAYw05fdg2CnX1Dd5tmgqT5Bfz7pt</t>
  </si>
  <si>
    <t>yuttanac@airasia.com</t>
  </si>
  <si>
    <t>Yuttana Chintanapatumporn</t>
  </si>
  <si>
    <t>https://drive.google.com/open?id=1xfpAbnxufTTEqSkWjMRaZe8OdF6xmw9y</t>
  </si>
  <si>
    <t>taksb@airasia.com</t>
  </si>
  <si>
    <t>TAKS BOONPRADIT</t>
  </si>
  <si>
    <t>https://drive.google.com/open?id=1CBTMDSv0eOu108LBO7vODsFcQyzT3-GT</t>
  </si>
  <si>
    <t>เดือน พฤษภาคม 2 วัน 9-10 ครับ</t>
  </si>
  <si>
    <t>https://drive.google.com/open?id=1AeLAYldebtfjmAwjRHGCDK3yr8Va5s0M</t>
  </si>
  <si>
    <t>https://drive.google.com/open?id=1-jJ2cYdblThSKGofWjdU1kz3OeXkmE0L</t>
  </si>
  <si>
    <t>divert ไปที่ lombok แล้วลงนอนที่ Bali ค่ะ</t>
  </si>
  <si>
    <t>khamkhunt@airasia.com</t>
  </si>
  <si>
    <t>Khamkhun Thapnoo</t>
  </si>
  <si>
    <t>https://drive.google.com/open?id=1sXryesChRmXMq9IVbs2mpcUlbDuV_iQ0</t>
  </si>
  <si>
    <t>https://drive.google.com/open?id=1g5dkgwatO3AIZzH71Pkja-PGj1RP2ORU</t>
  </si>
  <si>
    <t>https://drive.google.com/open?id=1gbql-6SVRlDxkcWi6maF8TWL1b0l1jlI</t>
  </si>
  <si>
    <t>ได้รับเงิน 2 วัน คือ 
วันที่ 30 JULY 25  FD3013
วันที่ 31 JULY 25  FD3038
ในครั้งถัดไปขอให้ลูกเรือทำการส่งเบิกทั้ง 2 วันค่ะ</t>
  </si>
  <si>
    <t>https://drive.google.com/open?id=1zuk3XKXRE2tZn0K9a_XldRbjr5M4wUIH</t>
  </si>
  <si>
    <t>https://drive.google.com/open?id=1xqyg0xsb-KymiQFx4pdWZYJm-vn5DIRh</t>
  </si>
  <si>
    <t>https://drive.google.com/open?id=1daY7pjfET633RvR4EJPulrCunYPks4zG</t>
  </si>
  <si>
    <t>แก้ไขเนื่องจากตารางไม่มีวันที่</t>
  </si>
  <si>
    <t>https://drive.google.com/open?id=1gHSU_LzgDv7ZiGSFheeRug2fpvaTzFK7</t>
  </si>
  <si>
    <t>https://drive.google.com/open?id=16X2-nTBAegcBNG556lhLMmV6FEskNBkD</t>
  </si>
  <si>
    <t>วันที่ 10, วันที่ 13, วันที่ 24, วันที่ 27, วันที่ 31</t>
  </si>
  <si>
    <t>https://drive.google.com/open?id=1HxP0dEbSOxb80mbNlMnjZvLdb2xcZhW4</t>
  </si>
  <si>
    <t xml:space="preserve">จ่ายเงิน 
"1 JULY 2025
10 JULY 2025 ,  14 JULY 2025
24 JULY 2025 ,  28 JULY 2025
31 JULY 2025 </t>
  </si>
  <si>
    <t>https://drive.google.com/open?id=1UKLJ31gHOAkFVMriOClepnk4jmhKgZEV</t>
  </si>
  <si>
    <t>ส่งครั้งที่ 2</t>
  </si>
  <si>
    <t>วันที่ 7, วันที่ 8, วันที่ 9, วันที่ 10, วันที่ 11, วันที่ 15, วันที่ 16, วันที่ 17, วันที่ 18, วันที่ 19</t>
  </si>
  <si>
    <t>https://drive.google.com/open?id=1r5Yf9YUksiapGVdxaxE0ABSpae2uLWI1</t>
  </si>
  <si>
    <t>จ่ายเงิน 
7 JULY 2025 , 11 JULY 2025
15 JULY 2025 ,  19 JULY 2025</t>
  </si>
  <si>
    <t>https://drive.google.com/open?id=1s-AZUmccMbNZzX0s6CIezN3tajmVzWlT</t>
  </si>
  <si>
    <t>wilawana@airasia.com</t>
  </si>
  <si>
    <t>Wilawan Auttamaphan</t>
  </si>
  <si>
    <t>https://drive.google.com/open?id=1Wjr31Z7iDAU5-JSpJB4NZhFNXGxgMdYc</t>
  </si>
  <si>
    <t>ต้องแนบ full roster July
ลูกเรือต้องลงข้อมูลใน 
" Late submission form"</t>
  </si>
  <si>
    <t>https://drive.google.com/open?id=1oo977Oq5Og5ZieFflpl5cSvp6W00SHM2</t>
  </si>
  <si>
    <t>จ่ายเงินเดือนกันยายน</t>
  </si>
  <si>
    <t>https://drive.google.com/open?id=1OLX-BnJ2uspyZpKRgtPYAlO_adfFo1dw</t>
  </si>
  <si>
    <t xml:space="preserve">Nalin Kaeokumchai </t>
  </si>
  <si>
    <t>https://drive.google.com/open?id=1nMCInt3yC0ReukMZyj2LYiXne28iTb3B</t>
  </si>
  <si>
    <t>https://drive.google.com/open?id=1u4UzbVbB4fOr230PpZ6vFxOWlkFdBL5Z</t>
  </si>
  <si>
    <t>katthareeyat@airasia.com</t>
  </si>
  <si>
    <t>Katthareeya Trachoowanich</t>
  </si>
  <si>
    <t>https://drive.google.com/open?id=1dRfaz8KqRVuPyiyxpCKRyfvBnCmkmFwP</t>
  </si>
  <si>
    <t>วันที่ 12, วันที่ 16, วันที่ 30</t>
  </si>
  <si>
    <t>https://drive.google.com/open?id=1FVAIEV0s1j7bSz9G50xLJZ0KSwFlZgRo</t>
  </si>
  <si>
    <t>วันที่ 20, วันที่ 24</t>
  </si>
  <si>
    <t>https://drive.google.com/open?id=1UADsvUdeIgVMY0MDvTn0a0ghuByWQTD9</t>
  </si>
  <si>
    <t xml:space="preserve">ต้องแนบ full roster </t>
  </si>
  <si>
    <t>วันที่ 14, วันที่ 18</t>
  </si>
  <si>
    <t>https://drive.google.com/open?id=1dkJHcHCXuJOYiNACpQWX6iCimFIpRqI_</t>
  </si>
  <si>
    <t>https://drive.google.com/open?id=1mb9xx-7xlTU_4ycWk_xMdfAkH5hwjHG_</t>
  </si>
  <si>
    <t>วันที่ 17, วันที่ 21, วันที่ 25, วันที่ 29</t>
  </si>
  <si>
    <t>https://drive.google.com/open?id=1sWjRpS_BjZaw3O9Sy5Jba6p5Y19-8DVj</t>
  </si>
  <si>
    <t>วันที่ 1, วันที่ 5, วันที่ 26, วันที่ 30</t>
  </si>
  <si>
    <t>https://drive.google.com/open?id=1OPE-Qf06FHjD8S2NUxryr6ERaQPGtePS</t>
  </si>
  <si>
    <t>Status</t>
  </si>
  <si>
    <t>JUNE 2025</t>
  </si>
  <si>
    <t>https://drive.google.com/open?id=1D3PEXSBrtCKgsgxkL7AbJcL_HFwEZYYL</t>
  </si>
  <si>
    <t>https://drive.google.com/open?id=1YoHoXY55r_NRBdyq04A_WfzPy9Q9FebJ</t>
  </si>
  <si>
    <t>https://drive.google.com/open?id=1Rkva_XtKQqDlMQmWb1BYb4yqns39K4Vd</t>
  </si>
  <si>
    <t>wasineeeiampongpait@airasia.com</t>
  </si>
  <si>
    <t>Wasinee Eiampongpaitoun</t>
  </si>
  <si>
    <t>https://drive.google.com/open?id=1v-s_WHhv3IEwIOcFtsEEUb-JV5wv-t4v</t>
  </si>
  <si>
    <t>https://drive.google.com/open?id=1tfXShxZINPAA6H4yAHfaFWFJ9riKwQRr</t>
  </si>
  <si>
    <t>กรณีเบิกไม่ตรงเดือนลูกเรือต้องเบิกที่เดือน 
ลูกเรือต้องลงข้อมูลใน 
" Late submission form"
ต้องแนบ Full roster ต้องมีวันที่ด้านล่างซ้ายมือด้วยค่ะ</t>
  </si>
  <si>
    <t>https://drive.google.com/open?id=1dxdPS2OR0YL0-I46xIjIiEyrOrcABxKM</t>
  </si>
  <si>
    <t>Nil</t>
  </si>
  <si>
    <t xml:space="preserve">NAPAPHAT YUKTANAN </t>
  </si>
  <si>
    <t>https://drive.google.com/open?id=14OWTGNqTH-tmXKEV1lPSxKCLjZCNXonb</t>
  </si>
  <si>
    <t>Samatikan​Boonket</t>
  </si>
  <si>
    <t>https://drive.google.com/open?id=1dZgA-X8LbjsDhJNoYC6CS0Ns5oJrLM1k</t>
  </si>
  <si>
    <t>ได้รับเงิน 2 วัน คือ 
วันที่ 3 JUNE 25  FD3013
วันที่ 4 JUNE 25  FD3038
ในครั้งถัดไปขอให้ลูกเรือทำการส่งเบิกทั้ง 2 วันค่ะ</t>
  </si>
  <si>
    <t>https://drive.google.com/open?id=1f0U10mS19K6zzl_JoSn2jOSpSVt4Zb14</t>
  </si>
  <si>
    <t>https://drive.google.com/open?id=15INaZPHbiXwdMQ0S6_y0l9SxnZOyyOYq</t>
  </si>
  <si>
    <t>https://drive.google.com/open?id=1wkYxWjZHrQdTbjdmwA6fg1l3zMAXhPpe</t>
  </si>
  <si>
    <t>Suthasinee Kramsiri</t>
  </si>
  <si>
    <t>https://drive.google.com/open?id=1XMaICjyM5GJfDFlYxBLEB-d5lj4cg9IK</t>
  </si>
  <si>
    <t>https://drive.google.com/open?id=1bc0Fv4ovAgx-oUgswbJPpA-3hsipZcuA</t>
  </si>
  <si>
    <t>https://drive.google.com/open?id=13ImSYjb-WVD_o9ZtjS5ENrlmf-xsT2Kx</t>
  </si>
  <si>
    <t>https://drive.google.com/open?id=1HKMymGU74lGj9G-bdt2LSQlDzKEcSlY7</t>
  </si>
  <si>
    <t>https://drive.google.com/open?id=1dPvZ8t1qzDIGYdaedyR1d6XlOWR0xTa0</t>
  </si>
  <si>
    <t>https://drive.google.com/open?id=11NPUtwV9JlogfQvC59L19e7yZlqGVYxw</t>
  </si>
  <si>
    <t>pattaranitt@airasia.com</t>
  </si>
  <si>
    <t xml:space="preserve">Pattaranit Trejareonwiwat </t>
  </si>
  <si>
    <t>https://drive.google.com/open?id=1uUSVLajjNMkGKNW7f1FHmcfoKemjc3Gz</t>
  </si>
  <si>
    <t>https://drive.google.com/open?id=1qIibic2umy9Pa4DnAw_Ae_q-6qiAOJuv</t>
  </si>
  <si>
    <t>https://drive.google.com/open?id=1O7MOHBMvSlebF6d8oZFQNWJIh46Fhm10</t>
  </si>
  <si>
    <t>https://drive.google.com/open?id=1ttZ4QXKhLVFcWQ1x7A-0us689aLPzydi</t>
  </si>
  <si>
    <t>punyisawongsawan@airasia.com</t>
  </si>
  <si>
    <t>Punyisa Wongsawan</t>
  </si>
  <si>
    <t>https://drive.google.com/open?id=10NT7d4aJGPFT9lJDXuhNrYwAFRBqhl81</t>
  </si>
  <si>
    <t>supanunsuwanbongkot@airasia.com</t>
  </si>
  <si>
    <t>Supanun Suwanbongkot</t>
  </si>
  <si>
    <t>https://drive.google.com/open?id=1ns47uEmYL4DBlNMRx7V6df_rumWa9ki_</t>
  </si>
  <si>
    <t>https://drive.google.com/open?id=1i29fqX16GQuHByt4xm39DdDkB3-kCfco</t>
  </si>
  <si>
    <t>https://drive.google.com/open?id=1d5MB09k4jA1aphKTnYmZHkVKJfmLH4-f</t>
  </si>
  <si>
    <t>https://drive.google.com/open?id=19vhE2gykipEyMHkJr_nXMujVAVkmawuX</t>
  </si>
  <si>
    <t>ได้รับเงิน 2 วัน คือ 
วันที่ 20 JUNE 25  FD3013
วันที่ 21 JUNE 25  FD3038
ในครั้งถัดไปขอให้ลูกเรือทำการส่งเบิกทั้ง 2 วันค่ะ</t>
  </si>
  <si>
    <t>phasitak@airasia.com</t>
  </si>
  <si>
    <t xml:space="preserve">Phasita Khomdech </t>
  </si>
  <si>
    <t>https://drive.google.com/open?id=1GvISWCA7Oe_YIPgOW9VbWhFf1uLXHUcH</t>
  </si>
  <si>
    <t>gridsapolk@airasia.com</t>
  </si>
  <si>
    <t xml:space="preserve">Gridsapol Kittipakorn </t>
  </si>
  <si>
    <t>https://drive.google.com/open?id=1r1iMTobxlCGlE_53RDR3bLh2m5sBv85o</t>
  </si>
  <si>
    <t>เป็นของวันที่31May2025 ครับ</t>
  </si>
  <si>
    <t>ทำจ่ายใน Late  submission form เรียบร้อยแล้ว</t>
  </si>
  <si>
    <t>https://drive.google.com/open?id=1q9F0tAsvHJouhvH90qo88Ngw6niLxm5U</t>
  </si>
  <si>
    <t>soparkp@airasia.com</t>
  </si>
  <si>
    <t>Sopark Phosiri</t>
  </si>
  <si>
    <r>
      <rPr>
        <color rgb="FF1155CC"/>
        <u/>
      </rPr>
      <t>https://drive.google.com/open?id=1f0eKmbU71t0RXTEimgQm4Ylni7escJx0</t>
    </r>
    <r>
      <rPr/>
      <t xml:space="preserve"> , </t>
    </r>
    <r>
      <rPr>
        <color rgb="FF1155CC"/>
        <u/>
      </rPr>
      <t>https://drive.google.com/open?id=1y9Wxw9ACFfdlkG7sqR9gFRSYCIZ8ctUg</t>
    </r>
    <r>
      <rPr/>
      <t xml:space="preserve"> , </t>
    </r>
    <r>
      <rPr>
        <color rgb="FF1155CC"/>
        <u/>
      </rPr>
      <t>https://drive.google.com/open?id=17zrKNVmRvahoNF_f4PbNA3WmC_RHMwWU</t>
    </r>
    <r>
      <rPr/>
      <t xml:space="preserve"> </t>
    </r>
  </si>
  <si>
    <t>ได้รับเงิน 2 วัน คือ 
วันที่ 18 JUNE 25  FD3013
วันที่ 19 JUNE 25  FD3038
ในครั้งถัดไปขอให้ลูกเรือทำการส่งเบิกทั้ง 2 วันค่ะ</t>
  </si>
  <si>
    <t>https://drive.google.com/open?id=1bmmqEOPFig7nHoEvfj1qbJa7m5oP2mvP</t>
  </si>
  <si>
    <t>เครื่องที่จะมารับกลับ AOG ที่ KHH วันที่ 5JUN25 เลยได้นอน NRTต่ออีก1คืนครับ</t>
  </si>
  <si>
    <t>รอการตรวจสอบจากแอดมินอีกท่าน</t>
  </si>
  <si>
    <t>https://drive.google.com/open?id=1w5PuPi1lAy_RdrpooPHQU8zYD9WzoL1s</t>
  </si>
  <si>
    <t>https://drive.google.com/open?id=1Vupdg6vHBTFRmsejCzpp9_JM-BmQ3h5J</t>
  </si>
  <si>
    <t>Pichanun Seneetantikul</t>
  </si>
  <si>
    <t>https://drive.google.com/open?id=1NJSSHOddzPS4tMZxq9oISOjyqPNxYyVT</t>
  </si>
  <si>
    <t>https://drive.google.com/open?id=1glhcgiESFaE6zvmwhrh1pi2ihpg81WCL</t>
  </si>
  <si>
    <t>ได้รับเงิน 2 วัน คือ 
วันที่ 7 JUNE 25  FD3013
วันที่ 8 JUNE 25  FD3038
ในครั้งถัดไปขอให้ลูกเรือทำการส่งเบิกทั้ง 2 วันค่ะ</t>
  </si>
  <si>
    <t>https://drive.google.com/open?id=1SGBKBGmZja1Ip12u_miXQ8y-TOvmK7kh</t>
  </si>
  <si>
    <t>https://drive.google.com/open?id=1oLs2RsVuZLkMPbvy46XniE70p61s1kAk</t>
  </si>
  <si>
    <t>https://drive.google.com/open?id=1VocpIQxSZn0X0QQzh9W6G4ksLMp12Bgz</t>
  </si>
  <si>
    <t>Teerapat Kasemphongsakorn</t>
  </si>
  <si>
    <t>https://drive.google.com/open?id=1vaInln_4E5pmt9RhsKvXDxGlKw84AlrU</t>
  </si>
  <si>
    <t>วันที่ 15, วันที่ 19, วันที่ 20, วันที่ 21, วันที่ 22, วันที่ 23, วันที่ 27</t>
  </si>
  <si>
    <t>https://drive.google.com/open?id=1y-XgHzKNHTp62U4XKafXZaA28FWDqTQf</t>
  </si>
  <si>
    <t>TPE CTS (CNX BASE)</t>
  </si>
  <si>
    <t>วันที่ 6, วันที่ 7, วันที่ 14, วันที่ 15, วันที่ 17, วันที่ 18, วันที่ 26, วันที่ 27</t>
  </si>
  <si>
    <t>https://drive.google.com/open?id=1Ncy720jG0a0LwaXy_7icrqLpLnUWA-Be</t>
  </si>
  <si>
    <t>https://drive.google.com/open?id=1pwQRu-FEqhpC2aO3zvAtXezoNJvsd3x3</t>
  </si>
  <si>
    <t>fd3013/fd3038 27th-28th June 2025</t>
  </si>
  <si>
    <t>PLOYPAILIN CHUNTAWONG</t>
  </si>
  <si>
    <t>https://drive.google.com/open?id=1cQyyvdPSd-5OPr03XxU-5W9-wfqO-5JK</t>
  </si>
  <si>
    <t>https://drive.google.com/open?id=1yc5S9CkigTj9LjNm9w1iPb6-6IT0XWrH</t>
  </si>
  <si>
    <t>https://drive.google.com/open?id=1F3z0jFFYpLVzHFtb1eCUSgZE7Tkml4A3</t>
  </si>
  <si>
    <t>วันที่ 22, วันที่ 23, วันที่ 25, วันที่ 26</t>
  </si>
  <si>
    <t>https://drive.google.com/open?id=1i4mVPe63tpmSMcdox1-0rLnXYdVPISS_</t>
  </si>
  <si>
    <t>https://drive.google.com/open?id=1d-kAKZlKkoVDV3JEwqvJ7UOxB1iOal0_</t>
  </si>
  <si>
    <t>วันที่ 18, วันที่ 22</t>
  </si>
  <si>
    <t>https://drive.google.com/open?id=18V8CxjIyhesQfOGM77a7cSZyu-_nz7rT</t>
  </si>
  <si>
    <t>paritchamonseo@airasia.com</t>
  </si>
  <si>
    <t>Paritchamon Seomphong</t>
  </si>
  <si>
    <t>วันที่ 17, วันที่ 22</t>
  </si>
  <si>
    <t>https://drive.google.com/open?id=1s_qwy8T-cVTHtt3ga0FyKfnL6CUcJHgu</t>
  </si>
  <si>
    <t xml:space="preserve">ได้รับเงิน 2 วัน คือ 
วันที่ 17 JUNE 25 
วันที่ 21 JUNE 25 </t>
  </si>
  <si>
    <t>suriwassasuk@airasia.com</t>
  </si>
  <si>
    <t>Suriwassa Sukphon</t>
  </si>
  <si>
    <t>https://drive.google.com/open?id=1qXia1BtO9eTN9okbZkzb2p6crSLPn6Uj</t>
  </si>
  <si>
    <t>วันที่ 8, วันที่ 9, วันที่ 24, วันที่ 25</t>
  </si>
  <si>
    <t>https://drive.google.com/open?id=1xptsvCAOYA-pY2kUkU-OQAh_G29LIbCE</t>
  </si>
  <si>
    <t>SUJARINEE Sukhon</t>
  </si>
  <si>
    <t>https://drive.google.com/open?id=1ihvZLD2znh86Go0pPw4lDuvqkxkO9jTb</t>
  </si>
  <si>
    <t>ทำจ่ายใน late submission form เรียบร้อยแล้ว</t>
  </si>
  <si>
    <t>https://drive.google.com/open?id=1DZxcdZBrjcuGGX9tCiQxCsUBdhMgXg65</t>
  </si>
  <si>
    <t xml:space="preserve">HKT Layover </t>
  </si>
  <si>
    <t>https://drive.google.com/open?id=1qURq5bf4cERXJ9D7ZW2deDIwZPuqip7Y</t>
  </si>
  <si>
    <t>วันที่ 14, วันที่ 15, วันที่ 16, วันที่ 17, วันที่ 18, วันที่ 19, วันที่ 20, วันที่ 21, วันที่ 22, วันที่ 23, วันที่ 24, วันที่ 25, วันที่ 26, วันที่ 27, วันที่ 28, วันที่ 29</t>
  </si>
  <si>
    <t>https://drive.google.com/open?id=1Gzjlj5iTEOQAH35VDzDVBfOUykhljZ0K</t>
  </si>
  <si>
    <t xml:space="preserve">ได้รับเงิน 10 วัน คือ 
วันที่ 14 JUNE 25 
วันที่ 18-25 JUNE 25 
29 JUNE 25 </t>
  </si>
  <si>
    <t>HKT Layover วันที่ 24-25</t>
  </si>
  <si>
    <t>https://drive.google.com/open?id=1et8Sd-8lAXcZlqpP87QsLnYO_OPthDHX</t>
  </si>
  <si>
    <t>Suchanart Thongsongsom</t>
  </si>
  <si>
    <t>https://drive.google.com/open?id=1R7i5KwkcOsfnVc5J5hjGLaY5mj9wMNKn</t>
  </si>
  <si>
    <t>เบิกค่านอนแพคภูเก็ตวันที่26-27june</t>
  </si>
  <si>
    <t>nitinaic@airasia.com</t>
  </si>
  <si>
    <t>Nitinai Chalongtrakul</t>
  </si>
  <si>
    <t>https://drive.google.com/open?id=1xX6ycL6F1B8U_GCYNAWTNFJLuxgZv7wd</t>
  </si>
  <si>
    <t>jarintipc@airasia.com</t>
  </si>
  <si>
    <t>Jarintip Chaowasin</t>
  </si>
  <si>
    <t>https://drive.google.com/open?id=1iHLWzGVlypTSROQ_v5DDnMdCfWuQqtJf</t>
  </si>
  <si>
    <t>จ่ายใน late submission form เรียลบร้อยแล้ว</t>
  </si>
  <si>
    <t xml:space="preserve">Sanisara Wongwejsawat </t>
  </si>
  <si>
    <t>https://drive.google.com/open?id=1DucJg93JzNd4bpad1qX1WujMw2ddU1nE</t>
  </si>
  <si>
    <t>อันที่แล้วใส่ข้อมูลผิดค่ะ</t>
  </si>
  <si>
    <t>https://drive.google.com/open?id=1WSFeuiKvVgEHzc6GV8lRirGyJV7KD36K</t>
  </si>
  <si>
    <t>วันที่ 1,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</si>
  <si>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https://drive.google.com/open?id=1pvZRB3-GzV2kFsE6hBFQ-u08IGptPQoZ</t>
  </si>
  <si>
    <t>https://drive.google.com/open?id=1xUb8s-dNRDPA0JSDD8am-lCPRf6oonRe</t>
  </si>
  <si>
    <t>Krittapak Chichuaisuwan</t>
  </si>
  <si>
    <t>วันที่ 3, วันที่ 4, วันที่ 25, วันที่ 26</t>
  </si>
  <si>
    <t>https://drive.google.com/open?id=1kt3WL8yGUXYM_ut_Mfqr21x92FH65J-h</t>
  </si>
  <si>
    <t>https://drive.google.com/open?id=1984VupRbdj7CrvT9IXTIIbOJrvrui3pg</t>
  </si>
  <si>
    <t>nualpranw@airasia.com</t>
  </si>
  <si>
    <t>Nualpran Waitayachaiwat</t>
  </si>
  <si>
    <t>https://drive.google.com/open?id=1YtY1e8HmJruTTk_8fxRcycQsDqhxlEmj</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</si>
  <si>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</si>
  <si>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https://drive.google.com/open?id=1q7pBMZqTEqAWsHHwEiALBJ1sSveElQVM</t>
  </si>
  <si>
    <t>https://drive.google.com/open?id=1p1QC0_D1MxIzuOTDRLHpA3kM102eXKy0</t>
  </si>
  <si>
    <t>https://drive.google.com/open?id=1pDuUe9G5zsAQZHBFVk-vTOZ1TpVmkOPO</t>
  </si>
  <si>
    <t>https://drive.google.com/open?id=1KSQxGmXsNn2dTdBB6ueXNB9nYbh8asl9</t>
  </si>
  <si>
    <t>นอนภูเก็ต 1 คืนครับ</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</si>
  <si>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</si>
  <si>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https://drive.google.com/open?id=1WpPEOKVqpGgi41MuJGMfG7K7_ZOuNwBq</t>
  </si>
  <si>
    <t>จ่ายเงิน 
1 June 2025 - 27 June 2025 , 
30 June 2025
ไม่จ่ายเงิน
ROFF : 28-29  June 2025</t>
  </si>
  <si>
    <t>https://drive.google.com/open?id=1k5y707kx6FIxOnjRbLhQXyFTzliIupwF</t>
  </si>
  <si>
    <t>khemjiraweeradetch@airasia.com</t>
  </si>
  <si>
    <t>Khemjira Weeradetch</t>
  </si>
  <si>
    <t>https://drive.google.com/open?id=1FqBDnLyNc2KxEt9CTp0ZrTG56Ybwmeow</t>
  </si>
  <si>
    <t>แนบตารางเดือนมิถุนายน 2025</t>
  </si>
  <si>
    <t>วันที่ 21</t>
  </si>
  <si>
    <t>https://drive.google.com/open?id=1l6OFab3dv0ynAcwAjH4DBBJPV5jQVFLC</t>
  </si>
  <si>
    <t>shutimons@airasia.com</t>
  </si>
  <si>
    <t>Shutimon srisanguansakul</t>
  </si>
  <si>
    <t>https://drive.google.com/open?id=1C3VCrWYcewtnZS4-Ra9D4LkSbhflSWSG</t>
  </si>
  <si>
    <t>saowarats@airasia.com</t>
  </si>
  <si>
    <t>Saowarat Sowa</t>
  </si>
  <si>
    <t>https://drive.google.com/open?id=1v51_muzYqfGqEEQr6OrqlDp04I0_LBpv</t>
  </si>
  <si>
    <t>https://drive.google.com/open?id=1VDkezjvWAou0do2AQ9eh3UPxmCovhKhY</t>
  </si>
  <si>
    <t>วันที่ 11, วันที่ 12, วันที่ 29, วันที่ 30</t>
  </si>
  <si>
    <t>https://drive.google.com/open?id=14oEFRL7BbXziaWTX0NekWzBh8MnUMTFh</t>
  </si>
  <si>
    <t>thitikanbubphachuen@airasia.com</t>
  </si>
  <si>
    <t>Thitikan Bubphachuen</t>
  </si>
  <si>
    <t>https://drive.google.com/open?id=1NTXW_JuqzUFDv5U7nZSYfwiIGzHlk34t</t>
  </si>
  <si>
    <t>layover HKT 1 night (FD3013 + FD3038)</t>
  </si>
  <si>
    <t>wiphadakum@airasia.com</t>
  </si>
  <si>
    <t>Wiphada Kumraksa</t>
  </si>
  <si>
    <t>https://drive.google.com/open?id=1ZIh5tYCXqkswLmCXFQ0XwHJBQoq54n9e</t>
  </si>
  <si>
    <t xml:space="preserve">Wongsakorn Chumniwatesa </t>
  </si>
  <si>
    <t>วันที่ 8, วันที่ 9, วันที่ 29, วันที่ 30</t>
  </si>
  <si>
    <t>https://drive.google.com/open?id=1HEw2PMH44AhiRnfiHOYPRZpwJ143V3lW</t>
  </si>
  <si>
    <t>รวมเป็น 4 วัน 2 คืน</t>
  </si>
  <si>
    <t>https://drive.google.com/open?id=1P6ZwICDfL2Sl8DzJaqAeJoFAtDL7ynnB</t>
  </si>
  <si>
    <t>https://drive.google.com/open?id=1GahCyrnCfU6wUu0H4GH67-CPzXAnTm7f</t>
  </si>
  <si>
    <t>Hkt posting base</t>
  </si>
  <si>
    <t>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</si>
  <si>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https://drive.google.com/open?id=1CLK8bQjER1TkY3Q9rdXiuUyxoJrsEPzH</t>
  </si>
  <si>
    <t xml:space="preserve">AL 1-3 Jun / Posting 4-30 June - 1 July </t>
  </si>
  <si>
    <t>https://drive.google.com/open?id=1NCb_uR7Adkl1LWL1x-rKR3gZIaMfKUCp</t>
  </si>
  <si>
    <t>https://drive.google.com/open?id=1MTnovIWlqb79dV3kSvIwxSIC0cSUnGwq</t>
  </si>
  <si>
    <t>วันที่ 1, วันที่ 2, วันที่ 3, วันที่ 4, วันที่ 5, วันที่ 6, วันที่ 7, วันที่ 8,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</si>
  <si>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https://drive.google.com/open?id=1P8nz5C2wUDbsp4N1paIU7v61_x0Hn27-</t>
  </si>
  <si>
    <t>จ่ายเงิน 
1 June 2025 - 5 June 2025 , 
12June 2025 - 30 June 2025
ไม่จ่ายเงิน
ROFF : 6-7 June 2025
Training: 8-11 June 2025</t>
  </si>
  <si>
    <t>วันที่ 9, วันที่ 13, วันที่ 18, วันที่ 23, วันที่ 29</t>
  </si>
  <si>
    <t>https://drive.google.com/open?id=1-_3AqgAcXzsX1luEAgoFDWxGTnAse2wa , https://drive.google.com/open?id=1gp2EftfnT7J4x-YeejJP8H0plXffwlGb , https://drive.google.com/open?id=1B1dGy8quXDvIOsCHoM6zm9p5d2_hzt-1</t>
  </si>
  <si>
    <t>แคนเซิล รวม 4วัน 12:50ชม. (ของวันที่13 เป็นการ swap duty และโดนแคนเซิลในภายหลัง ไม่ทันโหลดตารางไว้ค่ะ)</t>
  </si>
  <si>
    <t>ลงข้อมูลผิดแบบฟอร์ม</t>
  </si>
  <si>
    <t>วันที่ 15, วันที่ 16, วันที่ 17, วันที่ 18, วันที่ 19, วันที่ 20, วันที่ 21, วันที่ 22, วันที่ 23, วันที่ 24, วันที่ 25, วันที่ 26, วันที่ 27, วันที่ 28, วันที่ 29</t>
  </si>
  <si>
    <t>https://drive.google.com/open?id=1wP3WvWslYIUJMkSZ-WiRKNbL0Eii7Hpd</t>
  </si>
  <si>
    <t>ได้รับเงิน 10 วัน คือ 
วันที่ 15-16 JUNE 25 
วันที่ 19-24 JUNE 25 
วันที่ 27-28 JUNE 25</t>
  </si>
  <si>
    <t>siriratt@airasia.com</t>
  </si>
  <si>
    <t>Sirirat Thampipat</t>
  </si>
  <si>
    <t>https://drive.google.com/open?id=1oO1qqbv-agPixjMxHT-I8s0GkVp7wMwB</t>
  </si>
  <si>
    <t>https://drive.google.com/open?id=1g4FAv4Lqia6gDHGwaM1C80TETu7GqPKF</t>
  </si>
  <si>
    <t xml:space="preserve">flight ที่สามารถเบิกได้คือ 
3013/8014
3013/3038  </t>
  </si>
  <si>
    <t>https://drive.google.com/open?id=1nBm3g3Gl5sPe6B88Q7E6QokaPT7iNW5o</t>
  </si>
  <si>
    <t>Wasinee  ​Eiampongpaitoun​</t>
  </si>
  <si>
    <t>https://drive.google.com/open?id=132gbT_ZyDfIZqs3pxxWokqpIXkVDuxrs</t>
  </si>
  <si>
    <t>ทำเรื่องแก้ไขตกเบิก</t>
  </si>
  <si>
    <t>soikamolp@airasia.com</t>
  </si>
  <si>
    <t xml:space="preserve">Soikamol Phonakhon </t>
  </si>
  <si>
    <t>https://drive.google.com/open?id=1jGFVFYzUz-17nt25HpmpnAPnxaiBK0nU</t>
  </si>
  <si>
    <t>https://drive.google.com/open?id=1ECgYveCcPkk3mVSXECcopvio-6ldehdo</t>
  </si>
  <si>
    <t>เอกสารแก้ไข วันที่ด้านล่างซ้าย</t>
  </si>
  <si>
    <t>https://drive.google.com/open?id=1tWsSkEDGMj0pxDF_NoGwbPPvlqt5KT6g</t>
  </si>
  <si>
    <t>https://drive.google.com/open?id=1c6Hw2RGucK2_eaVRSqWYQZxQqV25olf4</t>
  </si>
  <si>
    <t>https://drive.google.com/open?id=1Q-vDpBe3g4TKGgCX0NvP6qmRzGq1g6Gb</t>
  </si>
  <si>
    <t>ส่งแก้เพราะขาดวันที่ด้านซ้ายค่ะ</t>
  </si>
  <si>
    <t>ได้รับเงิน 2 วัน คือ 
วันที่ 21 JUNE 25  FD3013
วันที่ 22 JUNE 25  FD3038
ในครั้งถัดไปขอให้ลูกเรือทำการส่งเบิกทั้ง 2 วันค่ะ</t>
  </si>
  <si>
    <t>amphikas@airasia.com</t>
  </si>
  <si>
    <t xml:space="preserve">Amphika Sirawanadorn </t>
  </si>
  <si>
    <t>https://drive.google.com/open?id=1bE8bzc6InnmPvqoRmrNpgjGzulnVqrGx</t>
  </si>
  <si>
    <t>ploypailin chuntawong</t>
  </si>
  <si>
    <t>https://drive.google.com/open?id=1te30GJHwfu9ojG1c7KCmG4ttyIdWqLiV</t>
  </si>
  <si>
    <t>ในตรวจสอบสถานะระบุว่าตารางบินด้านล่างไม่อัพเดทจนถึงวันขอเบิก แต่หลังจากตรวจสอบ ลูกเรือพบว่าลูกเรือได้ทำการเบิกหลังจากเสร็จสิ้นดิวตี้แล้วพร้อมทั้งแนบตารางที่มีวันที่และเวลาชัดเจนด้านล่างมุมซ้าย จึงไม่เข้าใจสาเหตุว่าทำไมสถานะการเบิกจึงเป็นเช่นที่กล่าวทั้งนี้จึงทำการแนบตารางมาเพื่อพิจารณาอีกครั้ง ขอบคุณค่ะ</t>
  </si>
  <si>
    <t>วันที่ 3, วันที่ 4, วันที่ 5, วันที่ 6, วันที่ 7, วันที่ 8, วันที่ 9, วันที่ 10,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</si>
  <si>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https://drive.google.com/open?id=1Wv8UfwW43HIcMJP5rLmyQmbCcbMfSNt7</t>
  </si>
  <si>
    <t>จ่ายเงิน 
1 June 2025 - 10 June 2025
12 June 2025 - 19 June 2025
23 June 2025 - 30 June 2025, 
ไม่จ่ายเงิน
OFCE : 11 June 2025
ROFF : 20-22  June 2025</t>
  </si>
  <si>
    <t>https://drive.google.com/open?id=1thtvA1-SUeUV7621q1KaSx-gRCbA7KNk</t>
  </si>
  <si>
    <t>https://drive.google.com/open?id=1C5aVsq9ttUirkPeP-YLFLskboLv83a8K</t>
  </si>
  <si>
    <t>https://drive.google.com/open?id=159jx8dksGhNn3pJdcfvbVsVsL_IbhCZZ</t>
  </si>
  <si>
    <t>https://drive.google.com/open?id=1Id1ANiRIDk--04NwrKofuRUlBzaPPTo6</t>
  </si>
  <si>
    <t>ต้องแนบ full roster เดือนมิถุนายน 2025</t>
  </si>
  <si>
    <t>https://drive.google.com/open?id=1AHFrDvDkd4_4m1S-G_aw-gmzgW8vVsBF</t>
  </si>
  <si>
    <t>เบิกของเดือน May ครับ</t>
  </si>
  <si>
    <t>Crosschecked by Supervisor</t>
  </si>
  <si>
    <t>Result</t>
  </si>
  <si>
    <t>kunapornr@airasia.com</t>
  </si>
  <si>
    <t>kunaporn rittichart</t>
  </si>
  <si>
    <t>MAY 2025</t>
  </si>
  <si>
    <t>https://drive.google.com/open?id=1PCboQSAZRNvQ7FmMPfRT6apH9Xnx2SG7</t>
  </si>
  <si>
    <t>https://drive.google.com/open?id=1WGf4S4cMX00_D-Qg3aOw_5BoqyyVHFvR</t>
  </si>
  <si>
    <t>thaikomchaitrakoolp@airasia.com</t>
  </si>
  <si>
    <t xml:space="preserve">Thaikom Chaitrakoolpibool </t>
  </si>
  <si>
    <t>https://drive.google.com/open?id=1bt8CV_h_dd5oUDqOS6Tp8t5Xo44Bv4kv</t>
  </si>
  <si>
    <t>ส่งเอกสารเพิ่มของเดือน เมษายน ครับ</t>
  </si>
  <si>
    <t>ในครั้งถัดไปกรณีเบิกไม่ตรงเดือนลูกเรือต้องเบิกที่เดือน 
ลูกเรือต้องลงข้อมูลใน 
" Late submission form"</t>
  </si>
  <si>
    <t>https://drive.google.com/open?id=1iLaVq3-KOmoyHi_FHTHos47WnK1VWk2h</t>
  </si>
  <si>
    <t>supattran@airasia.com</t>
  </si>
  <si>
    <t>Supattra Narattaraksa</t>
  </si>
  <si>
    <t>https://drive.google.com/open?id=1MRvKGZVNspBc8SGIWuKHPel5vPVT8_WF</t>
  </si>
  <si>
    <t>https://drive.google.com/open?id=1FquKcjNLOu0vyXGKGXoUt2j9qWuKsUSm</t>
  </si>
  <si>
    <t>werawats@airasia.com</t>
  </si>
  <si>
    <t>Werawat Sittipachaikul</t>
  </si>
  <si>
    <t>https://drive.google.com/open?id=10LE6bmRnhaStHOPtPLD3MQ9m9cp-qT-I</t>
  </si>
  <si>
    <t xml:space="preserve">Layover days on APR but there is only MAY to choose
15-16 APR 2025 </t>
  </si>
  <si>
    <t>thanapornt@airasia.com</t>
  </si>
  <si>
    <t xml:space="preserve">Thanaporn Thong-in </t>
  </si>
  <si>
    <t>https://drive.google.com/open?id=1mamPJ067i-ibrp7uu77qfGAf7V4jj5ii</t>
  </si>
  <si>
    <t>ส่งตาราง update เบิกของเดือน April ค่ะ</t>
  </si>
  <si>
    <t>https://drive.google.com/open?id=15tAZrXN_CJ8UItUau2igZtLKD8CN2Nfj</t>
  </si>
  <si>
    <t>ทำจ่ายใน " Late submission form" เรียบร้อยแล้ว</t>
  </si>
  <si>
    <t>https://drive.google.com/open?id=1qrjDo_Wi32c7QsA0XL6kjOh8lIzP7jE-</t>
  </si>
  <si>
    <t>https://drive.google.com/open?id=1PfWUUqKtZ8Tg42gjWmI7COEAXpBdRSpW</t>
  </si>
  <si>
    <t xml:space="preserve">Posting 27-28 March 2025 (HKT 1night) </t>
  </si>
  <si>
    <t>https://drive.google.com/open?id=1vkjOsCv47QCfOmDiwzpCqfWIeFElsf-n</t>
  </si>
  <si>
    <t>https://drive.google.com/open?id=1ZJ0ABD2LJRY_yleT1E_SBOXaDltztrHO</t>
  </si>
  <si>
    <t>https://drive.google.com/open?id=1pYZFXaUaK3G6EtsBUREwjC-HyJhMm6Mz</t>
  </si>
  <si>
    <t>ได้รับเงิน 2 วัน คือ 
วันที่ 4 MAY 25  FD3013
วันที่ 5 MAY 25  FD3038
ในครั้งถัดไปขอให้ลูกเรือทำการส่งเบิกทั้ง 2 วันค่ะ</t>
  </si>
  <si>
    <t>วันที่ 4, วันที่ 5, วันที่ 16, วันที่ 17</t>
  </si>
  <si>
    <t>https://drive.google.com/open?id=102CEYm65yf7FLf35Iwh0f-HAN_OufkEd, https://drive.google.com/open?id=1OzqBRkNwqXT2igw-VP5r6kCn7NCf22QO</t>
  </si>
  <si>
    <t>4-5 FEB / 16-17 APR 2025</t>
  </si>
  <si>
    <t>chompunutkueankanja@airasia.com</t>
  </si>
  <si>
    <t>Chompunut Kueankanjaroen</t>
  </si>
  <si>
    <t>https://drive.google.com/open?id=1oGbFo-N-UAU5YtuFfjzUbWFKUy5GO2UG</t>
  </si>
  <si>
    <t>ต้องใช้ full roster</t>
  </si>
  <si>
    <t>https://drive.google.com/open?id=1vE45Z99gPRl_t3OiDICBoQnSVGQYF18l</t>
  </si>
  <si>
    <t>https://drive.google.com/open?id=1fsMpJSeNtN9R3Gizux41hzFp7-1dpMDT</t>
  </si>
  <si>
    <t>sansaneec@airasia.com</t>
  </si>
  <si>
    <t>Sansanee chittiboonruan</t>
  </si>
  <si>
    <t>https://drive.google.com/open?id=1kJP-bohhIOiiJKAkegpaUXS4QMYbKQSD</t>
  </si>
  <si>
    <t>Samatikan​Boonkey</t>
  </si>
  <si>
    <t>https://drive.google.com/open?id=16gW7HeBfs0PgO8hH7Ywb3gZEIcoI7zJu</t>
  </si>
  <si>
    <t>ได้รับเงิน 2 วัน คือ 
วันที่ 8 MAY 25  FD3013
วันที่ 9 MAY 25  FD3038
ในครั้งถัดไปขอให้ลูกเรือทำการส่งเบิกทั้ง 2 วันค่ะ</t>
  </si>
  <si>
    <t>Narisa jotikasathira</t>
  </si>
  <si>
    <t>วันที่ 1, วันที่ 2, วันที่ 3, วันที่ 4, วันที่ 5, วันที่ 6, วันที่ 7, วันที่ 8</t>
  </si>
  <si>
    <t>https://drive.google.com/open?id=1AGLU92v0c1bP_ZmiGo6ZWZwJGzBiZD0N</t>
  </si>
  <si>
    <t xml:space="preserve">จ่ายรอบมิ.ย. 
"จ่ายเงิน 
4 April 2025 - 8 April 2025 , 
ไม่จ่ายเงิน
AL : 1-3  April 2025
</t>
  </si>
  <si>
    <t>suphachokp@airasia.com</t>
  </si>
  <si>
    <t>Suphachok Pannakitchakul</t>
  </si>
  <si>
    <t>วันที่ 1, วันที่ 2, วันที่ 3, วันที่ 4, วันที่ 5, วันที่ 6, วันที่ 7</t>
  </si>
  <si>
    <t>https://drive.google.com/open?id=1zy_tR9iqTo8EJ9cBbZsAcrR-abz2CIip</t>
  </si>
  <si>
    <t>https://drive.google.com/open?id=1orD6ZMb6lhdI5QqyXpHb7U_iPjO_mNjY</t>
  </si>
  <si>
    <t>pimnipal@airasia.com</t>
  </si>
  <si>
    <t>Pimnipa Limpatawonpong</t>
  </si>
  <si>
    <t>https://drive.google.com/open?id=1fKvjF5owHbmEHeJsqhLpGL-GQNo6kFt7</t>
  </si>
  <si>
    <t>https://drive.google.com/open?id=1w69D4juZR5lCP3B-MniGYksYYQafnU7J</t>
  </si>
  <si>
    <t>https://drive.google.com/open?id=1WTUd9jdTDuIW5mIxdolmyrhQo80ILwIY</t>
  </si>
  <si>
    <t>https://drive.google.com/open?id=1Zd-1Fmoz65W9il-we-UOMrIEPlmIMdW9</t>
  </si>
  <si>
    <t>smitak@airasia.com</t>
  </si>
  <si>
    <t>Lay over HKT 10-11 May 2025</t>
  </si>
  <si>
    <t>Smita Kittisastra</t>
  </si>
  <si>
    <t>https://drive.google.com/open?id=1AUwdjsCtE8cSIfRyDVQhc9tzLsZgVZ_Q</t>
  </si>
  <si>
    <t>thamonwanc@airasia.com</t>
  </si>
  <si>
    <t>Thamonwan Chinnarukbumrung</t>
  </si>
  <si>
    <t>https://drive.google.com/open?id=1BU1yurkxH8EiTk1L2K2SI5fwysv83kNX</t>
  </si>
  <si>
    <t>https://drive.google.com/open?id=1neqHIQ4D33ptcd2IG7TVDNc6_CPAEEk6</t>
  </si>
  <si>
    <t>วันที่ไปคือ 23-24 เมษายน(เบิกย้อนหลังได้ภายใน9วัน)</t>
  </si>
  <si>
    <t xml:space="preserve">Nattaporn Pattarasiriwong </t>
  </si>
  <si>
    <t>https://drive.google.com/open?id=1GL7V2iyDuymoATe_dLsIJvQVpgGc1pm5</t>
  </si>
  <si>
    <t>https://drive.google.com/open?id=1AbjrHRdG20IBo9_BCsVa80JNr8OCuXf8</t>
  </si>
  <si>
    <t>thanatdanaik@airasia.com</t>
  </si>
  <si>
    <t>Thanatdanai Kaewchusen</t>
  </si>
  <si>
    <t>https://drive.google.com/open?id=141-gYNm62_aZ7kMzWGQkQ8hVBXuLs-vh</t>
  </si>
  <si>
    <t>HKT posting 2 Days</t>
  </si>
  <si>
    <t>https://drive.google.com/open?id=1rO5YN8n_5KZTc8wF-HGLMN4XkUQZIz9C</t>
  </si>
  <si>
    <t>Thitipol Soontornanantkul</t>
  </si>
  <si>
    <t>https://drive.google.com/open?id=1sFOEkduMpZ3cTPm1hky_dJ1NuzUTAMNf</t>
  </si>
  <si>
    <t>sirirutr@airasia.com</t>
  </si>
  <si>
    <t>Sirirut Ruasomboon</t>
  </si>
  <si>
    <t>https://drive.google.com/open?id=1L1yBUurJOI0UNPjT0tCfUqRC_FP-4p8j</t>
  </si>
  <si>
    <t>https://drive.google.com/open?id=1QLIrQBBD7eMlyiTmN5dNhwQ9bnnw6myD</t>
  </si>
  <si>
    <t>https://drive.google.com/open?id=1CxL4Ozi46OL7Lj3u9i_4ZYuro4eM3SO6</t>
  </si>
  <si>
    <t>https://drive.google.com/open?id=1XjMaTDmT8CIchJYSX28CjeLftWcIBIL0</t>
  </si>
  <si>
    <t>thanutl@airasia.com</t>
  </si>
  <si>
    <t>Thanut Laohasereekul</t>
  </si>
  <si>
    <t>https://drive.google.com/open?id=1xBe4uBd9wF18Hcca-ULqUisgN7XRXEOP</t>
  </si>
  <si>
    <t>วันที่ 1, วันที่ 2, วันที่ 15, วันที่ 16</t>
  </si>
  <si>
    <t>https://drive.google.com/open?id=1KZ6DB_DAiLXDMyCOD_cQ-MKj5ymPLo_b</t>
  </si>
  <si>
    <t>https://drive.google.com/open?id=1xEAYo4q0NfTW-ZlwCrFw32CNS5swtCBZ</t>
  </si>
  <si>
    <t>ได้รับเงิน 2 วัน คือ 
วันที่ 7 MAY 25  FD3013
วันที่ 8 MAY 25  FD3038
ในครั้งถัดไปขอให้ลูกเรือทำการส่งเบิกทั้ง 2 วันค่ะ</t>
  </si>
  <si>
    <t>https://drive.google.com/open?id=1PT6TVuG2mPY_6A3BVurR10Kq8_tHmnPI</t>
  </si>
  <si>
    <t>https://drive.google.com/open?id=16_BQ0-rsBPq0-SaVgXNcgqxKtE3nzYFq</t>
  </si>
  <si>
    <t>warintornr@airasia.com</t>
  </si>
  <si>
    <t>Warintorn Rachanikorn</t>
  </si>
  <si>
    <t>https://drive.google.com/open?id=1L7NXZBMIfE-kn24Z7JOtnuIELunAxEsp</t>
  </si>
  <si>
    <t>https://drive.google.com/open?id=1jpzyTRtoYQcEObFhX3sso-u-CCaG-hah</t>
  </si>
  <si>
    <t>https://drive.google.com/open?id=1a7PRZg36UQNGsc0-ODYVrnEr_6ROO5cK</t>
  </si>
  <si>
    <t>https://drive.google.com/open?id=1lVGeZ5yarWIvxinOKKKnxC55vObFqGKa</t>
  </si>
  <si>
    <t>kanesboonyapanachoti@airasia.com</t>
  </si>
  <si>
    <t>Kanes Boonyapanachoti</t>
  </si>
  <si>
    <t>https://drive.google.com/open?id=16SztuP65_hD0DIQYRPhshvY1stBJUhFn</t>
  </si>
  <si>
    <t>วันที่ 6, วันที่ 7, วันที่ 22, วันที่ 23</t>
  </si>
  <si>
    <t>https://drive.google.com/open?id=1ScM-8oc6uhDVAHjHs9AMJ79aaT0Nn993</t>
  </si>
  <si>
    <t>https://drive.google.com/open?id=1axCnDLlQw74347nL7fF8o6D7Al6K5D8i</t>
  </si>
  <si>
    <t>https://drive.google.com/open?id=15oxgwfx7bcZJDhlxSc38V9tPvWe_jCjs</t>
  </si>
  <si>
    <t>April 2025 Roster / ตกเบิกเดือนมีนาคม</t>
  </si>
  <si>
    <t>https://drive.google.com/open?id=14nQ5AGAvdYexH_N9yExKUamKTc6ZDpxd</t>
  </si>
  <si>
    <t>เบิกเดือน April 2025 ไม่สามารถเลือกเดือนapril ได้ค่ะ</t>
  </si>
  <si>
    <t>https://drive.google.com/open?id=13hrwTmw5ccgM6l73l7mwXMQZ4alB0JaI</t>
  </si>
  <si>
    <t>wanwisatanhasaitong@airasia.com</t>
  </si>
  <si>
    <t>Wanwisa Tanhasaitong</t>
  </si>
  <si>
    <t>วันที่ 10, วันที่ 11, วันที่ 21, วันที่ 22</t>
  </si>
  <si>
    <t>https://drive.google.com/open?id=11jWL3vbqnfAH2v9lfVXKaHK0SLw8Iyb8</t>
  </si>
  <si>
    <t>https://drive.google.com/open?id=14F2GSuvd05Sk7h4DRUlLPr0qmjx5RSXI</t>
  </si>
  <si>
    <t>chitipatt@airasia.com</t>
  </si>
  <si>
    <t>Chitipat Thananitdullayaphak</t>
  </si>
  <si>
    <t>https://drive.google.com/open?id=1ItMtIRrZnzibFYFQoYNaNt1rCmOrR8oF</t>
  </si>
  <si>
    <t>https://drive.google.com/open?id=1pJInU3wul5jj9t1xaTTbUaihjXgBLTX0</t>
  </si>
  <si>
    <t>Phakchira Charoensuk</t>
  </si>
  <si>
    <t>https://drive.google.com/open?id=1PNqnsu18vpElQH0lYNmriFGn6jz8acBc</t>
  </si>
  <si>
    <t>https://drive.google.com/open?id=1OrRUeYzY-TBuwLppRvu5fks_gZ0DNcq4</t>
  </si>
  <si>
    <t>nantawans@airasia.com</t>
  </si>
  <si>
    <t>Nantawan Siripanich</t>
  </si>
  <si>
    <t>https://drive.google.com/open?id=1IY6cmq45Av4JfK2BIYJYJa9IOwMeuOtV</t>
  </si>
  <si>
    <t>24-25</t>
  </si>
  <si>
    <t>https://drive.google.com/open?id=1OVvBDh8DCphADpw-oFzwvT0XpF2gMeF_</t>
  </si>
  <si>
    <t>https://drive.google.com/open?id=1SieXrn4nhJytQuF5kx8Sjp8A27SRUo6x</t>
  </si>
  <si>
    <t>https://drive.google.com/open?id=1CGiqFPT9Qf6yyOuchArk1v1cNLzmUmn-</t>
  </si>
  <si>
    <t>https://drive.google.com/open?id=1VYdYkuzyvn27mpaK049ckQwrefODDq08</t>
  </si>
  <si>
    <t>https://drive.google.com/open?id=1ycqV_-mstssqQdv5PYBk8wMf01N1_c1G</t>
  </si>
  <si>
    <t>https://drive.google.com/open?id=1i3WRoLKMM-oENnmnOTqINn99gHb88WyO</t>
  </si>
  <si>
    <t>https://drive.google.com/open?id=1rO4_1_kk3ENwOSZXoCTDl2q1XwETuv01</t>
  </si>
  <si>
    <t>https://drive.google.com/open?id=1zzOCD9BzcK-gnI0mGxo3cvq4POzEAMRY</t>
  </si>
  <si>
    <t>Jariya Tangmahamek</t>
  </si>
  <si>
    <t>https://drive.google.com/open?id=1XUTAxTTVlqUxKaBP1ZS1DOGXp1qbG0H-</t>
  </si>
  <si>
    <t>https://drive.google.com/open?id=1fZLXLuA1VFdmezs3kE_EOzxm5fwo-YY_</t>
  </si>
  <si>
    <t>ailadaa@airasia.com</t>
  </si>
  <si>
    <t xml:space="preserve">AILADA ARJSIRI </t>
  </si>
  <si>
    <t>https://drive.google.com/open?id=1lh2BQjXRlmoTjPfjP7mBZqPlYn0XPKLa</t>
  </si>
  <si>
    <t>https://drive.google.com/open?id=14FJvdHJuEQMUbjbtZ_nj0EyP7RWL0OvD</t>
  </si>
  <si>
    <t>patsarapanlers@airasia.com</t>
  </si>
  <si>
    <t>Patsara panlers</t>
  </si>
  <si>
    <t>https://drive.google.com/open?id=1FeVB0klFFFtNAoA_F-2aHXT0ZXqkADGo</t>
  </si>
  <si>
    <t>https://drive.google.com/open?id=1sdq8OTG7FVTY3e2j3J9WC-7aMzbjvUw9</t>
  </si>
  <si>
    <t>Sathita pongsomran</t>
  </si>
  <si>
    <t>https://drive.google.com/open?id=1SZrpTbufu0MCPOj4i9LdtQO8IzAZRsh3</t>
  </si>
  <si>
    <t>https://drive.google.com/open?id=1Frp5cdaA41-fiNQUx7Z_-0GkCSJ1Yt4p</t>
  </si>
  <si>
    <t>pirachah@airasia.com</t>
  </si>
  <si>
    <t>piracha hongsakul</t>
  </si>
  <si>
    <t>https://drive.google.com/open?id=1AfAyrx7GBE3OObGR3awgtg40OT5-Hm9x</t>
  </si>
  <si>
    <t>27-28 may flight fd3013,3018</t>
  </si>
  <si>
    <t>https://drive.google.com/open?id=1l43B_liDdpT3qt-b8tWWdHL1RXSz6mAu</t>
  </si>
  <si>
    <t>https://drive.google.com/open?id=1vriy92FUsrs7IwrthO7MU11aecynspxa</t>
  </si>
  <si>
    <t>https://drive.google.com/open?id=1PDVjok_opf-X01bmpqy5nUEh4m-O29HX</t>
  </si>
  <si>
    <t>https://drive.google.com/open?id=1PAGWJQgtjbNenAe1fu4HfLcY7rVSfty2</t>
  </si>
  <si>
    <t>chutimat@airasia.com</t>
  </si>
  <si>
    <t>Chutima Thitisantikhun</t>
  </si>
  <si>
    <t>https://drive.google.com/open?id=13oFOBQrl3_kCiP5XLDzClYNbXnqdnZj7</t>
  </si>
  <si>
    <t>poramater@airasia.com</t>
  </si>
  <si>
    <t>Ok</t>
  </si>
  <si>
    <t xml:space="preserve">Poramate Rattanaseksun </t>
  </si>
  <si>
    <t>https://drive.google.com/open?id=1WCyuekQNoMadJgRKAFUcEkVVQeKI5VEX</t>
  </si>
  <si>
    <t>https://drive.google.com/open?id=1RrvTwc9qKwLb_5pRDyjO6NzCIOmaZTD3</t>
  </si>
  <si>
    <t>Lay over HKT 1 night</t>
  </si>
  <si>
    <t>ได้รับเงิน 2 วัน คือ 
วันที่ 22 MAY 25  FD3013
วันที่ 23 MAY 25  FD3038
ในครั้งถัดไปขอให้ลูกเรือทำการส่งเบิกทั้ง 2 วันค่ะ</t>
  </si>
  <si>
    <t>athits@airasia.com</t>
  </si>
  <si>
    <t>Athit Sornsiriwong</t>
  </si>
  <si>
    <t>https://drive.google.com/open?id=14n63e3b2cIc5-EK-WmDKprlvVIqssbdv</t>
  </si>
  <si>
    <t>https://drive.google.com/open?id=1Bz102sNzGpvO7FCl43lR9_bV3AqiqAfF, https://drive.google.com/open?id=1kxqrn_itVoh_mAkArLd9o9AvPVMUrurS</t>
  </si>
  <si>
    <t>ลูกเรือลงข้อมูลผิดแบบฟอร์มค่ะ</t>
  </si>
  <si>
    <t>Ravinnip Hamid</t>
  </si>
  <si>
    <t>https://drive.google.com/open?id=1Y_P7FajQ7fmompJva2SO8__hwAql3eUN</t>
  </si>
  <si>
    <t>padejkarnh@airasia.com</t>
  </si>
  <si>
    <t>Padejkarn Hanta</t>
  </si>
  <si>
    <t>https://drive.google.com/open?id=1eWCjlbFf72F3WICfarYHrhsX1GSV6MDf</t>
  </si>
  <si>
    <t>https://drive.google.com/open?id=1ShGWwO8S5dElhiknMyWpNOmvAtOg90fC</t>
  </si>
  <si>
    <t>https://drive.google.com/open?id=13jAr7pOtJdaVqSZJsL0y05Lr32Yu3g0L</t>
  </si>
  <si>
    <t>pirawans@airasia.com</t>
  </si>
  <si>
    <t>Pirawan Sarobol</t>
  </si>
  <si>
    <t>https://drive.google.com/open?id=1-IYQfosIsHMmZEGe0ZCwGksk10VjqYZG</t>
  </si>
  <si>
    <t xml:space="preserve">เดือนที่ต้องการเบิกคือเดือน มีนาคม ค่ะ </t>
  </si>
  <si>
    <t>https://drive.google.com/open?id=1RbndNrMaLsvxCXw-9Md-fd4OG5blmiej</t>
  </si>
  <si>
    <t>wuttipono@airasia.com</t>
  </si>
  <si>
    <t>Wuttipon Onpuns</t>
  </si>
  <si>
    <t>https://drive.google.com/open?id=18dTbYtuUr6m7Y2o1uyhBtQSebb4tKABE</t>
  </si>
  <si>
    <t>chatdanaii@airasia.com</t>
  </si>
  <si>
    <t>Chatdanai insawang</t>
  </si>
  <si>
    <t>https://drive.google.com/open?id=1ieAvVgtLjAetcKXrS48K_3Hsco98i_3s</t>
  </si>
  <si>
    <t>จ่าย
"จ่ายเงิน 
1 May 2025 - 28 May 2025 , 
ไม่จ่ายเงิน
AL : 29-31  May 2025</t>
  </si>
  <si>
    <t>https://drive.google.com/open?id=1DZsFVRBYSwlHEsgRIKkik0AGFeQ03kOx</t>
  </si>
  <si>
    <t>Soikamol Phonakhon</t>
  </si>
  <si>
    <t>https://drive.google.com/open?id=1MQ1stg-QxvelQcZABkF66uicuDqU2q3t</t>
  </si>
  <si>
    <t>เบิกของเดือนเมษายน 2025 วันที่ 8-9 hkt FD3031/FD3038</t>
  </si>
  <si>
    <t>touchm@airasia.com</t>
  </si>
  <si>
    <t>Touch Meechamnan</t>
  </si>
  <si>
    <t>https://drive.google.com/open?id=1kpCJcxDh7hM2zXNj4HKEZSE2HXGutEtd</t>
  </si>
  <si>
    <t>soraviskissanavipar@airasia.com</t>
  </si>
  <si>
    <t>Soravis Kissanaviparkporn</t>
  </si>
  <si>
    <t>วันที่ 1, วันที่ 2, วันที่ 3, วันที่ 4, วันที่ 5, วันที่ 6, วันที่ 7, วันที่ 8, วันที่ 9, วันที่ 10, วันที่ 14, วันที่ 15, วันที่ 16, วันที่ 17, วันที่ 18, วันที่ 19, วันที่ 20, วันที่ 21, วันที่ 22, วันที่ 23, วันที่ 24, วันที่ 25, วันที่ 26, วันที่ 27, วันที่ 28, วันที่ 29, วันที่ 30, วันที่ 31</t>
  </si>
  <si>
    <t>https://drive.google.com/open?id=1hNlpE3o9pPTzDcKJYK7z96Ko2QOJWrJ-</t>
  </si>
  <si>
    <t>จ่าย
"จ่ายเงิน 
1 May 2025 - 10 May 2025 , 
14 May 2025 - 31 May 2025
ไม่จ่ายเงิน
AL : 11-13  May 2025</t>
  </si>
  <si>
    <t>วันที่ 4, วันที่ 5, วันที่ 13, วันที่ 14</t>
  </si>
  <si>
    <t>https://drive.google.com/open?id=1UJORNbtbLzFBN0tM8eCm1WNgtJyrnhHp, https://drive.google.com/open?id=1mK6SsdaCWeqRbGaEsaP1F1KKRdGnbWv-</t>
  </si>
  <si>
    <t>natchau@airasia.com</t>
  </si>
  <si>
    <t>Natcha Supakhong</t>
  </si>
  <si>
    <t>https://drive.google.com/open?id=1Su2b-MANwDq4CcEzVMLgoCjPGI3tNf-p</t>
  </si>
  <si>
    <t>Layover 1 night ( 31 May - 1June 2025 )</t>
  </si>
  <si>
    <t>1 Jun 2025 ให้ลูกเรือทำเบิกรอบเดือนถัดไปค่ะ</t>
  </si>
  <si>
    <t xml:space="preserve">Wittawat indraram </t>
  </si>
  <si>
    <t>https://drive.google.com/open?id=1taODVES0Q1gjIBlcLZZxh08j6g-p3EX7</t>
  </si>
  <si>
    <t>https://drive.google.com/open?id=1MbVYRL79RWXqrKzUxHKb7ou0_OK-I1tJ</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</si>
  <si>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24, วันที่ 25, วันที่ 26, วันที่ 27, วันที่ 28, วันที่ 29, วันที่ 30, วันที่ 31</t>
  </si>
  <si>
    <t>https://drive.google.com/open?id=142jclgWRqq5BmXflrM1K12EK4oB69Zjl</t>
  </si>
  <si>
    <t>จ่าย
"จ่ายเงิน 
1 May 2025 - 5 May 2025 , 
7 May 2025 - 21 May 2025
24 May 2025 - 31 May 2025
ไม่จ่ายเงิน
TRG(ICCT) : 6 May 2025
AL : 22 May 2025
ROFF : 23 May 2025</t>
  </si>
  <si>
    <t>Yommana  Arunrat</t>
  </si>
  <si>
    <t>https://drive.google.com/open?id=1m5gYmhhf7Bmnl7ofDE3BgI1sFnDmtBVA</t>
  </si>
  <si>
    <t>https://drive.google.com/open?id=1ryzrmS2B30MZKMXN7uwY8j6yW0m1bsCP</t>
  </si>
  <si>
    <t>วันที่ 14, วันที่ 15, วันที่ 31</t>
  </si>
  <si>
    <t>https://drive.google.com/open?id=1fxKxBHEMBzlIA_Gwu7w11wLVWoghhooW</t>
  </si>
  <si>
    <t>วันที่ 1, วันที่ 2, วันที่ 27, วันที่ 28</t>
  </si>
  <si>
    <t>https://drive.google.com/open?id=140Sh3o4U6pNu60jKtoy9eH_Cb_q4Z93P</t>
  </si>
  <si>
    <t>https://drive.google.com/open?id=1UPVn6Q17X_sYpl58KdKy_duIIffrY4n6</t>
  </si>
  <si>
    <t>https://drive.google.com/open?id=1AeNedudpxW82SZHo5wJczGzHCmn01xHX</t>
  </si>
  <si>
    <t>https://drive.google.com/open?id=1sFOaujacu_yXWuxXLjggcnTTRTDnrp3r</t>
  </si>
  <si>
    <t>https://drive.google.com/open?id=1n6rUdCqUT9onbLOY-rOvvuds0kCRfpYB</t>
  </si>
  <si>
    <t>https://drive.google.com/open?id=1CPwHSEUr-uMh0dVc_2_7PXVyhUQj4kMu</t>
  </si>
  <si>
    <t>แก้ไขอันเดิมค่ะ ไม่มีวันที่ล่างซ้าย</t>
  </si>
  <si>
    <t>https://drive.google.com/open?id=1KbnSNxXCOTPvJQv_Ff_qiKBcRU8CNBYK</t>
  </si>
  <si>
    <t>Smita Kiitisastra</t>
  </si>
  <si>
    <t>https://drive.google.com/open?id=1dlF8Ual9DLEzXUKJF9AmdnMvQuNjxeZS</t>
  </si>
  <si>
    <t xml:space="preserve">Lay over HKT on 10-11 May 2025 , resent due to not completed document last time </t>
  </si>
  <si>
    <t>https://drive.google.com/open?id=1AHhmZhh5MQrJfzq16H2SBtx7wwBzFCki</t>
  </si>
  <si>
    <t>https://drive.google.com/open?id=1c_sl8BfA2ar_mxSyaCOy8P4dtShA42Zj</t>
  </si>
  <si>
    <t>ส่งอีกครั้งเนื่องจาก ไม่มีรายชื่อและเข้าฟอร์มอีกอันไม่ได้ค่ะ ปรึกษาแม่บ้านให้ส่งฟอร์มนี้ค่ะ</t>
  </si>
  <si>
    <t>https://drive.google.com/open?id=1LTXBNp5fx1EkPnLDH5VXfXtVhH6vUiz-</t>
  </si>
  <si>
    <t>https://drive.google.com/open?id=1VnrhClDzJHIDKJ5k7PZVwYqDyR1mGmUX</t>
  </si>
  <si>
    <t>https://drive.google.com/open?id=1E470EtxDKXwpbtv7-EoNLFd4zHyFCldf</t>
  </si>
  <si>
    <t>fd 3013 (27/05/25) fd 3038 (28/05/28)</t>
  </si>
  <si>
    <t>https://drive.google.com/open?id=1EdnA0AZPMb_kPEXs03SKdAft_ZaV3PqY</t>
  </si>
  <si>
    <t>https://drive.google.com/open?id=1Jg8qH3CGYfjXXhsdi9c58JyvwiB-7Svu</t>
  </si>
  <si>
    <t>https://drive.google.com/open?id=1L9i41r4ktGnpwo7GhGvR16dEuqfff1mZ</t>
  </si>
  <si>
    <t>แก้ไขอัพเดทวันที่ใน report ค่ะ</t>
  </si>
  <si>
    <t>https://drive.google.com/open?id=1Avgt5kWhs6_3u5znKuMALqhL6idQ8q-A</t>
  </si>
  <si>
    <t>วันที่ 25, วันที่ 27</t>
  </si>
  <si>
    <t>https://drive.google.com/open?id=1wDIDxD4vQeusq99JDAk2fu2WUD1gRIGw</t>
  </si>
  <si>
    <t>https://drive.google.com/open?id=195dvuQvyKnMpRXgmUXx8tXIlod-VbyWg</t>
  </si>
  <si>
    <t xml:space="preserve">อัพเดตข้อมูล รูปตารางค่ะ
</t>
  </si>
  <si>
    <t>https://drive.google.com/open?id=1dTTjrIs1dDviCD2VAo8rYTNP8jIrcJF7</t>
  </si>
  <si>
    <t>แก้ไข กดเลือกผิดจุดประสงค์ และ เพิ่งรูปค่ะ</t>
  </si>
  <si>
    <t>https://drive.google.com/open?id=1qAN7iUPM3M05TpBfHHU6KYZHVVKl9K8s</t>
  </si>
  <si>
    <t>ส่งมาใหม่เนื่องจากอันเดิมไม่มีวันที่ด้านล่างซ้าบมือ</t>
  </si>
  <si>
    <t xml:space="preserve">จ่ายเงินรอบกรกฎาคม
เนืองจากลงข้อมูลหลังวันที่ 2 </t>
  </si>
  <si>
    <t>Wittawat indraram</t>
  </si>
  <si>
    <t>https://drive.google.com/open?id=1B4S-lwYSAKRwklqtPKHZ7Z22VhxFKjbp</t>
  </si>
  <si>
    <t>https://drive.google.com/open?id=1vBP9Bs8r4a_B0DYX6p0jAODaQDXX1uuj</t>
  </si>
  <si>
    <t>ได้รับเงิน 2 วัน คือ 
วันที่ 28 MAY 25  FD3013
วันที่ 29 MAY 25  FD3038
ในครั้งถัดไปขอให้ลูกเรือทำการส่งเบิกทั้ง 2 วันค่ะ</t>
  </si>
  <si>
    <t>supakritk@airasia.com</t>
  </si>
  <si>
    <t xml:space="preserve">Supakrit Khongvittaya </t>
  </si>
  <si>
    <t>APRIL 2025</t>
  </si>
  <si>
    <t>https://drive.google.com/open?id=18fnwQc7GKap0AX10zdBfgH-AX3MvLljw</t>
  </si>
  <si>
    <t>แก้ไขขากอีเมลล่าสุดจากNote ว่าวันที่กดSubmit ช้ากว่าวันที่ระบุในตาราง (แต่เนื่องจากใยแบบFormนี้ ไม่มีเดือนMarch ให้กดเลยกดเลือกเป็น April ไปครับ</t>
  </si>
  <si>
    <t>ได้รับเงิน 2 วัน คือ 
วันที่ 15 MAR 25  FD3013
วันที่ 16 MAR 25  FD8014
ในครั้งถัดไปกรณีเบิกไม่ตรงเดือนลูกเรือต้องเบิกที่เดือน 
ลูกเรือต้องลงข้อมูลใน 
" Late submission form"</t>
  </si>
  <si>
    <t>prokl@airasia.com</t>
  </si>
  <si>
    <t>Prok Lartham</t>
  </si>
  <si>
    <t>วันที่ 1, วันที่ 31</t>
  </si>
  <si>
    <t>https://drive.google.com/open?id=15TLO60qPV-8wFM2EcSemMP4i6ApW4QQo</t>
  </si>
  <si>
    <t>https://drive.google.com/open?id=1QxK5kSh_M_J_BgUuizNrqx2duvABLNCa</t>
  </si>
  <si>
    <t>https://drive.google.com/open?id=1fRlRgLzzJ1q4RadZ_XQpB5jnI38MHChg</t>
  </si>
  <si>
    <t>https://drive.google.com/open?id=1AcwySh6JT4AJSaa4HUHJ5XXXi7bETKjp</t>
  </si>
  <si>
    <t>sarunk@airasia.com</t>
  </si>
  <si>
    <t>Sarun Kosentor</t>
  </si>
  <si>
    <t>https://drive.google.com/open?id=1vt1UKUXsx8asGRN1R4JgCbpk3C8CISe0</t>
  </si>
  <si>
    <t>https://drive.google.com/open?id=1_YVLUPnO_hfSzspvsNGHAvKnU7BFhACT</t>
  </si>
  <si>
    <t>ไม่มีวันที่ด้านล่างซ้ายมือ
ทำเบิกทั้ง 2 วัน วันที่ 10 และ 11</t>
  </si>
  <si>
    <t xml:space="preserve">Darunee Anumat </t>
  </si>
  <si>
    <t>https://drive.google.com/open?id=1RuxlSIWmOFxkH04kIt5SbeSfR2s4fSJj</t>
  </si>
  <si>
    <t>pattrawanw@airasia.com</t>
  </si>
  <si>
    <t>Pattrawan Wongchirawat</t>
  </si>
  <si>
    <t>https://drive.google.com/open?id=1yKyzw3HWpzvjSk9f3pOlCqDRbaGe0ylZ</t>
  </si>
  <si>
    <t>jaruwana@airasia.com</t>
  </si>
  <si>
    <t>Jaruwan charoenratanapirom</t>
  </si>
  <si>
    <t>https://drive.google.com/open?id=1yr8ZqNZryZESHVOOabdteIVaJwxYpJpb</t>
  </si>
  <si>
    <r>
      <rPr>
        <color rgb="FF1155CC"/>
        <u/>
      </rPr>
      <t>https://drive.google.com/open?id=14lKYHTtXR0c40dshm2D7f52Uq4C_TmMm</t>
    </r>
    <r>
      <rPr/>
      <t xml:space="preserve"> , </t>
    </r>
    <r>
      <rPr>
        <color rgb="FF1155CC"/>
        <u/>
      </rPr>
      <t>https://drive.google.com/open?id=1yttarVu_Rmd15Nd9-DZFD63aUVHMYu-N</t>
    </r>
    <r>
      <rPr/>
      <t xml:space="preserve"> , </t>
    </r>
    <r>
      <rPr>
        <color rgb="FF1155CC"/>
        <u/>
      </rPr>
      <t>https://drive.google.com/open?id=1TSEt-16ISv-13mZ68GD8be4PtZeC0-ic</t>
    </r>
    <r>
      <rPr/>
      <t xml:space="preserve"> , </t>
    </r>
    <r>
      <rPr>
        <color rgb="FF1155CC"/>
        <u/>
      </rPr>
      <t>https://drive.google.com/open?id=1N58BMS_qzrn9ww7HcLl8LXXMaObojzLH</t>
    </r>
  </si>
  <si>
    <t>รบกวนช่วยตรวจสอบค่า Perdiem วันที่ 30/11/24 ให้ด้วยได้ไหมครับ ผมเคยส่งเบิกไปแล้ว แต่เพิ่งมาดูใน Payslip เดือน Dec พบว่าไม่มีค่า Perdiem เลยครับ ในขณะที่วันที่ 1/12/24 ได้รับค่า Perdiem 400 บาท ใน Payslip เดือน Jan แล้วครับ ขอบคุณครับ</t>
  </si>
  <si>
    <t>https://drive.google.com/open?id=14oo-h0r207zDcYpHSjrmXK5VUR-w-iwh</t>
  </si>
  <si>
    <t>https://drive.google.com/open?id=1wDwD-hdZjrFn3nxRjit5grlSbeL_8EXw</t>
  </si>
  <si>
    <t>rassarinw@airasia.com</t>
  </si>
  <si>
    <t>Rassarin weerathammavit</t>
  </si>
  <si>
    <t>https://drive.google.com/open?id=1tLydUUuUdoC9u4MtfN1mjxdBlBaSvsLy</t>
  </si>
  <si>
    <t>Phoemsakun PHongpradist</t>
  </si>
  <si>
    <t>https://drive.google.com/open?id=1GCWOoqoYhX637nkyRmZ-No3RR-ZXpYFI</t>
  </si>
  <si>
    <t>เนื่องจากส่งไฟล์รูปผิดแบบ ไม่มีวันที่ด้านล่างซ้ายมือ จึงได้ทำการแนบไฟล์รูปตารางใหม่ ที่ได้มีการไปposting เมื่อ 13-14 มีนาคม ครับ
ทั้งนี้ผมจำเป็นต้องกดเลือก APR และ วันที่ เพื่อให้ระบบสามารถsubmit ได้ครับ
 หากทำผิด ต้องขออภัยด้วยครับ</t>
  </si>
  <si>
    <t xml:space="preserve">Chalintara Chinaratana </t>
  </si>
  <si>
    <t>https://drive.google.com/open?id=1EvC1sYZly9j0b_-DuXfT0xGt4k7iBIvl</t>
  </si>
  <si>
    <t>March roster</t>
  </si>
  <si>
    <t>ไม่มีวันที่ด้านล่างซ้ายมือ
ลงเบิกใน late submission form</t>
  </si>
  <si>
    <t>https://drive.google.com/open?id=1TfF7HdgNFFzdw2J4ejaf3zr6ZQYeq_nD</t>
  </si>
  <si>
    <t>https://drive.google.com/open?id=1-izAnpwzYeNtdWvOW-hVBP9hVBL7vyIr</t>
  </si>
  <si>
    <t>https://drive.google.com/open?id=1MNOcbysCUfR4KaEHtitwHIDjr8jCWcJW</t>
  </si>
  <si>
    <t xml:space="preserve">Wachiraphong Wangphisit </t>
  </si>
  <si>
    <t>https://drive.google.com/open?id=12QRjXdXKPlhtpYPL6_HNefujZ4ceKnD0</t>
  </si>
  <si>
    <t>https://drive.google.com/open?id=1MGWzrE9gRR8LGP7qcwIb9untRmfwk20O</t>
  </si>
  <si>
    <t>phalinsua@airasia.com</t>
  </si>
  <si>
    <t>Phalinsu Angsunakul</t>
  </si>
  <si>
    <t>https://drive.google.com/open?id=1uSqBBEG1Kafe4UmKXPLBya-WZAz93Fhy</t>
  </si>
  <si>
    <t>https://drive.google.com/open?id=1rzT58IWCBAdlYo90XnyIwsiEOLWCHN4s</t>
  </si>
  <si>
    <t>https://drive.google.com/open?id=11774S6fjkzAuhQZe51LuQN4RxTKpwckL</t>
  </si>
  <si>
    <t xml:space="preserve">Thanawan Pakrangsisakul </t>
  </si>
  <si>
    <t>https://drive.google.com/open?id=1lZ6OozGE2KHrk5jLPwXHCa0gdVCvQ5R7</t>
  </si>
  <si>
    <t>https://drive.google.com/open?id=1sEQqRTiswswvBiwMEk-lJuIfJFEoP3LM</t>
  </si>
  <si>
    <t>https://drive.google.com/open?id=1QuIAsU8ijE91cYsbFCQzE08rz7tGmFAy</t>
  </si>
  <si>
    <t>https://drive.google.com/open?id=1BcGcWKctJaYTNPiD9qsojlSss8U5uPyZ</t>
  </si>
  <si>
    <t>pannawachk@airasia.com</t>
  </si>
  <si>
    <t>Pannawach Kiatmethinpol</t>
  </si>
  <si>
    <t>https://drive.google.com/open?id=168QJ5iF532P455D9BwmDrPFp9EUh8QCq</t>
  </si>
  <si>
    <t>https://drive.google.com/open?id=1iNUBJ_BhGUZVN-0TFHqFzJ40_EM-JmKn</t>
  </si>
  <si>
    <t>pimpasr@airasia.com</t>
  </si>
  <si>
    <t>Pimpas Ruangtragul</t>
  </si>
  <si>
    <t>https://drive.google.com/open?id=18bcTIDejejYbvSej9WUSVCbgOLv2asHh</t>
  </si>
  <si>
    <t>https://drive.google.com/open?id=1RAKNJkbsp5v9HsaTwLj-VDtaC0MdFe93</t>
  </si>
  <si>
    <t>Yossapon Pankham</t>
  </si>
  <si>
    <t>https://drive.google.com/open?id=1r40vfXInQ6xjQ8z9TzctcP1KXfb_Y0gW</t>
  </si>
  <si>
    <t>LayOver HKT 22-23 Apr</t>
  </si>
  <si>
    <t xml:space="preserve">NARATIP DUMRONGTHAI </t>
  </si>
  <si>
    <t>https://drive.google.com/open?id=1ijUWLQFr2I2e05evQ4uwDo4CNKGnE2Wa</t>
  </si>
  <si>
    <t>LAYOVER HKT FD3013</t>
  </si>
  <si>
    <t>https://drive.google.com/open?id=1ImsRUu-qvmPO1n91z3SM4nebbdUCMKD0</t>
  </si>
  <si>
    <t>https://drive.google.com/open?id=1sXUXRtn9uLcacDZRksQg-dFXx5PjjqWl</t>
  </si>
  <si>
    <t>https://drive.google.com/open?id=15Rhbo-AXu2cOomy1xEExygM93zjCn0vs</t>
  </si>
  <si>
    <t>burinb@airasia.com</t>
  </si>
  <si>
    <t xml:space="preserve">burinb buarapha </t>
  </si>
  <si>
    <t>https://drive.google.com/open?id=1P08deLLAXr7oG3SrS_I2BXDuGWFgKc5G</t>
  </si>
  <si>
    <t>ได้รับเงิน 2 วัน คือ 
วันที่ 22 APR 25  FD3013
วันที่ 23 APR 25  FD3038
ในครั้งถัดไปขอให้ลูกเรือทำการส่งเบิกทั้ง 2 วันค่ะ</t>
  </si>
  <si>
    <t xml:space="preserve">Burin Buarapha </t>
  </si>
  <si>
    <t>https://drive.google.com/open?id=17jZYH67jznKw5lfPjBBX0XiMiG_9TyfG</t>
  </si>
  <si>
    <t>จำได้ว่าลืมทำส่งครับเดือน ม.ค</t>
  </si>
  <si>
    <t>ลูกเรือได้รับค่า layover รอบเงินเดือนก.พ.25 เรียบร้อยค่ะ</t>
  </si>
  <si>
    <t>https://drive.google.com/open?id=1d1TDC3gc27VzRiPQopReozfQe71FHqDH</t>
  </si>
  <si>
    <r>
      <rPr>
        <color rgb="FF1155CC"/>
        <u/>
      </rPr>
      <t>https://drive.google.com/open?id=1y2gTGNw3J8CdcGOXNJT9aN1kyQpi3_sC</t>
    </r>
    <r>
      <rPr/>
      <t xml:space="preserve"> , </t>
    </r>
    <r>
      <rPr>
        <color rgb="FF1155CC"/>
        <u/>
      </rPr>
      <t>https://drive.google.com/open?id=1T325DxArjpcZX2iE_cfPGI5OLLE12vgR</t>
    </r>
    <r>
      <rPr/>
      <t xml:space="preserve"> </t>
    </r>
  </si>
  <si>
    <t>วันที่ 13, วันที่ 17</t>
  </si>
  <si>
    <t>https://drive.google.com/open?id=1YMEBm7dqG_n2Jp5MsKSRACysmgfUROtg</t>
  </si>
  <si>
    <t>ได้รับเงิน 4 วัน คือ 
วันที่ 13/17 APR 25  FD3013
วันที่ 14/18 APR 25  FD3038
ในครั้งถัดไปขอให้ลูกเรือทำการส่งเบิกทั้ง 4 วันค่ะ</t>
  </si>
  <si>
    <t>https://drive.google.com/open?id=1JQpSrESUVN4QfBWYdtQArHs_T3FqOze5</t>
  </si>
  <si>
    <t>https://drive.google.com/open?id=1i1olk5QaV_sySuYXpPA_zGN33K1lenD7</t>
  </si>
  <si>
    <t>https://drive.google.com/open?id=1UZ-qQfn2KPUb8WgyeqMBjojvU863pFQ6</t>
  </si>
  <si>
    <t>วันที่ 18, วันที่ 19, วันที่ 24, วันที่ 25</t>
  </si>
  <si>
    <t>https://drive.google.com/open?id=1dyeJ5e28R1CvBeBkGM-I1SY5vZSb40jJ</t>
  </si>
  <si>
    <t>https://drive.google.com/open?id=1t8Imm8iZ9jEeImg22O6n91w_dEd_0vvw</t>
  </si>
  <si>
    <t>https://drive.google.com/open?id=1y-zFmemZe2yrJw5SthuMKAqKCr32o6XS</t>
  </si>
  <si>
    <t>ได้รับเงิน 2 วัน คือ 
วันที่ 24 APR 25  FD3013
วันที่ 25 APR 25  FD3038
ในครั้งถัดไปขอให้ลูกเรือทำการส่งเบิกทั้ง 2 วันค่ะ</t>
  </si>
  <si>
    <t>https://drive.google.com/open?id=14WQcNApgknaUXvHYjFhz5lyrx8VB3ktO</t>
  </si>
  <si>
    <t>natchanapatchs@airasia.com</t>
  </si>
  <si>
    <t xml:space="preserve">Natchanapatch Sakunsmithikorn </t>
  </si>
  <si>
    <t>https://drive.google.com/open?id=1VwoInJp_LywW933Ebdo_iScO1wuKFflI</t>
  </si>
  <si>
    <t>https://drive.google.com/open?id=1bImJgTQmsdkQmRoqo6evPdkpEebxSOiR</t>
  </si>
  <si>
    <t>https://drive.google.com/open?id=1BumzNhQadHTi4aMSlqFB7NznJk7PyK6M</t>
  </si>
  <si>
    <t>https://drive.google.com/open?id=15xT-L5kuASG8NH8bwN09b0F4mOoGcTb3</t>
  </si>
  <si>
    <t>https://drive.google.com/open?id=1H-dgABWUqQDAiiA2eO_wpy0Ih_Q98k63</t>
  </si>
  <si>
    <t>karitac@airasia.com</t>
  </si>
  <si>
    <t>Karita Champaphan</t>
  </si>
  <si>
    <t>https://drive.google.com/open?id=1f6soHM6c9yiQtLxXmVlZtZR4Py89OPcr</t>
  </si>
  <si>
    <t>suteerapongs@airasia.com</t>
  </si>
  <si>
    <t>Suteerapong Sawangwong</t>
  </si>
  <si>
    <t>https://drive.google.com/open?id=10N6jdPkbv7Yn6cGyyw9VU04Ft7GcYaMG</t>
  </si>
  <si>
    <t>https://drive.google.com/open?id=1lLCy57CPJmhua5Upskk8mg1b09IApl25</t>
  </si>
  <si>
    <t>https://drive.google.com/open?id=14SpOzMlvTx7qpYIKPLGiR9vOXtRIG_z1</t>
  </si>
  <si>
    <t>ได้รับเงิน 2 วัน คือ 
วันที่ 20 APR 25  FD3013
วันที่ 21 APR 25  FD3038
ในครั้งถัดไปขอให้ลูกเรือทำการส่งเบิกทั้ง 2 วันค่ะ</t>
  </si>
  <si>
    <t>https://drive.google.com/open?id=10Pg2bkcIXH-whjqI_cU8hRRMYwbJz9D0</t>
  </si>
  <si>
    <t>ได้รับเงิน 2 วัน คือ 
วันที่ 27 APR 25  FD3013
วันที่ 28 APR 25  FD3038
ในครั้งถัดไปขอให้ลูกเรือทำการส่งเบิกทั้ง 2 วันค่ะ</t>
  </si>
  <si>
    <t>https://drive.google.com/open?id=1pVjc2yIj2JgMzHMB6pHjecKo461jlPO1</t>
  </si>
  <si>
    <t>ได้รับเงิน 2 วัน คือ 
วันที่ 13 APR 25  FD3013
วันที่ 14 APR 25  FD3038
ในครั้งถัดไปขอให้ลูกเรือทำการส่งเบิกทั้ง 2 วันค่ะ</t>
  </si>
  <si>
    <t>kultharink@airasia.com</t>
  </si>
  <si>
    <t>Kultharin Kijbamrunglab</t>
  </si>
  <si>
    <t>https://drive.google.com/open?id=1_wCKM0oI-VOOVaCemrHAKsXMW-kj3o5k</t>
  </si>
  <si>
    <t>วันที่ 11, วันที่ 12, วันที่ 27, วันที่ 28</t>
  </si>
  <si>
    <t>https://drive.google.com/open?id=1g2AywE4dVwoNoSX_Lqxff0fLwAVrO2TJ</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</si>
  <si>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</si>
  <si>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https://drive.google.com/open?id=1it7l2-ZPyINN5TlmjTa7kU_auGokLh35</t>
  </si>
  <si>
    <t>https://drive.google.com/open?id=10BPEDGRbntN-XIFFhbS4WvNP49FlD0U4</t>
  </si>
  <si>
    <t>https://drive.google.com/open?id=1_c_HE0zGIk_UOW0Q_FayP3QGziGjfsaL</t>
  </si>
  <si>
    <t xml:space="preserve">Suphachok Pannakitchakul </t>
  </si>
  <si>
    <t>https://drive.google.com/open?id=1oshndbKOIM2UhH75f92Ltkjwi6hNTxaO</t>
  </si>
  <si>
    <t>https://drive.google.com/open?id=1jUpSlWx9euxaWGrpvOlK_ARi3JoOBi7C</t>
  </si>
  <si>
    <t>pornthiwap@airasia.com</t>
  </si>
  <si>
    <t>PORNTHIWA PROMTHONG</t>
  </si>
  <si>
    <t>https://drive.google.com/open?id=1CAEXpieU9qTLx9cRw3PTUNhpZLluof4a</t>
  </si>
  <si>
    <t>จ่ายเงิน 
1 April 2025 - 13 April 2025 , 
15 April 2025 - 25 April 2025 ,
ไม่จ่ายเงิน
MDIA : 26-30  April 2025
ROFF : 14 April 2025</t>
  </si>
  <si>
    <t xml:space="preserve">NARISA JOTIKASATHIRA </t>
  </si>
  <si>
    <t>https://drive.google.com/open?id=1TZK1n05Mx-FimNKrCxwA6AxEu7iATM85</t>
  </si>
  <si>
    <t>https://drive.google.com/open?id=1XCi54nAUZ381dGU9kbsq5kgzy97yvLBQ</t>
  </si>
  <si>
    <t xml:space="preserve">กดวันที่ 31 ไปด้วยเพราะอยู่ตั้งแต่ 01/04 - 01/05 ค่ะ </t>
  </si>
  <si>
    <t>จ่ายเงิน 
1 April 2025 - 5 April 2025 , 
7 April 2025 - 19 April 2025 ,
21 April 2025 - 26 April 2025
28 April 2025 - 30 April 2025
ไม่จ่ายเงิน
AL : 20/27  April 2025
ROFF : 6 April 2025</t>
  </si>
  <si>
    <t>https://drive.google.com/open?id=1Jp14GLtbWmBDSZIHsSD81bOepdAIbKen</t>
  </si>
  <si>
    <t>https://drive.google.com/open?id=1wzOjQzibdWt5ta2ANDO15o9N1V-gYjXV</t>
  </si>
  <si>
    <t>https://drive.google.com/open?id=1l8QZHq-5xk5EBmnGMwOjhyTGCV4QL6fP</t>
  </si>
  <si>
    <t>วันที่ 1, วันที่ 2, วันที่ 3,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</si>
  <si>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https://drive.google.com/open?id=11k2f5rrFtEfm2jPTJsRTtuftOdoHRHAr</t>
  </si>
  <si>
    <t>จ่ายเงิน 
1 April 2025 - 3 April 2025 , 
7 April 2025 - 12 April 2025 ,
15 April 2025 - 30 April 2025
ไม่จ่ายเงิน
AL : 4-5  April 2025
ROFF : 6/13-14 April 2025</t>
  </si>
  <si>
    <t>https://drive.google.com/open?id=1dFjbkWb47vdDhEIv9sV1MHYnlTszuFN0</t>
  </si>
  <si>
    <t>kanatsananw@airasia.com</t>
  </si>
  <si>
    <t>รับทราบ</t>
  </si>
  <si>
    <t xml:space="preserve">Kanatsanan Wichitthararak </t>
  </si>
  <si>
    <t>https://drive.google.com/open?id=1JE99oCTpbiD2I4ARs8IrjVoojPXEaxAM</t>
  </si>
  <si>
    <t>แพ็คภูเก็ตวันที่ 8-9 เมษายน 2025</t>
  </si>
  <si>
    <t>https://drive.google.com/open?id=1mZdiZvI6WFq6_Om82pryqnSbGc9LsQas</t>
  </si>
  <si>
    <t>https://drive.google.com/open?id=1ez2FZcP6Ssi_Y0mOXKJ65qGSxk0Tm7zF</t>
  </si>
  <si>
    <t>https://drive.google.com/open?id=1rj9Mno1jtsRPrbSqQW4rF0u1q8O8vtug</t>
  </si>
  <si>
    <t>https://drive.google.com/open?id=1nToJN2lTvzf_YxQl1QttfWB_eiZv7e4b</t>
  </si>
  <si>
    <t>Re submit เนื่องจากอันแรกไม่มีวันที่ด้านล่างซ้ายมือค่ะ</t>
  </si>
  <si>
    <r>
      <rPr>
        <color rgb="FF1155CC"/>
        <u/>
      </rPr>
      <t>https://drive.google.com/open?id=1toRq6hOkdCjaQgr4AidhKwsKc-jm5AHX</t>
    </r>
    <r>
      <rPr/>
      <t xml:space="preserve"> , </t>
    </r>
    <r>
      <rPr>
        <color rgb="FF1155CC"/>
        <u/>
      </rPr>
      <t>https://drive.google.com/open?id=1PYkVk-ctvqRFDIl0WlHlsBL6w-TiJ-Zz</t>
    </r>
    <r>
      <rPr/>
      <t xml:space="preserve"> </t>
    </r>
  </si>
  <si>
    <t>แก้ไข ส่งไฟล์ใหม่เพื้อยืนยันที่มีวันที่ระบุด้านล่างมุมซ้ายของตาราง</t>
  </si>
  <si>
    <t>https://drive.google.com/open?id=1WDTa7otC1u9pgIK96Lyiys-Z8mMeE_W0</t>
  </si>
  <si>
    <t>https://drive.google.com/open?id=1v3a_5qZlA1KyWRlItIDgLp6RRGLjF2GY</t>
  </si>
  <si>
    <t>https://drive.google.com/open?id=1hLhcZrUes_9kisiHz3i-Wkx4YbsEpu2S</t>
  </si>
  <si>
    <t>https://drive.google.com/open?id=1KqKbf3cy50S8GDEBhzcnO9bPS71XbRS7</t>
  </si>
  <si>
    <t>https://drive.google.com/open?id=1oQO_Bq2rpSzSz8owNnTfw3zvx97XADNc</t>
  </si>
  <si>
    <t>https://drive.google.com/open?id=1nRel-EJFR20lU4tJ6kOndV4O9smEuWZf</t>
  </si>
  <si>
    <t>ส่งแก้ไขเพิ่มเติมค่ะ</t>
  </si>
  <si>
    <t xml:space="preserve">จ่ายรอบมิ.ย. </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</si>
  <si>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28</t>
  </si>
  <si>
    <t>https://drive.google.com/open?id=1XVTkfQdllmUdelaNUr1LmUqDbaHJdMz7</t>
  </si>
  <si>
    <t>จ่ายรอบมิ.ย. 
"จ่ายเงิน 
1 April 2025 - 26 April 2025 , 
28 April 2025 ,
ไม่จ่ายเงิน
TRG : 29-30  April 2025
ROFF : 27 April 2025"</t>
  </si>
  <si>
    <t>MARCH 2025</t>
  </si>
  <si>
    <r>
      <rPr/>
      <t xml:space="preserve">https://drive.google.com/open?id=1JvTDVmuG6BDHc-3W2HAfZo-Hx6paXCKD, </t>
    </r>
    <r>
      <rPr>
        <color rgb="FF1155CC"/>
        <u/>
      </rPr>
      <t>https://drive.google.com/open?id=1WH7sPFRtZnRlGd1sYusJAKwngAX497mn</t>
    </r>
  </si>
  <si>
    <t>https://drive.google.com/open?id=1u1OAWzgOsFBMpZ4O0NIaNVIZx0MwfDWg</t>
  </si>
  <si>
    <t>chutima thitisantikhun</t>
  </si>
  <si>
    <t>https://drive.google.com/open?id=1JKi3usgIzUgmgQaF6JKuIwJV05Hc-H7H</t>
  </si>
  <si>
    <t>https://drive.google.com/open?id=1G-_rtLvAzp5hZROixUObxFZAlGWiglgk</t>
  </si>
  <si>
    <t>https://drive.google.com/open?id=1Wgv9er5e6j6P1ZcrTP8qcKm2h2Emofid</t>
  </si>
  <si>
    <t>https://drive.google.com/open?id=1Po8Nup0k9F_D3U5g1ztqxLgF9w7tosuA</t>
  </si>
  <si>
    <t>ได้รับเงิน 2 วัน คือ 
วันที่ 8 MAR 25  FD3013
วันที่ 9 MAR 25  FD8014
ในครั้งถัดไปขอให้ลูกเรือทำการส่งเบิกทั้ง 2 วันค่ะ</t>
  </si>
  <si>
    <t>https://drive.google.com/open?id=19Hd9ywW0V6EIKcU99hEcFfHpi-zb_gOU</t>
  </si>
  <si>
    <t>Suthida tanakarn</t>
  </si>
  <si>
    <t>https://drive.google.com/open?id=1ci6annHZpPa9XVwWk7ZXqUs9b_fYsnp4</t>
  </si>
  <si>
    <t xml:space="preserve">กรณีขอเบิกไม่ตรงเดือน ลูกเรือต้องลงข้อมูลใน 
" Late submission form"
โดย ต้องทำการเบิก 2 วัน  วันที่ 13 และ 14 FEB 25
</t>
  </si>
  <si>
    <t>https://drive.google.com/open?id=1h9JPhdNwGQZCYJXd1ze-sMXF4mCIjDRk</t>
  </si>
  <si>
    <t>ไปhttps://docs.google.com/spreadsheets/d/1RjPO7D1SX40Q9eQdF1H7e1fJL6uBxQhkx2iMVtFxWgg/edit#gid=0
https://docs.google.com/spreadsheets/d/1RjPO7D1SX40Q9eQdF1H7e1fJL6uBxQhkx2iMVtFxWgg/edit#gid=0นอนHKT วันที่15 กลับมา DMKวันที่16 มีนาคม</t>
  </si>
  <si>
    <t>pimwareem@airasia.com</t>
  </si>
  <si>
    <t xml:space="preserve">Pimwaree Makmee </t>
  </si>
  <si>
    <t>https://drive.google.com/open?id=1zphupiHhUl4_Hx4sZPKfNpAEpO6Vi4WC</t>
  </si>
  <si>
    <t>varoonyupac@airasia.com</t>
  </si>
  <si>
    <t xml:space="preserve">Varoonyupa choovet </t>
  </si>
  <si>
    <t>https://drive.google.com/open?id=1bzaIJq7sST2c22V9Lw0e9Bd_OX-cYKLh</t>
  </si>
  <si>
    <t>Lay over Phuket 8-9 march</t>
  </si>
  <si>
    <t>https://drive.google.com/open?id=1vJ5GPtILxMBJOGaRwAYtb_xoprZotoDb</t>
  </si>
  <si>
    <t>https://drive.google.com/open?id=1Sg1cUC6TmTUbaAhO5wFacqsOBUyOVgts</t>
  </si>
  <si>
    <t>papitchayas@airasia.com</t>
  </si>
  <si>
    <t>Papitchaya Saytasuhat</t>
  </si>
  <si>
    <t>https://drive.google.com/open?id=1POVomqEDNaBtZQxmdR_2ift74AsN3dd5</t>
  </si>
  <si>
    <t>Phoemsakun Phongpradist</t>
  </si>
  <si>
    <t>https://drive.google.com/open?id=16QbS_ODZ942Pqbf3etQ6QziwVNYdeqpd</t>
  </si>
  <si>
    <t>Panwad Thomgkham</t>
  </si>
  <si>
    <t>https://drive.google.com/open?id=1dibN-bUbLn-W8sIafAbdsa6rDW9zGRF_</t>
  </si>
  <si>
    <t>eakapolt@airasia.com</t>
  </si>
  <si>
    <t>Eakapol Tuncharoen</t>
  </si>
  <si>
    <t>https://drive.google.com/open?id=1LCVfXJQ4HhE1qDJ-xi2RLrBEeQ8u4pEv</t>
  </si>
  <si>
    <t>ploypapatariyakamol@airasia.com</t>
  </si>
  <si>
    <t xml:space="preserve">Ploypapat Ariyakamolrat </t>
  </si>
  <si>
    <t>https://drive.google.com/open?id=1Ik3eqVGubboziDmr2oi-afTylE-4p2Bz</t>
  </si>
  <si>
    <t>วันที่ 20, วันที่ 21, วันที่ 22</t>
  </si>
  <si>
    <t>https://drive.google.com/open?id=12Z1clAQ-R79KHU26ZD_PzU9rJBZJ64KL</t>
  </si>
  <si>
    <t>ได้รับเงิน 2 วัน คือ 
วันที่ 20 MAR 25  FD3013
วันที่ 21 MAR 25  FD8014
ในครั้งถัดไปขอให้ลูกเรือทำการส่งเบิกแค่ 2 วันค่ะ</t>
  </si>
  <si>
    <t>methakarnratanamala@airasia.com</t>
  </si>
  <si>
    <t>Methakarn Ratanamalaya</t>
  </si>
  <si>
    <t>https://drive.google.com/open?id=1R1MtPH7pquYxzivPO9mj19D7JSsb-Hs5</t>
  </si>
  <si>
    <t>jintanacheng@airasia.com</t>
  </si>
  <si>
    <t xml:space="preserve">Jintana Cheng </t>
  </si>
  <si>
    <t>https://drive.google.com/open?id=1CkERW7QcVTUjdV0ngFFVwl0MS88QDXPq</t>
  </si>
  <si>
    <t>vinidam@airasia.com</t>
  </si>
  <si>
    <t>Vinida Ma</t>
  </si>
  <si>
    <t>https://drive.google.com/open?id=17jDUi-Wlp392krS-nR8wT9CAl5i_qU6M</t>
  </si>
  <si>
    <t>https://drive.google.com/open?id=1V2SCMR69NU9sYPL7eELHa9JYyPEn_vO-</t>
  </si>
  <si>
    <t>https://drive.google.com/open?id=1RhshlxEZ44wG9CemGy6_JeULGsoHZzWq</t>
  </si>
  <si>
    <t>https://drive.google.com/open?id=1v2T0ukdgIiZhHLhM6oEOMYEpqnLRJFe1</t>
  </si>
  <si>
    <t>https://drive.google.com/open?id=1cO9d977BtNZcA61SvKU_M5SCIKb8yzH6</t>
  </si>
  <si>
    <t>https://drive.google.com/open?id=1RGYxSrlw78aESvNiUgJUVco2icPdzytF</t>
  </si>
  <si>
    <t>mananpatd@airasia.com</t>
  </si>
  <si>
    <t>Mananpat Dechanoppawit</t>
  </si>
  <si>
    <t>https://drive.google.com/open?id=1ivQCPMW3xSur-iQ5tlqmC64XcvLchcyJ</t>
  </si>
  <si>
    <t>https://drive.google.com/open?id=130eLQcTEqGa4c3zcSZVt5QS7XdCIlQwf</t>
  </si>
  <si>
    <t>https://drive.google.com/open?id=1J-46qILVeG1-CyIKMGJPPDKvxFZCTPhu</t>
  </si>
  <si>
    <t>ได้รับเงิน 2 วัน คือ 
วันที่ 11 MAR 25  FD3013
วันที่ 12 MAR 25  FD8014
ในครั้งถัดไปขอให้ลูกเรือทำการส่งเบิกแค่ 2 วันค่ะ</t>
  </si>
  <si>
    <t xml:space="preserve">Kawin panpipat </t>
  </si>
  <si>
    <t>https://drive.google.com/open?id=1hx678mgOgUN-v2g4IXpYSgoMgVBv_2aN</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</si>
  <si>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t>
  </si>
  <si>
    <t>https://drive.google.com/open?id=1aFdK8wsHs8mt-GGRwhInXp-_pU_MaoXm</t>
  </si>
  <si>
    <t>https://drive.google.com/open?id=1UZuZNbDU8Jsq3ycimQejjEAFxmVy830-</t>
  </si>
  <si>
    <t>https://drive.google.com/open?id=1A9FJd_6tmM9j944_J3Z8LK62HOiA7n5d</t>
  </si>
  <si>
    <t>https://drive.google.com/open?id=1_w7XKkf_56ud3Yy4xqr9T8gPKcfq7YxL</t>
  </si>
  <si>
    <t>https://drive.google.com/open?id=1HZU9Tuzne60XJgA6AxJoH3fVE7jjmiLH</t>
  </si>
  <si>
    <t>pawaranthapwongsako@airasia.com</t>
  </si>
  <si>
    <t>Pawaran Thapwongsakorn</t>
  </si>
  <si>
    <t>https://drive.google.com/open?id=15HUtHSk_w5YVzBw9i8oscOfLk7MBoheH</t>
  </si>
  <si>
    <t>https://drive.google.com/open?id=13MV7sA13CwZj1yZyM9y0ALb5MLdqoN93</t>
  </si>
  <si>
    <t>จ่ายเงิน 
2 MARCH 2025 - 4 MARCH 2025 , 
ไม่จ่ายเงิน
ROFF : 1 MARCH 2025</t>
  </si>
  <si>
    <t>tulayaa@airasia.com</t>
  </si>
  <si>
    <t xml:space="preserve">Tulaya Arayapisutigoon </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</si>
  <si>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24, วันที่ 25, วันที่ 26, วันที่ 27, วันที่ 28, วันที่ 29, วันที่ 30</t>
  </si>
  <si>
    <t>https://drive.google.com/open?id=1GoxJ2W0welFOb_wU5CdrnU2dVmjf5LnN</t>
  </si>
  <si>
    <t>จ่ายเงิน 
1 MARCH 2025 - 21 MARCH 2025 , 
24 MARCH 2025 - 25 MARCH 2025 ,
26 MARCH 2025 - 28 MARCH 2025 ,
ไม่จ่ายเงิน
AL : 22-23 / 31 MARCH 2025
ROFF : 29-30 MARCH 2025</t>
  </si>
  <si>
    <t>https://drive.google.com/open?id=1cz8oAytRyRkIKWqGv8wTsJg5EDGbzJ2F</t>
  </si>
  <si>
    <t>จ่ายเงิน 
1 MARCH 2025 - 11 MARCH 2025 , 
13 MARCH 2025 - 31 MARCH 2025 ,
ไม่จ่ายเงิน
MTG : 11 MARCH 2025</t>
  </si>
  <si>
    <t>aramn@airasia.com</t>
  </si>
  <si>
    <t>ARAM NUKULPAKDEE</t>
  </si>
  <si>
    <t>https://drive.google.com/open?id=1TFd9ppAiPr14HsyJA3m_JQ_IH6TXUSzL</t>
  </si>
  <si>
    <t>https://drive.google.com/open?id=123AJJhjeR-BTFIxUneodxHmYEw01DGU7</t>
  </si>
  <si>
    <t xml:space="preserve">Re submit as the previous attached document is invalid. </t>
  </si>
  <si>
    <t>https://drive.google.com/open?id=19TeHuP4luULhB9tVwi9BZtwEHKzMQa92</t>
  </si>
  <si>
    <t>ต้องแนบ full roster ลูกเรือต้องลงข้อมูลใน 
" Late submission form" เพื่อเบิกในรอบถัดไป</t>
  </si>
  <si>
    <t>Column 2</t>
  </si>
  <si>
    <t>FEBUARY 2025</t>
  </si>
  <si>
    <t>https://drive.google.com/open?id=1Dt0HCek5r9ircsNgYaNfiMe2sAr66cSn</t>
  </si>
  <si>
    <t>nutchanattawong@airasia.com</t>
  </si>
  <si>
    <t>Nutchanat Tawong</t>
  </si>
  <si>
    <t>https://drive.google.com/open?id=1k8d5N9zuF1vtuHzYZwptm0-3ZdX7BS6f</t>
  </si>
  <si>
    <t>wisaneen@airasia.com</t>
  </si>
  <si>
    <t>Wisanee Nateeviriyaworakul</t>
  </si>
  <si>
    <t>https://drive.google.com/open?id=1ARsjnh8wkcH8fRR8kFDO19M5c6_73xSD</t>
  </si>
  <si>
    <t>Wasinee​ Eiampongpaitoun</t>
  </si>
  <si>
    <t>https://drive.google.com/open?id=1L73pu1NsoGsJIuUlEpFgJyRpijcBtMxo</t>
  </si>
  <si>
    <t xml:space="preserve">
เดือนที่จะเบิกของเดือน​ ธันวาคม​ 2024</t>
  </si>
  <si>
    <t xml:space="preserve">กรณีขอเบิกไม่ตรงเดือน ลูกเรือต้องลงข้อมูลใน 
" Late submission form"
โดย ต้องทำการเบิก 2 วัน  วันที่ 19 และ 20 DEC 24
</t>
  </si>
  <si>
    <t>https://drive.google.com/open?id=1y019vcniKKB7LzMxoqTRXS079Hwh1xOi</t>
  </si>
  <si>
    <t>Sanlaya Kanrarat</t>
  </si>
  <si>
    <t>https://drive.google.com/open?id=1MogzZGDqhdjQC3XdAlGjHl0ziVzB2lno</t>
  </si>
  <si>
    <t xml:space="preserve">Warangkana Mattaweewong </t>
  </si>
  <si>
    <t>https://drive.google.com/open?id=1edlipH_Sju3bjkiVrVxaQYHETdOBjm6T</t>
  </si>
  <si>
    <t>https://drive.google.com/open?id=1tEVaYW6OeOb9BSNvoo7CaFa34sCmWQoV</t>
  </si>
  <si>
    <t>https://drive.google.com/open?id=1XQnt0HIz_zA9WqcCSGPF7DLcafQ8phIU</t>
  </si>
  <si>
    <t>วันที่ 6, วันที่ 7, วันที่ 15, วันที่ 16</t>
  </si>
  <si>
    <t>https://drive.google.com/open?id=1rGuf9hPg2EQlkVq3lYyPGuTWVg65v47N</t>
  </si>
  <si>
    <t>Sirinart Auypornbusyakom</t>
  </si>
  <si>
    <t>https://drive.google.com/open?id=1ow0J1QYYUu1QSddK4TplzJI_L_-652HD</t>
  </si>
  <si>
    <t>https://drive.google.com/open?id=13IPY0XU64slNHNnQIqYd1Lqke5hKK7BB</t>
  </si>
  <si>
    <t>jaraspakp@airasia.com</t>
  </si>
  <si>
    <t>Jaraspak Plengkhum</t>
  </si>
  <si>
    <t>https://drive.google.com/open?id=1YqJmFWXc8vqr1qWM9kCFa2MD68EUKkR-</t>
  </si>
  <si>
    <t>https://drive.google.com/open?id=1-KqcoEM4NyMYTjQT5E-ZxoHg6UNSMHNr</t>
  </si>
  <si>
    <t>https://drive.google.com/open?id=1UCVlX-llFzADCLv1yJaQCYkHYZKHVC7t</t>
  </si>
  <si>
    <t>https://drive.google.com/open?id=1Us2WodDSqovr6MkEq9sqqZRQ4nClUP8B</t>
  </si>
  <si>
    <t>https://drive.google.com/open?id=1oBEMlNGilTMiWj-FIuDE2ITvohICO8RL</t>
  </si>
  <si>
    <t>Theerapat sudsawas</t>
  </si>
  <si>
    <t>https://drive.google.com/open?id=1oq6O0GwQLIN9Qp4n0gYk5tTx0D2eUia0</t>
  </si>
  <si>
    <t>saranyam@airasia.com</t>
  </si>
  <si>
    <t>Saranya Amlee</t>
  </si>
  <si>
    <t>https://drive.google.com/open?id=1YDEMzpB88wRuoN8KCM0G8eaI6ieCb6R3</t>
  </si>
  <si>
    <t>peerapolu@airasia.com</t>
  </si>
  <si>
    <t>Peerapol Umpawan</t>
  </si>
  <si>
    <t>https://drive.google.com/open?id=1HOUdRa-q962uhefIuQsd0VJNldmAyqc4</t>
  </si>
  <si>
    <t>ได้รับเงิน 2 วัน คือ 
วันที่ 20 FEB 25  FD3013
วันที่ 21 FEB 25  FD8014
ในครั้งถัดไปขอให้ลูกเรือทำการส่งเบิกทั้ง 2 วันค่ะ</t>
  </si>
  <si>
    <t>https://drive.google.com/open?id=1X11yBEA2qPpkXQ9VbKOptCsm3ALGemdb</t>
  </si>
  <si>
    <t>https://drive.google.com/open?id=1vOe_xr93OcF5i3dFgUElVaW3E4MS4oqJ</t>
  </si>
  <si>
    <t>https://drive.google.com/open?id=1JnRU-reaUKDbTSZQFfxLXyP6HsqUf85K</t>
  </si>
  <si>
    <t>SIRIRAT THAMPIPAT</t>
  </si>
  <si>
    <t>วันที่ 11, วันที่ 12, วันที่ 22, วันที่ 23</t>
  </si>
  <si>
    <t>https://drive.google.com/open?id=1p07PneSDigluiSzxNQ8BrjSAIRuoCuEx</t>
  </si>
  <si>
    <t>issareeo@airasia.com</t>
  </si>
  <si>
    <t xml:space="preserve">Issaree Opasvimud </t>
  </si>
  <si>
    <t>https://drive.google.com/open?id=1hKx8fWz3pXvaXc-7FKk5V987Uo0sF9lA</t>
  </si>
  <si>
    <t>matsarink@airasia.com</t>
  </si>
  <si>
    <t>Matsarin Kaprasob</t>
  </si>
  <si>
    <t>https://drive.google.com/open?id=1bwSfpXbl5l7rNNMVFLIbT8VsWpoEQoJA</t>
  </si>
  <si>
    <t>Piyanut Nainet</t>
  </si>
  <si>
    <t>https://drive.google.com/open?id=1QVMoJtRiDIaKDX639jWOxFcWGNu4skry</t>
  </si>
  <si>
    <t>https://drive.google.com/open?id=1VQh9MRicX3zoWj_ULHERzxvQ_v2pbtyJ</t>
  </si>
  <si>
    <t>https://drive.google.com/open?id=14AD-CvlMbgjrLYBReqbmjrBNUyTRQp6_</t>
  </si>
  <si>
    <t>Perdium 22-23 feb FD3439 HKT</t>
  </si>
  <si>
    <t>https://drive.google.com/open?id=1Fb7sdHLri-dskE5z6gugoLfiGnYRhWVq</t>
  </si>
  <si>
    <t>https://drive.google.com/open?id=1FFxXGsdpAlyFmv3WOv-jkAZCOjKMZ7r6</t>
  </si>
  <si>
    <t>https://drive.google.com/open?id=1_j6f7bqls9ZBtz-XwgkFJQVVpW4C5_A7</t>
  </si>
  <si>
    <t>https://drive.google.com/open?id=1PnE5PjawslsxdESjfpx1eaR7YOvsNpHE</t>
  </si>
  <si>
    <t>ได้รับเงิน 2 วัน คือ 
วันที่ 25 FEB 25  FD3013
วันที่ 26 FEB 25  FD8014
ในครั้งถัดไปขอให้ลูกเรือทำการส่งเบิกทั้ง 2 วันค่ะ</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</si>
  <si>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t>
  </si>
  <si>
    <t>https://drive.google.com/open?id=1oOEyynxx0liaBxsnme2fFldcWZhrsHXZ</t>
  </si>
  <si>
    <t>nujiras@airasia.com</t>
  </si>
  <si>
    <t xml:space="preserve">Nujira Suwanasang </t>
  </si>
  <si>
    <t>https://drive.google.com/open?id=1GiIdRYXW53PYH5GiFKH63QZWDsDwsaag</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</si>
  <si>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25, วันที่ 26, วันที่ 27, วันที่ 28</t>
  </si>
  <si>
    <t>https://drive.google.com/open?id=1Q_duEhMPDHJp3gyygjuEZlYhAcQee4Vh</t>
  </si>
  <si>
    <t>ruchdapornn@airasia.com</t>
  </si>
  <si>
    <t xml:space="preserve">RUCHDAPORN NIRATCH </t>
  </si>
  <si>
    <t>https://drive.google.com/open?id=1Yy40nsGUccaF5YcuJG2rWfSQb3yrg22F</t>
  </si>
  <si>
    <t>https://drive.google.com/open?id=1yBwD4hvchi6E2lbulhLYych4ROwFPYZk</t>
  </si>
  <si>
    <t>https://drive.google.com/open?id=12fuBcx5YD8sU5mttCQwADYskStXsrT26</t>
  </si>
  <si>
    <t>https://drive.google.com/open?id=1Kuty6pwosLTwgRCFi9zNzpDlcWsCLXpa</t>
  </si>
  <si>
    <t>atcharam@airasia.com</t>
  </si>
  <si>
    <t>รับทราบค่ะ</t>
  </si>
  <si>
    <t>Atchara Mettaraksa</t>
  </si>
  <si>
    <t>https://drive.google.com/open?id=1gdaj9Dkl4EAiq_K5-9vYrEKIbJ-Yjz1B</t>
  </si>
  <si>
    <t>https://drive.google.com/open?id=1ROe9t6g8PhKb0K-Krtqi1qGunTEvUpJk</t>
  </si>
  <si>
    <t>https://drive.google.com/open?id=1KG9KqaKgBU70JpeufHDums1Gze5l9hqt</t>
  </si>
  <si>
    <t>รบกวนรอลงข้อมูลรอบเดือน MAR25 นะคะ</t>
  </si>
  <si>
    <t>JANUARY 2025</t>
  </si>
  <si>
    <t>https://drive.google.com/open?id=1rAqP9nXmMdVBNWyFdgZIdxrkdMWfhXsq</t>
  </si>
  <si>
    <t>ได้รับเงิน 2 วัน คือ 
วันที่ 2 NOV 24  FD3013
วันที่ 3 NOV 24  FD8014
ในครั้งถัดไปขอให้ลูกเรือทำการส่งเบิกทั้ง 2 วันค่ะ</t>
  </si>
  <si>
    <t>https://drive.google.com/open?id=1Ya58XN6R0OAd3NfTPM-TNHXRmbJva4Yf</t>
  </si>
  <si>
    <t>https://drive.google.com/open?id=1t8cQi_-Rn0unGkmx_7VTscM8R3-Yt9Qu</t>
  </si>
  <si>
    <t>PATCHARAGORN CHANKHONG</t>
  </si>
  <si>
    <t>https://drive.google.com/open?id=1EM5GGmOprKfNTcKTpXLKkhCEnQEJ87Yb</t>
  </si>
  <si>
    <t>https://drive.google.com/open?id=1JJJIclNpRkaUWgd9g1IuYu74x1D8aVwj</t>
  </si>
  <si>
    <t>ได้รับเงิน 2 วัน คือ 
วันที่ 2 JAN 25  FD3013
วันที่ 3 JAN 25  FD8014
ในครั้งถัดไปขอให้ลูกเรือทำการส่งเบิกทั้ง 2 วันค่ะ</t>
  </si>
  <si>
    <t>kantiyahengprasert@airasia.com</t>
  </si>
  <si>
    <t>Kantiya Hengprasert</t>
  </si>
  <si>
    <t>https://drive.google.com/open?id=1uGWljLI8Fud5HvasM2zTXdo2F3PMppzY</t>
  </si>
  <si>
    <t>chattamanucht@airasia.com</t>
  </si>
  <si>
    <t>Chattamanuch Thiamhong</t>
  </si>
  <si>
    <t>https://drive.google.com/open?id=1dUzusmIQOzxjjyKskWyiVzHHVl5RTezX</t>
  </si>
  <si>
    <t>ขออนุญาตเบิกค่า Perdiem ย้อนหลังวันที่ 1 ธันวาคมค่ะ (เนื่องจากไป Layover แบบคร่อมเดือนเลยลืมทำเบิกสำหรับเดือนธันวาคมค่ะ)</t>
  </si>
  <si>
    <t>https://drive.google.com/open?id=1_5PHYtpay8dSoodjblOVf6tW6Vcnhr_9</t>
  </si>
  <si>
    <t>https://drive.google.com/open?id=1GSWJs5M8hVFpEtMtPgnOROuqkCGh_Ugy</t>
  </si>
  <si>
    <t>https://drive.google.com/open?id=1xNqAojJ6cRWYxaAYWT2jvKWvOWy59BS2</t>
  </si>
  <si>
    <t>ได้รับเงิน 2 วัน คือ 
วันที่ 2 JAN 25  FD3013
วันที่ 3 JAN 25  FD8014
ไม่มีวันที่ด้านล่างซ้ายมือ</t>
  </si>
  <si>
    <t>https://drive.google.com/open?id=1jS1JlG_Gcxzr80UjFAQHB27ndbMNwOQq</t>
  </si>
  <si>
    <t>https://drive.google.com/open?id=1PHDbznip9W2b80rl6UF6emZocMk1iAlO</t>
  </si>
  <si>
    <t>Updated ka</t>
  </si>
  <si>
    <t>duangpornd@airasia.com</t>
  </si>
  <si>
    <t>Duangporn Denkesineelam</t>
  </si>
  <si>
    <t>https://drive.google.com/open?id=1rgh83Vc0ekDdRFQQU8ZLLpHAkJZElYa0</t>
  </si>
  <si>
    <t>https://drive.google.com/open?id=15h98a9rJNeFJlh-kRBV_YkSrgDls8ic6</t>
  </si>
  <si>
    <t>https://drive.google.com/open?id=1YiaRZh_iGdbxIdCv70ws28kTaH05b4UV</t>
  </si>
  <si>
    <t xml:space="preserve">Kunyanutt pongthong </t>
  </si>
  <si>
    <t>https://drive.google.com/open?id=1jFO1vMjyx6sUdpGt8BI1dLK1tPIofpLt</t>
  </si>
  <si>
    <t>Divert to dmk</t>
  </si>
  <si>
    <t>ลูกเรือสามารถตรวจสอบได้ใน crew allowance report รอบเดือนมกราคม 2568 ค่ะ</t>
  </si>
  <si>
    <t>revadeeseveewanlop@airasia.com</t>
  </si>
  <si>
    <t>Revadee Seveewanlop</t>
  </si>
  <si>
    <t>https://drive.google.com/open?id=18epErEENXqqloAOpdot6PetMBRdMFEiv</t>
  </si>
  <si>
    <t>Diverted back to DMK</t>
  </si>
  <si>
    <t>https://drive.google.com/open?id=1gbX2O3aydDEAeEDK_sDAUIqFRssBy0lU</t>
  </si>
  <si>
    <t>FD566 16jan25 divert back to dmk</t>
  </si>
  <si>
    <t>napatchakornkhaminb@airasia.com</t>
  </si>
  <si>
    <t>Napatchakorn Khaminbut</t>
  </si>
  <si>
    <t>https://drive.google.com/open?id=1PDsZIAauZ1ZEkI6URSuOM9-pC7YP7FKl</t>
  </si>
  <si>
    <t>https://drive.google.com/open?id=1F6XCznSF_poiTI0pfahwIxeayp7cPzA2</t>
  </si>
  <si>
    <t>Divert to DMK</t>
  </si>
  <si>
    <t>https://drive.google.com/open?id=1Dd-E5BwLXYPSuoqUAuF6i7QsRUmNDOhK</t>
  </si>
  <si>
    <t>https://drive.google.com/open?id=1IxtYv4Q6NjdAORHJRUANvGGIMTQwL07N</t>
  </si>
  <si>
    <t>https://drive.google.com/open?id=1Khnjnddt4DxrJ1f-69EZcDtTlUYSsM_b</t>
  </si>
  <si>
    <t>patcharidat@airasia.com</t>
  </si>
  <si>
    <t>Patcharida Thanasarndechachai</t>
  </si>
  <si>
    <t>https://drive.google.com/open?id=1IuusyyQT87a3i_aae21W509CzHJ50s6D</t>
  </si>
  <si>
    <t>flight AOG on 20-21 JAN 25</t>
  </si>
  <si>
    <t xml:space="preserve">                                                                             k</t>
  </si>
  <si>
    <t>https://drive.google.com/open?id=1A5SqUdia98oUNzg0HQWqoDKLPLtcgScd</t>
  </si>
  <si>
    <t>https://drive.google.com/open?id=145JUwJP2o_G9u9MSyTxuxgae8sk5zfeo</t>
  </si>
  <si>
    <t>https://drive.google.com/open?id=1qVsaliTGK_eA5DeMAQ_Up5jnKNX4JJDt</t>
  </si>
  <si>
    <t xml:space="preserve">2 วัน 1 คืน </t>
  </si>
  <si>
    <t>sasimab@airasia.com</t>
  </si>
  <si>
    <t>Sasima Boonthanakorn</t>
  </si>
  <si>
    <t>https://drive.google.com/open?id=1EmHchKkCmJxpZ3pVx85CnP6pR9bOWY9k</t>
  </si>
  <si>
    <t>Weather condition</t>
  </si>
  <si>
    <t>https://drive.google.com/open?id=1dSjByH9UNVDBD2SoeI0Pat-tEpLNh9SR</t>
  </si>
  <si>
    <t>Thitipol Soontorn-anantakul</t>
  </si>
  <si>
    <t>https://drive.google.com/open?id=1_2-gDa5mngl-s0_F413ZzeFFQTkih12Q</t>
  </si>
  <si>
    <t>ได้รับเงิน 2 วัน คือ 
วันที่7 JAN 25  FD3013
วันที่ 8 JAN 25  FD8014
ในครั้งถัดไปขอให้ลูกเรือทำการส่งเบิกทั้ง 2 วันค่ะ</t>
  </si>
  <si>
    <t>michellep@airasia.com</t>
  </si>
  <si>
    <t>Michelle Potaya</t>
  </si>
  <si>
    <r>
      <rPr/>
      <t xml:space="preserve">https://drive.google.com/open?id=1MLTFTb2aICAiJ5xyh0R6VxU5HfvCq4Dk, </t>
    </r>
    <r>
      <rPr>
        <color rgb="FF1155CC"/>
        <u/>
      </rPr>
      <t>https://drive.google.com/open?id=1mW5wbsf9SZfWexrwkjkVbGoGS9D1I1iU</t>
    </r>
  </si>
  <si>
    <t>เครื่องเสียที่ Kul ค่ะ</t>
  </si>
  <si>
    <t>https://drive.google.com/open?id=1Gf2dHEWd4JvTUB7DYXiCM11092Xxn7vH</t>
  </si>
  <si>
    <t>https://drive.google.com/open?id=1FGnjPKMi20OtbuZtgLm9cesw6MOhr0Wu</t>
  </si>
  <si>
    <t>https://drive.google.com/open?id=1q3f5hpDl42kdUKDuc7TLMAo8KNB6ffVo</t>
  </si>
  <si>
    <r>
      <rPr/>
      <t xml:space="preserve">https://drive.google.com/open?id=17I3PdHjPtArpeg8DFPNz8W0uQFXTlQAO, https://drive.google.com/open?id=19YmVQ0U7RYmnGXNiUNf9bk6Lg5-5UP_G, </t>
    </r>
    <r>
      <rPr>
        <color rgb="FF1155CC"/>
        <u/>
      </rPr>
      <t>https://drive.google.com/open?id=1R-yhkbNSXomLN12DBlgHLarzpinbMyAv</t>
    </r>
  </si>
  <si>
    <t>โดนตัดไฟลทเนื่องจากระบบcheck in ล่มทำให้ไฟลท์ดีเลย์</t>
  </si>
  <si>
    <t>ลงทะเบียนผิด form ลูกเรือต้องลงทะเบียยนที่ canceled duties form</t>
  </si>
  <si>
    <t>https://drive.google.com/open?id=1PIsJ-lI3fKzfF-8h4KgX86k0kG33Fhzq</t>
  </si>
  <si>
    <t>https://drive.google.com/open?id=1keK7exMMLGh_6MZ_71xYt_7Ri0cRzCwV</t>
  </si>
  <si>
    <t>https://drive.google.com/open?id=1J1tzObXDl6P6BBAWNidk9TnRPA-ZTZkR</t>
  </si>
  <si>
    <t>เบิกยัอนหลัง วันที่ 31 dec 2024 - 1 jan 2025</t>
  </si>
  <si>
    <t xml:space="preserve">วันที่ 31 DEC 24  ลูกเรือต้องลงใน late submit form
วันที่ 1 JAN 25 ต้องแนบ full roster รอบ Jan ด้วยค่ะ
</t>
  </si>
  <si>
    <t>https://drive.google.com/open?id=1DnNs0sbuVblTOAQZVADo3phu6xRdzEwd</t>
  </si>
  <si>
    <t>https://drive.google.com/open?id=1z4fqz9WcotdlYkCkMM9L9DMrYo0wARvc</t>
  </si>
  <si>
    <t>https://drive.google.com/open?id=1HmZ_oZEQ1Bd9bc_CIbqlbH2w48CQhaOq</t>
  </si>
  <si>
    <t>https://drive.google.com/open?id=1tDJuxwKNBrubsltG8lXAIEKSN5M1xwlf</t>
  </si>
  <si>
    <t>nattapornh@airasia.com</t>
  </si>
  <si>
    <t xml:space="preserve">Nattaporn Phatteeratip </t>
  </si>
  <si>
    <t>วันที่ 14, วันที่ 15, วันที่ 21, วันที่ 22</t>
  </si>
  <si>
    <t>https://drive.google.com/open?id=1aTZ-2JWzXsIFw1V5i_cvSjJdbQaPk3nt</t>
  </si>
  <si>
    <t>https://drive.google.com/open?id=1iwncTDY7b-CvpNwFU3G61Io_iT2bYKYR</t>
  </si>
  <si>
    <t>วันที่9-10</t>
  </si>
  <si>
    <t>https://drive.google.com/open?id=1s0F4Iufu8VTau8hmcuq6n4UOr2i27YCh</t>
  </si>
  <si>
    <t>https://drive.google.com/open?id=1ca05zB4ySMjKBILFZhsUe69_T_JVP1Mi</t>
  </si>
  <si>
    <t>ได้รับเงิน 2 วัน คือ 
วันที่ 18 JAN 25  FD3013
วันที่ 19 JAN 25  FD8014
ในครั้งถัดไปขอให้ลูกเรือทำการส่งเบิกทั้ง 2 วันค่ะ</t>
  </si>
  <si>
    <t>https://drive.google.com/open?id=1Rs6p_TKalHkbM_PmB-ABbiyjsSl9CfHX</t>
  </si>
  <si>
    <t>https://drive.google.com/open?id=1c0SCV_EqIkDiHugCGLm1oNdYWm_zNzlM</t>
  </si>
  <si>
    <t>วันที่ 11, วันที่ 12, วันที่ 25, วันที่ 26</t>
  </si>
  <si>
    <t>https://drive.google.com/open?id=1UVZXL6c4ZyNPAHqE3jbTpMeSVkirZ3fY</t>
  </si>
  <si>
    <t>https://drive.google.com/open?id=13Vt1Kv4vSFcg2c3rfZq510bRHXxU0Mof</t>
  </si>
  <si>
    <t>https://drive.google.com/open?id=1SzDPIDY0ICgTKpIPKvXCUOgxj0roiflU</t>
  </si>
  <si>
    <t xml:space="preserve">Kittirat Aujsri </t>
  </si>
  <si>
    <t>วันที่ 18, วันที่ 30</t>
  </si>
  <si>
    <t>https://drive.google.com/open?id=1LtL9BAMcE6m97C5rL3IKOxQuobhf7JWG</t>
  </si>
  <si>
    <t>ได้รับเงิน 4 วัน คือ 
วันที่ 18 JAN 25  FD3013
วันที่ 19 JAN 25  FD8014
วันที่ 30 JAN 25  FD3013  / 31 JAN 25 FD8014                                                      
ในครั้งถัดไปขอให้ลูกเรือทำการส่งเบิกทั้ง 4 วันค่ะ</t>
  </si>
  <si>
    <t>phapadac@airasia.com</t>
  </si>
  <si>
    <t>Phapada Chukavirote</t>
  </si>
  <si>
    <t>https://drive.google.com/open?id=1XlHi9n2Jb_nY6KRUu5sOYRQNmSsJ5Keg</t>
  </si>
  <si>
    <t>https://drive.google.com/open?id=1XxQZ2_nFaDc6e9HDrkTxp_2A2NpuPPHv</t>
  </si>
  <si>
    <t>มี duty ไป training 321 เมื่อตอนอยู่ต่าง base วันที่ 23-25 jan 2025 ครับ</t>
  </si>
  <si>
    <t>จ่ายเงิน 
1 JANUARY 2025 - 23JANUARY 2025 , 
25 JANUARY 2025 - 31 JANUARY 2025 , 
ไม่จ่ายเงิน ( ลูกเรือทำเบิกแยกใน oracle )
TRG : 24 - 25 JANUARY 2025</t>
  </si>
  <si>
    <t>https://drive.google.com/open?id=1ujCR20rOo6xgDRhNvSyyariNywlfwNUr</t>
  </si>
  <si>
    <t>จ่ายเงิน 
1 JANUARY 2025 - 4JANUARY 2025 , 
25 JANUARY 2025 - 31 JANUARY 2025 , 
ไม่จ่ายเงิน
ROFF : 5 - 6 JANUARY 2025</t>
  </si>
  <si>
    <t>https://drive.google.com/open?id=1Myq5kFO5G6gcz7WXkQY3mQQNr8vX4oH2</t>
  </si>
  <si>
    <t>https://drive.google.com/open?id=1yO_r6nK7PzT6hIddHcgWXZi4A00K906n</t>
  </si>
  <si>
    <t>Aram Nukulpakdee</t>
  </si>
  <si>
    <t>วันที่ 1, วันที่ 2, วันที่ 3, วันที่ 4, วันที่ 5, วันที่ 6, วันที่ 7, วันที่ 8, วันที่ 9, วันที่ 10,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</si>
  <si>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https://drive.google.com/open?id=174KNy7W0_oeMjv-v4OShZleKizGF5Hf3</t>
  </si>
  <si>
    <t>AL วันที่ 11 Jan 2025</t>
  </si>
  <si>
    <t>จ่ายเงิน 
1 JANUARY 2025 - 10 JANUARY 2025 , 
12 JANUARY 2025 - 31 JANUARY 2025 , 
ไม่จ่ายเงิน
AL : 11 JANUARY 2025</t>
  </si>
  <si>
    <t>https://drive.google.com/open?id=16tiDPfOmX-tJ_f3LDzAH5SaeepbvcJs3</t>
  </si>
  <si>
    <t>https://drive.google.com/open?id=1SIOGUBMv3c6sMCog7B248TqkKWbvf66B</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</si>
  <si>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29, วันที่ 30, วันที่ 31</t>
  </si>
  <si>
    <t>https://drive.google.com/open?id=1sGuvFJh9LHYJnVM6wBMvV36U_ySP8KjI</t>
  </si>
  <si>
    <t>จ่ายเงิน 
1 JANUARY 2025 - 25 JANUARY 2025 , 
29 JANUARY 2025 - 31 JANUARY 2025 , 
ไม่จ่ายเงิน
AL : 26 - 28 JANUARY 2025</t>
  </si>
  <si>
    <t>https://drive.google.com/open?id=1vywSbGyYU5uGDuDVNOaM6BA3g5smxc7L</t>
  </si>
  <si>
    <t>https://drive.google.com/open?id=125MAmlC3RaWAkyE7pchqj24xw_1N6eyL</t>
  </si>
  <si>
    <t>https://drive.google.com/open?id=150fvBPWDOJvKgRTLM0unRfxF4XzisVSx</t>
  </si>
  <si>
    <t>https://drive.google.com/open?id=1VbcNYuAtK7iDPah0TmHIh6YR7xp6KQWr</t>
  </si>
  <si>
    <t>https://drive.google.com/open?id=1-v9owMupC-o5EZ_AYps9QO-NRHWjn-Ox</t>
  </si>
  <si>
    <t>ได้รับเงิน 2 วัน คือ 
วันที่ 25 JAN 25  FD3013
วันที่ 26 JAN 25  FD8014
ในครั้งถัดไปขอให้ลูกเรือทำการกรอกวันให้ถูกต้องนะคะ</t>
  </si>
  <si>
    <t>https://drive.google.com/open?id=12vsyWbuabVIJj-b5hHCl4h9rIb7JXSTR</t>
  </si>
  <si>
    <t>Re submitted referring from email</t>
  </si>
  <si>
    <t xml:space="preserve"> Pobsaran Chantaratim </t>
  </si>
  <si>
    <t>https://drive.google.com/open?id=1n-FH_7zOGO7p5uGWXcxlvIVeLmPT-Zq6</t>
  </si>
  <si>
    <t>https://drive.google.com/open?id=1oqGlyQWIh1sI7Yf_1rlHWSUYnYIKVqbT</t>
  </si>
  <si>
    <t>https://drive.google.com/open?id=1AzmF7-qnhEIAo4dEa4V0KunG2JA344h4</t>
  </si>
  <si>
    <t>Resubmit with time captured</t>
  </si>
  <si>
    <t>ได้รับเงิน 2 วัน คือ 
วันที่ 2 JAN 25  FD3013
วันที่ 23 JAN 25  FD8014
ในครั้งถัดไปขอให้ลูกเรือทำการส่งเบิกทั้ง 2 วันค่ะ</t>
  </si>
  <si>
    <t>November 2024</t>
  </si>
  <si>
    <t>https://drive.google.com/open?id=1FR7qyKkBnAevBYTpQ9H1lAsWoxsOEkBn</t>
  </si>
  <si>
    <t>https://drive.google.com/open?id=1r0RDHzieVWx5Zo7wSffmofeJ8zvgRZ83</t>
  </si>
  <si>
    <t>Titapa tiyasoponjit</t>
  </si>
  <si>
    <t>https://drive.google.com/open?id=1PVpLNTwCCHSppEAKiargRaXR6NHTQRWm</t>
  </si>
  <si>
    <t>ได้รับเงิน 2 วัน คือ 
วันที่ 5 NOV 24  FD3013
วันที่ 6 NOV 24  FD8014
ในครั้งถัดไปขอให้ลูกเรือทำการส่งเบิกทั้ง 2 วันค่ะ</t>
  </si>
  <si>
    <t>nilinn@airasia.com</t>
  </si>
  <si>
    <t>Nilin Ngampuak</t>
  </si>
  <si>
    <t>https://drive.google.com/open?id=1tu9RntV34YVKc3huafuhpuUXbkTdaaQh</t>
  </si>
  <si>
    <t>https://drive.google.com/open?id=1Tpq_uuBfb1lNAAAi3IRFwwEcONnjGx_6</t>
  </si>
  <si>
    <t>วันที่ 31 ** ลงเดือน 31 ต.ค.มา</t>
  </si>
  <si>
    <t>https://drive.google.com/open?id=1XEDklh-KfNXGzE3A26X10JHiGTuEX88D</t>
  </si>
  <si>
    <t>เป็นของวันที่ 31 เดือนตุลาคมค่ะ (แพควันที่ 31 ต.ค. - 1 พ.ย.)</t>
  </si>
  <si>
    <t>ต้องทำการส่งเอกสารในแบบฟอร์ม Late Submission Perdiem &amp; Irregularity of Sector Allowance ค่ะ</t>
  </si>
  <si>
    <t>https://drive.google.com/open?id=18IGcGbbcSLsQM4qYGT1rWQKn6B0YIXum</t>
  </si>
  <si>
    <t>https://drive.google.com/open?id=1yqRloG8NQbAFdPWqPGqWD1k7c6zZF8Rx</t>
  </si>
  <si>
    <t>porntidayuttimi@airasia.com</t>
  </si>
  <si>
    <t>Porntida yuttimi</t>
  </si>
  <si>
    <t>https://drive.google.com/open?id=1hSP0xU4KwEY7WXzQEeiXal6_qf4Xdewt</t>
  </si>
  <si>
    <t>methaweey@airasia.com</t>
  </si>
  <si>
    <t>Methawee Yos-in</t>
  </si>
  <si>
    <t>https://drive.google.com/open?id=1GF5gQlxvdCvCryMM78x6ixo_tAvWX5RI</t>
  </si>
  <si>
    <t>วันที่ 14, วันที่ 15 ** วันที่ 14 FD3015</t>
  </si>
  <si>
    <t>https://drive.google.com/open?id=1s6xnBVX9VkPNyOx7_PxUVXgDLEU8olYl</t>
  </si>
  <si>
    <t>วันที่ 14, วันที่ 15  ** วันที่ 14 FD3015</t>
  </si>
  <si>
    <t>https://drive.google.com/open?id=1kQ2zbZjN4Xu6wumMcWL1QqmbzJ2m4aho</t>
  </si>
  <si>
    <t>https://drive.google.com/open?id=1L_geGQilCbmdYU0mxat5rKqV9fx-8vYZ</t>
  </si>
  <si>
    <t xml:space="preserve">ต้องลงทะเบียนหลังวันที่บิน </t>
  </si>
  <si>
    <t>https://drive.google.com/open?id=1uvaVDoCtznC-_mB_Hq651kx99G0K1_ek</t>
  </si>
  <si>
    <t>https://drive.google.com/open?id=1uJecGxAIqU361iH8aBSS81ppLLLFKZiU</t>
  </si>
  <si>
    <t>thiranartp@airasia.com</t>
  </si>
  <si>
    <t>Thiranart Ponglongkhum</t>
  </si>
  <si>
    <t>https://drive.google.com/open?id=1SjNj7SQ0wZDQi0Rke4kwZA3Ut0zw0XN5</t>
  </si>
  <si>
    <t>https://drive.google.com/open?id=1uyLnIIZAURQNcSr2UVyFriBv_iJOw2xC</t>
  </si>
  <si>
    <t>pawarisars@airasia.com</t>
  </si>
  <si>
    <t>Pawarisar Samanthonh</t>
  </si>
  <si>
    <t>https://drive.google.com/open?id=1izeNs4CaB__LGlIKZsrxd-CQCArZvrrO</t>
  </si>
  <si>
    <t>ได้รับเงิน 2 วัน คือ 
วันที่ 21 NOV 24  FD3013
วันที่ 22 NOV 24  FD8014
ในครั้งถัดไปขอให้ลูกเรือทำการส่งเบิกทั้ง 2 วันค่ะ</t>
  </si>
  <si>
    <t>Gridsapol Kittipakorn</t>
  </si>
  <si>
    <t>https://drive.google.com/open?id=1hP6Dxzpsz3zG4iPWMW77Zr2wcgh2Jm5N</t>
  </si>
  <si>
    <t xml:space="preserve">เดือนที่จะเบิกคือของเดือนตุลาคมครับ </t>
  </si>
  <si>
    <t>ต้องทำการส่งเอกสารในแบบฟอร์ม Late Submission Perdiem &amp; Irregularity of Sector Allowance ค่ะ และ ตารางบินที่แนบต้องเห็นทั้งหมดชัดเจน ตามตัวอย่างค่ะ</t>
  </si>
  <si>
    <t xml:space="preserve">Pichanun Seneetantikul </t>
  </si>
  <si>
    <t>https://drive.google.com/open?id=1zVooyoja397NA9tZ40mYvjWm6RO8p-u4</t>
  </si>
  <si>
    <t>ลูกเรือไม่ได้ทำการบินในไฟลท์ที่กำหนดในวันดังกล่าว</t>
  </si>
  <si>
    <t>https://drive.google.com/open?id=1be7Kg9mrPIBAw9M-QXhcyjWVOQEXoTVI</t>
  </si>
  <si>
    <t>ได้รับเงิน 2 วัน คือ 
วันที่ 19 NOV 24  FD3013
วันที่ 20 NOV 24  FD8014
ในครั้งถัดไปขอให้ลูกเรือทำการส่งเบิกทั้ง 2 วันค่ะ</t>
  </si>
  <si>
    <t>https://drive.google.com/open?id=1ie9Uc-vAqkgpQP8HxEACWZpSEuRiZ1Fw</t>
  </si>
  <si>
    <t>ตารางไม่ถุกต้อง</t>
  </si>
  <si>
    <t>https://drive.google.com/open?id=1_gyJ-r3vxC1VENB-hQjxLfWocveqQV_m</t>
  </si>
  <si>
    <t>ได้รับเงิน 2 วัน คือ 
วันที่ 26 NOV 24  FD3013
วันที่ 27 NOV 24  FD8014
ในครั้งถัดไปขอให้ลูกเรือทำการส่งเบิกทั้ง 2 วันค่ะ</t>
  </si>
  <si>
    <t>praewk@airasia.com</t>
  </si>
  <si>
    <t>Praew Kijsuwan</t>
  </si>
  <si>
    <t>https://drive.google.com/open?id=1SHCtEBIxFIL01zImurZ1XT9fswD-fPSC</t>
  </si>
  <si>
    <t>Na</t>
  </si>
  <si>
    <t>https://drive.google.com/open?id=10EkgPdfkAoN3O6ywkgAJfqk2zfrYizvJ</t>
  </si>
  <si>
    <t>ตอนเปิดตารางที่จะแคปหน้าจอ ไม่มีโชว์ชื่อและไอดีที่ข้างบนตารางค่ะ ไม่ทราบว่าต้องทำอย่างไรจะสามารถแสดงตารางให้แสดงชื่อได้ค่ะ</t>
  </si>
  <si>
    <t>https://drive.google.com/open?id=1U4gAmPplediiiQOyEtzCV06qgtOH6dA2</t>
  </si>
  <si>
    <t>https://drive.google.com/open?id=1HWuia_qUnLaXm6cU0i-v8P2kqTfJhIS7</t>
  </si>
  <si>
    <t>https://drive.google.com/open?id=1cC7YS2D3dmq-1mXVjevWaMN_AIqp4M7f</t>
  </si>
  <si>
    <t>https://drive.google.com/open?id=1tCsFGESCxQni6RoAK_rBDuv5ZP2CGbJK</t>
  </si>
  <si>
    <t>จ่ายเงิน 
1 NOVEMBER 2024 - 15 NOVEMBER 2024 , 
17 NOVEMBER 2024 - 22 NOVEMBER 2024 , 
26 NOVEMBER 2024 - 30 NOVEMBER 2024
ไม่จ่ายเงิน
AL : 16 , 23 - 25 NOVEMBER 2024</t>
  </si>
  <si>
    <t>https://drive.google.com/open?id=1sPOcBWiDBYUBbIuzlU4KtMLfgjUZCtfh</t>
  </si>
  <si>
    <t>จ่ายเงิน 
1 NOVEMBER 2024 - 30 NOVEMBER 2024</t>
  </si>
  <si>
    <t>https://drive.google.com/open?id=1PcX5LJOuVTTRNVvkVtBt-pn2a2Z23l6E</t>
  </si>
  <si>
    <t>จ่ายเงิน 
1 NOVEMBER 2024 - 3 NOVEMBER 2024 , 
9 NOVEMBER 2024 - 30 NOVEMBER 2024
ไม่จ่ายเงิน
AL : 4 - 8 NOVEMBER 2024</t>
  </si>
  <si>
    <t>วันที่ 1, วันที่ 2, วันที่ 3, วันที่ 4, วันที่ 5,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</si>
  <si>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https://drive.google.com/open?id=10t-GNodgemMVCm8H5CmBooQ9ktlJADMO</t>
  </si>
  <si>
    <t>จ่ายเงิน 
1 NOVEMBER 2024 - 5 NOVEMBER 2024 , 
9 NOVEMBER 2024 - 30 NOVEMBER 2024 
ไม่จ่ายเงิน
AL : 6 - 8 NOVEMBER 2024</t>
  </si>
  <si>
    <t>napatcholw@airasia.com</t>
  </si>
  <si>
    <t>Napatchol wongwittito</t>
  </si>
  <si>
    <t>https://drive.google.com/open?id=18nMeEUNPWO1sHbmZSq2EVtvtmgSsJFgD</t>
  </si>
  <si>
    <t>มีชื่อกลับon gd วันที่1 dec2024</t>
  </si>
  <si>
    <t>จ่ายเงิน 
2 NOVEMBER 2024 - 13 NOVEMBER 2024 , 
17 NOVEMBER 2024 - 27 NOVEMBER 2024 , 
28 NOVEMBER 2024 - 30 NOVEMBER 2024
ไม่จ่ายเงิน
AL : 1  , 15 , 16 ,17 NOVEMBER 2024</t>
  </si>
  <si>
    <t>https://drive.google.com/open?id=1RJH5xNCr9bYukYWC-3WUlsY_6BS8cBG7</t>
  </si>
  <si>
    <t>niharoons@airasia.com</t>
  </si>
  <si>
    <t>Niharoon Sulaiman</t>
  </si>
  <si>
    <t>https://drive.google.com/open?id=1QoGtENSPXVgSRE-A6_Vt27NT-ybkpWbR</t>
  </si>
  <si>
    <t>จ่ายเงิน 
1 NOVEMBER 2024 - 28 NOVEMBER 2024 
ไม่จ่ายเงิน
AL : 29 - 30 NOVEMBER 2024</t>
  </si>
  <si>
    <t>https://drive.google.com/open?id=1w4YXwvWOlt8Zm5zHfJQbUNgxRH-VcaSh</t>
  </si>
  <si>
    <t xml:space="preserve">Chattamanuch Thiamhong </t>
  </si>
  <si>
    <t>https://drive.google.com/open?id=1NW0s6KyVHempkAkT0i22S3XwDC1BVMdG</t>
  </si>
  <si>
    <t>RAWITNAT MARAYAT</t>
  </si>
  <si>
    <t>https://drive.google.com/open?id=1s_tlDuw6vTbkaOOtkv07TKEQQjEEEdUh</t>
  </si>
  <si>
    <t>ยังไม่ได้รับค่า Per diem วันที่ 29-30 October 2024 เคยส่งฟอร์มเบิกไปแล้วครับ ฝากติดตามให้ด้วยนะครับ ขอบคุณครับ</t>
  </si>
  <si>
    <t>https://drive.google.com/open?id=1BvvHPgFQSXSlfmejkaYewCotq9FXYBU8</t>
  </si>
  <si>
    <t>ตารางบินวันที่ด้านล่างไม่อัพเดทจนถึงวันที่ขอเบิกค่ะ
(ต้องหลังวันที่ 27 ค่ะ )</t>
  </si>
  <si>
    <r>
      <rPr>
        <color rgb="FF1155CC"/>
        <sz val="11.0"/>
        <u/>
      </rPr>
      <t>https://drive.google.com/open?id=1cd2387aI4f02_n5habU81SIyhgWrdtq6</t>
    </r>
    <r>
      <rPr/>
      <t xml:space="preserve"> , </t>
    </r>
    <r>
      <rPr>
        <color rgb="FF1155CC"/>
        <sz val="11.0"/>
        <u/>
      </rPr>
      <t>https://drive.google.com/open?id=1MXBX2GTqfeYD9Y267Q1db-avzknPGrvz</t>
    </r>
  </si>
  <si>
    <t>Dayoff call up for flight</t>
  </si>
  <si>
    <t>ลูกเรือจะได้รับเงินดังกล่าวผ่านระบบ Flight Allowance อัตโนมัติค่ะ</t>
  </si>
  <si>
    <t>https://drive.google.com/open?id=1fntpkPh426Wqkf5KUUf9Zu2N0wPCR_o0</t>
  </si>
  <si>
    <t>Peamkate kullasit</t>
  </si>
  <si>
    <t>https://drive.google.com/open?id=10wGkw4ULdDR0ek_WtLNjHmZB3_g0gO6m</t>
  </si>
  <si>
    <t>https://drive.google.com/open?id=1mRGYpqmpbqgMlzHbX17W9guNqwbRSH2F</t>
  </si>
  <si>
    <t>วันที่ 1, วันที่ 10, วันที่ 14, วันที่ 19, วันที่ 29</t>
  </si>
  <si>
    <r>
      <rPr/>
      <t xml:space="preserve">https://drive.google.com/open?id=1_NgflNBWjTWK8FCxLW7s0XLoF0_r7V4f, https://drive.google.com/open?id=1FB4PVn93esRoBJDOyYO3PPKzioCaT0oL, </t>
    </r>
    <r>
      <rPr>
        <color rgb="FF1155CC"/>
        <u/>
      </rPr>
      <t>https://drive.google.com/open?id=101Bb9P6oTPD837LHlWucHnxHKoxbRsOE</t>
    </r>
  </si>
  <si>
    <t>วันที่ 1 เป็น AL ค่ะ</t>
  </si>
  <si>
    <t>ลงข้อมูลผิดบบฟอร์ม</t>
  </si>
  <si>
    <t>https://drive.google.com/open?id=11-1MHaJDrIYmt1bte509J-n_GF2ikKdi</t>
  </si>
  <si>
    <t>https://drive.google.com/open?id=1PJ9NNXKH8uPFle7dSVwljpm4l5Y8PCpg</t>
  </si>
  <si>
    <t>https://drive.google.com/open?id=1O1OzL94R7gxz-_TzcfZqG3jVNbQr8kTu</t>
  </si>
  <si>
    <t>https://drive.google.com/open?id=1IeFNFRfDbcXk1AtViRmW4vaImnTjJ76A</t>
  </si>
  <si>
    <t>DECEMBER 2024</t>
  </si>
  <si>
    <t>https://drive.google.com/open?id=1Rh1UiIxf1Bo1HSUVGhmur7VDbnQ5AUev</t>
  </si>
  <si>
    <t>https://drive.google.com/open?id=17hCBKrkpiJulxCSJdfgDuovMwNtcACKw</t>
  </si>
  <si>
    <t>nutpaweet@airasia.com</t>
  </si>
  <si>
    <t>Nutpawee Thawanthalerngrit</t>
  </si>
  <si>
    <r>
      <rPr/>
      <t xml:space="preserve">https://drive.google.com/open?id=1goijsLiFAi-cgkdIrRPmicnomxSYl0H6, </t>
    </r>
    <r>
      <rPr>
        <color rgb="FF1155CC"/>
        <u/>
      </rPr>
      <t>https://drive.google.com/open?id=1m4LLT1SqfF63iDGeeaclebBZAauty1u3</t>
    </r>
  </si>
  <si>
    <t>HKT LAYOVER ON 14-15DEC2024 (FD3013/8014)</t>
  </si>
  <si>
    <t>ตารางที่แนบมาไม่ชัดเจน ต้องเป็นตาราง full roster</t>
  </si>
  <si>
    <t>https://drive.google.com/open?id=17a49YgtMX63h84_gxWK7lKbggxjAG1H-</t>
  </si>
  <si>
    <t>https://drive.google.com/open?id=15Y7_3sJtdKqiLVuKu84Ts5cIsoCe43h8</t>
  </si>
  <si>
    <t>Jintana Cheng</t>
  </si>
  <si>
    <t>https://drive.google.com/open?id=12LLzvbCfQxBSwFPBPYmGhugwF920A9SX</t>
  </si>
  <si>
    <t>แพคHKT 1025329คืน FD3013</t>
  </si>
  <si>
    <t>https://drive.google.com/open?id=19vt2TkHRcXByNpv9qYAAPc8bZUcrtiOR</t>
  </si>
  <si>
    <t>ได้รับเงิน 2 วัน คือ 
วันที่17 DEc 24  FD3013
วันที่ 18 DEC 24  FD8014
ในครั้งถัดไปขอให้ลูกเรือทำการส่งเบิกทั้ง 2 วันค่ะ</t>
  </si>
  <si>
    <t>https://drive.google.com/open?id=1jHpyJ66SkW3AWwlpjZlN0adh2H2WM-s3</t>
  </si>
  <si>
    <t>https://drive.google.com/open?id=1UqNbKMIYE-pceX0Iw3hocCwXXWkRakml</t>
  </si>
  <si>
    <t xml:space="preserve">Varaporn Rattanamahasalchai </t>
  </si>
  <si>
    <t>https://drive.google.com/open?id=1S43oqsx9JnGg-G2sJSsNlzZauA5IeiNR</t>
  </si>
  <si>
    <t>https://drive.google.com/open?id=1tg-ZGYqGPrduhe5hLAC-lfqwmlMPMbo1</t>
  </si>
  <si>
    <t>https://drive.google.com/open?id=14xN6gdNmmS0dHxHcEy0YaQ6oym1q1EbE</t>
  </si>
  <si>
    <t>https://drive.google.com/open?id=1tCV7kd6OJA-B92vMcjSP6Yb3tOfht4As</t>
  </si>
  <si>
    <t>https://drive.google.com/open?id=13hxOQkpZZCw3kyNEwR90jbjD4minVWYX</t>
  </si>
  <si>
    <t>https://drive.google.com/open?id=1Vd2LrSlX8T-VZEdUEFcDlR30KENRadr2</t>
  </si>
  <si>
    <t>https://drive.google.com/open?id=1bHlm1QuuAUNvTEmBxYmrMt8EE9waH_Zk</t>
  </si>
  <si>
    <t>https://drive.google.com/open?id=1XbIUEyaQt0FLMVlpA36dZj-B9NpKwdFQ</t>
  </si>
  <si>
    <t>https://drive.google.com/open?id=1XAYBUZqWXtpjziT_vDs6dXUJmwI_XXtM</t>
  </si>
  <si>
    <t>https://drive.google.com/open?id=1spMind_aK5hRWXnuvnjUKtpScTpYRZdT</t>
  </si>
  <si>
    <t>PRAEW KIJSUWAN</t>
  </si>
  <si>
    <t>https://drive.google.com/open?id=1GFjXpV2BG6kqY1ei7FSpWybpCPYD2dwB</t>
  </si>
  <si>
    <t>https://drive.google.com/open?id=1n-ffss5sLyaxaI1PmQojt7XRUDsKwL5f</t>
  </si>
  <si>
    <t>https://drive.google.com/open?id=1d-dU2AFMC_-X__5mHzdkHeepKRCOy4JA</t>
  </si>
  <si>
    <t>จากการตรวจสอบวันที่ 28 และ 29 DEC ไม่มีการ posting base ค่ะ</t>
  </si>
  <si>
    <t>วันที่ 1, วันที่ 2,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</si>
  <si>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https://drive.google.com/open?id=1jHEygkspoZP2uE-cqtRgxbDSQ-kCvmvJ</t>
  </si>
  <si>
    <t>https://drive.google.com/open?id=125mdJGOH0HYbf1de0n10rTI0aRdWp_gE</t>
  </si>
  <si>
    <t>https://drive.google.com/open?id=1SFNQjEifELWrCRvvT2wrrtx85gZmxTzS</t>
  </si>
  <si>
    <t>https://drive.google.com/open?id=1fojqLk0cxq880Qibq6oN3inVWHYhTEy1</t>
  </si>
  <si>
    <t>ตารางที่แนบมาไม่ชัดเจน ต้องเป็น full roster</t>
  </si>
  <si>
    <t>https://drive.google.com/open?id=1ifmwHt8XWYTRDmk-3FXhZqZaDwa5Y651</t>
  </si>
  <si>
    <t>nutpimontaain@airasia.com</t>
  </si>
  <si>
    <t>Nutpimon Taain</t>
  </si>
  <si>
    <t>https://drive.google.com/open?id=16zZbtKetOmKUOfo397LcGHpWIzviPWs-</t>
  </si>
  <si>
    <t>https://drive.google.com/open?id=1GQwIT1F7QHgCPV5Mx8fbSoTcGtlSauHo</t>
  </si>
  <si>
    <t>https://drive.google.com/open?id=1tHO7ndkMTMo9_Ad9W9u_f1eUnbDQS4dV</t>
  </si>
  <si>
    <t>https://drive.google.com/open?id=1ocw6h563re_7xLrZdYEIO2xJ_LPIhZb_</t>
  </si>
  <si>
    <t>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</si>
  <si>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https://drive.google.com/open?id=1msBmTs2reN-di2us3zcGANmhkeyg8T9T</t>
  </si>
  <si>
    <t>https://drive.google.com/open?id=1lcxsiALNxQRfCyZwcjCcBdxtKOr-6MId</t>
  </si>
  <si>
    <r>
      <rPr/>
      <t xml:space="preserve">https://drive.google.com/open?id=1eu5NVGNBrv6FZw9tHxkX8ytRLpOx1CqL, </t>
    </r>
    <r>
      <rPr>
        <color rgb="FF1155CC"/>
        <u/>
      </rPr>
      <t>https://drive.google.com/open?id=1GVKuY9QoF6crIatI5hVgVTGpv4-RCilo</t>
    </r>
  </si>
  <si>
    <t>วันที่ 31/12/2024-01/01/2025</t>
  </si>
  <si>
    <t>รอบนี้ได้รับเงิน 1 วัน คือ 
วันที่ 31 DEC 24  FD3013
วันที่ 1 JAN 22  FD8014  ต้องลงทะเบียนใหม่ของรอบเดือนมกราคม นะคะ</t>
  </si>
  <si>
    <t>thanyatornp@airasia.com</t>
  </si>
  <si>
    <t>Thanyatorn Panyanonwat</t>
  </si>
  <si>
    <r>
      <rPr>
        <color rgb="FF1155CC"/>
        <u/>
      </rPr>
      <t>https://drive.google.com/open?id=10EvnmRh5VA2ZC9Ht0ILgmF8OOOLY4PYW</t>
    </r>
    <r>
      <rPr/>
      <t xml:space="preserve">, </t>
    </r>
    <r>
      <rPr>
        <color rgb="FF1155CC"/>
        <u/>
      </rPr>
      <t>https://drive.google.com/open?id=1n_ooETfqWoW6Ae5CUUwf-FR6S_4c0dBs</t>
    </r>
  </si>
  <si>
    <t>31Dec2024-1Jan2025</t>
  </si>
  <si>
    <t>รอบนี้ได้รับเงิน 1 วัน คือ 
วันที่ 31 DEC 24  FD3013
วันที่ 1 JAN 25  FD8014  ต้องลงทะเบียนใหม่ของรอบเดือนมกราคม นะคะ</t>
  </si>
  <si>
    <r>
      <rPr/>
      <t xml:space="preserve">, </t>
    </r>
    <r>
      <rPr>
        <color rgb="FF1155CC"/>
        <u/>
      </rPr>
      <t>https://drive.google.com/open?id=1VOELUWQ11wfNI8CM0M4jADmLwolGMln0</t>
    </r>
  </si>
  <si>
    <t>เนื่องด้วย lay over มีการคาดเกี่ยวเดือนจึงทำการส่งตารางบินมาให้ 2 เดือน</t>
  </si>
  <si>
    <t>https://drive.google.com/open?id=1nDfgQqPgdPk7D69z5e7sPTsMPT5qpK07</t>
  </si>
  <si>
    <t>แก้ไขแนบไฟล์ตารางใหม่ครับ</t>
  </si>
  <si>
    <t>จ่ายเงิน 
1 DECEMBER 2024 - 15 DECEMBER 2024 , 
17 DECEMBER 2024 - 29 DECEMBER 2024 , 
31 DECEMBER 2024
ไม่จ่ายเงิน
ROFF : 16 , 30 DECEMBER 2024</t>
  </si>
  <si>
    <t>https://drive.google.com/open?id=1MFnEK6Fo6bxI0haJO2Qy8IOlSPPIJL_S</t>
  </si>
  <si>
    <t>https://drive.google.com/open?id=1oDTTZfsnML8u6epSdd7u9Uhn3iHupxcc</t>
  </si>
  <si>
    <t>https://drive.google.com/open?id=1p48S9yuppC27nAWqsC7gstg2onzG5nlr</t>
  </si>
  <si>
    <t>ตารางไม่ตรงกับเดือนที่ขอเบิก</t>
  </si>
  <si>
    <t>https://drive.google.com/open?id=1uxGv_QLN9eWHJg_jZOibQv_hB0FsACxj</t>
  </si>
  <si>
    <t>https://drive.google.com/open?id=1sZvsHQ1725CforJ3SXoKEAm_zVtN-kJb</t>
  </si>
  <si>
    <t>https://drive.google.com/open?id=1vzhiBmCK2MPGziPbFLaQ0HNRRq6PVq8V</t>
  </si>
  <si>
    <t>จ่ายเงิน 
1 DECEMBER 2024 - 8 DECEMBER 2024 , 
10 DECEMBER 2024 - 31 DECEMBER 2024 , 
ไม่จ่ายเงิน
AL : 9 DECEMBER 2024</t>
  </si>
  <si>
    <t>PATTRAWAN WONGCHIRAWAT</t>
  </si>
  <si>
    <t>https://drive.google.com/open?id=10M1obj__TqD_7ph7AVOEY5m_0Va8uB6R</t>
  </si>
  <si>
    <t>จ่ายเงิน 
1 DECEMBER 2024  
5 DECEMBER 2024 - 31 DECEMBER 2024 , 
ไม่จ่ายเงิน
ROFF : 2 DECEMBER 2024         AL : 3 , 4 DECEMBER 2024</t>
  </si>
  <si>
    <t>เนื่องจากได้รับ อีเมล์แจ้งว่า ไม่มีการ posting base เลยส่งหลักฐานอีกครั้งเพื่อตรวจสอบว่าได้มีการไป posting HKT 1 คืนวันที่ 28-29 จริงครับ</t>
  </si>
  <si>
    <t>https://drive.google.com/open?id=1zyCKdLJbsoNYmZekuyWUfOwbO7647X_s</t>
  </si>
  <si>
    <t>https://drive.google.com/open?id=18xKriodfdSRNOLspBzRpkoy5LAVqH7R6</t>
  </si>
  <si>
    <r>
      <rPr>
        <color rgb="FF1155CC"/>
        <sz val="11.0"/>
        <u/>
      </rPr>
      <t>https://drive.google.com/open?id=1cd2387aI4f02_n5habU81SIyhgWrdtq6</t>
    </r>
    <r>
      <rPr/>
      <t xml:space="preserve"> , </t>
    </r>
    <r>
      <rPr>
        <color rgb="FF1155CC"/>
        <sz val="11.0"/>
        <u/>
      </rPr>
      <t>https://drive.google.com/open?id=1MXBX2GTqfeYD9Y267Q1db-avzknPGrvz</t>
    </r>
  </si>
  <si>
    <t xml:space="preserve">Napatchol wongwuttito </t>
  </si>
  <si>
    <t>OCTOBER 2024</t>
  </si>
  <si>
    <t>https://drive.google.com/open?id=1UJxFIIaOaNICRuaBNM4YcGnWY8kzeraG</t>
  </si>
  <si>
    <t>https://drive.google.com/open?id=18d5TfxTHzLV9sYTNO3K_tAJ1E6WC564w</t>
  </si>
  <si>
    <t>https://drive.google.com/open?id=1kB1SGjRBPTMkiQt3n90FRkKBoXntzaYk</t>
  </si>
  <si>
    <t>https://drive.google.com/open?id=1r_iiu_Q6HdvCpD2UXxs2mIfi3urr19lR</t>
  </si>
  <si>
    <t>https://drive.google.com/open?id=1602A4AVwqQHWqYZwKFq_iTaavbGN4FpA</t>
  </si>
  <si>
    <t>https://drive.google.com/open?id=1Zq6H3kGmTN24ewwDE0I_g5Y6eeczXAYQ</t>
  </si>
  <si>
    <t>https://drive.google.com/open?id=1iukjwMD3xJR3R5e3UQmLDmmpj4HuDp99</t>
  </si>
  <si>
    <t>ลูกเรือต้องการเบิกค่าเบี้ยเลี้ยงในวันที่ 28 - 31 ตุลาคม 2567</t>
  </si>
  <si>
    <t>Napatchol wongwuttito</t>
  </si>
  <si>
    <t>https://drive.google.com/open?id=1x86pcoLdReKlaMqRfZxpJmGJrEzm20SS</t>
  </si>
  <si>
    <t>https://drive.google.com/open?id=1d7dwpoQKxp4RHeTnv1kGwlRN-JXRL_Bw</t>
  </si>
  <si>
    <t>ไฟลท์ 3013 วันที่ 31 oct และ กลับ 8014 วันที่ 1 nov</t>
  </si>
  <si>
    <t>รอแก้ไข (แจ้งข้อมูลเพิ่มเติมทางอีเมล)</t>
  </si>
  <si>
    <t>https://drive.google.com/open?id=1HxF5YK55cP5PUzsfSH2ojHmILowt_VP5</t>
  </si>
  <si>
    <t>Layover วันที่ 31 ต.ค.-1 พ.ย.ค่ะ</t>
  </si>
  <si>
    <t>https://drive.google.com/open?id=16brgKTLsdSxrGYAd0eQH8XI1K8kL4IX1</t>
  </si>
  <si>
    <t>นอนวันที่31ตุลาคม67-1พฤศจิกายน67ค่ะ</t>
  </si>
  <si>
    <t>ข้อมูลไม่ถูกต้อง</t>
  </si>
  <si>
    <t>https://drive.google.com/open?id=1WO_DZ1MeAzPQyYo6SVIiXWH4Q6N1emVY</t>
  </si>
  <si>
    <t>https://drive.google.com/open?id=15ts31mUsTxbxQA60fF67F4i_MgMeX1e9</t>
  </si>
  <si>
    <t>https://drive.google.com/open?id=1LhT3tFQG3W2cT1hNnegWvzrt6llYknge</t>
  </si>
  <si>
    <t>วันที่ 29, วันที่ 30, วันที่ 31</t>
  </si>
  <si>
    <t>https://drive.google.com/open?id=1T0OFS5Cz-p9D9QEYRY4_CQHTbf-Kbnh8</t>
  </si>
  <si>
    <t/>
  </si>
  <si>
    <t>kittikanwajanaruang@airasia.com</t>
  </si>
  <si>
    <t>Kittikan Wajanaruangthai</t>
  </si>
  <si>
    <t>AUGUST 2024</t>
  </si>
  <si>
    <t>https://drive.google.com/open?id=1sC49twNjPHnlLCdhwBj7-n1wYywTaf1Q</t>
  </si>
  <si>
    <t>narumonp@airasia.com</t>
  </si>
  <si>
    <t xml:space="preserve">Narumon Paungtam </t>
  </si>
  <si>
    <t>https://drive.google.com/open?id=10vhH0LyxSWsEmIJZp1Lw3x4CN4NDbb3I</t>
  </si>
  <si>
    <t>วันที่ 21 บิน 3 sectors เนื่องจาก divert 
แต่ flight ops แก้ตารางด้วยการ retime 
ทำให้ใน crew allowance ขึ้นค่าบินแค่ kbv 2 แลนด์ค่ะ</t>
  </si>
  <si>
    <t>Flight divert</t>
  </si>
  <si>
    <t>Chanicha Songkrit</t>
  </si>
  <si>
    <t>Perdiem สำหรับการไป Posting</t>
  </si>
  <si>
    <t>JULY 2024</t>
  </si>
  <si>
    <t>https://drive.google.com/open?id=1inhaFEc_AIshUeDove8RMHM-Ns8c8eHl</t>
  </si>
  <si>
    <t>https://drive.google.com/open?id=1aEPppnQxOu0cg6-KPA5UdSzbevgEAek7</t>
  </si>
  <si>
    <t>https://drive.google.com/open?id=10lqd41c8BCvbn2x50qyNttxp0AcSEcYl</t>
  </si>
  <si>
    <t>Irregularity of Sector Allowance</t>
  </si>
  <si>
    <t>MAY 2024</t>
  </si>
  <si>
    <t>https://drive.google.com/open?id=1Mq8xIzGknjJEMeePDwu3q_hIxeGbhZ6z</t>
  </si>
  <si>
    <t>Fd568 AOG</t>
  </si>
  <si>
    <t>APRIL 2024</t>
  </si>
  <si>
    <t>https://drive.google.com/open?id=10uCo3xZOpiXCmq6hLjMSvPuUSvLAeip4</t>
  </si>
  <si>
    <t>เนื่องจากมีการรีพอร์ต 2 วัน (วันที่ 21 และ 22) รบกวนพิจารณาจ่าย transportation ทั้ง 2 วันค่ะ</t>
  </si>
  <si>
    <t>https://drive.google.com/open?id=1VmqE1xHUSBwFAe_yaHTC2H4Ldby9bGX5, https://drive.google.com/open?id=1IVTZhzC4RATXcPnbVKR_CYRjs9MBk5dJ, https://drive.google.com/open?id=1PvOWW-doz2u9HMan9KdyRv5_TOEy9FJt, https://drive.google.com/open?id=13gX6sbaXX9Tr7UIOV1Skobf6NCsrwN-J</t>
  </si>
  <si>
    <t>เนื่องจากรีพอร์ท  วันที่ 21 (23.30) เเละวันที่ 22 (18.40) รบกวนแผนกพิจารณาค่ารถ 2 วันได้ไหมครับผม เพราะเป็นดิวตี้ 2 วัน เเละค่าภาษาจีนจะสามารถได้ 2 วันด้วยไหมครับ</t>
  </si>
  <si>
    <t>https://drive.google.com/open?id=17ERN9ZJ0rONkzcf8uwRUG8tWMdW_2Vju</t>
  </si>
  <si>
    <t>รบกวนพิจารณาค่ารถ 2 วันครับ
เนื่องจากมีการ Layover แบ่งเป็นรีพอต 2 วัน คือวันที่ 21 เวลา 23.30 และวันที่ 22 เวลา 18.40</t>
  </si>
  <si>
    <t>https://drive.google.com/open?id=1N5i440XZi6vm4S4BPQQRWszdxW3tcpUB</t>
  </si>
  <si>
    <t>https://drive.google.com/open?id=1bjPDzpk_M8YU76uQ6uWXQ7gzEpnnCmmD</t>
  </si>
  <si>
    <t>To claim for chinese speaking crew allowance (China route is diverted)</t>
  </si>
  <si>
    <t>https://drive.google.com/open?id=1vASn0ptP8z-SOs3B0_TwvxFouYRE6zEI</t>
  </si>
  <si>
    <t>https://drive.google.com/open?id=1iTEr1uZLmBH5ADTHO59Y_N3jS-JnmMMW</t>
  </si>
  <si>
    <t>kamonjunp@airasia.com</t>
  </si>
  <si>
    <t>kamonjun phookphun</t>
  </si>
  <si>
    <t>FEBRUARY 2024</t>
  </si>
  <si>
    <t>https://drive.google.com/open?id=1EbSIFctawlm6h_3tlvChd-5CedtUHvk5</t>
  </si>
  <si>
    <t>ลงนอนที่ CSX</t>
  </si>
  <si>
    <t>thunchanokp@airasia.com</t>
  </si>
  <si>
    <t xml:space="preserve">Thunchanok Phasukcharoen </t>
  </si>
  <si>
    <t>https://drive.google.com/open?id=1fnFF3ry1kcxPDaxFTOaWL0L_e8EFyWUH</t>
  </si>
  <si>
    <t>peeradam@airasia.com</t>
  </si>
  <si>
    <t>Peerada Musigsukont</t>
  </si>
  <si>
    <t>JANUARY 2024</t>
  </si>
  <si>
    <t>https://drive.google.com/open?id=1PrXTDmMfsycwNZm7mFEZYdBowtngFI5f</t>
  </si>
  <si>
    <t>natjareephanitwaran@airasia.com</t>
  </si>
  <si>
    <t>Natjaree Phanitwaranan</t>
  </si>
  <si>
    <t>DECEMBER 2023</t>
  </si>
  <si>
    <t>https://drive.google.com/open?id=1TjK-MkxHDYG1W3tnTUGlztHkqgMSK2wY</t>
  </si>
  <si>
    <t>parnnachais@airasia.com</t>
  </si>
  <si>
    <t xml:space="preserve">Parnnachai Srirat </t>
  </si>
  <si>
    <t>https://drive.google.com/open?id=1azE1BLy3R3aza94F5wXLfgk5lHOsLfVS</t>
  </si>
  <si>
    <t>Lay over LKO(Lucknow) 1 night</t>
  </si>
  <si>
    <t>teeradasripochsombo@airasia.com</t>
  </si>
  <si>
    <t>Teerada Sripochsomboon</t>
  </si>
  <si>
    <t>https://drive.google.com/open?id=1i9H5IbWXdx-s1ICxc2t0t3Ajjh3OGC3H</t>
  </si>
  <si>
    <t>TFU Divert ไปลง XIY ค่ะ</t>
  </si>
  <si>
    <t>Kullanit Adireglarpwong</t>
  </si>
  <si>
    <t>https://drive.google.com/open?id=1evOEMyRIkntb3r3t9yPVALxmxe5msMmd</t>
  </si>
  <si>
    <t>https://drive.google.com/open?id=1sy1IjbdP1HNPm3uamComCg37u_XObh7_</t>
  </si>
  <si>
    <t>sitthiphanc@airasia.com</t>
  </si>
  <si>
    <t>Sitthiphan Chansawang</t>
  </si>
  <si>
    <t>https://drive.google.com/open?id=1JtGxFwIscWEUp2c1N5RrL7O6j9LT3Kqw</t>
  </si>
  <si>
    <t>https://drive.google.com/open?id=1HvuLGuYiUFGtU9jqZhjvscBbDL57Lq-3</t>
  </si>
  <si>
    <t>https://drive.google.com/open?id=1Lf3epdmmOHpNCDMJXohq17tL_6XepaLy</t>
  </si>
  <si>
    <t>Nantapak Benjasiriporn</t>
  </si>
  <si>
    <t>https://drive.google.com/open?id=1AskLhcD4zU0WIGs0ZmnbDKBpNOWY-ywJ</t>
  </si>
  <si>
    <t>kamonkarnchuengoen@airasia.com</t>
  </si>
  <si>
    <t>Kamonkarn Chuengoen</t>
  </si>
  <si>
    <t>https://drive.google.com/open?id=19p7xgYzbKHkoEd85chUFfouJ_wMIEAcL</t>
  </si>
  <si>
    <t xml:space="preserve">sawitri siribunrueangwong </t>
  </si>
  <si>
    <t>NOVEMBER 2023</t>
  </si>
  <si>
    <t>https://drive.google.com/open?id=1XpeaJdbCPQzZuJtUer5XQzfJy7kLCAWp</t>
  </si>
  <si>
    <t>walitaw@airasia.com</t>
  </si>
  <si>
    <t xml:space="preserve">Walita Wiboonlertwatthana </t>
  </si>
  <si>
    <t>https://drive.google.com/open?id=1Tdx1Rda_c5KgIzAmFXIg-GppU4_1zsuO</t>
  </si>
  <si>
    <t>เบิกของเดือนOCT23นะคะ ลืมส่งของเดือนที่แล้วค่ะ</t>
  </si>
  <si>
    <t>SEPTEMBER 2023</t>
  </si>
  <si>
    <t>https://drive.google.com/open?id=1tSCHC5f29ggCQd5VC3OLNmfug6GRWEa-</t>
  </si>
  <si>
    <t>Pitchaya Dalai</t>
  </si>
  <si>
    <t>https://drive.google.com/open?id=1ZASNx16VoNAbgaoCl_tiWbYxzclJgVp7</t>
  </si>
  <si>
    <t>https://drive.google.com/open?id=1U2ZFIa8Et-aQ39hkslt8hD8nXMX5uKTU</t>
  </si>
  <si>
    <t>piyawanp@airasia.com</t>
  </si>
  <si>
    <t>Piyawan Panitanthum</t>
  </si>
  <si>
    <r>
      <rPr/>
      <t xml:space="preserve">https://drive.google.com/open?id=1Ni50VlrH9_GmpYzBoN-oTDJKzEyONBPv, </t>
    </r>
    <r>
      <rPr>
        <color rgb="FF1155CC"/>
        <u/>
      </rPr>
      <t>https://drive.google.com/open?id=1GnYb0R65vZVxgIlmU6vtL9qc2R1npZ6D</t>
    </r>
  </si>
  <si>
    <t>ไปวันที่ 30/09-01/10 ค่ะ</t>
  </si>
  <si>
    <t>OCTOBER 2023</t>
  </si>
  <si>
    <t>https://drive.google.com/open?id=1EoXiWQ3iG20EuE8L8znLG-TrmpVoNhP2</t>
  </si>
  <si>
    <t>https://drive.google.com/open?id=1TslF7ixrV205jMb8C4F0j077Hq8scnzS</t>
  </si>
  <si>
    <t>punyanuchs@airasia.com</t>
  </si>
  <si>
    <t>Punyanuch Skulnukulkit</t>
  </si>
  <si>
    <t>https://drive.google.com/open?id=1mpmYzaE6iFQWJrqZ49iAZi_l6wjTPJI1</t>
  </si>
  <si>
    <t>https://drive.google.com/open?id=160arHTD9eJhk0iFJ8L6PqP0JSIvY1xGM</t>
  </si>
  <si>
    <t>https://drive.google.com/open?id=140BMpvCZUSUFezhgJE6Uhxv5_Njf01xX</t>
  </si>
  <si>
    <t>pavitrachaosrithong@airasia.com</t>
  </si>
  <si>
    <t>Pavitra Chaosrithong</t>
  </si>
  <si>
    <t>https://drive.google.com/open?id=1jFCewH2diZfaXQituLcevGW2yFAscjjw</t>
  </si>
  <si>
    <t>https://drive.google.com/open?id=1JeJ5QmVSuVA53s0qxcsUr4Z4EDuU0WeB</t>
  </si>
  <si>
    <t>https://drive.google.com/open?id=1MDE1YONjGEg6l20_zLtAzYGv_wvI8m1b</t>
  </si>
  <si>
    <t>ninlayat@airasia.com</t>
  </si>
  <si>
    <t>Ninlaya Tangmongkhongkon</t>
  </si>
  <si>
    <t>https://drive.google.com/open?id=1Ii9cbtqYci7i2dq_i3_HMxfr4pByR0IJ</t>
  </si>
  <si>
    <t>แพคภูเก็ต-ตรัง วันที่ 7-8 ตค. 2023</t>
  </si>
  <si>
    <t>https://drive.google.com/open?id=17Q_IbtS9UxQPFBHjyDHINc9B6kHgw-Cv</t>
  </si>
  <si>
    <r>
      <rPr/>
      <t xml:space="preserve">https://drive.google.com/open?id=1ZITntmxeyZAcCuj3XiZ8ebj81SIPTRR0, </t>
    </r>
    <r>
      <rPr>
        <color rgb="FF1155CC"/>
        <u/>
      </rPr>
      <t>https://drive.google.com/open?id=1qtGh9gOSsDnjtMgsrVX4TSZntyiw_vVG</t>
    </r>
  </si>
  <si>
    <t>30/09-01/10 ค่ะ</t>
  </si>
  <si>
    <t>https://drive.google.com/open?id=1yjpgUXtfTtoZ8vbX8yIniXbLDJEM9RIA</t>
  </si>
  <si>
    <t>https://drive.google.com/open?id=1TGtnuWAR5mz6wlQKmkjm8_k9PDAta7PB</t>
  </si>
  <si>
    <t>https://drive.google.com/open?id=1tD-ks6cwPIIIRcPGPANVaOICeZ3rbYqc</t>
  </si>
  <si>
    <t>วันที่ 1, วันที่ 12, วันที่ 13</t>
  </si>
  <si>
    <t>https://drive.google.com/open?id=1vfqKFePGuDIWqHaLEBuazArmH1ccx9e-</t>
  </si>
  <si>
    <t>Woradaluck Lerdthanapaijit</t>
  </si>
  <si>
    <t>https://drive.google.com/open?id=1aTbX9FxiCWa4V2HNPPhsHri32jN07_g0</t>
  </si>
  <si>
    <t>https://drive.google.com/open?id=1pUeD1Ie6hxR6QPC3w1y8VKxCetRQrYOX</t>
  </si>
  <si>
    <t>https://drive.google.com/open?id=1TLV03ZfM1rUL7-Ht2I7Wk-TS8TYYNpGu</t>
  </si>
  <si>
    <t>https://drive.google.com/open?id=1rfy18G4KFW2AXvpFBFcXiOcLNUvszIts</t>
  </si>
  <si>
    <t>https://drive.google.com/open?id=1hfWdYiJXtB2Bk6Om5zDx1peI07KCxpFL</t>
  </si>
  <si>
    <t>walaithips@airasia.com</t>
  </si>
  <si>
    <t xml:space="preserve">Walaithip Songsermsawad </t>
  </si>
  <si>
    <t>https://drive.google.com/open?id=17m6qqRYE-7nRlUT06xwSvs8m9UkpvUOI</t>
  </si>
  <si>
    <t>https://drive.google.com/open?id=1VozFCiCc4mmLQHs4waIxBSS5Fa8fedVu</t>
  </si>
  <si>
    <t>teerapongp@airasia.com</t>
  </si>
  <si>
    <t>Teerapong Prempreedee</t>
  </si>
  <si>
    <t>วันที่ 12, วันที่ 13, วันที่ 16, วันที่ 17</t>
  </si>
  <si>
    <r>
      <rPr/>
      <t xml:space="preserve">https://drive.google.com/open?id=1XLj7uUb8kXqDTNCMgT70rHLEQs412ktT,  https://drive.google.com/open?id=1py7xnJIOQpK-iMCOD0pTX-Jg-BzMf5K0, https://drive.google.com/open?id=1hEg9J76Xw0ZHSpQ0HyC3_vXCOwzZbgtF, </t>
    </r>
    <r>
      <rPr>
        <color rgb="FF1155CC"/>
        <u/>
      </rPr>
      <t>https://drive.google.com/open?id=1FM8RTkRJ-3dVkqJtwDutFGaNCaGko96e</t>
    </r>
  </si>
  <si>
    <t>sirilakphanphipat@airasia.com</t>
  </si>
  <si>
    <t>Sirilak phanphipat</t>
  </si>
  <si>
    <t>https://drive.google.com/open?id=12KpklgbRubVpkp4KCVHE6nmKGqMqKvEr</t>
  </si>
  <si>
    <t>https://drive.google.com/open?id=1jKhPgvEbh-xW_VX5wtkwMeObpzqg169m</t>
  </si>
  <si>
    <t>wariss@airasia.com</t>
  </si>
  <si>
    <t>Waris Suaprasert</t>
  </si>
  <si>
    <t>https://drive.google.com/open?id=16rMGs2iT9uLNFFuNCVjs8pZ8k7viKV38</t>
  </si>
  <si>
    <t>miraphats@airasia.com</t>
  </si>
  <si>
    <t xml:space="preserve">Miraphat Saeqe </t>
  </si>
  <si>
    <t>วันที่ 2, วันที่ 3, วันที่ 15, วันที่ 16, วันที่ 20, วันที่ 21</t>
  </si>
  <si>
    <t>https://drive.google.com/open?id=1f_kh5lSbPcOHPjxgnxhTfsc3HNjiRfMe</t>
  </si>
  <si>
    <t>thanchanothc@airasia.com</t>
  </si>
  <si>
    <t>Thanchanoth Chiwnarupai</t>
  </si>
  <si>
    <t>https://drive.google.com/open?id=1unQX4i3dl7pwuTlAWDDRhEkl53ecuWx0</t>
  </si>
  <si>
    <t>jutaporna@airasia.com</t>
  </si>
  <si>
    <t>Jutaporn Kamying</t>
  </si>
  <si>
    <t>https://drive.google.com/open?id=1lqEDLi65kWfwvyZFQII-kN0M0mdjfvBi</t>
  </si>
  <si>
    <t>thanyachatchanokb@airasia.com</t>
  </si>
  <si>
    <t>Thanyachatchanok Bamrungsapsakul</t>
  </si>
  <si>
    <t>https://drive.google.com/open?id=1r6B9Q3Dvhqx3jPv7IoYmYsPP61AzIfwK</t>
  </si>
  <si>
    <t>chinakritb@airasia.com</t>
  </si>
  <si>
    <t>Chinakrit Boonyapiwat</t>
  </si>
  <si>
    <t>https://drive.google.com/open?id=1Uu6kYrEh51gvkcjYrbCE_eESYXS42Abe</t>
  </si>
  <si>
    <t>waricha@airasia.com</t>
  </si>
  <si>
    <t>Warich Nathtigoon</t>
  </si>
  <si>
    <t>https://drive.google.com/open?id=10-votVK_mRbrpTHSI2_s8RTSp5NvKftS</t>
  </si>
  <si>
    <t>https://drive.google.com/open?id=1fX7--A29oC_rxS2LYBJmb-dAs83F3igb</t>
  </si>
  <si>
    <t>Puttinee Satjapanping</t>
  </si>
  <si>
    <t>https://drive.google.com/open?id=13UEWDPhZaFe5IvUK7Y9kP2yvOxX3H_hv</t>
  </si>
  <si>
    <t>https://drive.google.com/open?id=1wYA9NxTPSax43IgnfB1jcvCZT9YKrvjf</t>
  </si>
  <si>
    <t>https://drive.google.com/open?id=1hvHzF_xyohUDlkNWvRijgglnmGvNTjdY</t>
  </si>
  <si>
    <t xml:space="preserve">Ketsaraporn Borvornmongkolsak </t>
  </si>
  <si>
    <t>วันที่ 9, วันที่ 10, วันที่ 17, วันที่ 18</t>
  </si>
  <si>
    <t>https://drive.google.com/open?id=1Vt-lui1u-Hy32B_sVWFrZTuDV1yTKqGd</t>
  </si>
  <si>
    <t>https://drive.google.com/open?id=1dNZ5Q1Z-aWYYiii6pka-a4m5My8jDpCO</t>
  </si>
  <si>
    <t>https://drive.google.com/open?id=1tNDL9lvITxgHq07r-jcA2U68mdMTyi5n</t>
  </si>
  <si>
    <t>วันที่ 16, วันที่ 17, วันที่ 22, วันที่ 23</t>
  </si>
  <si>
    <t>https://drive.google.com/open?id=1K-__FswYzMBknMDGq-clNEwWFJ2OmruL</t>
  </si>
  <si>
    <t>https://drive.google.com/open?id=10lHpmCd972cfuToLEkb565O4a0Q9NZ3I</t>
  </si>
  <si>
    <t>Pannee Soitanasirikul</t>
  </si>
  <si>
    <t>https://drive.google.com/open?id=1S3F6tinMazXeDkUVxFdr4g658loXP2Nm</t>
  </si>
  <si>
    <r>
      <rPr/>
      <t xml:space="preserve">https://drive.google.com/open?id=1WPN5eH4a8CHzLiTnwx7z3oGTKA30gabr, </t>
    </r>
    <r>
      <rPr>
        <color rgb="FF1155CC"/>
        <u/>
      </rPr>
      <t>https://drive.google.com/open?id=1MISyMRE97hJqYfz8pNjU6RoRuPdzGiaY</t>
    </r>
  </si>
  <si>
    <t>Nawapu Dontaolek</t>
  </si>
  <si>
    <t>https://drive.google.com/open?id=15TC2TGLbHNtf9pePmyP_nPHvD0YuGTpE</t>
  </si>
  <si>
    <t>https://drive.google.com/open?id=1sk_X3XOyqYZs1IxRDymwx2i8HDP1ryvf</t>
  </si>
  <si>
    <t>dariny@airasia.com</t>
  </si>
  <si>
    <t xml:space="preserve">DARIN YAMALEE </t>
  </si>
  <si>
    <r>
      <rPr>
        <color rgb="FF1155CC"/>
        <u/>
      </rPr>
      <t>https://drive.google.com/open?id=1weiSHh_5mc9uoINkKrTB7nSGh8X5QqxC</t>
    </r>
    <r>
      <rPr/>
      <t xml:space="preserve">, </t>
    </r>
    <r>
      <rPr>
        <color rgb="FF1155CC"/>
        <u/>
      </rPr>
      <t>https://drive.google.com/open?id=1GpRRdFXxdaumOU3x0ij8ZkjLRydL-FVp</t>
    </r>
  </si>
  <si>
    <t>ถึงภูเก็ต21/10/2023 กลับถึงดอนเมือง 22/10/2023</t>
  </si>
  <si>
    <t>rattanasudao@airasia.com</t>
  </si>
  <si>
    <t xml:space="preserve">Rattanasuda Kongsawad </t>
  </si>
  <si>
    <t>https://drive.google.com/open?id=1D31mAf9MpJfiwfFV3LjwhCak3ErimcE_</t>
  </si>
  <si>
    <t>satawatl@airasia.com</t>
  </si>
  <si>
    <t xml:space="preserve">Satawat laohasereekul </t>
  </si>
  <si>
    <t>https://drive.google.com/open?id=1Nx8valrkSyML9DfwjQGD4Fyh7coPvNr_</t>
  </si>
  <si>
    <t>เบิกperdiem ย้อนหลังเดือนสิงหาคมครับ</t>
  </si>
  <si>
    <t>วันที่ 9, วันที่ 10, วันที่ 20, วันที่ 21</t>
  </si>
  <si>
    <t>https://drive.google.com/open?id=1uMHSSuzrushqUOvQlTWAXDnKIelg9r6F</t>
  </si>
  <si>
    <t>nilubons@airasia.com</t>
  </si>
  <si>
    <t>NILUBON SAMLEE</t>
  </si>
  <si>
    <t>https://drive.google.com/open?id=1qKlRv3iXa_6t3tHwiiol0RmJqomD4fgs</t>
  </si>
  <si>
    <t>https://drive.google.com/open?id=1qEclyHc_EXF-rDP56rOvNZpr0ZP0Doqx</t>
  </si>
  <si>
    <t>https://drive.google.com/open?id=1ss6DMu1rAZIN7KwDZku8Z1tse-65UHjr</t>
  </si>
  <si>
    <t>kunjiraj@airasia.com</t>
  </si>
  <si>
    <t xml:space="preserve">Kunjira Jirawarodom </t>
  </si>
  <si>
    <t>วันที่ 13, วันที่ 14, วันที่ 25, วันที่ 26</t>
  </si>
  <si>
    <t>https://drive.google.com/open?id=1uhb7egcVVMOpE7alfk6PR3OtJ7VAW15a</t>
  </si>
  <si>
    <t>phattharasirikamkhow@airasia.com</t>
  </si>
  <si>
    <t>Phattharasiri Kamkhaw</t>
  </si>
  <si>
    <t>https://drive.google.com/open?id=1OXtFfhdt281gK19pDCjrK5heso1e82Z2</t>
  </si>
  <si>
    <t>https://drive.google.com/open?id=1phIVqMia-YfuxcdSg-zgUZWUhBirn99B</t>
  </si>
  <si>
    <t>https://drive.google.com/open?id=11UCexIrVZ1CMvTKTIIb7TT1UTorbpZ8B</t>
  </si>
  <si>
    <t>thossaphols@airasia.com</t>
  </si>
  <si>
    <t>Thossaphol sattabanmongkol</t>
  </si>
  <si>
    <t>https://drive.google.com/open?id=1wQ_FroRxN-DaC1l-rRTC9EkjGIyl5R-d</t>
  </si>
  <si>
    <t>https://drive.google.com/open?id=1GD12fte2g_aZHAFYOllUJfRVUg1ZncHC</t>
  </si>
  <si>
    <t>https://drive.google.com/open?id=1hAbqnk2KRtGmAkeuf5PLcCRNHq41pvFm</t>
  </si>
  <si>
    <t>https://drive.google.com/open?id=136_OqCcNNR09W-yRxo6eXjtBnLGPTxIi</t>
  </si>
  <si>
    <t>เบิกย้อนหลัง ของวันที่ 10-11 September</t>
  </si>
  <si>
    <t>https://drive.google.com/open?id=1cxlMfmJZ8uIyvXNlIaAQGOOlX-kIcFy3</t>
  </si>
  <si>
    <t>kritsanak@airasia.com</t>
  </si>
  <si>
    <t>Kritsana Kathinthong</t>
  </si>
  <si>
    <t>https://drive.google.com/open?id=17iQ4Sv-VGVG4RkfoJiuSmzXxGftXTzD3</t>
  </si>
  <si>
    <t>วันที่ 10, วันที่ 11, วันที่ 22, วันที่ 23</t>
  </si>
  <si>
    <t>https://drive.google.com/open?id=1afkgvM7JFeijMdLxGCceqajVjzFP0zFv</t>
  </si>
  <si>
    <t>แนบตารางไม่ถูกต้อง (เดือนผิด)</t>
  </si>
  <si>
    <t>วันที่ 5, วันที่ 6, วันที่ 17, วันที่ 18, วันที่ 25, วันที่ 26</t>
  </si>
  <si>
    <t>https://drive.google.com/open?id=1-Xs4U0tdbX5WsjWTYEACAQ6-RpW9IEwj</t>
  </si>
  <si>
    <t>thakritp@airasia.com</t>
  </si>
  <si>
    <t>Thakrit Phubunjongkij</t>
  </si>
  <si>
    <t>วันที่ 15, วันที่ 16, วันที่ 28, วันที่ 29, วันที่ 30, วันที่ 31</t>
  </si>
  <si>
    <r>
      <rPr/>
      <t xml:space="preserve">https://drive.google.com/open?id=1xC4p2Zgedno2pJlc56g0iSLLjEVHz-GD, https://drive.google.com/open?id=10renH4Wtrv1LhZtbpubePeM4X--JjsKj, </t>
    </r>
    <r>
      <rPr>
        <color rgb="FF1155CC"/>
        <u/>
      </rPr>
      <t>https://drive.google.com/open?id=1yjpKkJSdM2nkOs9J1Xfv1xOxjReY8x9W</t>
    </r>
  </si>
  <si>
    <t>15-16 October pack HKT/ 28-31 October Charter flight Pujairah U.A.E</t>
  </si>
  <si>
    <t>https://drive.google.com/open?id=1nfqltDj6w2PgCvR5E4i4DzYQwY704adf</t>
  </si>
  <si>
    <t>Thiptida keereemasthong</t>
  </si>
  <si>
    <t>https://drive.google.com/open?id=10zgCcruADcw1GVh8N-8jXzLk2-l54bJH</t>
  </si>
  <si>
    <t>https://drive.google.com/open?id=1XTU6luCx1-bJiWPz_5fU_jJpIw8eWgy7</t>
  </si>
  <si>
    <t>https://drive.google.com/open?id=1Uq_6_bO1f-4MoxhgYA5zOdPUHc8SYSBh</t>
  </si>
  <si>
    <t>https://drive.google.com/open?id=1SWqwxz1uKN3ouWh6XOu89-4YpZ-PTexC</t>
  </si>
  <si>
    <t>https://drive.google.com/open?id=1Q8z5tqGx64Krbhx-4rqnnKxByXt34XBJ</t>
  </si>
  <si>
    <t>From 30/09/2023-01/10/2023</t>
  </si>
  <si>
    <t>Kornrumpha Wongsing</t>
  </si>
  <si>
    <r>
      <rPr>
        <color rgb="FF1155CC"/>
        <u/>
      </rPr>
      <t>https://drive.google.com/open?id=1S9ka-yC5FmGFeHjrlIToMkkXGDfNjf0c</t>
    </r>
    <r>
      <rPr/>
      <t xml:space="preserve">, </t>
    </r>
    <r>
      <rPr>
        <color rgb="FF1155CC"/>
        <u/>
      </rPr>
      <t>https://drive.google.com/open?id=1FpMuNE67q1UyeQwqlyRb70OhSUjrMnB7</t>
    </r>
  </si>
  <si>
    <t>https://drive.google.com/open?id=1F2dzNWDZy_wudL4gjOXxqKx2YIjcr2H-</t>
  </si>
  <si>
    <t>October</t>
  </si>
  <si>
    <t>https://drive.google.com/open?id=1fpUGhnUt-MyrvogwP6TcGi8bf6QwPTQe</t>
  </si>
  <si>
    <t>https://drive.google.com/open?id=1J91MFXLONPZsUmY2s5n_U_KMEEurGij7</t>
  </si>
  <si>
    <t>ตารางบินที่แนบมาไม่ครบทั้งเดือน</t>
  </si>
  <si>
    <t>chutimay@airasia.com</t>
  </si>
  <si>
    <t>Chutima Yuksen</t>
  </si>
  <si>
    <t>https://drive.google.com/open?id=16Vm3k5wZaoEI3CY561h3EB9_PdqNawE4</t>
  </si>
  <si>
    <t>jeeraprapat@airasia.com</t>
  </si>
  <si>
    <t>Jeeraprapa Tuptimdang</t>
  </si>
  <si>
    <t>https://drive.google.com/open?id=1m7bJV8-IZSWYGu-LQzbZkbiCp-ZnRA0F</t>
  </si>
  <si>
    <t>kanichas@airasia.com</t>
  </si>
  <si>
    <t>Kanicha Saetoen</t>
  </si>
  <si>
    <t>https://drive.google.com/open?id=13j_4BVnNcWvK7UnWRpkdOH1OQc24EYaB</t>
  </si>
  <si>
    <t>https://drive.google.com/open?id=1txGNoDAYcJFVf-aXyQBBu9oxAEGxg1Ku</t>
  </si>
  <si>
    <t>https://drive.google.com/open?id=1ZXWpXOFCtlcTzmeCpLMKt-tvQhirmCsO</t>
  </si>
  <si>
    <t>Napaphat Yuktanan</t>
  </si>
  <si>
    <t>วันที่ 6, วันที่ 7, วันที่ 12, วันที่ 13</t>
  </si>
  <si>
    <t>https://drive.google.com/open?id=1oju8aDAggsUsPm2x9cc-Bvh6YVlr3thx</t>
  </si>
  <si>
    <t>Late submission on August (6,7,12,13)</t>
  </si>
  <si>
    <t>วันที่ 2, วันที่ 3, วันที่ 8, วันที่ 9</t>
  </si>
  <si>
    <t>https://drive.google.com/open?id=1iecl5k9r2GWENueA0bSkv_F2r95_4zVg</t>
  </si>
  <si>
    <t>กรุณาอ้างอิงจากฟอร์มนี้ค่ะ เพราะมีการแลกไปบินแพคภูเก็ตเพิ่มเติมหลังจากวันที่2-3ค่ะ ขออภัยในความไม่สะดวกค่ะ</t>
  </si>
  <si>
    <t xml:space="preserve">Thiranuch Chantavarin </t>
  </si>
  <si>
    <t>https://drive.google.com/open?id=1PW00Nfa0bznzxTJUrz9M8kiwokcM8ol3</t>
  </si>
  <si>
    <t>wasineel@airasia.com</t>
  </si>
  <si>
    <t>Wasinee Leeopas</t>
  </si>
  <si>
    <t>https://drive.google.com/open?id=1MH3ES2fGGrq3VXKido_G_KhCNZ88kCYB</t>
  </si>
  <si>
    <t>https://drive.google.com/open?id=1cyUbtjYE2eoFPZnJoDwEk9qRDg_LOwA7</t>
  </si>
  <si>
    <t>patcharamaiu@airasia.com</t>
  </si>
  <si>
    <t xml:space="preserve">Patcharamai Udomphol </t>
  </si>
  <si>
    <t>https://drive.google.com/open?id=1eF4wk7sW-GP1YWXUbyGcVk6jH_FiEomg</t>
  </si>
  <si>
    <t>https://drive.google.com/open?id=1cw_WrEFas2yoLLmzi-0osUOv68b0JxU1</t>
  </si>
  <si>
    <t>KITTIRAT AUJSRI</t>
  </si>
  <si>
    <t>https://drive.google.com/open?id=18b1rxOGcthiS61avfLEAS4fOEacnqetu</t>
  </si>
  <si>
    <t>https://drive.google.com/open?id=10UzJJnhoNBJftHalZeXiA76R12gO6eFp</t>
  </si>
  <si>
    <t>Peeranat Chavitranurak</t>
  </si>
  <si>
    <t>https://drive.google.com/open?id=1nzHWTjRk5rs6jf6_d11kscED9nnN2dI-</t>
  </si>
  <si>
    <t>https://drive.google.com/open?id=1yIgbV9GSAgQUtq20hdNlHHunczVHQVOi</t>
  </si>
  <si>
    <t>https://drive.google.com/open?id=1UTSvW4pwcKi0EP2BZ98WmzcC_CSL-W3x</t>
  </si>
  <si>
    <t>Thunchanok phasukcharoen</t>
  </si>
  <si>
    <t>https://drive.google.com/open?id=1Etz35eAioqFbGNLxPwKyDlD3CX9amCIy</t>
  </si>
  <si>
    <t>https://drive.google.com/open?id=1FBTZg_RGuet2xm9XgmNTR1h1jvP7h7hb</t>
  </si>
  <si>
    <t>https://drive.google.com/open?id=1diNNnlAJZxKODda6HqszxBncvdQCSvyG</t>
  </si>
  <si>
    <t>https://drive.google.com/open?id=1SPI8sBkNk5_P6UuQJXiOpjlNscCip3iT</t>
  </si>
  <si>
    <t>CHANICHA SONGKRIT</t>
  </si>
  <si>
    <t>https://drive.google.com/open?id=1pYPEzMk_oXc7NhN8770bDaJ9u8fJscDy</t>
  </si>
  <si>
    <t>https://drive.google.com/open?id=1KEqp6L9fhv_fab_JZXOOpw0_Dli20lNd</t>
  </si>
  <si>
    <t>https://drive.google.com/open?id=1iRsR2JMhZH3Tw8ly8CMLxRkdLjQ5yznQ</t>
  </si>
  <si>
    <t>Wiput Janvannichstaporn</t>
  </si>
  <si>
    <t>https://drive.google.com/open?id=1vu-ikA5EzApRuA0vcTihe0Yheo5eXkW1</t>
  </si>
  <si>
    <t>Sivaporn Limkanokrat</t>
  </si>
  <si>
    <t>https://drive.google.com/open?id=1vKKJx8BkTLqRQCGrlnmvjzhI_cmlYQIG</t>
  </si>
  <si>
    <t>https://drive.google.com/open?id=1sa15x3nGjAfpWqZlhvud1f40HthhjEOL</t>
  </si>
  <si>
    <t>https://drive.google.com/open?id=1XtjIGXlmeboQe2eo73K1GsKDsEebkyq8</t>
  </si>
  <si>
    <t>Phongsakron Saepan</t>
  </si>
  <si>
    <t>https://drive.google.com/open?id=19uVGrMQDxydFC4MYBmJZz8bgqt0z-FB6</t>
  </si>
  <si>
    <t>nutthawichs@airasia.com</t>
  </si>
  <si>
    <t xml:space="preserve">Nutthawich Suwanmanee </t>
  </si>
  <si>
    <t>https://drive.google.com/open?id=1xfc0Nqkqa_3iO1PRiQdVhfJv8dytVfuq</t>
  </si>
  <si>
    <t>thitipap@airasia.com</t>
  </si>
  <si>
    <t>Thitipa Pinthusaksit</t>
  </si>
  <si>
    <t>https://drive.google.com/open?id=16CloRnFaWCO-a15Ul-ahpXLUsq5o9yCe</t>
  </si>
  <si>
    <t>https://drive.google.com/open?id=1f3KiMxAcGPn2WE4K8F5NcTtARN022McD</t>
  </si>
  <si>
    <t>https://drive.google.com/open?id=170g_20D0x4hE_oYhsEdwJjHEA_cF0liA</t>
  </si>
  <si>
    <t>https://drive.google.com/open?id=1nn8LefRbrZwhkddccvN2SZjqEE6B6K2f</t>
  </si>
  <si>
    <t xml:space="preserve">Werawat Sittipachaikul </t>
  </si>
  <si>
    <t>https://drive.google.com/open?id=1Un9RNKlGG6PzyyO8nKVDok7M3rUjl0TI</t>
  </si>
  <si>
    <t>https://drive.google.com/open?id=18JFn-QJE96tYlc1SBLuXvcU9CoLSi6T3</t>
  </si>
  <si>
    <t>https://drive.google.com/open?id=1_gSPkJSyN1GBC4fD2SuVeYL7_v6Q-N8j</t>
  </si>
  <si>
    <t>nuttineek@airasia.com</t>
  </si>
  <si>
    <t>Nuttinee Kwanduan</t>
  </si>
  <si>
    <t>https://drive.google.com/open?id=1xsjDUaTVTYJBNkyUtDa-kSzsXdsrBEE1</t>
  </si>
  <si>
    <t>punyaveel@airasia.com</t>
  </si>
  <si>
    <t xml:space="preserve">Punyavee Leongnarktongdee </t>
  </si>
  <si>
    <t>https://drive.google.com/open?id=1m6tXQgp84FZ3alzv4Vsiz2OWoKhiob7j</t>
  </si>
  <si>
    <t>thanattham@airasia.com</t>
  </si>
  <si>
    <t>Thanattha Machai</t>
  </si>
  <si>
    <t>https://drive.google.com/open?id=1FSJldOZs6esfmlQ766_oZHleq59YgAx5</t>
  </si>
  <si>
    <t>suthathipc@airasia.com</t>
  </si>
  <si>
    <t xml:space="preserve">Suthathip Choosen </t>
  </si>
  <si>
    <t>https://drive.google.com/open?id=1OTviqmiDiX0OpAuzbfx0G51T1WMyCLDc</t>
  </si>
  <si>
    <t>วันที่ 1, วันที่ 2, วันที่ 6, วันที่ 7, วันที่ 18, วันที่ 19</t>
  </si>
  <si>
    <t>https://drive.google.com/open?id=1Fo1NsnDgsE1tW6GPpS3PcbV55fZsPJvE</t>
  </si>
  <si>
    <t>radaroms@airasia.com</t>
  </si>
  <si>
    <t>Radarom sunakorn</t>
  </si>
  <si>
    <t>https://drive.google.com/open?id=1MWWkKIhWpGVdeFHgvIkXIQ5Bue2JJuJs</t>
  </si>
  <si>
    <t>https://drive.google.com/open?id=1t1ChegSaVA0EmoEx7qUtFqXgKrXdgc0M</t>
  </si>
  <si>
    <t>WARODOM WONGSWASDI</t>
  </si>
  <si>
    <t>วันที่ 7, วันที่ 8, วันที่ 24, วันที่ 25</t>
  </si>
  <si>
    <t>https://drive.google.com/open?id=1hsQdo93fieQZWtESObh4jBTifYj7RQKz</t>
  </si>
  <si>
    <t>https://drive.google.com/open?id=13Vg6lMdn3WR1PTPbb3U2jl51JTed_4GE</t>
  </si>
  <si>
    <t>https://drive.google.com/open?id=1hX0VgmKBP5Ot_uVk3bEQBjMo-KiWuZOh</t>
  </si>
  <si>
    <t>https://drive.google.com/open?id=19oPp2zuq2jYDISitl1FOymS4psIJDsmK</t>
  </si>
  <si>
    <t>https://drive.google.com/open?id=1pCKZBM6tPRFn6va4BXwr8hqG2NkEpR_m</t>
  </si>
  <si>
    <t>pumipatk@airasia.com</t>
  </si>
  <si>
    <t xml:space="preserve">PUMIPAT KHORKONGPRASERT </t>
  </si>
  <si>
    <t>https://drive.google.com/open?id=1rNaM1SEip_N1zK2kyGPr0wS-VoRhTpOn</t>
  </si>
  <si>
    <t>Natthima Dolchalermkiat</t>
  </si>
  <si>
    <t>https://drive.google.com/open?id=17K3It8N7zfY_IXiNoj9-5w0u_z0L1a74</t>
  </si>
  <si>
    <t>https://drive.google.com/open?id=1F-ZyESE8vjgTrOXKJhzdZnlYZQGRnK_o</t>
  </si>
  <si>
    <t>https://drive.google.com/open?id=1z3ftFoARAv4Zx2CmoJGfJr5AuKwWFDxE</t>
  </si>
  <si>
    <t>https://drive.google.com/open?id=1x0cienFFzu-D7bUsw6LYRwoJ1fUhLq2a</t>
  </si>
  <si>
    <t>https://drive.google.com/open?id=1VaY8AMgZi8AM2LgS6Mw9nSRTudedBV3u</t>
  </si>
  <si>
    <t>https://drive.google.com/open?id=1Q1y-lwhWzicV9QMesqMnU4geLYTopd9E</t>
  </si>
  <si>
    <t>https://drive.google.com/open?id=16RtE3T9aQxeNIF856GnX9TeqdmKlkE-H</t>
  </si>
  <si>
    <t>วันที่ 1, วันที่ 3, วันที่ 4, วันที่ 12, วันที่ 13, วันที่ 24, วันที่ 25, วันที่ 27, วันที่ 28</t>
  </si>
  <si>
    <t>https://drive.google.com/open?id=1BRSA2sbuHNRdnNIQYDZdK4BLYn4fWOzK</t>
  </si>
  <si>
    <t>nattakanm@airasia.com</t>
  </si>
  <si>
    <t>Nattakan Meesat</t>
  </si>
  <si>
    <t>https://drive.google.com/open?id=1zRLZEqxYqfCBTVZyW-6bRNcVaUWV50PN</t>
  </si>
  <si>
    <t>methawadeen@airasia.com</t>
  </si>
  <si>
    <t xml:space="preserve">Methawadee Nuanganant </t>
  </si>
  <si>
    <t>https://drive.google.com/open?id=1xtfi1Jg9sktjkYwppoh9Dd2Mx17TOldr</t>
  </si>
  <si>
    <t>วันที่ 1, วันที่ 2, วันที่ 4, วันที่ 5</t>
  </si>
  <si>
    <t>https://drive.google.com/open?id=1wEC3Igd8SQpUFGI3vXbGVLzKXXWsZlbi</t>
  </si>
  <si>
    <t>https://drive.google.com/open?id=1NFRcI4aXziq5ZrFfvAQ8lXfZbEirb05Q</t>
  </si>
  <si>
    <t xml:space="preserve">NALIN KAEOKUMCHAI </t>
  </si>
  <si>
    <t>https://drive.google.com/open?id=1ulFLPRjSinngi6PfEXrzYIMO9UWnMtnj</t>
  </si>
  <si>
    <t xml:space="preserve">HKT pack </t>
  </si>
  <si>
    <t>https://drive.google.com/open?id=1VqgVX3GUknkFmJ0W-jPV7XFCV9R4Ysou</t>
  </si>
  <si>
    <t>apinyah@airasia.com</t>
  </si>
  <si>
    <t>Apinya Phiphatwatanarkul</t>
  </si>
  <si>
    <t>https://drive.google.com/open?id=1W-FTz-dSynmPo3zGJ0CmrUr1pEv8QUKB</t>
  </si>
  <si>
    <t>natthanitk@airasia.com</t>
  </si>
  <si>
    <t xml:space="preserve">NATTHANIT KAEWCHOOCHUEN </t>
  </si>
  <si>
    <t>วันที่ 8, วันที่ 9, วันที่ 25, วันที่ 26</t>
  </si>
  <si>
    <t>https://drive.google.com/open?id=1nJpA2vewKZDuQcZeSrMy2uQkPInt-a3q</t>
  </si>
  <si>
    <t>20 Sep Duty โดนถอดจาก HKT FD3091 เป็นดิวตี้ standby DM1</t>
  </si>
  <si>
    <t>korakochc@airasia.com</t>
  </si>
  <si>
    <t>Korakoch Charoenying</t>
  </si>
  <si>
    <r>
      <rPr>
        <color rgb="FF1155CC"/>
        <u/>
      </rPr>
      <t>https://drive.google.com/open?id=1I3pb3lI0dfVqisKXZOW1WJ4xt6ap5eJT</t>
    </r>
    <r>
      <rPr/>
      <t xml:space="preserve"> </t>
    </r>
  </si>
  <si>
    <t xml:space="preserve">https://drive.google.com/open?id=1Xx09-HqBUyKenxTL_4QBPFQZBRtnIOqU </t>
  </si>
  <si>
    <t>Supakrit Khongvittaya</t>
  </si>
  <si>
    <t>https://drive.google.com/open?id=1e3dzbT1_CNrbjRy2LRZM0DJmSsXmQQZH</t>
  </si>
  <si>
    <t>thansayag@airasia.com</t>
  </si>
  <si>
    <t>Thansaya Gerdnavy</t>
  </si>
  <si>
    <t>https://drive.google.com/open?id=1QgvEmKy400C3W_Q58-0ikU_lxtxlt7dB</t>
  </si>
  <si>
    <t>https://drive.google.com/open?id=1fUhS9gsPKOhC9MLae-NVWLlaIp1ucfo8</t>
  </si>
  <si>
    <t>วันที่ 16, วันที่ 17, วันที่ 28, วันที่ 29</t>
  </si>
  <si>
    <t>https://drive.google.com/open?id=1D3ybUyEEZIAI5Dr1SD0vZcFQbnwdz3FT</t>
  </si>
  <si>
    <t>pornpimonb@airasia.com</t>
  </si>
  <si>
    <t>Pornpimon Booranawattanakul</t>
  </si>
  <si>
    <t>https://drive.google.com/open?id=1xEc3qCcocQz_0H2G8VR66PZfvjxUqEzO</t>
  </si>
  <si>
    <t>benjamapornu@airasia.com</t>
  </si>
  <si>
    <t xml:space="preserve">Benjamaporn Unn-A-Nant </t>
  </si>
  <si>
    <t>https://drive.google.com/open?id=1no77NBdYqdnZKPaKG5lptJI1se2iFhSk</t>
  </si>
  <si>
    <t>keeratii@airasia.com</t>
  </si>
  <si>
    <t>Keerati Sooksai</t>
  </si>
  <si>
    <t>https://drive.google.com/open?id=1n9hnOCTt1LUMX1-h8SwQgS_TTDVbcp2q</t>
  </si>
  <si>
    <t>sasipap@airasia.com</t>
  </si>
  <si>
    <t>Sasipa Praiwan</t>
  </si>
  <si>
    <t>https://drive.google.com/open?id=1xuXBv6dv3AMGGYUB7ET-pJ2tMRE4aVf3</t>
  </si>
  <si>
    <t>piyapornm@airasia.com</t>
  </si>
  <si>
    <t>Piyaporn Mogchai</t>
  </si>
  <si>
    <t>https://drive.google.com/open?id=1u39_cbOJ79NQXGoVdHs67EjiFJOrOWj2</t>
  </si>
  <si>
    <t>https://drive.google.com/open?id=1hyMe_CpY8vh4gnkUwzrq0beY-nLh5X-L</t>
  </si>
  <si>
    <t>วันที่ 4, วันที่ 28</t>
  </si>
  <si>
    <t>https://drive.google.com/open?id=19cnvGyGLZs-raKARDDP6Q1eHzySJ8BaR</t>
  </si>
  <si>
    <t>https://drive.google.com/open?id=1TgMe9D_0rm6Uu5TVtSo_L2kFGWi4VPVb</t>
  </si>
  <si>
    <t>rawitsadakroeksakun@airasia.com</t>
  </si>
  <si>
    <t>Rawitsada Kroeksakunkrit</t>
  </si>
  <si>
    <t>https://drive.google.com/open?id=12krMP18A5qDgQtmDRGKuzTIVAtFtnAIg</t>
  </si>
  <si>
    <t>https://drive.google.com/open?id=1WUGQCz88Fwcd9vaKJvbokfu-adP2PcOC</t>
  </si>
  <si>
    <t>วันที่ 20, วันที่ 21, วันที่ 29, วันที่ 30</t>
  </si>
  <si>
    <t>https://drive.google.com/open?id=1FRM0gR9-7RVIXTHozcV2eKOqP8gwDIKt</t>
  </si>
  <si>
    <t>thanachaiw@airasia.com</t>
  </si>
  <si>
    <t>Thanachai Wilaingam</t>
  </si>
  <si>
    <t>https://drive.google.com/open?id=1Q1pB2Mj8CQQC1MGKhzuk6gbYQI2ty19n</t>
  </si>
  <si>
    <t>วันที่ 11, วันที่ 12, วันที่ 22, วันที่ 23, วันที่ 29, วันที่ 30</t>
  </si>
  <si>
    <t>https://drive.google.com/open?id=1aR0i5CwlborEqADIVJHLgmi3XJM-gs-U</t>
  </si>
  <si>
    <t>https://drive.google.com/open?id=1bCL89JL8_42HZq3AJ_IV05VKwH8f7-cS</t>
  </si>
  <si>
    <t>https://drive.google.com/open?id=1wlvUHUxPsbKqjgMOmgKOkgq6OpcpfWGp</t>
  </si>
  <si>
    <t>napapornt@airasia.com</t>
  </si>
  <si>
    <t>Napaporn Termthanaporn</t>
  </si>
  <si>
    <t>https://drive.google.com/open?id=1qQNr1PlDzR_34-pTBnHYA9JlR-Z-KBYV</t>
  </si>
  <si>
    <t>AUGUST 2023</t>
  </si>
  <si>
    <t>วันที่ 3, วันที่ 4, วันที่ 11, วันที่ 12, วันที่ 17, วันที่ 18, วันที่ 22, วันที่ 23, วันที่ 25, วันที่ 26</t>
  </si>
  <si>
    <t>https://drive.google.com/open?id=1srpdGpkjeR1viO3gRhdQj6Dld6eLYB0e</t>
  </si>
  <si>
    <t>ส่งมาให้อีกรอบ เพราะเมื่อวานส่วรูปแนบมาแล้วรูปมันเบลอแล้วเจ้าหน้าที่โทรมาแจ้งว่าอ่านไม่ได้ค่ะ แต่กว่าจะหาวิธีแคปมาให้ชัดได้ ต้องรอยืมโทรศัพท์เพื่อนแคปค่ะ ต้องขอโทษที่ส่งมามห้ใหม่ช้านะคะ</t>
  </si>
  <si>
    <t>https://drive.google.com/open?id=1_HnMu1opOtFLLKqg1XpFcWRt4WYd4brg</t>
  </si>
  <si>
    <t>31 August-1 September</t>
  </si>
  <si>
    <t>https://drive.google.com/open?id=148QdRmIRmw6LGppsOTNYOkeZW0ZeO-yV</t>
  </si>
  <si>
    <t>https://drive.google.com/open?id=1dy3ISbTLVSG5k3d1_ybnPYnGzg9HkEIs</t>
  </si>
  <si>
    <t>https://drive.google.com/open?id=1FCWne9_K-sojGfg8dHID8ELkgO4b-2if</t>
  </si>
  <si>
    <t>https://drive.google.com/open?id=1A4JqE4eQwjH_OroOGdHclIjjL_UNi0Mk</t>
  </si>
  <si>
    <t>ส่งตารางแก้ไข ตามเหตุผลที่ได้รับแจ้ง</t>
  </si>
  <si>
    <t>https://drive.google.com/open?id=1AenbBG_VX_KqEPxozN1BXFN4shhkCjC7</t>
  </si>
  <si>
    <t>https://drive.google.com/open?id=1R41kBpwXPmuqsSICK8lyMlUgLTg2p7eQ</t>
  </si>
  <si>
    <t>https://drive.google.com/open?id=1uaAurstPlYXwAQH_zCnKBkTaXYwtLkXr</t>
  </si>
  <si>
    <t>ส่งรูปใหม่ จากตอนแรกที่ไม่มีวันที่ค่ะ</t>
  </si>
  <si>
    <t>JULY 2023</t>
  </si>
  <si>
    <t>https://drive.google.com/open?id=1BQ1EadmPRpbis-FIXAiMZThPwtCTwvRh</t>
  </si>
  <si>
    <t>https://drive.google.com/open?id=1fuH0yIwNRGlJ_cpNG7fHhna0WIqrTgvJ</t>
  </si>
  <si>
    <t>https://drive.google.com/open?id=11lqBFIL56rmdW32lCuRyly7Rwl6seQEI</t>
  </si>
  <si>
    <t>thachapornl@airasia.com</t>
  </si>
  <si>
    <t>Thachaporn Lertwichitsilp</t>
  </si>
  <si>
    <t>https://drive.google.com/open?id=1iU7hBTZBEqNXRwt8tfmeBkMLn0o2I_6j</t>
  </si>
  <si>
    <t>Tulaya Arayapisutigoon</t>
  </si>
  <si>
    <t>https://drive.google.com/open?id=17mV2ZHo3xPPK0FDLFwmOpJkUZ4TMnr3K</t>
  </si>
  <si>
    <t>ของเดือน July ส่งแก้ไขค่า</t>
  </si>
  <si>
    <t>https://drive.google.com/open?id=1GMx91ZZVdSaOW0kknPmLlbTibUMoGmuk</t>
  </si>
  <si>
    <t>เดือนกรกฎาคมค่ะ  ( แก้ไข)</t>
  </si>
  <si>
    <t>https://drive.google.com/open?id=1z-ZyzNOcaGd5ck1PrdzIHiR9Cg9ZcEFE</t>
  </si>
  <si>
    <t xml:space="preserve">ส่งตารางผิดค่ะ </t>
  </si>
  <si>
    <t>suphanuny@airasia.com</t>
  </si>
  <si>
    <t>suphanun yotpunya</t>
  </si>
  <si>
    <r>
      <rPr>
        <color rgb="FF1155CC"/>
        <u/>
      </rPr>
      <t>https://drive.google.com/open?id=1zb2YsnfS6fF-6Tk1IMOQ8lN7GsLiOTL_</t>
    </r>
    <r>
      <rPr/>
      <t xml:space="preserve"> </t>
    </r>
  </si>
  <si>
    <t xml:space="preserve">https://drive.google.com/open?id=1kH2RVDZW4POZobMqZC_yf2vjSBzbu831 </t>
  </si>
  <si>
    <t>thanawans@airasia.com</t>
  </si>
  <si>
    <t>Thanawan Seemakul</t>
  </si>
  <si>
    <t>วันที่ 5, วันที่ 6, วันที่ 28, วันที่ 29</t>
  </si>
  <si>
    <t>https://drive.google.com/open?id=1KOZ52jZQpQUFw11e-ZKsyAiLZ7eL8x58</t>
  </si>
  <si>
    <t>เป็นของเดือน July นะคะ</t>
  </si>
  <si>
    <t>prangnarees@airasia.com</t>
  </si>
  <si>
    <t>Prangnaree Sahawatcharin</t>
  </si>
  <si>
    <t>https://drive.google.com/open?id=1AQeyXV5Tk0P82HAEBUL25wJGSoymC4bV</t>
  </si>
  <si>
    <t>ตารางของเดือน july ค่ะ</t>
  </si>
  <si>
    <t>ploypacharac@airasia.com</t>
  </si>
  <si>
    <t xml:space="preserve">Ploypachara Charoensup </t>
  </si>
  <si>
    <t>https://drive.google.com/open?id=1aQHeVqSYxiKGNWfaxwSrkbJGdgu-zO_Y</t>
  </si>
  <si>
    <t>เบิกของเดือนกรกฎาคมค่ะ</t>
  </si>
  <si>
    <t>suthineej@airasia.com</t>
  </si>
  <si>
    <t>Suthinee Jeerawattanawong</t>
  </si>
  <si>
    <t>https://drive.google.com/open?id=1a7-7EwzcfkYrrHHA-987uNxWg76nlZPe</t>
  </si>
  <si>
    <t>https://drive.google.com/open?id=1NSe0HKKGyPQtA1iUcVSNmAF_RypuQ8hT</t>
  </si>
  <si>
    <t>https://drive.google.com/open?id=1n-DcIrXXnhUvsMDR1AHQxk4MmTnwAa92</t>
  </si>
  <si>
    <t>https://drive.google.com/open?id=1YgCXrQhdcmpkHb0v0FJxWRCTXPJ83-EQ</t>
  </si>
  <si>
    <t>ravipap@airasia.com</t>
  </si>
  <si>
    <t>Ravipa Praropkul</t>
  </si>
  <si>
    <t>วันที่ 5, วันที่ 6, วันที่ 7</t>
  </si>
  <si>
    <t>https://drive.google.com/open?id=1WVL1VdUaAskdVkZLdACjXe6OMVvjEyv_</t>
  </si>
  <si>
    <t>https://drive.google.com/open?id=124NbrcF8EUwrP7jNBPZqMkdE5ayLMtvz</t>
  </si>
  <si>
    <t>https://drive.google.com/open?id=1MvJ_8ME6JhtSsjBFylbhuGjnpcrz5sva</t>
  </si>
  <si>
    <t xml:space="preserve"> https://drive.google.com/open?id=1TNBEuzvtXv64Y5R33Hl14-wvz1TgfmKD</t>
  </si>
  <si>
    <t xml:space="preserve">https://drive.google.com/open?id=1XfAzpx2DeF-5mk7dQqHnb9w-Mp3dVHgZ </t>
  </si>
  <si>
    <t>https://drive.google.com/open?id=1mXYgiXqyY2FU1mcphRYYDp0iOrxhF9DA</t>
  </si>
  <si>
    <t>https://drive.google.com/open?id=1u2Qf6uQvBrTbMVUtK6HiktF_OGLeyfw9</t>
  </si>
  <si>
    <t>https://drive.google.com/open?id=1Pl-c06wwtdwByIc62oR28WYIHp-x2FkU</t>
  </si>
  <si>
    <t>เบิกย้อนหลังของวันที่ 25-26 JUL</t>
  </si>
  <si>
    <t>https://drive.google.com/open?id=1sWSanb0CERpqdshqqNDlvwQEiWTPzqQj</t>
  </si>
  <si>
    <t>https://drive.google.com/open?id=1JJbUnewYz6zNRSjWLgvcDJkow_csdAw8</t>
  </si>
  <si>
    <t>https://drive.google.com/open?id=1hEynAO6ySNoH6GadM7DgIwJSuqPSKaU5</t>
  </si>
  <si>
    <t>https://drive.google.com/open?id=172lHD9iMLhsiMrRHOcrqiUX6E792Ffe5</t>
  </si>
  <si>
    <t>https://drive.google.com/open?id=1BiwoNHcR9cec26gnL6Krykvv9Emw_3yL</t>
  </si>
  <si>
    <t>เบิก 2 วัน เป็นวันที่ 30JUL2023 - 01AUG2023 ครับ</t>
  </si>
  <si>
    <t>วันที่ 8, วันที่ 9, วันที่ 15, วันที่ 16</t>
  </si>
  <si>
    <t>https://drive.google.com/open?id=1r9qqbiTrXj4gSsoZCku4FLQ2kKWB7cH6</t>
  </si>
  <si>
    <t>https://drive.google.com/open?id=1JfMHFZqjbgJbLruWyBmOYfCG9ZhBnZyS</t>
  </si>
  <si>
    <t>krissitar@airasia.com</t>
  </si>
  <si>
    <t>Krissita Rattanawong</t>
  </si>
  <si>
    <t>https://drive.google.com/open?id=1x3zrsaA9XQSxUzhEcYilwCtinum5ox5S</t>
  </si>
  <si>
    <t>https://drive.google.com/open?id=1z550lazkY-ikTfNMpf22OADqS0D8Xjlr</t>
  </si>
  <si>
    <t>https://drive.google.com/open?id=1O8pM9pTJH7I3QTrOjKP-BNsoh0ri5P8j</t>
  </si>
  <si>
    <t xml:space="preserve">WALEERAT  KHUMSAP </t>
  </si>
  <si>
    <t>https://drive.google.com/open?id=1Ei7YO3pdbcD_bKx4e7X8n4ZJIsfbfzyF</t>
  </si>
  <si>
    <t>https://drive.google.com/open?id=116MyegBbp8-m7SPyCiRK-dth9zmXMzGX</t>
  </si>
  <si>
    <t>https://drive.google.com/open?id=1t7huPZCATwmyG1B5IqUws8NeoCCFWWow</t>
  </si>
  <si>
    <t>posting on Jul 31 and Aug 1</t>
  </si>
  <si>
    <t>pawintiajae@airasia.com</t>
  </si>
  <si>
    <t>PAWIN TIAJAE</t>
  </si>
  <si>
    <t>https://drive.google.com/open?id=14ejbV5zf0GVTROWjHdLx77Y9sVssakUU</t>
  </si>
  <si>
    <t xml:space="preserve">Kawin Panpipat </t>
  </si>
  <si>
    <t>https://drive.google.com/open?id=1_YAeMH7kfXDkuLcKFAcdzPPlSJKlO2nH</t>
  </si>
  <si>
    <t>ratchadawanapilerts@airasia.com</t>
  </si>
  <si>
    <t>Ratchadawan Apilertsopon</t>
  </si>
  <si>
    <t>วันที่ 6, วันที่ 7, วันที่ 18, วันที่ 19</t>
  </si>
  <si>
    <t>https://drive.google.com/open?id=1StZazrFawXVFYCKgawgzHC5ViDfoo3eP</t>
  </si>
  <si>
    <t>Ketsaraporn Borvornmongkolsak</t>
  </si>
  <si>
    <t>https://drive.google.com/open?id=1cG9zOwFnbAbo3TfesARcWgKK8I7FBgvU</t>
  </si>
  <si>
    <t>https://drive.google.com/open?id=1rcYFd0ovOgdjZIey3OhFLtnJraxuPDR8</t>
  </si>
  <si>
    <t>https://drive.google.com/open?id=1DE2pCQVT9qmDH_UZos9qBUxDblkHUxou</t>
  </si>
  <si>
    <t>https://drive.google.com/open?id=1m8NrfsBQHXi_eKlWhHTYn0pvD1MQbC99</t>
  </si>
  <si>
    <t>https://drive.google.com/open?id=1vH8pvFldtqjcsR9bNb7p_spLGIRlIzHY</t>
  </si>
  <si>
    <t>https://drive.google.com/open?id=1HZRJOhKgcyZUbljjLQxUW92i4FUxsgj4</t>
  </si>
  <si>
    <t>https://drive.google.com/open?id=1T6QSjx2IW2ezQlh6E7rjjlly7CTWFW6_</t>
  </si>
  <si>
    <t>asamat@airasia.com</t>
  </si>
  <si>
    <t>Asama Thunyavacharakul</t>
  </si>
  <si>
    <t>https://drive.google.com/open?id=1IwJFZDDBf2ROHe7nAclmMwB1E0jjwqa2</t>
  </si>
  <si>
    <t>wipojs@airasia.com</t>
  </si>
  <si>
    <t>Wipoj Sinsomboon</t>
  </si>
  <si>
    <t>https://drive.google.com/open?id=1Q0TDeKp0UT3zXKizq-wsGxrGcrz5uAUX</t>
  </si>
  <si>
    <t>Posting at HKT 21-22Aug 2023</t>
  </si>
  <si>
    <t>https://drive.google.com/open?id=1A7e7c9hyBJrRkcJI4ON3uSmb1OVlzLtA</t>
  </si>
  <si>
    <t>naruechonr@airasia.com</t>
  </si>
  <si>
    <t xml:space="preserve">Naruechon Rodkaew </t>
  </si>
  <si>
    <t>https://drive.google.com/open?id=1fovYUjsrViUz4eQl2Iof4IjkOfh20OV2</t>
  </si>
  <si>
    <t>วันที่ 5, วันที่ 6, วันที่ 14, วันที่ 15</t>
  </si>
  <si>
    <t>https://drive.google.com/open?id=13iN5wI45S6m_WPjMcOPQelwgmnkwIRWj</t>
  </si>
  <si>
    <t>rungtipt@airasia.com</t>
  </si>
  <si>
    <t xml:space="preserve">Rungtip Thongsari </t>
  </si>
  <si>
    <t>https://drive.google.com/open?id=1kcUG8F0TDpbq4ZtZdHVrizxFPIWbx8u3</t>
  </si>
  <si>
    <t>ตกเบิก 16-18 /07/2023</t>
  </si>
  <si>
    <t>u-kitk@airasia.com</t>
  </si>
  <si>
    <t>U-KIT KULKETYINGYAI</t>
  </si>
  <si>
    <t>https://drive.google.com/open?id=1RhYLJ70Ztn2ZB0vxCMwMhjXA91H3LCga</t>
  </si>
  <si>
    <t>22/07-23/07(เบิกย้อนหลัง)</t>
  </si>
  <si>
    <t>nuchchanan@airasia.com</t>
  </si>
  <si>
    <t>Nuchchana Nithipunyaphirom</t>
  </si>
  <si>
    <t>https://drive.google.com/open?id=1C9BGeUcN5bNjsNpeYaP2lyO_bATIaCd2</t>
  </si>
  <si>
    <t>https://drive.google.com/open?id=1Yh4gGJpgGUurcsOMaxiwr3mOfOT6dQM8</t>
  </si>
  <si>
    <t>https://drive.google.com/open?id=1i7jnbcy9SA9IzLO-6wm6YfLPjzodSQel</t>
  </si>
  <si>
    <t>Nutthawich Suwanmanee</t>
  </si>
  <si>
    <t>https://drive.google.com/open?id=1x_aQ5UfBJuUOrdlZ0v8B8YbGrdUAxHQV</t>
  </si>
  <si>
    <t>https://drive.google.com/open?id=13AmVJJIDEAiUZAVRow4dDulEI7UpclR4</t>
  </si>
  <si>
    <t>https://drive.google.com/open?id=1l1hKB4NeRZSC0HadlJ1wxa4SKJ1XNCRF</t>
  </si>
  <si>
    <t>chadapornl@airasia.com</t>
  </si>
  <si>
    <t>Chadaporn Pliankham</t>
  </si>
  <si>
    <t>https://drive.google.com/open?id=1vHS1iw7atzCW4Wjkl4AutBHZ9OZ92eTI</t>
  </si>
  <si>
    <t>https://drive.google.com/open?id=1VBfT7b9PS8mkBbkrf4Ow9m56lTxloT0G</t>
  </si>
  <si>
    <t>https://drive.google.com/open?id=13WUUAThq9M3H92SsF5xQCZWKQP890HMx</t>
  </si>
  <si>
    <t>nithikarns@airasia.com</t>
  </si>
  <si>
    <t>Nithikarn Saiyukhet</t>
  </si>
  <si>
    <t>https://drive.google.com/open?id=1IeewPlQmahr8QHBmDtFPPsXTQTXvWAiv</t>
  </si>
  <si>
    <t>kamolchanokk@airasia.com</t>
  </si>
  <si>
    <t xml:space="preserve">Kamolchanok Khantidilokvongsa </t>
  </si>
  <si>
    <t>https://drive.google.com/open?id=1FsAGVlMxQFLPlaEb8EGZgFzsJIihWmyr</t>
  </si>
  <si>
    <t xml:space="preserve">Natthanit Kaewchoochuen </t>
  </si>
  <si>
    <t>วันที่ 7, วันที่ 8, วันที่ 18, วันที่ 19, วันที่ 24, วันที่ 25</t>
  </si>
  <si>
    <t>https://drive.google.com/open?id=1M7eQ2C83EQG1wX0BfDTpQGEarE0rcoOK</t>
  </si>
  <si>
    <t>https://drive.google.com/open?id=150EmP1HDEu8viHlweuqYLPFdFaygpYiX</t>
  </si>
  <si>
    <t>https://drive.google.com/open?id=17AwIqYvR5yOdG7f8YniJC2gu_4HfXok3</t>
  </si>
  <si>
    <t>https://drive.google.com/open?id=1v9C4PeOj7yWDBDH-OV68M5pxuERFajdr</t>
  </si>
  <si>
    <t>warasitr@airasia.com</t>
  </si>
  <si>
    <t>Warasit Rittiruechaikul</t>
  </si>
  <si>
    <t>https://drive.google.com/open?id=1SzmQ2kt8GedUqX3tXU_KhI6UFWhGvxse</t>
  </si>
  <si>
    <t>Sunisa Panhirun</t>
  </si>
  <si>
    <t>https://drive.google.com/open?id=1bvSe8bBYk5kSywKC9BGCvfr--6Kdq0KU</t>
  </si>
  <si>
    <t>noppadolu@airasia.com</t>
  </si>
  <si>
    <t>Noppadol Utthiya</t>
  </si>
  <si>
    <t>https://drive.google.com/open?id=1dZzCXaUOsq9_QY1pM6CgpGtxNZFBq0g2</t>
  </si>
  <si>
    <t>Kanes​ BOONYAPANACHOTI</t>
  </si>
  <si>
    <t>https://drive.google.com/open?id=125ohdmup6mv5jqLxCrIXllYmNal00kTP</t>
  </si>
  <si>
    <t>Waris suaprasert</t>
  </si>
  <si>
    <t>https://drive.google.com/open?id=1qHc8UuQq8phDkJRYXJpNazEQagZJpxmj</t>
  </si>
  <si>
    <t>https://drive.google.com/open?id=1kHL7RyHsorzmoSZGQ67w4gu5-N4yX0Wg</t>
  </si>
  <si>
    <t>Chawanin Thanachairujjanun</t>
  </si>
  <si>
    <t>https://drive.google.com/open?id=1OFoLzFGDrizGJmK2lGxe8f_In5n-Sp7P</t>
  </si>
  <si>
    <t>werapatt@airasia.com</t>
  </si>
  <si>
    <t>Werapat Thitirojnopparat</t>
  </si>
  <si>
    <t>https://drive.google.com/open?id=1ymUc__4sJtBam0rlnuvHYCmFtTlfNadL</t>
  </si>
  <si>
    <t>Werpat Thitirojnopparat</t>
  </si>
  <si>
    <t>https://drive.google.com/open?id=1uxKXahYYpLZcRKah0YPnHAeNCG_f8Ti8</t>
  </si>
  <si>
    <t>https://drive.google.com/open?id=1VJPVrs25Q_lQ7b2WJ2RnYjbtKD_m6pyO</t>
  </si>
  <si>
    <t>kulpornpats@airasia.com</t>
  </si>
  <si>
    <t>Kulpornpat Srikulchaipat</t>
  </si>
  <si>
    <t>https://drive.google.com/open?id=1hEg9fTBN54eJG0Ji99-_eKhZO7l-nOC4</t>
  </si>
  <si>
    <t>วันที่ 1, วันที่ 26, วันที่ 27</t>
  </si>
  <si>
    <t>https://drive.google.com/open?id=13DHtHTemoH7u0uHd0Vq17lTPKNEEuQns</t>
  </si>
  <si>
    <t>https://drive.google.com/open?id=1bj-xYZeU6THoL2d-vDU8c_m5RYkWXbYN</t>
  </si>
  <si>
    <t>https://drive.google.com/open?id=1YcB0HVvkOHFSwiz8ckIZEduyBfilHOSv</t>
  </si>
  <si>
    <t>https://drive.google.com/open?id=1AY8eN0YtPHOBIQgfN4RNI158QS0OY_L5</t>
  </si>
  <si>
    <t>วันที่ 7, วันที่ 8, วันที่ 19, วันที่ 20</t>
  </si>
  <si>
    <t>https://drive.google.com/open?id=1OzOLtr7GDHK5_brMDQQ3p41E7vBOfQEc</t>
  </si>
  <si>
    <t>วันที่ 14, วันที่ 15, วันที่ 27, วันที่ 28</t>
  </si>
  <si>
    <t>https://drive.google.com/open?id=1Gp5aq9FawAAw4Htdlyr52qYaRvSpQjT3</t>
  </si>
  <si>
    <t>วันที่ 18, วันที่ 19, วันที่ 20</t>
  </si>
  <si>
    <t>https://drive.google.com/open?id=1idcMpPJ1-gYv5CMczyPBAfthlwj3PT63</t>
  </si>
  <si>
    <t>https://drive.google.com/open?id=1H-AQwR-99fdNUkSBHjeEVVUgOt5VASDY</t>
  </si>
  <si>
    <t>paweerisat@airasia.com</t>
  </si>
  <si>
    <t>PAWEERISA TANTIJARATCHAI</t>
  </si>
  <si>
    <t>https://drive.google.com/open?id=1Dxh4FgtqGdRtefkBkej8utUT511V-6o9</t>
  </si>
  <si>
    <t>แพคภูเก็ต 25-26 Aug 2023</t>
  </si>
  <si>
    <t>https://drive.google.com/open?id=12IfQle5tBIShUS5qlPOj7_ARTWygHqJg</t>
  </si>
  <si>
    <t>natwajees@airasia.com</t>
  </si>
  <si>
    <t>วันที่ 1, วันที่ 2, วันที่ 12, วันที่ 13, วันที่ 23, วันที่ 24</t>
  </si>
  <si>
    <t>https://drive.google.com/open?id=1e0yKwuJzlZqQGGVSwl19Aksr1gU7D0zL</t>
  </si>
  <si>
    <t>https://drive.google.com/open?id=1FtpoIPkEhI6Cp7_MbJh5D9dngPSi_s9R</t>
  </si>
  <si>
    <t>วันที่ 2, วันที่ 3, วันที่ 29, วันที่ 30</t>
  </si>
  <si>
    <t>https://drive.google.com/open?id=1bxXSFs4w-fFUgJR-H29a58zye3e_gghP</t>
  </si>
  <si>
    <t>https://drive.google.com/open?id=1qpKEP1oQlXzrqVI7ICwWOBo_OvgTLjdg</t>
  </si>
  <si>
    <t>pipate@airasia.com</t>
  </si>
  <si>
    <t>Pipat Penpaiboon</t>
  </si>
  <si>
    <t>https://drive.google.com/open?id=1kg0AavlVTYIfBjrqyF4bOK4SgbHft_KN</t>
  </si>
  <si>
    <t>Miraphat Saeqe</t>
  </si>
  <si>
    <t>วันที่ 15, วันที่ 16, วันที่ 31</t>
  </si>
  <si>
    <t>https://drive.google.com/open?id=1hAXDloVXOKH0xXJ5osbh3CXTqLtMxNLJ</t>
  </si>
  <si>
    <t>https://drive.google.com/open?id=1JCmnQLbilogrffvjJiaXjtD4caLBzckg</t>
  </si>
  <si>
    <t>https://drive.google.com/open?id=1Ys5P-g58VyAkH9AP0TMd37CG8fvrwzHE</t>
  </si>
  <si>
    <t>https://drive.google.com/open?id=1zESjuft0C1HoFgT7KVuguma-LnX4goYU</t>
  </si>
  <si>
    <t>ตกเบิก 16-18/07/2023</t>
  </si>
  <si>
    <t>https://drive.google.com/open?id=1jceG0Vvczxbdd6qCFSHLb1gVLK95BuYe</t>
  </si>
  <si>
    <t>https://drive.google.com/open?id=1aH3Xqun8mJC1KtuKV2S2FH-ipYYKSXO0</t>
  </si>
  <si>
    <t>https://drive.google.com/open?id=1JHhK3ZLYiY-xbHTDeqtpibxBS2Ugf6xX</t>
  </si>
  <si>
    <t>krisanasaeyang@airasia.com</t>
  </si>
  <si>
    <t>Krisana saeyang</t>
  </si>
  <si>
    <t>https://drive.google.com/open?id=1PGoEc5R9MoQxjzKJPXwh52mZUnhAt8Qh</t>
  </si>
  <si>
    <t xml:space="preserve">Kulpornpat Srikulchaipat </t>
  </si>
  <si>
    <t>https://drive.google.com/open?id=1ZMt-b6tUVodbNMjfR0hs1hvKJMHq8r54</t>
  </si>
  <si>
    <t>https://drive.google.com/open?id=1rgqnNsJDfmFpCMnEg2PSbS4Mx3fsJ5tk</t>
  </si>
  <si>
    <t xml:space="preserve">Resubmit เดือน June </t>
  </si>
  <si>
    <t>https://drive.google.com/open?id=1h_N_bCj-qXU50vkAGZHccSbJedjICgQQ</t>
  </si>
  <si>
    <t>25-26 June 2023</t>
  </si>
  <si>
    <t>https://drive.google.com/open?id=1xq9RZwJ9rsASrBEtY7DSQXTxmnSNBvnI</t>
  </si>
  <si>
    <t>chantanomb@airasia.com</t>
  </si>
  <si>
    <t>Chantanom Budnien</t>
  </si>
  <si>
    <t>https://drive.google.com/open?id=1LkWv07TWvVnbE9tsL5NtcyaZb21FzyR2</t>
  </si>
  <si>
    <t>chintapas@airasia.com</t>
  </si>
  <si>
    <t>Chintapa Sukharn</t>
  </si>
  <si>
    <t>https://drive.google.com/open?id=1PEt_mf9M0l-XcU4vShe3wlCal-SzW5VH</t>
  </si>
  <si>
    <t>WERAWAT SITTIPACHAIKUL</t>
  </si>
  <si>
    <t>https://drive.google.com/open?id=1Ut5cN1QL-fFtC0XF8CsC8z_bHRO1_waJ</t>
  </si>
  <si>
    <t>pranpriyar@airasia.com</t>
  </si>
  <si>
    <t xml:space="preserve">Pranpriya Rujirakamolvit </t>
  </si>
  <si>
    <t>https://drive.google.com/open?id=1PahtwbCGAYCu6_yRbeTjvf7a3y08jgJ_</t>
  </si>
  <si>
    <t>gamk@airasia.com</t>
  </si>
  <si>
    <t>Gam Keultachvanich</t>
  </si>
  <si>
    <t>https://drive.google.com/open?id=1G_V8yJj-HFtQjP6axBY9FtpheK7GXuWg</t>
  </si>
  <si>
    <t>https://drive.google.com/open?id=13aKAGkLqNaER9WJ7fOOk7lpVl2fyFQ-7</t>
  </si>
  <si>
    <t>SASIWAN NAKATE</t>
  </si>
  <si>
    <t>https://drive.google.com/open?id=1HQKTe07Bts7iGNFe2ST25eqP_eskmK7r</t>
  </si>
  <si>
    <t>pornpimolh@airasia.com</t>
  </si>
  <si>
    <t>Pornpimol Chorruengsak</t>
  </si>
  <si>
    <t>https://drive.google.com/open?id=1CbwiRPP0dAicKevvw3Ea5kmpURqdMsth</t>
  </si>
  <si>
    <t>https://drive.google.com/open?id=1u90ImEajcM4k035yLFA1NX_sqDeZxAw2</t>
  </si>
  <si>
    <t>https://drive.google.com/open?id=1UHbz1NdhpLpgLJU3VNqnFfyrC0qrQC_g</t>
  </si>
  <si>
    <t>https://drive.google.com/open?id=1G9BGiq9mQrCrqR0t5gzAM0koDQIzzt_p</t>
  </si>
  <si>
    <t>orapanb@airasia.com</t>
  </si>
  <si>
    <t>Orapan Bangprapakorn</t>
  </si>
  <si>
    <t>https://drive.google.com/open?id=1C3BAaoQUOywdFMqyFho-GS60znHJuqBr</t>
  </si>
  <si>
    <t>benjamak@airasia.com</t>
  </si>
  <si>
    <t>Benjama Keyata</t>
  </si>
  <si>
    <t>https://drive.google.com/open?id=1jf1JgTMsj88RgULz5FDqmErPDG0Bd7h1</t>
  </si>
  <si>
    <t>https://drive.google.com/open?id=1-FdhdZW9fhB5oMsKN-4aZDDMdqlKdjbD</t>
  </si>
  <si>
    <t>10-11 JUL 2023</t>
  </si>
  <si>
    <t>https://drive.google.com/open?id=1_dLaz78az7wg8h8-LvkMkQE4surKTdVZ</t>
  </si>
  <si>
    <t>https://drive.google.com/open?id=1wE1N8Tuccl2zcPWqCNO9N5Rd6LJVC0aA</t>
  </si>
  <si>
    <t>https://drive.google.com/open?id=1FQ0Whp0pi2e5nN_hJYb0kebOt0GlXub-</t>
  </si>
  <si>
    <t>https://drive.google.com/open?id=1264zdOcdJHCGC80KriONIB0V3bn7_5R-</t>
  </si>
  <si>
    <t>https://drive.google.com/open?id=1RIrH2DUbMk0XkYccuH_8Lv5xyhHVB0ti</t>
  </si>
  <si>
    <t>https://drive.google.com/open?id=1tiNJ_qufkEM2yh9TQ7sW00QxsY8bC3Dh</t>
  </si>
  <si>
    <t>เบิกย้อนหลังของเดือนมิถุนายน</t>
  </si>
  <si>
    <t>https://drive.google.com/open?id=1JVRFeSeVYRSzcAxfojR1Ba4S4ahXw16y</t>
  </si>
  <si>
    <t>phatradap@airasia.com</t>
  </si>
  <si>
    <t>Phatrada Pumam</t>
  </si>
  <si>
    <t>https://drive.google.com/open?id=1gsRVm4G3OVGPErnS_f5N0A4E0q8pGgEJ</t>
  </si>
  <si>
    <t>puttidah@airasia.com</t>
  </si>
  <si>
    <t xml:space="preserve">Puttida Hirunyatrakul </t>
  </si>
  <si>
    <t>https://drive.google.com/open?id=17FA5Culjvt9bNg80b-0XlFSFOIGRIBPg</t>
  </si>
  <si>
    <t>https://drive.google.com/open?id=1d8YmG5n3mgnl0VzYrAfX1rWmC_PG8-F8</t>
  </si>
  <si>
    <t>https://drive.google.com/open?id=1WFrF_q8z7-8HoH8rWwBTyLZscl2c64Ds</t>
  </si>
  <si>
    <t>https://drive.google.com/open?id=1ZPDtmUSHlc67yTJRVA-jUjte43bveqfA</t>
  </si>
  <si>
    <t>https://drive.google.com/open?id=1zf7ZacnV2h3wk8Xv7Be9nvZKwF1aiqgU</t>
  </si>
  <si>
    <t>วันที่ 10, วันที่ 11, วันที่ 13, วันที่ 14</t>
  </si>
  <si>
    <t>https://drive.google.com/open?id=1THEutc2XB-8GLGTvOFJmdLxSWxLVG6n1</t>
  </si>
  <si>
    <t>nawapornphruksaraj@airasia.com</t>
  </si>
  <si>
    <t>Nawaporn Phruksaraj</t>
  </si>
  <si>
    <t>https://drive.google.com/open?id=1jHnGSZG_vN7ooCQR9gRfkiLLzBvFL8R2</t>
  </si>
  <si>
    <t>https://drive.google.com/open?id=1dtBuKkWvNbNhVTUmhpNzhzi2KiQmbSh1</t>
  </si>
  <si>
    <t>https://drive.google.com/open?id=1PbDFA5NZyUizqN8Ho9oHLOpWh1lipJRl</t>
  </si>
  <si>
    <t>https://drive.google.com/open?id=1pvVohmQ9Waam0-zOybYmEaNnCr9o6C5w</t>
  </si>
  <si>
    <t>ตารางที่แนบมาวันที่และเวลาจะต้องอยู่หน้าเดียวกัน</t>
  </si>
  <si>
    <t>natthidat@airasia.com</t>
  </si>
  <si>
    <t>Natthida Thipka</t>
  </si>
  <si>
    <t>https://drive.google.com/open?id=1H4Upf2qT-G8Fxrwx_fDiW8Wy7F0dzbiF</t>
  </si>
  <si>
    <t>https://drive.google.com/open?id=1qo5s82TRs9DMD-fa8CrWmLp4oiPRE7lv</t>
  </si>
  <si>
    <t xml:space="preserve">https://drive.google.com/open?id=1Dve1x0MrFjxRH1rOf5IQB-u8dJ4cIDR6 </t>
  </si>
  <si>
    <t xml:space="preserve">https://drive.google.com/open?id=1HfmraOu2cKGwyAO2KsjdMjJG9tNe2vh_ </t>
  </si>
  <si>
    <t>https://drive.google.com/open?id=17y5hLMTCtctSdN2c3lzJQnKCSwaw811B</t>
  </si>
  <si>
    <t>torsangs@airasia.com</t>
  </si>
  <si>
    <t xml:space="preserve">Torsang Supachaiyakit </t>
  </si>
  <si>
    <t>https://drive.google.com/open?id=1DUMPKOckvpADLDffMYaNOLL42ZnMQ3Jt</t>
  </si>
  <si>
    <t>pimnichab@airasia.com</t>
  </si>
  <si>
    <t>Pimnicha Boriromyawong</t>
  </si>
  <si>
    <t>https://drive.google.com/open?id=1JWcYQXZ5qCQvzG9TFPzTY4ggcHafSRYX</t>
  </si>
  <si>
    <t>papassarinl@airasia.com</t>
  </si>
  <si>
    <t>Papassarin Lertbussarasit</t>
  </si>
  <si>
    <t>https://drive.google.com/open?id=1r5KAFkbka2b8Eh1LvZfp3H__DdJNLwpM</t>
  </si>
  <si>
    <t>https://drive.google.com/open?id=1lYg26na4mfwtZZxJBXQyJxkU11yUlvw8</t>
  </si>
  <si>
    <t>https://drive.google.com/open?id=1nBb3mZBrIsEOwyc-xwNUgVNOC4t02MW8</t>
  </si>
  <si>
    <t>https://drive.google.com/open?id=1I0RaH8BTt_mJ3LQvRqxb9rdf3jFE7MV9</t>
  </si>
  <si>
    <t>juthamardj@airasia.com</t>
  </si>
  <si>
    <t>JUTHAMARD JIARAKUL</t>
  </si>
  <si>
    <t>https://drive.google.com/open?id=1f8f9oYLtesuLQsoIiEs_TbcylxJyAqrs</t>
  </si>
  <si>
    <t>https://drive.google.com/open?id=1UAKBJpLZ4kaBHp3IoSFHMww0BcLOaIOz</t>
  </si>
  <si>
    <t>Pimpaporn Sittitanggoon</t>
  </si>
  <si>
    <t>https://drive.google.com/open?id=1R2eWgTNRGPjU1fLXl603ODeOWMldXsF4</t>
  </si>
  <si>
    <t>satchaporns@airasia.com</t>
  </si>
  <si>
    <t>Satchaporn Sriroy</t>
  </si>
  <si>
    <t>https://drive.google.com/open?id=1QAkqLKELDkdltf0YmoQVW6dPWegNV9e4</t>
  </si>
  <si>
    <t>https://drive.google.com/open?id=1KVX1Na4XJCa1oeOK0izyFALT0RE3KxY7</t>
  </si>
  <si>
    <t>prapassorno@airasia.com</t>
  </si>
  <si>
    <t>Prapassorn Soonsorn</t>
  </si>
  <si>
    <t>https://drive.google.com/open?id=1RE293lx0ag0b1ScPu4WvKOJ14iZtd4eB</t>
  </si>
  <si>
    <t>SUNAN HOMCHAROENPANITH</t>
  </si>
  <si>
    <t>https://drive.google.com/open?id=1uun5TGJEZD7VgPblQckxikfsDdSNsHzE</t>
  </si>
  <si>
    <t>https://drive.google.com/open?id=158TmBgSdvgEw62gnonHBqcagKHZssC8-</t>
  </si>
  <si>
    <t>https://drive.google.com/open?id=1mU3jnDmZcDtqjldNgo919CCQejZMYgKe</t>
  </si>
  <si>
    <t>https://drive.google.com/open?id=1qpEVC8tWoBLrdeirz1S-16rgg1MmO0-S</t>
  </si>
  <si>
    <t>https://drive.google.com/open?id=15ga9_0RPrlCghSCP4obOk3NGhYAXrp87</t>
  </si>
  <si>
    <t>patthamaa@airasia.com</t>
  </si>
  <si>
    <t xml:space="preserve">Patthama Aryarug </t>
  </si>
  <si>
    <t>https://drive.google.com/open?id=1slfIsl-kQgOkUksXHlBrJvFXpeqflYsZ</t>
  </si>
  <si>
    <t>วันที่ 10, วันที่ 11, วันที่ 23, วันที่ 24</t>
  </si>
  <si>
    <t>https://drive.google.com/open?id=1Us7u_D-9R_JqOewKfXYRJwkRKZIkHc0g</t>
  </si>
  <si>
    <t>https://drive.google.com/open?id=1BVYzRiQrAHTpxl3LV1VH8UoiOflR9Iro</t>
  </si>
  <si>
    <t>https://drive.google.com/open?id=1PrpkNo-D1_VjtidC0IuyDAaR3vUXRs4e</t>
  </si>
  <si>
    <t>https://drive.google.com/open?id=1Wv87gpd9Q_NmSJ8GrsgQHEZmScpdgeyk</t>
  </si>
  <si>
    <t>ขออนุญาตส่งอีกครั้งค่ะ เนื่องจากแนบไฟล์ภาพไม่ได้อัพเดทไปให้ในอิเมล์ก่อนหน้าค่ะ
ปล. รอบนี้เป็นไฟล์ภาพหลังจากกลับมาและอัพเดทแล้วค่ะ</t>
  </si>
  <si>
    <t>https://drive.google.com/open?id=11Wp1-YpxUEdDfMVAkC2kBvOODqURK3pT</t>
  </si>
  <si>
    <t>noppawant@airasia.com</t>
  </si>
  <si>
    <t xml:space="preserve">NOPPAWAN TAINVICHIT </t>
  </si>
  <si>
    <t>https://drive.google.com/open?id=1sQK57Ol3HUPGE2NFgo08cOoqWwPQuQoI</t>
  </si>
  <si>
    <t xml:space="preserve">flight delayed and overnight due to technical problems </t>
  </si>
  <si>
    <t xml:space="preserve">เบิกผ่าน Oracle </t>
  </si>
  <si>
    <t>https://drive.google.com/open?id=1Jy8vjOZrRr7iEI04wW6yleTOKmeBNcoj</t>
  </si>
  <si>
    <t>nuthapatthisa@airasia.com</t>
  </si>
  <si>
    <t>Nuthapat Thisa</t>
  </si>
  <si>
    <t>https://drive.google.com/open?id=1-ZRBF2yfO2em1uj-B0VB3zV5t8RKB10w</t>
  </si>
  <si>
    <t>https://drive.google.com/open?id=1rLW9D_zCA4e-ZXQ3hV7YJMxhc07rRsnz</t>
  </si>
  <si>
    <t>supichayat@airasia.com</t>
  </si>
  <si>
    <t>Supichaya Tongthip</t>
  </si>
  <si>
    <t>https://drive.google.com/open?id=1bm5zdpMzZxIRj3GS8vzKVnDn0sn5lhnu</t>
  </si>
  <si>
    <t>https://drive.google.com/open?id=1Jf5OkGsYYUwkpwMoL83q4CD9z0TYA9-f</t>
  </si>
  <si>
    <t>https://drive.google.com/open?id=1sZKpQBZAdDOcpXcGv5PLTqcvRAsR5LTJ</t>
  </si>
  <si>
    <t>https://drive.google.com/open?id=1Pii8Wr9J4hmbf1EbFwowdwAAHsTvNXLr</t>
  </si>
  <si>
    <t>https://drive.google.com/open?id=1VOU3tEu4-oYqTYxaqvaFjM-3TOlW1bIW</t>
  </si>
  <si>
    <t>https://drive.google.com/open?id=1gC0qMYtTfQJNMzyWx3hAPDGgmY86gKWU</t>
  </si>
  <si>
    <t>https://drive.google.com/open?id=1mvpyGe53qYtj_mB3BRCvU3K_5lyhdGhi</t>
  </si>
  <si>
    <t>https://drive.google.com/open?id=1lhXJaE6QLQWa8zfLQE07jset-sXZSPM7</t>
  </si>
  <si>
    <t>https://drive.google.com/open?id=1KhSXWRNULQAeiyE5btZ8-_hzjwnAFJA4</t>
  </si>
  <si>
    <t>https://drive.google.com/open?id=1Y3kRQ2FlchFilIBX9i2cMhVL2IHPGMZE</t>
  </si>
  <si>
    <t>https://drive.google.com/open?id=1z7s9MBYZFIbFa6pvTSYSn1rgXP-0Hwey</t>
  </si>
  <si>
    <t>https://drive.google.com/open?id=1AxZyA7q4Gl6cbofY2P-CLLkWmBIYFTSJ</t>
  </si>
  <si>
    <t>ไฟล์ท FUK จะได้เป็นค่า Overnight</t>
  </si>
  <si>
    <t>thunraweea@airasia.com</t>
  </si>
  <si>
    <t xml:space="preserve">Thunraweea Apinuthirunchot </t>
  </si>
  <si>
    <t>https://drive.google.com/open?id=1vXuHeDXLlPXZH0G08mpsjG23hV7QeWnr</t>
  </si>
  <si>
    <t>Fuk</t>
  </si>
  <si>
    <t>https://drive.google.com/open?id=1Lka7r9nKUbGCl-X9MgB661JtJX-HHqu5</t>
  </si>
  <si>
    <t>https://drive.google.com/open?id=1BySFx1EB3Z5ln7WvT4qWEir0o70xNTTG</t>
  </si>
  <si>
    <t>https://drive.google.com/open?id=175xTI5GOCSsPNBvZogkgM7r3ruwX59E6</t>
  </si>
  <si>
    <t>https://drive.google.com/open?id=1XZnOKKQV8ZAFkHgl5B9JZGjLQhfjBSNu</t>
  </si>
  <si>
    <t>https://drive.google.com/open?id=1VmnwpDQpReNPNoAYB2oGE9Dxrg7aDcfQ</t>
  </si>
  <si>
    <t>https://drive.google.com/open?id=1mOwY269LALJw70m4eMTEM9jJGtTVOy0-</t>
  </si>
  <si>
    <t>https://drive.google.com/open?id=1GGw4inms7nTycbbPrqFt3krHZhRX8-s0</t>
  </si>
  <si>
    <t>https://drive.google.com/open?id=1ShPlZ1Tk8jWXZNHN9Z7_Xj-1sT4Q6rkP</t>
  </si>
  <si>
    <t>https://drive.google.com/open?id=1RMzndHyvSSGJ3_3UK6l71gAQXBr6sEfN</t>
  </si>
  <si>
    <t>siwapornlertthaharn@airasia.com</t>
  </si>
  <si>
    <t>Siwaporn Lertthaharn</t>
  </si>
  <si>
    <t>https://drive.google.com/open?id=1hFOEk22IGrsiSI4kAJU4d9qVbS2qW0YZ</t>
  </si>
  <si>
    <t>วันที่ 2, วันที่ 3, วันที่ 14, วันที่ 15</t>
  </si>
  <si>
    <t>https://drive.google.com/open?id=1NbGB7UhntCEQj01EUO_jubavLAVq7BR7</t>
  </si>
  <si>
    <t>https://drive.google.com/open?id=1sYhJ6gC8hUsyy2hlWSNNM7z8k72n7559</t>
  </si>
  <si>
    <t>https://drive.google.com/open?id=1wzbSuIYm212XXmm1gVc-mtCX-gpmiWNl</t>
  </si>
  <si>
    <t>https://drive.google.com/open?id=1-7NMQU7B1qN_sX84ag0o-aqsZdrdeZNF</t>
  </si>
  <si>
    <t>https://drive.google.com/open?id=1Foya9qjUCripjOsY_nXRoWZXXWyCxRpf</t>
  </si>
  <si>
    <t>https://drive.google.com/open?id=1H-kB5nzZADVBwGRLG6zFcR3B_bhRbQ1l</t>
  </si>
  <si>
    <t>ส่งมาแก้ไขอันเก่าค่ะ</t>
  </si>
  <si>
    <t>https://drive.google.com/open?id=1TT5LJbWhLs4JqqKKensEeuCKt5pkOVsE</t>
  </si>
  <si>
    <t>https://drive.google.com/open?id=1uKYRSFEcthdI0NbwqRjc82_62a6kKtYH</t>
  </si>
  <si>
    <t>https://drive.google.com/open?id=121nZeaBOFZt0wtPu8rKWpAgx_WrUw-r7</t>
  </si>
  <si>
    <t>Ploypachara Charoensup</t>
  </si>
  <si>
    <t>https://drive.google.com/open?id=1DqKVrY3Hjubtg9xRw5rSX_R7ep7XniSJ</t>
  </si>
  <si>
    <t>https://drive.google.com/open?id=1PVLJUd8tanqGoQwkDym_LbiLoqVymEPy</t>
  </si>
  <si>
    <t>https://drive.google.com/open?id=1E9L-k3r_abqop9j5yzyowbNs037Mx13j</t>
  </si>
  <si>
    <t>https://drive.google.com/open?id=1m_pGufobQtZjmexUSKdBAXTEdYUUqdvM</t>
  </si>
  <si>
    <t>https://drive.google.com/open?id=1lnZoSk_0L1DC-_340uBmd4EiHK80sRvW</t>
  </si>
  <si>
    <t>wanunyapatw@airasia.com</t>
  </si>
  <si>
    <t>Wanunyapat Wongvichien</t>
  </si>
  <si>
    <t>https://drive.google.com/open?id=1Pz53lQm7P6b_x3R-8-vVvpZ31iFolU9W</t>
  </si>
  <si>
    <t>https://drive.google.com/open?id=1gtPqWfj4N2glcmLnfSEoeCuqVliXqz-e</t>
  </si>
  <si>
    <t>https://drive.google.com/open?id=1mGnjvXlW-yCBrYINo1zTeHeKL2PRS1Mg</t>
  </si>
  <si>
    <t>https://drive.google.com/open?id=1WMTl1Vmk2oXXQlVxhFzET5qUEaMPTkWb</t>
  </si>
  <si>
    <t>https://drive.google.com/open?id=1lZxUUitilxs7vZJ9-TTSPY7rD2-Fiail</t>
  </si>
  <si>
    <t>pakornpojl@airasia.com</t>
  </si>
  <si>
    <t>Pakornpoj Lertsmitivant</t>
  </si>
  <si>
    <t>https://drive.google.com/open?id=1qtKA5VoEeFXwga8CvElrRQcO2vAcNnj_</t>
  </si>
  <si>
    <t>https://drive.google.com/open?id=19LGG7VjuNRPQ1cgGapb6D999oAOPZX9K</t>
  </si>
  <si>
    <t>https://drive.google.com/open?id=1B7-D-iSTmB7wyPdg8fx-1SVAmxee2jaQ</t>
  </si>
  <si>
    <t>https://drive.google.com/open?id=1FDpLHSsLpCGvcDHOZb-nr3T62C4pasTE</t>
  </si>
  <si>
    <t>kunlachatc@airasia.com</t>
  </si>
  <si>
    <t>Kunlachat cheythong</t>
  </si>
  <si>
    <t>JUNE 2023</t>
  </si>
  <si>
    <t>https://drive.google.com/open?id=1d_7uSUd1G0AFo8SZtQSlry7JAPF1K9LI</t>
  </si>
  <si>
    <t>primcharlink@airasia.com</t>
  </si>
  <si>
    <t>Primcharlin Kiattipoompun</t>
  </si>
  <si>
    <t>https://drive.google.com/open?id=1m-rFK62IRndHxeNWihI9YBXRUeKWV4Ru</t>
  </si>
  <si>
    <t>https://drive.google.com/open?id=1LNRSr3NoHCvaYrIltnkxL0H_SK3viTgV</t>
  </si>
  <si>
    <t>https://drive.google.com/open?id=1TKJx4owKPA4hiuYRatQg38SH3iPyCDes</t>
  </si>
  <si>
    <t>sirikhwans@airasia.com</t>
  </si>
  <si>
    <t xml:space="preserve">Sirikhwan Siringoen </t>
  </si>
  <si>
    <t>https://drive.google.com/open?id=1O5jtF74hcXDE0v7E4I_CEuUy0i7d2muO</t>
  </si>
  <si>
    <t>https://drive.google.com/open?id=1peYIMo8KAmz6pFdFGlBA2twbKSdWc-v0</t>
  </si>
  <si>
    <t>https://drive.google.com/open?id=1DS0Qc4XCtGDmpkSFEvdBoYUQpk5L2kus</t>
  </si>
  <si>
    <t>https://drive.google.com/open?id=1NwZlk0Zp2fSGXgDuCRqdU49KEd9twFJI</t>
  </si>
  <si>
    <t>https://drive.google.com/open?id=1vK3tPi0AAR3Miq3Mb0kzx4G3TZ8U4K7F</t>
  </si>
  <si>
    <t>ได้ส่งเมลล์แรกไปก่อนหน้านี้ ได้กดจำนวนวันผิด เลยส่งใหม่เป็นอันนี้ค่ะ</t>
  </si>
  <si>
    <t>https://drive.google.com/open?id=1s3VBKJtZab_08dFKEQSfNcrWD06Da30M</t>
  </si>
  <si>
    <t>pipassal@airasia.com</t>
  </si>
  <si>
    <t xml:space="preserve">Pipassa Laopiyasakul </t>
  </si>
  <si>
    <t>https://drive.google.com/open?id=13DgBOts7V6yX-g6_RV1oaHdPMUZWvj1y</t>
  </si>
  <si>
    <t>https://drive.google.com/open?id=1BQZlMjXImJLZLu9zLU91B6D6IJtaLjsu</t>
  </si>
  <si>
    <t>https://drive.google.com/open?id=10kKQpcZMNzA_hYseiXZhJuI6uSd_5l3b</t>
  </si>
  <si>
    <t>pimnaraw@airasia.com</t>
  </si>
  <si>
    <t>Pimnara Worawutrangsan</t>
  </si>
  <si>
    <t>https://drive.google.com/open?id=12ObpwgnDbUdZVNSOTDPbf7SRNcIS0ssi</t>
  </si>
  <si>
    <t>https://drive.google.com/open?id=1n3TabbjWZEgUEgHzW2iS4dsXXKjWeazi</t>
  </si>
  <si>
    <t>https://drive.google.com/open?id=1nOzfvkRGe7k8b09RvhdZN1H1XW80zY5W</t>
  </si>
  <si>
    <t>nutchanartw@airasia.com</t>
  </si>
  <si>
    <t>Nutchanart Wanmasae</t>
  </si>
  <si>
    <t>https://drive.google.com/open?id=1pkCcRGKFpjO1cyRf97YUw0vR4bmYFXc1</t>
  </si>
  <si>
    <t>https://drive.google.com/open?id=12ecDJ84pEsL-YzYpYLFj65IKxkeUkVkG</t>
  </si>
  <si>
    <t>https://drive.google.com/open?id=1un5zB9vmUYp9brVDgkTP-9HmZyIvcISr</t>
  </si>
  <si>
    <t>https://drive.google.com/open?id=1X1gc4wmnDuKL1RD0Qr3gEQbVGrfHD8LX</t>
  </si>
  <si>
    <t>https://drive.google.com/open?id=1JJp1vIHH5sQ2jNLtrab6MaHo-RFphy1a</t>
  </si>
  <si>
    <t>sandaos@airasia.com</t>
  </si>
  <si>
    <t>Sandao Siriwarunrak</t>
  </si>
  <si>
    <t>https://drive.google.com/open?id=162OOEUf1TGcsFWs_2EXX8em4VdoofoU6</t>
  </si>
  <si>
    <t>https://drive.google.com/open?id=1mC_PvoMdhcnlLJwupacfPP2HNOgTKkVr</t>
  </si>
  <si>
    <t>jaruwanj@airasia.com</t>
  </si>
  <si>
    <t>Jaruwan Jarungpirawong</t>
  </si>
  <si>
    <t xml:space="preserve">https://drive.google.com/open?id=1Uoe_BR3hJtJn_lnUYa6-zpdDiOysGKi0 </t>
  </si>
  <si>
    <t xml:space="preserve">https://drive.google.com/open?id=1loFRa-Zi2ivRYK7n-pEbTXlCCTQRfOzZ </t>
  </si>
  <si>
    <t>https://drive.google.com/open?id=1DT-Tq-5gfQBEaPs3r5kc2hPYC99sNorB</t>
  </si>
  <si>
    <t>https://drive.google.com/open?id=1wPMqmPDtQe13rM3PmqikaXUo6dcFzt2R</t>
  </si>
  <si>
    <t>https://drive.google.com/open?id=1-CWVqKoYSQm8WjcYMg7Hr0rBtjItLY4q</t>
  </si>
  <si>
    <t>https://drive.google.com/open?id=1MVVWplasb9Dh4f8pn2Dv0cBrSMYErgnw</t>
  </si>
  <si>
    <t>https://drive.google.com/open?id=1-1v043ikhGYtvbozg8T6wKLDZPxTkcbm</t>
  </si>
  <si>
    <t>kantanatf@airasia.com</t>
  </si>
  <si>
    <t>Kantanat Fuengfuchevakul</t>
  </si>
  <si>
    <t>https://drive.google.com/open?id=1KtPxkkPcjKDLfA6nVik5kj0c8q-K2Uoy</t>
  </si>
  <si>
    <t>https://drive.google.com/open?id=19aLbkIe_gwPQYfplbh2ZkcLJwqny9Dax</t>
  </si>
  <si>
    <t>setthachartk@airasia.com</t>
  </si>
  <si>
    <t>Setthachart Kittithanakorn</t>
  </si>
  <si>
    <t>https://drive.google.com/open?id=1uXPyxNzc0e9qklT4m1U4cI3QtYGugQCo</t>
  </si>
  <si>
    <t>juthapornr@airasia.com</t>
  </si>
  <si>
    <t>Juthaporn Ratanavaraporn</t>
  </si>
  <si>
    <t>https://drive.google.com/open?id=1b8zKNMkACGA11wgKTQ0MvlcDHpbgjLqM</t>
  </si>
  <si>
    <t>https://drive.google.com/open?id=1HQWIBzudMli9mPXPueyM7BPXkiLxILO6</t>
  </si>
  <si>
    <t>8-9 JUNE 2023 (HKT LAY-OVER)</t>
  </si>
  <si>
    <t>Sasithorn Wonglee</t>
  </si>
  <si>
    <t>https://drive.google.com/open?id=1OK4950Jqqcqo8NXCRmM5dl5OoJtbA2VK</t>
  </si>
  <si>
    <t>https://drive.google.com/open?id=1AFZz7XweMzosbus2mKUBp6u-PGR42YrQ</t>
  </si>
  <si>
    <t>https://drive.google.com/open?id=1HAOfSzBG42xhZjicjIaLpzeszsKMfYod</t>
  </si>
  <si>
    <t>https://drive.google.com/open?id=158mR1J3htDH1ewCbNrmAacZjJTiiNjBA</t>
  </si>
  <si>
    <t>PURIPAK PENSAWAT</t>
  </si>
  <si>
    <t>https://drive.google.com/open?id=1yVXZqN8CFG_Bh3_RoCz96qSC7K1wmurz</t>
  </si>
  <si>
    <t>https://drive.google.com/open?id=18uLqfwCR80rcKJl3NXpq2auLrg-i5Wyw</t>
  </si>
  <si>
    <t>natchareew@airasia.com</t>
  </si>
  <si>
    <t>Natcharee Wisespun</t>
  </si>
  <si>
    <t>https://drive.google.com/open?id=1cDyEZS3Bwc6wrj_4Fj_ChYpqTxZTHQBN</t>
  </si>
  <si>
    <t>nathamonphanb@airasia.com</t>
  </si>
  <si>
    <t xml:space="preserve">Nathamonphan Boonyakiat </t>
  </si>
  <si>
    <t>https://drive.google.com/open?id=13ITBcLyDktTbdGbH5PtW0GqvB-H5Koyl</t>
  </si>
  <si>
    <t>Phuriwat Chaitulyavate</t>
  </si>
  <si>
    <t>https://drive.google.com/open?id=1qEWoVVQj0Pu3-7gaUEgj1ZbBo9Qhs_FZ</t>
  </si>
  <si>
    <t>https://drive.google.com/open?id=1vxFoamngZrHWu3bI1_1d_pa3Fr_7CB2t</t>
  </si>
  <si>
    <t>https://drive.google.com/open?id=1qbqbYfMbjh6TS8hzLMO-FLmlDOoak1lb</t>
  </si>
  <si>
    <t>https://drive.google.com/open?id=1qjYr8j-MwCgv2TpRSYuWQ2XiLwh8gzxM</t>
  </si>
  <si>
    <t>วันที่ 15, วันที่ 16, วันที่ 19, วันที่ 20</t>
  </si>
  <si>
    <t>https://drive.google.com/open?id=1bBMe5hgWy419mjozw6I-P14_ZPcrX45z</t>
  </si>
  <si>
    <t>https://drive.google.com/open?id=1qKy7zaXwHoskh4AmdW6EISAsLpiGTjJ_</t>
  </si>
  <si>
    <t>https://drive.google.com/open?id=14XIl-4hcRRI54a7D8nSXa2WkLJ80dae1</t>
  </si>
  <si>
    <t>https://drive.google.com/open?id=1KEPhzzYLyg856GKB9T3jpieelBZw2U3C</t>
  </si>
  <si>
    <t>https://drive.google.com/open?id=1EhuR0aG6a3tH8mqcWy2w1B7xMsbHSUui</t>
  </si>
  <si>
    <t>https://drive.google.com/open?id=1TOgsPK3gR7AOrhc5oakNJXRUQUAMwpGo</t>
  </si>
  <si>
    <t>supitchat@airasia.com</t>
  </si>
  <si>
    <t>Supitcha Thepgul</t>
  </si>
  <si>
    <t>https://drive.google.com/open?id=1FC1eQEmYZ2kJqmI_Zj-x_YGQeIYds-PX</t>
  </si>
  <si>
    <t>https://drive.google.com/open?id=12_r_GT6MIknf1Tg_CSELFKjxedXxfjXo</t>
  </si>
  <si>
    <t>https://drive.google.com/open?id=1WAEthjWDKHd__-JwliaWMT42oKE1LoaO</t>
  </si>
  <si>
    <t>kornchanokr@airasia.com</t>
  </si>
  <si>
    <t xml:space="preserve">Kornchanok Ruamsanit </t>
  </si>
  <si>
    <t>https://drive.google.com/open?id=1jsIbTZVvkRb_2EimmopX1HFkoGncuTeo</t>
  </si>
  <si>
    <t>https://drive.google.com/open?id=1C-hOENhNZGHu-3g7LlDdA_oE-SfHZ7jc</t>
  </si>
  <si>
    <t>ไฟล์ก่อนหน้าเลือกวันที่ผิดค่ะ</t>
  </si>
  <si>
    <t>https://drive.google.com/open?id=1zYqIZ0FJQN9O0FDqtegb0tO-DMd9pSU0</t>
  </si>
  <si>
    <t>https://drive.google.com/open?id=1hova_VTXiTGsf10NY7BJ5G7MusCsBTd5</t>
  </si>
  <si>
    <t>https://drive.google.com/open?id=1gfoUM3SupVW_X-g6dvK4fyuoNugAmb5I</t>
  </si>
  <si>
    <t>https://drive.google.com/open?id=1ENJpmvFBTyShI6X6-EwVCuSWkS-jQqxn</t>
  </si>
  <si>
    <t>https://drive.google.com/open?id=1dsSYNwhflFKlRu43kLg5MuPpxPo58pzt</t>
  </si>
  <si>
    <t>boontarikac@airasia.com</t>
  </si>
  <si>
    <t>Boontarika Charoenpong</t>
  </si>
  <si>
    <t>https://drive.google.com/open?id=1hdokmzLYHd10D-fvyAtfjHFtSvVWLePy</t>
  </si>
  <si>
    <t>https://drive.google.com/open?id=1G0C0uhupQvbb5JVYKDFVV3QG3UGr9r66</t>
  </si>
  <si>
    <t>kwankhaok@airasia.com</t>
  </si>
  <si>
    <t>Kwankhao Kathinthong</t>
  </si>
  <si>
    <t>https://drive.google.com/open?id=1o7LDRpVtoivAkU9RRmINCH-iPuuqFgfv</t>
  </si>
  <si>
    <t>keetawanp@airasia.com</t>
  </si>
  <si>
    <t>Keetawan Pansomboon</t>
  </si>
  <si>
    <t>https://drive.google.com/open?id=1u3SjO9Pc4AEjoe7B0i-G_PAVN7Mj9JMd</t>
  </si>
  <si>
    <t>buntikawongkham@airasia.com</t>
  </si>
  <si>
    <t>Buntika wongkham</t>
  </si>
  <si>
    <t>วันที่ 14, วันที่ 15, วันที่ 25, วันที่ 26</t>
  </si>
  <si>
    <t>https://drive.google.com/open?id=1ESUNIiZVu9_HiLTapzUb0reGMZq5H8PE</t>
  </si>
  <si>
    <t>https://drive.google.com/open?id=1Y6RL1P5PowKWPIgbU5f_G6lMvWXwvOtA</t>
  </si>
  <si>
    <t>https://drive.google.com/open?id=1SlbBc68SXiocmo5dC6JPomy4Senz235O</t>
  </si>
  <si>
    <t>https://drive.google.com/open?id=1dUoBPWr_QkrWLzTQB12RkbKZyY_vZDXM</t>
  </si>
  <si>
    <t>krittrinh@airasia.com</t>
  </si>
  <si>
    <t>KRITTRIN HARNPHANPHONG</t>
  </si>
  <si>
    <t>https://drive.google.com/open?id=1ryDnS7zrCbxxnYvu7gZuNRB5pOKhIt7N</t>
  </si>
  <si>
    <t>https://drive.google.com/open?id=15XxzlAPCOBAifAK81UWCQqDeL2W8GQ6K</t>
  </si>
  <si>
    <t>ในกรณีไฟล์ท AOG จะต้องส่งข้อมูลใน Late Submission Perdiem &amp; Irregularity of Sector Allowance ค่ะ</t>
  </si>
  <si>
    <t>https://drive.google.com/open?id=1wSioxm-wxZsRo4DGQP3ltwJcUhkPVoTb</t>
  </si>
  <si>
    <t>https://drive.google.com/open?id=1RiBm2Jga_DEsCC4-eSOJ2DTHh9ZIkbsO</t>
  </si>
  <si>
    <t>https://drive.google.com/open?id=14IGZTeCYE_cwZKtwyD3MXUhDEcaGab1P</t>
  </si>
  <si>
    <t>sirilakc@airasia.com</t>
  </si>
  <si>
    <t>Sirilak Chaiwisut</t>
  </si>
  <si>
    <t>https://drive.google.com/open?id=1TlI6psDpw6JB6u2cCEPk1T7IxJtc4RM1</t>
  </si>
  <si>
    <t>https://drive.google.com/open?id=1n11eRo1RV0dxVGLeHrtR_Vu0HcOhNjFe</t>
  </si>
  <si>
    <t xml:space="preserve">Nitithorn chiangpradit </t>
  </si>
  <si>
    <t>วันที่ 4, วันที่ 5, วันที่ 8, วันที่ 9</t>
  </si>
  <si>
    <t>https://drive.google.com/open?id=1M9WQCh98N4Oq1LgvthQev81FJ2lF9U5i</t>
  </si>
  <si>
    <t>wilasineer@airasia.com</t>
  </si>
  <si>
    <t>https://drive.google.com/open?id=1qZ8Iz7FoObBTvIrXo2-_zS9vGYenKVc-</t>
  </si>
  <si>
    <t>https://drive.google.com/open?id=1PKHhKDNZbcoW_5XYDEdVapKwheDswFIu</t>
  </si>
  <si>
    <t>https://drive.google.com/open?id=1zIIaoGl3kJj88zQDQH4lZoGIYIrc-GHs</t>
  </si>
  <si>
    <t>https://drive.google.com/open?id=18xfHVvTvjjggFJpCjK_7VH4G2bAFB_C6</t>
  </si>
  <si>
    <t>https://drive.google.com/open?id=1RV8myUB-zkxyufKbypHX4nGL3aSlyYHr</t>
  </si>
  <si>
    <t>Itthipong Khanthonglor</t>
  </si>
  <si>
    <t>https://drive.google.com/open?id=1dCLc84jX-51siBsLqPcd6Wsq96pNrrLi</t>
  </si>
  <si>
    <t>https://drive.google.com/open?id=1bjN09BmkGlQkDWy2HbQg_dLfmXoADnrb</t>
  </si>
  <si>
    <t>https://drive.google.com/open?id=1D5IHVkwkcBEzj565oBmazv3r6XPWVunD</t>
  </si>
  <si>
    <t>tattiyasupannabut@airasia.com</t>
  </si>
  <si>
    <t>Tattiya Supannabut</t>
  </si>
  <si>
    <t>https://drive.google.com/open?id=1aeSiGWHsYh1iWjLmNzqhVsd0qZJCbLzg</t>
  </si>
  <si>
    <t>https://drive.google.com/open?id=13dhBnOPADevQzhqUo6q9y6QLhvf6JW6Y</t>
  </si>
  <si>
    <t>https://drive.google.com/open?id=1IP9-fVqp3E1vRKF7v6GfDbsEoVcYAZ-C</t>
  </si>
  <si>
    <t>https://drive.google.com/open?id=1-J9NHDAJm1G57REjmItRN6cD_XW39-t5</t>
  </si>
  <si>
    <t>https://drive.google.com/open?id=1TnnbpPnb1UcvhhPcM5qm6TSySESa4tM5</t>
  </si>
  <si>
    <t>https://drive.google.com/open?id=1-84cn8WQ2e-aDMmzs9qS7zbYbdgorGMY</t>
  </si>
  <si>
    <t>jenjiras@airasia.com</t>
  </si>
  <si>
    <t>Jenjira Swangsook</t>
  </si>
  <si>
    <t>https://drive.google.com/open?id=1OW-UHoiKu2Qm5QNogeOQlz1V70V-CjXm</t>
  </si>
  <si>
    <t>https://drive.google.com/open?id=1zHc_VRMjuPGAbb8au8dEpfuupjXC6EeX</t>
  </si>
  <si>
    <t>https://drive.google.com/open?id=1rsTBOmsTcr0AnrLcyTzbWiCugyY184uB</t>
  </si>
  <si>
    <t>ส่งมาแก้ไข วันที่ด้านล่างซ้ายมือค่ะ</t>
  </si>
  <si>
    <t>tatreep@airasia.com</t>
  </si>
  <si>
    <t>Tatree Phakaew</t>
  </si>
  <si>
    <t>https://drive.google.com/open?id=1OMCdOCGQZ0f5MkC7Z2aDNoHue4Zm6HXD</t>
  </si>
  <si>
    <t>https://drive.google.com/open?id=15p6I_0cG3cUVMW-kHjgHR5ta5jtHixp_</t>
  </si>
  <si>
    <t>https://drive.google.com/open?id=1ZR_HDbIMA6qmmnXfaDbSLEYd9lAzpLwd</t>
  </si>
  <si>
    <t>panisarar@airasia.com</t>
  </si>
  <si>
    <t xml:space="preserve">Panisara Pratoomchat </t>
  </si>
  <si>
    <t>วันที่ 13, วันที่ 14, วันที่ 22</t>
  </si>
  <si>
    <t xml:space="preserve">https://drive.google.com/open?id=1pRj5pT97dovc05KoOQNtaC_CqFwBZJ9c </t>
  </si>
  <si>
    <t xml:space="preserve">https://drive.google.com/open?id=1tZm_BmX4rtQCE98ZWUpelOz5MEr3AEFZ </t>
  </si>
  <si>
    <t>https://drive.google.com/open?id=1_iyVEy4AZyxF09gVcp69vj3xUV9_RRbX</t>
  </si>
  <si>
    <t>matharapojd@airasia.com</t>
  </si>
  <si>
    <t>Matharapoj Daungkull</t>
  </si>
  <si>
    <t>https://drive.google.com/open?id=1F6PGZWpTLKChYiX7-yqm3V1XXsJlIPU8</t>
  </si>
  <si>
    <t>patchareeo@airasia.com</t>
  </si>
  <si>
    <t>Patcharee Sornnuan</t>
  </si>
  <si>
    <t>https://drive.google.com/open?id=12XJ00Au9VpnfSxGwImv9aRvytkwm4m4d</t>
  </si>
  <si>
    <t>https://drive.google.com/open?id=1AlZZHpqJKHb6iPd5Q9OmT7PqSSoRkDVe</t>
  </si>
  <si>
    <t>https://drive.google.com/open?id=1KZPviyCUxYUobD53IsPpuBvDgeitSA0X</t>
  </si>
  <si>
    <t>Overnight at Nanjing</t>
  </si>
  <si>
    <t>วันที่ 3, วันที่ 4, วันที่ 29, วันที่ 30</t>
  </si>
  <si>
    <t>https://drive.google.com/open?id=1fDA2mvaV-ZGK5wgDPKghYPRsgkbtuqdK</t>
  </si>
  <si>
    <t>kanyarata@airasia.com</t>
  </si>
  <si>
    <t xml:space="preserve">Kanyarat Palasak </t>
  </si>
  <si>
    <t>https://drive.google.com/open?id=1EeNpEjzy9vcOTi6V7ckLmP1A2N6XIeOI</t>
  </si>
  <si>
    <t>Pachara Nonthapak</t>
  </si>
  <si>
    <t>https://drive.google.com/open?id=1JQFJg30CE4T1TdbjnEWa85d88Y3YdxpO</t>
  </si>
  <si>
    <t>https://drive.google.com/open?id=1n1fADmuwdPo6BJcYefjBzIRSamGW4ijY</t>
  </si>
  <si>
    <t>https://drive.google.com/open?id=1M7sre0cJan7VwznB2hXTdmPngWAV34Py</t>
  </si>
  <si>
    <t>sayompoohj@airasia.com</t>
  </si>
  <si>
    <t xml:space="preserve">Sayompooh Jindarat </t>
  </si>
  <si>
    <t>https://drive.google.com/open?id=1jNh5NQ7jGvC7jZnfvM6kDM544HIE8E52</t>
  </si>
  <si>
    <t>https://drive.google.com/open?id=1y8APqX9VE-woU2vWcXWxWL7Z1brqsf21</t>
  </si>
  <si>
    <t xml:space="preserve">https://drive.google.com/open?id=1Rp4i_3qwHRwjO4O1czUc2ZXp-f5tT9Zu </t>
  </si>
  <si>
    <t xml:space="preserve">https://drive.google.com/open?id=1hHbEvSsd8whCfD-JYGkimi17zXQxXRZ4 </t>
  </si>
  <si>
    <t>April 2023</t>
  </si>
  <si>
    <t>https://drive.google.com/open?id=1x9K1OIIX5pAeMY6_Db7UFjVBw_MdUYJL</t>
  </si>
  <si>
    <t>MAY 2023</t>
  </si>
  <si>
    <t>https://drive.google.com/open?id=1pdAwomQ4h95t7uN_P8SXlBnICPvGXUv1</t>
  </si>
  <si>
    <t>https://drive.google.com/open?id=19ESMC6MJbNDBm41FnX4i4d2DmgCbRp2U</t>
  </si>
  <si>
    <t>เบิกค่า Perdiem สำหรับการไป Posting แพคภูเก็ต วันที่14-15 เมษายน 2566 ค่ะ</t>
  </si>
  <si>
    <t>https://drive.google.com/open?id=1JY1KswcCwZ74zxT5hIQ4Qgn20xG3guXm</t>
  </si>
  <si>
    <t>https://drive.google.com/open?id=1BzjJgkVvBChBojYpzQwgCaidZHUmgNX_</t>
  </si>
  <si>
    <t>yossavaridt@airasia.com</t>
  </si>
  <si>
    <t>Yossavarid Tien</t>
  </si>
  <si>
    <t>https://drive.google.com/open?id=1ta31PoQPqnlK8-9tZUzaDzFBcsAdFRYR</t>
  </si>
  <si>
    <t>https://drive.google.com/open?id=1KCIrZttl14CwUcM2t2-0cLJMk6CxxAqo</t>
  </si>
  <si>
    <t>https://drive.google.com/open?id=1vyTOb6EPK7lteoAWSQa9D5e4NxnTV0rD</t>
  </si>
  <si>
    <t xml:space="preserve">เบิกย้อนหลังของเดือนเมษายนค่ะ </t>
  </si>
  <si>
    <t>paranyus@airasia.com</t>
  </si>
  <si>
    <t>Paranyu Sukthanakij</t>
  </si>
  <si>
    <t>วันที่ 7, วันที่ 8, วันที่ 10, วันที่ 11, วันที่ 18, วันที่ 19, วันที่ 24, วันที่ 25</t>
  </si>
  <si>
    <t>https://drive.google.com/open?id=1A_lRCiAsNyqeOTr6nuvv6QOtLOUzEYwv</t>
  </si>
  <si>
    <t xml:space="preserve">เป็นของเดือน APR ครับ late submit ค้าบ </t>
  </si>
  <si>
    <t>jeerawasy@airasia.com</t>
  </si>
  <si>
    <t>Jeerawas Yantadilok</t>
  </si>
  <si>
    <t>https://drive.google.com/open?id=1VSQzw9Et7QnHZT9xMOmVOHWsrUxJgoCl</t>
  </si>
  <si>
    <t>https://drive.google.com/open?id=1CXBhhOuU2_8ZVtFNLKjzvjDlqqx0HhEX</t>
  </si>
  <si>
    <t>https://drive.google.com/open?id=14kENo9IsZ2COSeDpY08vuyn6enxjI39q</t>
  </si>
  <si>
    <t>https://drive.google.com/open?id=1qwLgminQ_lnrodr9TMj6pni08ZG0Ytqw</t>
  </si>
  <si>
    <t>https://drive.google.com/open?id=108TwYKU8gDr_ZqituMSsu8XMUzTMTcQf</t>
  </si>
  <si>
    <t>https://drive.google.com/open?id=1gql1bI-38X-PfBc5SlZUufEFH9fin1dO</t>
  </si>
  <si>
    <t>https://drive.google.com/open?id=1CV1E5jJUPqRYL4luP22KxH509mtEFJ2X</t>
  </si>
  <si>
    <t>https://drive.google.com/open?id=1ICcUfcDk2Va15wBaVijyPthJ7KjuJ0zQ</t>
  </si>
  <si>
    <t>เบิกย้อนหลังของเดือน April ด้วยครับ</t>
  </si>
  <si>
    <t>https://drive.google.com/open?id=1TVcyj2S7SefYbmVjoySkaGrlR6AjAM23</t>
  </si>
  <si>
    <t>https://drive.google.com/open?id=1lhHnScxXdHZu7FVsL_4Q-fvxOYeb8rXh</t>
  </si>
  <si>
    <t>NUTTAKARN SIRASARUN</t>
  </si>
  <si>
    <t>https://drive.google.com/open?id=15HflxkX6kSjXmRViAyRCks1lxA1iaR8w</t>
  </si>
  <si>
    <t>https://drive.google.com/open?id=1bLwanDCllIPCWmn1UrDqOB4bRtNwb1IU</t>
  </si>
  <si>
    <t>https://drive.google.com/open?id=1-T80uAsVQGTS1KT-bp1KThxBmByb8lTo</t>
  </si>
  <si>
    <t>2 วัน 1 คืน</t>
  </si>
  <si>
    <t>Pannathat Chuchuaisuwan</t>
  </si>
  <si>
    <t>https://drive.google.com/open?id=1lj4Mp4Gt5Op5NR0mtZ6twWBwERtvURDr</t>
  </si>
  <si>
    <t>ทำจ่ายไปเมื่อเดือนที่แล้ว</t>
  </si>
  <si>
    <t>https://drive.google.com/open?id=1fFQqcXhtF3dQPvMGq2br1eC2D9BwIa8p</t>
  </si>
  <si>
    <t>https://drive.google.com/open?id=1NJJx6w6Kw-6oZp-EsLvwb4WJ2iZGXfO8</t>
  </si>
  <si>
    <t>ส่งเบิกสำหรับเดือน April</t>
  </si>
  <si>
    <t>https://drive.google.com/open?id=1zGaT0vmT0ip0pS6cARWLFooiUum4vYi3</t>
  </si>
  <si>
    <t>*เบิกของเดือน April ครับ</t>
  </si>
  <si>
    <t>https://drive.google.com/open?id=19k5vmRjgQRP7RCbiNSFllKers1-SfY6R</t>
  </si>
  <si>
    <t>https://drive.google.com/open?id=1pXSbAlKm4YN51v7oK7gCtw39KmUQEJw2</t>
  </si>
  <si>
    <t>https://drive.google.com/open?id=1oYbhBkptD74O57HcV7Yi7x-K2GlTAHP6</t>
  </si>
  <si>
    <t>Kitibodee Harnkunthamart</t>
  </si>
  <si>
    <t>https://drive.google.com/open?id=1oT4Nw1-z3HzoDG5YmY-7GIjBVXLCGtir</t>
  </si>
  <si>
    <t>https://drive.google.com/open?id=1-ctyIPLykakvizWD5FDqLIG6_i_uyG6r</t>
  </si>
  <si>
    <t>https://drive.google.com/open?id=1w6UuXqZxRzck567f3GPBGBibIPuFJMLX</t>
  </si>
  <si>
    <t>https://drive.google.com/open?id=1aOFVE5SKadzG1IXcVLnJn_DWshe9gYww</t>
  </si>
  <si>
    <t>https://drive.google.com/open?id=1FnjQjKS_KUN7UgsjrbypyqPbV21b3fVH</t>
  </si>
  <si>
    <t>https://drive.google.com/open?id=1DJipbOVW5HcYafOZqP8YWi3NryQK3YFR</t>
  </si>
  <si>
    <t>https://drive.google.com/open?id=19_S53obIUS23ickYaTgQYNlyMQ8GgX7p</t>
  </si>
  <si>
    <t>https://drive.google.com/open?id=1nRW8mWfo0A3tfnG2ICY2T0QT-wQgSvuG</t>
  </si>
  <si>
    <t>pinyapatm@airasia.com</t>
  </si>
  <si>
    <t>Pinyapat Methawatthanasin</t>
  </si>
  <si>
    <t>https://drive.google.com/open?id=1pdbi8Uosad0nTh8IaLvOEh4u13W8GGUg</t>
  </si>
  <si>
    <t>วันที่ 10-11 MAY 2023 แพคภูเก็ต</t>
  </si>
  <si>
    <t>pichayak@airasia.com</t>
  </si>
  <si>
    <t>Pichaya Kristisiri</t>
  </si>
  <si>
    <t>https://drive.google.com/open?id=19m5sRaI4WXFoXQixhwg84HKJH5DsM9OJ</t>
  </si>
  <si>
    <t xml:space="preserve">Korakoch charoenying </t>
  </si>
  <si>
    <t>https://drive.google.com/open?id=1Pefny8A0JJwt7d6g_arzw-LWzX3gfY0x</t>
  </si>
  <si>
    <t>https://drive.google.com/open?id=1LIMZ7St3djK_RDFc-csmFayUWX4mabWe</t>
  </si>
  <si>
    <t>thunyapornk@airasia.com</t>
  </si>
  <si>
    <t>Thunyaporn Klinthong</t>
  </si>
  <si>
    <t>วันที่ 1, วันที่ 5, วันที่ 6</t>
  </si>
  <si>
    <t>https://drive.google.com/open?id=1cA1q8YLacL14FOM3GCHrYdesAVO0Ag_g</t>
  </si>
  <si>
    <t>Puttinee Satjapanpong​</t>
  </si>
  <si>
    <t>https://drive.google.com/open?id=1BG9PjxeTKqZfYj3SN_iUSNbb7fYthc7Z</t>
  </si>
  <si>
    <t>https://drive.google.com/open?id=1rWAlYYKCBOSXAE96Hf8-WLIEWoK6D8Ac</t>
  </si>
  <si>
    <t>https://drive.google.com/open?id=1mrpGsFe6ezVtF-Phl0Ir6Wuy91_M2u0b</t>
  </si>
  <si>
    <t>https://drive.google.com/open?id=195HBonZ1NY7g49DBGDPjvIuT9yLuXgyL</t>
  </si>
  <si>
    <t>Sivakorn Sangsuk-iam</t>
  </si>
  <si>
    <t xml:space="preserve">https://drive.google.com/open?id=1R0nBkaFxKXpRSX9zi1s--sOfy1oyGLqX </t>
  </si>
  <si>
    <t xml:space="preserve">https://drive.google.com/open?id=1FNXhWIV34wVH_fFSPyir8ZSUIKDDIJvw </t>
  </si>
  <si>
    <t>https://drive.google.com/open?id=1sMrtTLr4ODAuC71Ha59VVZu_erDgakFv</t>
  </si>
  <si>
    <t>https://drive.google.com/open?id=1Lh9NF4wdoVag4aV0fO-5zYYXKoNKoVh_</t>
  </si>
  <si>
    <t>ขออนุญาตส่งใหม่นะคะ อันเก่าข้อมูลไม่ครบถ้วนค่ะ ขออภัยด้วยค่ะ</t>
  </si>
  <si>
    <t xml:space="preserve">Nattaphat Boonprasit </t>
  </si>
  <si>
    <t>วันที่ 9, วันที่ 10, วันที่ 15, วันที่ 16</t>
  </si>
  <si>
    <t>https://drive.google.com/open?id=1LSOrVgnqjmKL18BM_j02jTtUAFM36YT3</t>
  </si>
  <si>
    <t>https://drive.google.com/open?id=1ve2r9Ts_nKJWoXU3ubhwfsk0pisDPZ7-</t>
  </si>
  <si>
    <t>papopvitp@airasia.com</t>
  </si>
  <si>
    <t>Papopvit Pungposop</t>
  </si>
  <si>
    <t>https://drive.google.com/open?id=1QT6xheuBfyqtETXEXC_l2wpqCR6rjIsd</t>
  </si>
  <si>
    <t>https://drive.google.com/open?id=1f6pXQJylDPvYJx_ZPWj27wumQpQxNX67</t>
  </si>
  <si>
    <t>https://drive.google.com/open?id=1g6zE7KBwOR2G7VWktXVcn8HgQfJlK6Mm</t>
  </si>
  <si>
    <t>https://drive.google.com/open?id=1p3ZTSjJ4Dk9QRDoSRYuS6MKAx-vws_Qm</t>
  </si>
  <si>
    <t>https://drive.google.com/open?id=15TifUT7trSpaV6KPewxYICQ7N2KOcWcU</t>
  </si>
  <si>
    <t>วันที่ 9, วันที่ 10, วันที่ 22, วันที่ 23</t>
  </si>
  <si>
    <t>https://drive.google.com/open?id=1keqW9FW2Zm_9wUXUb6Av0lOXkAOjqkdA</t>
  </si>
  <si>
    <t>https://drive.google.com/open?id=129MwaALxz3_EJh9rT3Aub_L_8fy5K2Eh</t>
  </si>
  <si>
    <t>ฟอร์มก่อนหน้าใส่จำนวนวันผิดค่ะ ขอบคุณค่ะ</t>
  </si>
  <si>
    <t>https://drive.google.com/open?id=1PUwU53_dwS02uyzTscXYBMVTekFyr-It</t>
  </si>
  <si>
    <t>วันที่ 3, วันที่ 4, วันที่ 13, วันที่ 14</t>
  </si>
  <si>
    <t>https://drive.google.com/open?id=1PacIFfigjdhin5ak_FTbQ_Tmwtu3Yqu9</t>
  </si>
  <si>
    <t>https://drive.google.com/open?id=1uNwRoP5qr-gB6jmiH2JZqnfVmSPqPJEv</t>
  </si>
  <si>
    <t xml:space="preserve">https://drive.google.com/open?id=1TT0O0eBREfZTveQP2V5QTs4nkndw1Cmr </t>
  </si>
  <si>
    <t xml:space="preserve">https://drive.google.com/open?id=1KutN_Yv-PNO01hFn9rcOtoSgAA2_Aja8 </t>
  </si>
  <si>
    <t>https://drive.google.com/open?id=1LVceErC4P1DwCDR6xlcet0Ka-ER7ecYZ</t>
  </si>
  <si>
    <t>https://drive.google.com/open?id=1LT-Ch2e41OSXhI6k53UVxx2ZfzfHRMzj</t>
  </si>
  <si>
    <t>https://drive.google.com/open?id=1PrF565Hg_FDIgFGFEDVExFw8n0CdaKmn</t>
  </si>
  <si>
    <t>https://drive.google.com/open?id=1KACINbfiPk3AnmWUUgKmhQQIDyvJQuFo</t>
  </si>
  <si>
    <t>https://drive.google.com/open?id=1-Zl5Dsk8Oe_v2XlnAXhkDxMGvJB405KB</t>
  </si>
  <si>
    <t>toranina@airasia.com</t>
  </si>
  <si>
    <t>TORANIN KASEMPITI</t>
  </si>
  <si>
    <t>https://drive.google.com/open?id=1a4HC5lDWkUQumQlYzeIji0oT5tMh_Q5H</t>
  </si>
  <si>
    <t>https://drive.google.com/open?id=1BAvooyApB2Adgj9_Ib0UmlXjNm_sJ5D6</t>
  </si>
  <si>
    <t>https://drive.google.com/open?id=12U3ec3Igtf-OwON7tuxVMyJP0CcjzUcA</t>
  </si>
  <si>
    <t>thidaratp@airasia.com</t>
  </si>
  <si>
    <t>Thidarat Potarin</t>
  </si>
  <si>
    <t>https://drive.google.com/open?id=1BCDN8Rf1URXToOBHKknhbI9OphzE10Pc</t>
  </si>
  <si>
    <t>Pobsaran​ Chantaratim​</t>
  </si>
  <si>
    <t>https://drive.google.com/open?id=1udAwi_XxwXiSIRWlOv8nmLf3RW6bb2ru</t>
  </si>
  <si>
    <t>https://drive.google.com/open?id=1CZoIbIscyYFAYFQMGB4rucWkQp4qYsmO</t>
  </si>
  <si>
    <t>https://drive.google.com/open?id=1_UZ8HlcxJXspmyTQdVAoVuoqQc6XGkqC</t>
  </si>
  <si>
    <t>sasisomapav@airasia.com</t>
  </si>
  <si>
    <t xml:space="preserve">Sasisomapa Vatchareewong Na Ayudthaya </t>
  </si>
  <si>
    <t>https://drive.google.com/open?id=1YCoOq3STB2Nw53Rdk8Q7ksP608BmU96B</t>
  </si>
  <si>
    <t>วันที่ 8, วันที่ 9, วันที่ 26, วันที่ 27</t>
  </si>
  <si>
    <t>https://drive.google.com/open?id=1JOc85AapnEWk45kipG09YR-T7_PYGlE5</t>
  </si>
  <si>
    <t>https://drive.google.com/open?id=10B135yX9UsGtczXR39OWMxDDYoGfTw_1</t>
  </si>
  <si>
    <t>https://drive.google.com/open?id=1QnKfy4KJKxXE21pBM_NRad8V0TbQxg_W</t>
  </si>
  <si>
    <t>itsaraindrasuta@airasia.com</t>
  </si>
  <si>
    <t>Itsara Indrasuta</t>
  </si>
  <si>
    <t>https://drive.google.com/open?id=1FWEkuQMWh7uf-loynsANC-gznmbXGeAX</t>
  </si>
  <si>
    <t>https://drive.google.com/open?id=1-A55sPrWgD274wIIEYTJSkjktWI3-hfo</t>
  </si>
  <si>
    <t>วันที่ 19, วันที่ 20, วันที่ 28, วันที่ 29</t>
  </si>
  <si>
    <t>https://drive.google.com/open?id=1BANCEnwOFV15-HyeSHswforLHrIXQbGr</t>
  </si>
  <si>
    <t>https://drive.google.com/open?id=1sNpT0rq7zRs0NWVYJcLU9YcAefMm8Agl</t>
  </si>
  <si>
    <t>https://drive.google.com/open?id=1wDjPxah6ooC3FoUNAluSf4xPqEFL3V3T</t>
  </si>
  <si>
    <t>วันที่ 6, วันที่ 7, วันที่ 20, วันที่ 21</t>
  </si>
  <si>
    <t>https://drive.google.com/open?id=1uqpsrRESG_2RMlld-CSuR1PFU63Iy5FK</t>
  </si>
  <si>
    <t>วันที่ 1, วันที่ 29, วันที่ 30</t>
  </si>
  <si>
    <t>https://drive.google.com/open?id=1eYynbVNTHwavt5uuz9RZIwdfRR5L3fpX</t>
  </si>
  <si>
    <t>วันที่ 7, วันที่ 8, วันที่ 29, วันที่ 30</t>
  </si>
  <si>
    <t>https://drive.google.com/open?id=1eWag8dz3wvjITn-NjZezAlYukfiGjHW1</t>
  </si>
  <si>
    <t>วันที่ 21, วันที่ 22, วันที่ 29, วันที่ 30</t>
  </si>
  <si>
    <t>https://drive.google.com/open?id=1pQqeEcHHCoX0R_0t89S7FX-47PykIILs</t>
  </si>
  <si>
    <t>kritsadah@airasia.com</t>
  </si>
  <si>
    <t>Kritsada Atsawaphonsakun</t>
  </si>
  <si>
    <t>วันที่ 1, วันที่ 26</t>
  </si>
  <si>
    <t>https://drive.google.com/open?id=1S3iNP15qj63aUAzF2wSUhX_WMA8HpbEk</t>
  </si>
  <si>
    <t>chonthichac@airasia.com</t>
  </si>
  <si>
    <t>Chonthicha Chanpanitkitchot</t>
  </si>
  <si>
    <t>https://drive.google.com/open?id=1qD8BOwSOh2DBICdxSvG_PE5zfj4gpMbW</t>
  </si>
  <si>
    <t>rawigak@airasia.com</t>
  </si>
  <si>
    <t xml:space="preserve">Rawiga Kuawong </t>
  </si>
  <si>
    <t>https://drive.google.com/open?id=1AhiaEp75tPlVAl26B1OPbaUlpMTB1QEh</t>
  </si>
  <si>
    <t>https://drive.google.com/open?id=14f-2qVCe9QnnKYhmZrnk0eF6uFe6eUWq</t>
  </si>
  <si>
    <t>https://drive.google.com/open?id=1bvtabaRuESxWbNEQs_WD9WMOOI1BdzPP</t>
  </si>
  <si>
    <t>https://drive.google.com/open?id=1CpsgjGKg8tKs5Ec_hSZ225EAsHwB_H-E</t>
  </si>
  <si>
    <t>https://drive.google.com/open?id=1yk062BWvbCNZAOdKiIehYLVLUwAwkh7z</t>
  </si>
  <si>
    <t>https://drive.google.com/open?id=1BxyiJ64dv9bxMYpKn-HgxCwFTdcM-T2_</t>
  </si>
  <si>
    <t>https://drive.google.com/open?id=1mEmTHzvkPWHFZp0Tyh4irYLsskpHzgnk</t>
  </si>
  <si>
    <t xml:space="preserve">Krittapak Chuchuaisuwan </t>
  </si>
  <si>
    <t>https://drive.google.com/open?id=1pIIaPSiqRLR_zsC7d1mKNCZKd2cl8sag</t>
  </si>
  <si>
    <t>JENJIRA SWANGSOOK</t>
  </si>
  <si>
    <t>https://drive.google.com/open?id=1yYS8kTFwtnm_do9HJcGlAC99wSdWFp7a</t>
  </si>
  <si>
    <t>https://drive.google.com/open?id=14gILTmTCImGpAHhyR18G_oi8L9oRz8Nd</t>
  </si>
  <si>
    <t>Kamonjun Phookphun</t>
  </si>
  <si>
    <t>https://drive.google.com/open?id=1dr6-es655pGnE5RDiWfFxDyWBMdXFU66</t>
  </si>
  <si>
    <t>https://drive.google.com/open?id=1cWzFFai2r-MUCbvy1ErcLk3ahcXl141T</t>
  </si>
  <si>
    <t>https://drive.google.com/open?id=1uXYVNpQltOyadXc7GlweTW5Q1mfapn83</t>
  </si>
  <si>
    <t>kotchapornk@airasia.com</t>
  </si>
  <si>
    <t>Kotchaporn Komutanont</t>
  </si>
  <si>
    <t>https://drive.google.com/open?id=1qCkDhyvTh3bTbLufr-XLN5rftGjMwc3P</t>
  </si>
  <si>
    <t>posting 2  วัน ค่อมเดือน 31/5-1/6 ค่ะ</t>
  </si>
  <si>
    <t>วันที่ 8, วันที่ 9, วันที่ 30, วันที่ 31</t>
  </si>
  <si>
    <t>https://drive.google.com/open?id=1ZmPqCHAA14ZHofbqCM8D23ufEDzOFilm</t>
  </si>
  <si>
    <t>2 แพค ภูเก็ต</t>
  </si>
  <si>
    <t>https://drive.google.com/open?id=1N-RTYk-9091sQBSRUsZHU3HukvFmg3nP</t>
  </si>
  <si>
    <t>วันที่ 16, วันที่ 17, วันที่ 21, วันที่ 22, วันที่ 31</t>
  </si>
  <si>
    <t>https://drive.google.com/open?id=1-MMH_E2mn3WDlkC6iCRLiOobZYbdjfAP</t>
  </si>
  <si>
    <t>31 พ.ค. และ 1 มิ.ย. ค่ะ</t>
  </si>
  <si>
    <t>https://drive.google.com/open?id=1fQuJG7k8_BdlRE1W1tEgVMlvyExT4g1W</t>
  </si>
  <si>
    <t>31May - 1June 23</t>
  </si>
  <si>
    <t>https://drive.google.com/open?id=1eXRQW4X4P_qwFVYI0b4gkqax42_sGuFX</t>
  </si>
  <si>
    <t>31 may-1 Jun 2023</t>
  </si>
  <si>
    <t>https://drive.google.com/open?id=1CZhUN3Bg_7ILmPiYfYzl15Atc164F2_e</t>
  </si>
  <si>
    <t>วันที่ 7, วันที่ 8, วันที่ 12, วันที่ 13</t>
  </si>
  <si>
    <t>https://drive.google.com/open?id=1NuW_cCUu0DKnwP8NumM-cYs8311-0hRp</t>
  </si>
  <si>
    <t>https://drive.google.com/open?id=1htGvJa4eVL5n08lZWqKNhoAUlQEE8IWI</t>
  </si>
  <si>
    <t>March 2023</t>
  </si>
  <si>
    <t>https://drive.google.com/open?id=1Y70QBRitciaz1Ek6vO-ib3gk-EeYqXG8</t>
  </si>
  <si>
    <t>https://drive.google.com/open?id=11bpKAm1F183KZH6CP5zybOUDmMexVwXB</t>
  </si>
  <si>
    <t>https://drive.google.com/open?id=1P0jRN8JqgIktCqvb_FD7nQwaHkXb5jx-</t>
  </si>
  <si>
    <t>https://drive.google.com/open?id=1tVxVJdtDurSZFgp2dK13wwX_jDrqWix9</t>
  </si>
  <si>
    <t>เบิกผ่าน Concur</t>
  </si>
  <si>
    <t>https://drive.google.com/open?id=1Iq46-s3szzOYeYQ00y6gon3EE-Q_HDHo</t>
  </si>
  <si>
    <t>FUK 31/01/2023-01/02/2023</t>
  </si>
  <si>
    <t>https://drive.google.com/open?id=1nE1Ny2YvvnmCNewHTCIs9oWxVBeJAK2O</t>
  </si>
  <si>
    <t>https://drive.google.com/open?id=1-2TJTf7OoA-sTKqHKGdBtsVS7Jzjuye5</t>
  </si>
  <si>
    <t>https://drive.google.com/open?id=17XPt7ndlTzaJftgihLosvpjxiXhF4F3F</t>
  </si>
  <si>
    <t>https://drive.google.com/open?id=1-uBaxRkJPC7qRKOdB5yYUuwZAc3N5z4B</t>
  </si>
  <si>
    <t>วันที่ 3, วันที่ 4, วันที่ 10, วันที่ 11</t>
  </si>
  <si>
    <t>https://drive.google.com/open?id=14gfUdcgHWLnJUzf78-688n-OfEFTpuqF</t>
  </si>
  <si>
    <t>https://drive.google.com/open?id=1YAmAFIN7zleHE1wrP52tYD20pUJoXCMc</t>
  </si>
  <si>
    <t>https://drive.google.com/open?id=1yNM0-2JcaouMEIIM267STZaoz19Tl93O</t>
  </si>
  <si>
    <t>nattakarnj@airasia.com</t>
  </si>
  <si>
    <t>Nattakarn Junlaprom</t>
  </si>
  <si>
    <t>https://drive.google.com/open?id=1BDViDt81yX9-B2xYCl_JLH76etbOwa_e</t>
  </si>
  <si>
    <t>noppamanees@airasia.com</t>
  </si>
  <si>
    <t>Noppamanee Samranrat</t>
  </si>
  <si>
    <t>https://drive.google.com/open?id=1rA4rnjvYF5zFUAg3PCjYW39vk1Pt0NcL</t>
  </si>
  <si>
    <t>https://drive.google.com/open?id=1VfLRUbVdYigj_mKp4kgLQtElEAKGHb0Z</t>
  </si>
  <si>
    <t>https://drive.google.com/open?id=1EmpFJuIYTBpZU2JOjLHJy13JbbYmhBn3</t>
  </si>
  <si>
    <t xml:space="preserve">PORNTIPPA MARKPOON </t>
  </si>
  <si>
    <t>https://drive.google.com/open?id=1G4nSo4pH4D4VpDqrqa6bMjSBk1hknmmG</t>
  </si>
  <si>
    <t>https://drive.google.com/open?id=11sMeIuB-tSOGaJnQSts2iUKn43VblJWb</t>
  </si>
  <si>
    <t xml:space="preserve">Layover 31 hours. </t>
  </si>
  <si>
    <t>https://drive.google.com/open?id=1108hHNLWFb7-DoBuvhBG7aA8iql5LTi1</t>
  </si>
  <si>
    <t>https://drive.google.com/open?id=1WykJQR1uuIHg3pMJfQXzUCiXT8RrQbG_</t>
  </si>
  <si>
    <t>Korakoch charoenying</t>
  </si>
  <si>
    <t>https://drive.google.com/open?id=1yyqPt77wFGhcXrNRin4e4GY1j7aZmRjO</t>
  </si>
  <si>
    <t>https://drive.google.com/open?id=1VBqPlYPgqKBaFqUUX8FlvHOiyhLMWHtF</t>
  </si>
  <si>
    <t>https://drive.google.com/open?id=1Ydwkhlv2IeSUyuiXnnyKjK3bQkHUjTbh</t>
  </si>
  <si>
    <t>nisanatb@airasia.com</t>
  </si>
  <si>
    <t>Nisanat Boonchanavipart</t>
  </si>
  <si>
    <t>https://drive.google.com/open?id=1-0GoIYEulP7d0kA4PZJVGTNjxYAt5oT3</t>
  </si>
  <si>
    <t>https://drive.google.com/open?id=1TFk3TuAgYmmpC7ONOumHJDGLNf7jCqYe</t>
  </si>
  <si>
    <t>https://drive.google.com/open?id=1iGgAo5DizmKyraasZJw_JDXQ6LEks-kO</t>
  </si>
  <si>
    <t>วันที่ 5, วันที่ 6, วันที่ 10, วันที่ 11</t>
  </si>
  <si>
    <t>https://drive.google.com/open?id=1pgcJqHCVymhkZfUc9xrZj8gL3ClGDlLu</t>
  </si>
  <si>
    <t>https://drive.google.com/open?id=184bFHE9Agll52fvWuV99HwdOmC3VF3rx</t>
  </si>
  <si>
    <t>sirilaku@airasia.com</t>
  </si>
  <si>
    <t xml:space="preserve">Sirilak Sutanant </t>
  </si>
  <si>
    <t>https://drive.google.com/open?id=1CqdlNE-4ZADn9ClOaowlPleVz-7TIfOC</t>
  </si>
  <si>
    <t xml:space="preserve">Kritsada prachanuchit </t>
  </si>
  <si>
    <t>https://drive.google.com/open?id=1QI-1GJSXJJrRdo6UBf9jbzcAi4ZoOSVP</t>
  </si>
  <si>
    <t>Sakaow Homtrakul</t>
  </si>
  <si>
    <t>https://drive.google.com/open?id=1M4LfS4vKASsQZY3Y6T6ahKApfUBWw0fW</t>
  </si>
  <si>
    <t>phavinees@airasia.com</t>
  </si>
  <si>
    <t>Phavinee Sripablhom</t>
  </si>
  <si>
    <t>https://drive.google.com/open?id=1Ep0LopIjzBZLSigiClzWsVoaqsI63_Kr</t>
  </si>
  <si>
    <t>https://drive.google.com/open?id=1417NjolyhbKTJHhk-1JdF-dxBQwc-95m</t>
  </si>
  <si>
    <t>https://drive.google.com/open?id=1KkPyKfL-Q293c7oqzZ-pZDETSOR43irj</t>
  </si>
  <si>
    <t>https://drive.google.com/open?id=1GUns4qggg9oDBlTArTNYZiUS_P6ukQmg</t>
  </si>
  <si>
    <t>https://drive.google.com/open?id=13AivMcih0Tv2s5XUOTu_sIe0Coo-NKeE</t>
  </si>
  <si>
    <t>https://drive.google.com/open?id=1wRkFr7ba1AgvWfBLdxRrCsbs2mmGVYRv</t>
  </si>
  <si>
    <t>Rattanasuda Kongsawad</t>
  </si>
  <si>
    <t>https://drive.google.com/open?id=1F5hNAG0y27GOB61F5ugWmQeGq-LT9l_b</t>
  </si>
  <si>
    <t>chayaninr@airasia.com</t>
  </si>
  <si>
    <t>https://drive.google.com/open?id=1_F8aosvMCl6CNf4MlRivXUIvcedMB9rB</t>
  </si>
  <si>
    <t>https://drive.google.com/open?id=1h7HyJ5PVH44xeq3AjGvsv0za_fAlI_a3</t>
  </si>
  <si>
    <t>https://drive.google.com/open?id=1xTfVaN1U_tty9xQ5ugDFGsmPGsEUQLaX</t>
  </si>
  <si>
    <t xml:space="preserve">VARAPORN RATTANAMAHASALCHAI </t>
  </si>
  <si>
    <t>https://drive.google.com/open?id=10_-M6VcSwyg_mbhHg_f1yp5gfb6FGRrq</t>
  </si>
  <si>
    <t>https://drive.google.com/open?id=1BA1wxpZE8u-Tnvvvs76nEuSZUjVI6Fg-</t>
  </si>
  <si>
    <t>Phattaraporm Jindapol</t>
  </si>
  <si>
    <t>https://drive.google.com/open?id=1babEzMPKNsWFWcNOJWJVXQETL6qjYhVD</t>
  </si>
  <si>
    <t>pathital@airasia.com</t>
  </si>
  <si>
    <t>Pathita Leepeeravitit</t>
  </si>
  <si>
    <t>https://drive.google.com/open?id=18bs6dJS8IGegLCdHAA_mrE35VS1Ytu_C</t>
  </si>
  <si>
    <t>https://drive.google.com/open?id=1K_n0qu3nHOf4KTsN6kFNHKidEawbO9P-</t>
  </si>
  <si>
    <t>Arisara​ Nenchatee​</t>
  </si>
  <si>
    <t>https://drive.google.com/open?id=13XYFZzCH4vX7Og6CmlLFVNVIqy44wiOM</t>
  </si>
  <si>
    <t>https://drive.google.com/open?id=18LYwR2sZ8kU7K2OSqnwCNaK97oLyesYo</t>
  </si>
  <si>
    <t>https://drive.google.com/open?id=1IqNOpx4_UWApTC7SE2lhl3VzkNHSWQTc</t>
  </si>
  <si>
    <t>https://drive.google.com/open?id=1H8HF4adH2xZK7YcaxyoUPmlnQ8DWTZru</t>
  </si>
  <si>
    <t>https://drive.google.com/open?id=1twG8pRV9ds-H1RTX3crx7lvjklAhZC99</t>
  </si>
  <si>
    <t>https://drive.google.com/open?id=17y5cbZ0EcCPxGCiMSmpxTIGnzIv3Zxc0</t>
  </si>
  <si>
    <t>WANUNYAPAT WONGVICHIEN</t>
  </si>
  <si>
    <t>https://drive.google.com/open?id=1MeaOP-_PlsXJARrf7pAualczBtNdxmOt</t>
  </si>
  <si>
    <t>https://drive.google.com/open?id=19SdJTrJPfy2Cafs63XnHuiEJUUfDp0d0</t>
  </si>
  <si>
    <t>https://drive.google.com/open?id=1F7W8KJBmN_lhnkegDIoiGFKcUUWk-De8</t>
  </si>
  <si>
    <t>https://drive.google.com/open?id=16_Q8PXuIejy1yN4U1oMSMjMELm6Ccmz6</t>
  </si>
  <si>
    <t>https://drive.google.com/open?id=1A8J2tFLR0WeUFKiJSO4OJjztkCAJkW4E</t>
  </si>
  <si>
    <t>https://drive.google.com/open?id=1XAYPYGtjPTozqS7dJz27cD-OrCzP_5Va</t>
  </si>
  <si>
    <t>1 night</t>
  </si>
  <si>
    <t>Ananya Sindhusen</t>
  </si>
  <si>
    <t>https://drive.google.com/open?id=1wZTlstceJj8qq_9yao9HvXVSVXALFspn</t>
  </si>
  <si>
    <t>https://drive.google.com/open?id=1WfY3gpjW3Ls31L8C9spco2YtjuXoe7z1</t>
  </si>
  <si>
    <t>https://drive.google.com/open?id=1qBv2nVR1caeFIUPz576vJzSci0ekerWR</t>
  </si>
  <si>
    <t>2 วัน 1 คืนนะคะ ไม่แน่ใจว่าต้องระบุว่ากี่วัน</t>
  </si>
  <si>
    <t>วันที่ 9, วันที่ 10, วันที่ 14, วันที่ 15, วันที่ 21, วันที่ 22</t>
  </si>
  <si>
    <t>https://drive.google.com/open?id=1hnRu9PxOhHkylPtaVeX-2Zst1k1-mz4s</t>
  </si>
  <si>
    <t>https://drive.google.com/open?id=1eKa3EteWmVzbdvqGNwMqA3Wm_GiU31ie</t>
  </si>
  <si>
    <t xml:space="preserve">Porntippam Markpoon </t>
  </si>
  <si>
    <t>https://drive.google.com/open?id=1NlyDtRvBN6oqYPOQgU8wgqrsKVOkhJWk</t>
  </si>
  <si>
    <t>https://drive.google.com/open?id=1tpSzDQA-pho7T51w7DliM7ON5h16HKMD</t>
  </si>
  <si>
    <t>https://drive.google.com/open?id=1CFqDgiUoO7-tbl6V53VZSxwdm0wf7MXS</t>
  </si>
  <si>
    <t xml:space="preserve">https://drive.google.com/open?id=1E-ujCMMWjT1goq7xuIyKi8XBMyZYrSAo </t>
  </si>
  <si>
    <t xml:space="preserve">https://drive.google.com/open?id=1oLUX3rDn7UBJpVjzrSaLs2GyMhGnU45J </t>
  </si>
  <si>
    <t>https://drive.google.com/open?id=1X4W-Wy4xFdroEceGKVxiiEk51iVCQvL9</t>
  </si>
  <si>
    <t xml:space="preserve">Rassarin weerathammavit </t>
  </si>
  <si>
    <t>https://drive.google.com/open?id=1QR_v4Svcka26kIAU4F9DbnBfxj4RfV2O</t>
  </si>
  <si>
    <t>https://drive.google.com/open?id=1CDwSH6tatNoJSvD8GP_8ZIxDgc2eJt-5</t>
  </si>
  <si>
    <t xml:space="preserve">เดือน Feb 2023 </t>
  </si>
  <si>
    <t>https://drive.google.com/open?id=1Rdi4fas-eGUw7kutzbwIHlggU7egrOpc</t>
  </si>
  <si>
    <t>วันที่ 3, วันที่ 15, วันที่ 18</t>
  </si>
  <si>
    <t>https://drive.google.com/open?id=1idHCUfEySSiVb2HU2Iiy2RLJG7bA7G0F</t>
  </si>
  <si>
    <t>https://drive.google.com/open?id=1KjvDnqpZ8kv92QrJboL5jzDOJrBskdGz</t>
  </si>
  <si>
    <t>rattanapornb@airasia.com</t>
  </si>
  <si>
    <t>Rattanaporn Boonin</t>
  </si>
  <si>
    <t>https://drive.google.com/open?id=1FAg-1hse0HPNokYxSkHbs2gcRFHxlISB</t>
  </si>
  <si>
    <t>https://drive.google.com/open?id=1GkmsuXaDtXV-L3ZOoZtXTnbcgph5Wxu9</t>
  </si>
  <si>
    <t>https://drive.google.com/open?id=1UjOPuiOgOniTt6vKZHf7L1Rkkfw0VDBh</t>
  </si>
  <si>
    <t xml:space="preserve">Wachiraphon lakbun </t>
  </si>
  <si>
    <t>https://drive.google.com/open?id=1jzRzJBlEUGcpsElXCuRnkP-cRcsIJH_s</t>
  </si>
  <si>
    <t>waranyathongkiat@airasia.com</t>
  </si>
  <si>
    <t xml:space="preserve">Waranya Thongkiat </t>
  </si>
  <si>
    <t>https://drive.google.com/open?id=1y7aFeEWL8lJkfjSAJICPu9tZKtp1JvbU</t>
  </si>
  <si>
    <t>Sasikarn khampan</t>
  </si>
  <si>
    <t>https://drive.google.com/open?id=18wVeVe6mR-FMTTAUuGYdM4-TtLv388F2</t>
  </si>
  <si>
    <t>Benjamaporn Unn-A-Nant</t>
  </si>
  <si>
    <t>วันที่ 6, วันที่ 28</t>
  </si>
  <si>
    <t>https://drive.google.com/open?id=1RVUaIO0Z_SCTLykBOIM4i42k1PKrXjbZ</t>
  </si>
  <si>
    <t>https://drive.google.com/open?id=1EfOphN5iqOltUHvYo9JkRe7l3xkiVFUa</t>
  </si>
  <si>
    <t>rapeepana@airasia.com</t>
  </si>
  <si>
    <t>Rapeepan Ariyakul</t>
  </si>
  <si>
    <t>https://drive.google.com/open?id=106g1rE_-Ofwg2pDPkERvkIbeQ7__eGQu</t>
  </si>
  <si>
    <t>https://drive.google.com/open?id=1An6T9LmMU_9iAM9iyMrUko2npG-hox2Q</t>
  </si>
  <si>
    <t>วันที่ 8, วันที่ 9, วันที่ 18, วันที่ 19, วันที่ 30</t>
  </si>
  <si>
    <t>https://drive.google.com/open?id=14LDBlM0yzBmkYCMn97Vxi9glDKx43O-k</t>
  </si>
  <si>
    <t>pichayas@airasia.com</t>
  </si>
  <si>
    <t xml:space="preserve">Pichaya sonthigorn </t>
  </si>
  <si>
    <t>https://drive.google.com/open?id=1RM5wBX6MjGbiHBhSCkwpT6V3FTsqM5hN</t>
  </si>
  <si>
    <t>https://drive.google.com/open?id=1FbWWVgx0ZcJU56v50xWtHzzhvtrnRUr9</t>
  </si>
  <si>
    <t>วันที่ 24, วันที่ 25, วันที่ 29, วันที่ 30</t>
  </si>
  <si>
    <t>https://drive.google.com/open?id=1C78VgMQTcZsd5Wy9cGfYRX-94_kQzzxF</t>
  </si>
  <si>
    <t xml:space="preserve">Kwanrapee Satayayookt </t>
  </si>
  <si>
    <t>วันที่ 4, วันที่ 5, วันที่ 26, วันที่ 27</t>
  </si>
  <si>
    <t>https://drive.google.com/open?id=1YBf0uZv1ZulE8bbMankpmMvNUZ8TrdfC</t>
  </si>
  <si>
    <t>วันที่ 12, วันที่ 13, วันที่ 17, วันที่ 18, วันที่ 29, วันที่ 30</t>
  </si>
  <si>
    <t>https://drive.google.com/open?id=1lnuoDBSFYqHfHwl7MBO1JcPBEoN_3DMQ</t>
  </si>
  <si>
    <t>https://drive.google.com/open?id=1tQ086kwIyJimq9d0rCdwosNmZAXm991a</t>
  </si>
  <si>
    <t>napapats@airasia.com</t>
  </si>
  <si>
    <t xml:space="preserve">Napapat Suwannawong </t>
  </si>
  <si>
    <t>https://drive.google.com/open?id=1o2xaqPGiJVPEg85E60OudQt9gyo10T7t</t>
  </si>
  <si>
    <t>https://drive.google.com/open?id=1K2npgZXakyxkZvmbzfob5hEZNZaNpe9J</t>
  </si>
  <si>
    <t xml:space="preserve">แก้ไขค่ะ </t>
  </si>
  <si>
    <t>https://drive.google.com/open?id=11IofMDU4TxJHcHZAygG0C7G7MkldIckk</t>
  </si>
  <si>
    <t>https://drive.google.com/open?id=1wOuBGoIsd7WFjSrwazOp29kYzUGrjXrb</t>
  </si>
  <si>
    <t>ส่งมาแก้ไข</t>
  </si>
  <si>
    <t>https://drive.google.com/open?id=1hyb7NIOlTS1xwCYbpQ3UPjH68Fz8rCKC</t>
  </si>
  <si>
    <t>https://drive.google.com/open?id=1TzM9gtyRlcHVEKjG0mIdXfQNUWuaCyFA</t>
  </si>
  <si>
    <t>https://drive.google.com/open?id=131c6cWnqyGOaqsPhImllewPuo6clbNVC</t>
  </si>
  <si>
    <t>https://drive.google.com/open?id=1v_Au6HUPSDGYJZlfaNruMkmJo7_6EBOa</t>
  </si>
  <si>
    <t>https://drive.google.com/open?id=1L2f4ICdIget1Pc0kqwK5T7sHM0b7nvQL</t>
  </si>
  <si>
    <t>ไป posting วันที่ 30 Apr- 1May 2023</t>
  </si>
  <si>
    <t>https://drive.google.com/open?id=1OC4VRJGp0dc0xB209VFiiRU3UiKe8SSn</t>
  </si>
  <si>
    <t>https://drive.google.com/open?id=1_MCwjAW8wRr7CjiZnLN2kV4pa6P8iioi</t>
  </si>
  <si>
    <t>CCD โทรมาแจ้งให้ส่งเอกสารใหม่อีกครั้งครับ</t>
  </si>
  <si>
    <t>วันที่ 25, วันที่ 26, วันที่ 27</t>
  </si>
  <si>
    <t>https://drive.google.com/open?id=1thVO091BL2xpBFQ2Gknu_E5-9oxrAh6y</t>
  </si>
  <si>
    <t>isaraphas@airasia.com</t>
  </si>
  <si>
    <t>Isarapha Srimontrivegin</t>
  </si>
  <si>
    <t>https://drive.google.com/open?id=1cV-__NXMUdVAaELwz9O88bVnuv93Xzif</t>
  </si>
  <si>
    <t>https://drive.google.com/open?id=1Bi7k2ORgxG9KDzFDAo9atQJmhxucCVgw</t>
  </si>
  <si>
    <t>https://drive.google.com/open?id=1mZu5u0cYDcyx2OV60szzjJ1nCq1t-sDe</t>
  </si>
  <si>
    <t>วันที่ 26, วันที่ 27, วันที่ 28</t>
  </si>
  <si>
    <t>https://drive.google.com/open?id=1C_UbenasLzC991QhTDg0hzkpv3TGf0BF</t>
  </si>
  <si>
    <t>https://drive.google.com/open?id=1ZcPWWB5HruAMSc_hCQxMxWIwVuGjmwrq</t>
  </si>
  <si>
    <t>วันที่ 27, วันที่ 28, วันที่ 29</t>
  </si>
  <si>
    <t>https://drive.google.com/open?id=1yOHNYReh_xkEkHn_R9BBiaOZV1GIc1ZZ</t>
  </si>
  <si>
    <t>https://drive.google.com/open?id=115oVf9MNWLCvC26UEXTIFiEKpl8q8ntd</t>
  </si>
  <si>
    <t>Pichaya Sonthigorn</t>
  </si>
  <si>
    <t>https://drive.google.com/open?id=1RBU40HDrcRvzWN2JEarAhPJzBib5vfyz</t>
  </si>
  <si>
    <t>https://drive.google.com/open?id=1EvakpCOgaEgwJWG7caJBdJ9bw7w1xmmB</t>
  </si>
  <si>
    <t>suchadas@airasia.com</t>
  </si>
  <si>
    <t>Suchada Samakee</t>
  </si>
  <si>
    <t>https://drive.google.com/open?id=1sO3rHFkR_21KZGkOAe5QvqJzl2L0rSeV</t>
  </si>
  <si>
    <t>AOG DUE TO TECHNICAL PROBLEM</t>
  </si>
  <si>
    <t>https://drive.google.com/open?id=1CiQT1UBw1zMkx2IXf1JcQG-L-tHCMhIn</t>
  </si>
  <si>
    <t>https://drive.google.com/open?id=1WkvsifqI5Yn7EL0h_ZuQVea5_1sgypDM</t>
  </si>
  <si>
    <t>แพ็คภูเก็ต 27-29 Mar 2023</t>
  </si>
  <si>
    <t>วันที่ 28, วันที่ 29, วันที่ 30</t>
  </si>
  <si>
    <t>https://drive.google.com/open?id=1ZRwwgvFPiYzyCrCLe76i0j-z8X6s5sq-</t>
  </si>
  <si>
    <t>https://drive.google.com/open?id=1avek8OM5v1_GrvxKOCh0NPsy_dajXQSV</t>
  </si>
  <si>
    <t>https://drive.google.com/open?id=1GCi09XQIJdrna3O7Ftz9T5aHJ8MGtUer</t>
  </si>
  <si>
    <t>https://drive.google.com/open?id=1LCBeiWgtnbwKYzR4PwyMY1l35lpqY1He</t>
  </si>
  <si>
    <t>https://drive.google.com/open?id=1D-9BRDb_Vwf3a2HeoA9Gaz3Cr_TYTRgg</t>
  </si>
  <si>
    <t>https://drive.google.com/open?id=1VlwxMjHPeQ4rkLr_rpagUOwF-b_9XYbr</t>
  </si>
  <si>
    <t>waruts@airasia.com</t>
  </si>
  <si>
    <t>Warut Sritham</t>
  </si>
  <si>
    <t>https://drive.google.com/open?id=1S5k59yGlGh6cvq6HixN_2wnBlPNJE2Fz</t>
  </si>
  <si>
    <t>แพ็ค ภูเก็ต 30 march - 2 april</t>
  </si>
  <si>
    <t>https://drive.google.com/open?id=11VkODsfT8FpAblM4j_AegZkMYtBX_CDV</t>
  </si>
  <si>
    <t>https://drive.google.com/open?id=1gR3WPhJhKeCvNSUUIebzZt-3nsV_Fvof</t>
  </si>
  <si>
    <t>sutattaj@airasia.com</t>
  </si>
  <si>
    <t>Sutatta Jongsiristhaporn</t>
  </si>
  <si>
    <t>https://drive.google.com/open?id=1sfrAwHUUZy0jAayO7fxu6uJfq-TRPrl0</t>
  </si>
  <si>
    <t>https://drive.google.com/open?id=1L_Jc2yHYjCisKApl1MwbzQ5zoOeUo-O1</t>
  </si>
  <si>
    <t>Kanatsanan Wichitthararak</t>
  </si>
  <si>
    <t>https://drive.google.com/open?id=1eBtRr6K7umo12h5lOgj2F4eighKHl7PQ</t>
  </si>
  <si>
    <t>https://drive.google.com/open?id=1t4m4-hXPyfes3cyakJ12OA-wPFDvFnC9</t>
  </si>
  <si>
    <t>https://drive.google.com/open?id=1VxQ97cyT4TDrx1uCC7YiDL7RUlofT22z</t>
  </si>
  <si>
    <t>https://drive.google.com/open?id=1gEg3VrPNZmVs4rsGFYdsotkWcx_-33Jq</t>
  </si>
  <si>
    <t>https://drive.google.com/open?id=1nrckyUIS2BHo1czLlgEKhYiPCkjBJrJP</t>
  </si>
  <si>
    <t>https://drive.google.com/open?id=1oav8-CpSmqfzcoCWfG5cNvBVohw-tC9O</t>
  </si>
  <si>
    <t>December 2019</t>
  </si>
  <si>
    <t>https://drive.google.com/open?id=1xPyEsXG3z2efkQOKOdBDrMs-n8AGVz76</t>
  </si>
  <si>
    <t>Phattharasiri Kamkhow</t>
  </si>
  <si>
    <t xml:space="preserve">https://drive.google.com/open?id=1et--UsB-CY6k44_v054EedvgDY7hvQ1U </t>
  </si>
  <si>
    <t xml:space="preserve">https://drive.google.com/open?id=10ANvlkAVPpXVEPYJwRN-Gh9JF-8AMoN9 </t>
  </si>
  <si>
    <t>https://drive.google.com/open?id=1OC5jV__1OQjWjPUEsAOj8Fu_eR77QxZp</t>
  </si>
  <si>
    <t>30 Nov - 3 Dec</t>
  </si>
  <si>
    <t>https://drive.google.com/open?id=1jGBUKe8NaPg8hrab342w1jXmZ017EiZX</t>
  </si>
  <si>
    <t>ไปตั้งแต่วันที่ 30 พฤศจิกายน</t>
  </si>
  <si>
    <t>https://drive.google.com/open?id=16mFmLgl05stV3rcVgaI70mww0hAzDpid</t>
  </si>
  <si>
    <t>เริ่ม posting ตั้งแต่ 30 Nov - 3 Dec รวมจำนวน 4 วัน</t>
  </si>
  <si>
    <t>https://drive.google.com/open?id=1-PDvij5YinIYnl3uUljM73iZ3Q7QKIOY</t>
  </si>
  <si>
    <t xml:space="preserve">SCC INTHRA MATHIANG </t>
  </si>
  <si>
    <t>https://drive.google.com/open?id=12QPoZMrdmcyrILjqDL0hMICxQA_b2owg</t>
  </si>
  <si>
    <t>https://drive.google.com/open?id=1pYs965Db-PUzXTbVdS4yV3MXC4ivqJj9</t>
  </si>
  <si>
    <t>naphatc@airasia.com</t>
  </si>
  <si>
    <t>Naphat Chantraniph</t>
  </si>
  <si>
    <t>https://drive.google.com/open?id=1ukH-35wK037I51liFM2LVr8X-AxmxyN7</t>
  </si>
  <si>
    <t>Thitipol Soontorn-ananatakul</t>
  </si>
  <si>
    <t>https://drive.google.com/open?id=1j2GHD_Ik2m8cAo7GYbLuPAjLUNhPte_P</t>
  </si>
  <si>
    <t>kessarinp@airasia.com</t>
  </si>
  <si>
    <t>Kessarin pongpanuts</t>
  </si>
  <si>
    <t>https://drive.google.com/open?id=1WbE5Fbz6zOUTlICVuqHXQtXMFkaYb_qQ</t>
  </si>
  <si>
    <t>Anooradee Wilairot</t>
  </si>
  <si>
    <t>วันที่ 3, วันที่ 6</t>
  </si>
  <si>
    <t>https://drive.google.com/open?id=1eX2weBqyRF4F96OkfISfn1-GV3JcGXH3</t>
  </si>
  <si>
    <t>https://drive.google.com/open?id=1v_eQmMfVxI5PsuQWzV8b2WHEs2DXWFzc</t>
  </si>
  <si>
    <t>https://drive.google.com/open?id=1Z_tBJly0LTPHGr9tZM2OGks6u2PDwS9a</t>
  </si>
  <si>
    <t>https://drive.google.com/open?id=1dVr-enigAfVsgLuBxZm0HiSHcAYlzbl7</t>
  </si>
  <si>
    <t>hataitipc@airasia.com</t>
  </si>
  <si>
    <t>Hataitip Chaichana</t>
  </si>
  <si>
    <t>https://drive.google.com/open?id=15fs4fNSnt580yH72Ve_TUIPD0jRLG_tu</t>
  </si>
  <si>
    <t>https://drive.google.com/open?id=1iV-hpE2YPw3T7Y8P0lK6MpbafvRYKVhg</t>
  </si>
  <si>
    <t>https://drive.google.com/open?id=1VCca56D0gBg1oXddEXPqyQPBb4-YsJKT</t>
  </si>
  <si>
    <t>เบิกค่าเบส เชียงราย วันที่ 7-8 ตุลาคม 2562 ค่ะ</t>
  </si>
  <si>
    <t>https://drive.google.com/open?id=1HXQXaOpz8Q_LeWEbWWmk9GmlGtmpi3xU</t>
  </si>
  <si>
    <t>nattapongy@airasia.com</t>
  </si>
  <si>
    <t>Nattapong Seeyuyang</t>
  </si>
  <si>
    <t>https://drive.google.com/open?id=1NjuyEd6b0sgSB2TJ1Yz37i9iQ4b2Fcco</t>
  </si>
  <si>
    <t>https://drive.google.com/open?id=1JWom7mPrNKZii36Min-mEKzOiWtuvvAH</t>
  </si>
  <si>
    <t>https://drive.google.com/open?id=1EBvUAEZPPLmy_hQ6QjyBR6L_oeWCJvfN</t>
  </si>
  <si>
    <t>sarawutr@airasia.com</t>
  </si>
  <si>
    <t>Sarawut Rakdee</t>
  </si>
  <si>
    <t>https://drive.google.com/open?id=1SB_zhHVp0Q7zlTK-cCzWuIk9FbiPzaSn</t>
  </si>
  <si>
    <t>วันที่ 5, วันที่ 6, วันที่ 7, วันที่ 8, วันที่ 12, วันที่ 13, วันที่ 14, วันที่ 15</t>
  </si>
  <si>
    <t>https://drive.google.com/open?id=1YiA5cJdPwBo7VOkTwj-u-cjfJsSjZEtQ</t>
  </si>
  <si>
    <t>chaniknanu@airasia.com</t>
  </si>
  <si>
    <t>Chaniknan Uthat</t>
  </si>
  <si>
    <t>https://drive.google.com/open?id=1gzBD5afDmY8mSqZySbzXnuyMzXUL1pvT</t>
  </si>
  <si>
    <t>https://drive.google.com/open?id=1BenGgsDosNWKzs48Z-0wqRcHPP_b0LZF</t>
  </si>
  <si>
    <t>Kitti Mangkalad</t>
  </si>
  <si>
    <t>https://drive.google.com/open?id=1A-Pa-BndriJjE4DyNEX3sUeOrJ8fpgW2</t>
  </si>
  <si>
    <t>jirachayal@airasia.com</t>
  </si>
  <si>
    <t>Jirachaya Limpadtanachai</t>
  </si>
  <si>
    <t>https://drive.google.com/open?id=1fmPhgnTO3TTYdvdUgll45FevqblWX16W</t>
  </si>
  <si>
    <t>duty change to media</t>
  </si>
  <si>
    <t>ของพี่จอย</t>
  </si>
  <si>
    <t>https://drive.google.com/open?id=1ythiFg_iFMFxeVwD2_IS9piK7jh4HrcH</t>
  </si>
  <si>
    <t>วันที่ 15, วันที่ 16, วันที่ 17, วันที่ 18</t>
  </si>
  <si>
    <t>https://drive.google.com/open?id=1bsxpSv2r96HoosjzgBkZ34Y57eSBoPHi</t>
  </si>
  <si>
    <t>วันที่ 6, วันที่ 7, วันที่ 14, วันที่ 15</t>
  </si>
  <si>
    <t>https://drive.google.com/open?id=1Tj8MgvbU9bKHsuAfHcHPLbjbR9_c5pc_</t>
  </si>
  <si>
    <t>6-7 ธันวาคม (แพคเชียงราย)
14-15 ธันวาคม (โดนเรียกDU2 ไปบินที่เบสอู่ตะเภา)</t>
  </si>
  <si>
    <t>วันที่ 7, วันที่ 8, วันที่ 9, วันที่ 10</t>
  </si>
  <si>
    <t>https://drive.google.com/open?id=1_wkhV6BL-7-CrqHKMzy0_tbhjAaqvydv</t>
  </si>
  <si>
    <t>https://drive.google.com/open?id=1mG_VnRU5w-1E7U76zzCNS2Q-RtKTwsC_</t>
  </si>
  <si>
    <t>yanisapooripunyakoon@airasia.com</t>
  </si>
  <si>
    <t>Yanisa Pooripunyakoon</t>
  </si>
  <si>
    <t>วันที่ 19, วันที่ 20, วันที่ 21, วันที่ 22</t>
  </si>
  <si>
    <t>https://drive.google.com/open?id=1OlUPEc5T26lxNleQSYsE2pAba-z8PGJO</t>
  </si>
  <si>
    <t>https://drive.google.com/open?id=1eRXwLWuVrsBKjp5LVnxbW6tZLe4Yz1ZT</t>
  </si>
  <si>
    <t>https://drive.google.com/open?id=1H9NsADZtpmX4NxDnr-YGYjPIgjyduFZK</t>
  </si>
  <si>
    <t>ส่งไปแล้ว 1 รอบค่ะ แต่อัปโหลดไฟล์ผิดเดือนค่ะ ขอบคุณค่ะ</t>
  </si>
  <si>
    <t>https://drive.google.com/open?id=14IiIs22RZabph2yGTygKL-1sQUvB1kLO</t>
  </si>
  <si>
    <t>sarinthipk@airasia.com</t>
  </si>
  <si>
    <t xml:space="preserve">Sarinthip Kawinreekun </t>
  </si>
  <si>
    <t>วันที่ 12, วันที่ 13, วันที่ 14, วันที่ 15</t>
  </si>
  <si>
    <t>https://drive.google.com/open?id=1EL2pk6-wKzPK9iFpkt881OAoZ2FO2Z5Q</t>
  </si>
  <si>
    <t>https://drive.google.com/open?id=1cehdqI471QD3XXazinIoBuW3yEtBjY_T</t>
  </si>
  <si>
    <t>https://drive.google.com/open?id=1AsDuksted4ZqDfggnuXs9B5NNO12daRb</t>
  </si>
  <si>
    <t>Chinakrit Booyapiwat</t>
  </si>
  <si>
    <t>วันที่ 8, วันที่ 9, วันที่ 10, วันที่ 11</t>
  </si>
  <si>
    <t>https://drive.google.com/open?id=13FCN-wnRmd7b6_ZiNSIsu4Zga7XCzRv6</t>
  </si>
  <si>
    <t>https://drive.google.com/open?id=175nB8oedNBf3pehsPW5OiUfnM-OEPOty</t>
  </si>
  <si>
    <t>parinyam@airasia.com</t>
  </si>
  <si>
    <t>Parinya Khumruk</t>
  </si>
  <si>
    <t>วันที่ 3, วันที่ 4, วันที่ 5, วันที่ 6</t>
  </si>
  <si>
    <t>https://drive.google.com/open?id=1Q-yu0N3Vu9TIjCaqymMRplSMLnvZu1UQ</t>
  </si>
  <si>
    <t>https://drive.google.com/open?id=1A29JQW_vfgXB64fQHUOIg0jYABGdwR57</t>
  </si>
  <si>
    <t>วันที่ 1, วันที่ 3, วันที่ 4, วันที่ 5, วันที่ 6, วันที่ 7, วันที่ 8, วันที่ 9, วันที่ 10, วันที่ 22, วันที่ 23</t>
  </si>
  <si>
    <t>https://drive.google.com/open?id=1CThR5HJC2_oAwkvz297mABr2no7i3_xN</t>
  </si>
  <si>
    <t>https://drive.google.com/open?id=1CN2YHNN9V8ESfiChDlmE-GMVGOz0x71M</t>
  </si>
  <si>
    <t>CEI Base</t>
  </si>
  <si>
    <t>https://drive.google.com/open?id=1ksp4UxomKj-DSjj1aPvnvZoPApfGybiW</t>
  </si>
  <si>
    <t>ailaday@airasia.com</t>
  </si>
  <si>
    <t xml:space="preserve">Ailada Yindeepop </t>
  </si>
  <si>
    <t>https://drive.google.com/open?id=1okUc-n4XdjilQz3vucc21ug7SLAcdeiC</t>
  </si>
  <si>
    <t>CEI base</t>
  </si>
  <si>
    <t>วันที่ 14, วันที่ 15, วันที่ 16, วันที่ 17, วันที่ 20, วันที่ 21</t>
  </si>
  <si>
    <t>https://drive.google.com/open?id=1A2bumAynxH5pYW1McL78CsRaB4gHWvfw</t>
  </si>
  <si>
    <t>kittichain@airasia.com</t>
  </si>
  <si>
    <t>Kittichai Ninrat</t>
  </si>
  <si>
    <t>https://drive.google.com/open?id=1xt7wMwjt5QLXJrx_EfpDe3zhtMgIzTxU</t>
  </si>
  <si>
    <t>Chutikul Khruakham</t>
  </si>
  <si>
    <t>https://drive.google.com/open?id=1-OsDGKsYYAZW607RYWLC9lNbQy0g8xvu</t>
  </si>
  <si>
    <t>suranatc@airasia.com</t>
  </si>
  <si>
    <t xml:space="preserve">Suranat Chonsakuntavon </t>
  </si>
  <si>
    <t>https://drive.google.com/open?id=1_bEkOH1hK_-qTa6PZT7N4w1Ray9h8tRL</t>
  </si>
  <si>
    <t>https://drive.google.com/open?id=1JQq5Y2uIDDKmXmYoCo1Cxzbm7o38eYgr</t>
  </si>
  <si>
    <t>https://drive.google.com/open?id=1hkWePPDhiJ5OS6rDFziCiKunJHq820J8</t>
  </si>
  <si>
    <t>https://drive.google.com/open?id=1dIoZU6tXhBz8jq0Nvgin08WcjwhaHNnS</t>
  </si>
  <si>
    <t>https://drive.google.com/open?id=1i5QII8s2thZ7ReJwRq_r0WomZqI_F-B1</t>
  </si>
  <si>
    <t>warisap@airasia.com</t>
  </si>
  <si>
    <t>warisa ployruengrussamee</t>
  </si>
  <si>
    <t>https://drive.google.com/open?id=1Vxa-FCJRMd3a-2dmC11XxwW21LkuhIME</t>
  </si>
  <si>
    <t>Pimwaree Makmee</t>
  </si>
  <si>
    <t>https://drive.google.com/open?id=1gkpmGbrYHwe5isSxXY3jzwwcaWGFCnZO</t>
  </si>
  <si>
    <t>https://drive.google.com/open?id=1kbqRUzR2Gg6T5omDfRAQGZv6vLL6Mkx6</t>
  </si>
  <si>
    <t>phutthab@airasia.com</t>
  </si>
  <si>
    <t>Phuttha Bhaeddee</t>
  </si>
  <si>
    <t>วันที่ 22, วันที่ 23, วันที่ 24, วันที่ 25</t>
  </si>
  <si>
    <t>https://drive.google.com/open?id=1ORclby-A8iKglmO0k5HamBze7Fw40AI3</t>
  </si>
  <si>
    <t>KBV</t>
  </si>
  <si>
    <t>วันที่ 16, วันที่ 17, วันที่ 18, วันที่ 19, วันที่ 20, วันที่ 21, วันที่ 22, วันที่ 23, วันที่ 24, วันที่ 25, วันที่ 26, วันที่ 27, วันที่ 28, วันที่ 29</t>
  </si>
  <si>
    <t>https://drive.google.com/open?id=1lKkzxLAz2bjBDvyZuMruhzbTC42obnYD</t>
  </si>
  <si>
    <t>วันที่ 1, วันที่ 2, วันที่ 3, วันที่ 4, วันที่ 21, วันที่ 22, วันที่ 23, วันที่ 24</t>
  </si>
  <si>
    <t>https://drive.google.com/open?id=1FnOiD0MSUmG8vswAFUexSvjcuUeYcuJT</t>
  </si>
  <si>
    <t>manidac@airasia.com</t>
  </si>
  <si>
    <t xml:space="preserve">Manida Cheangmark </t>
  </si>
  <si>
    <t>วันที่ 21, วันที่ 22, วันที่ 23, วันที่ 24</t>
  </si>
  <si>
    <t>https://drive.google.com/open?id=1q9akAxjPNCIfgPbMxDDgPhXssa2M2KzQ</t>
  </si>
  <si>
    <t>supajeew@airasia.com</t>
  </si>
  <si>
    <t>Supajee Wattanarom</t>
  </si>
  <si>
    <t>https://drive.google.com/open?id=1BXASAmmhHjP7CHCvyNUi9L9kif4lFXwP</t>
  </si>
  <si>
    <t>วันที่ 4, วันที่ 5, วันที่ 22, วันที่ 23, วันที่ 24, วันที่ 25</t>
  </si>
  <si>
    <t>https://drive.google.com/open?id=1gRc1KhgKLhOpsOk6pycjllAcOxClsq9C</t>
  </si>
  <si>
    <t>phattharasiri kamkhow</t>
  </si>
  <si>
    <t>https://drive.google.com/open?id=10Zzbou2pMFq6z0WkajezrnvnOb3FATto</t>
  </si>
  <si>
    <t>Krittrin Harnphanphong</t>
  </si>
  <si>
    <t>https://drive.google.com/open?id=1AfQNNJ51K1WNjRmQVp1QBXWSVA15uqpv,  https://drive.google.com/open?id=1CNYRm2mVV8-cb-OE2Ofp-yj1QvUvL8pU</t>
  </si>
  <si>
    <t>จำเป็นต้องแค๊บหน้าจอเป็น 2 ส่วน เพราะถ้าแค๊บแบบใหญ่ส่วนเดียว ไฟล์จะเป็นจุดๆๆแบบที่ส่วนไปให้คราวก่อน</t>
  </si>
  <si>
    <t>https://drive.google.com/open?id=1TKbbtscTMqcf70jANWp2WikaUa0uvOB-, https://drive.google.com/open?id=1Zfz_c1OtuD_6Rr0ScFjnrCbncRcNnuvE</t>
  </si>
  <si>
    <t>จำเป็นต้องแค๊บหน้าจอเป็น 2 ส่วน เพราะถ้าแค๊บแบบใหญ่ส่วนเดียว ไฟล์จะเป็นจุดๆๆแบบที่ส่งไปให้คราวก่อน</t>
  </si>
  <si>
    <t>https://drive.google.com/open?id=1p2aF2rOt_Ga-QKKlOHjS3sjqsPESpcO1</t>
  </si>
  <si>
    <t>https://drive.google.com/open?id=1Vq_hGO2gFKFj4zpDQfTHjYEbYatXW94o</t>
  </si>
  <si>
    <t xml:space="preserve">ขอโทษค่ะ iPhone 6S ที่ใช้อยู่ไม่สามารถย่อภาพได้จนถึงวันที่แคปหน้าจอด้านล่างจริงๆ ถ้าไม่ได้อีกรบกวนทางพี่ๆแอดมิน บอกด้วยนะคะ </t>
  </si>
  <si>
    <t>https://drive.google.com/open?id=1FJETVOp43nbxlE8Rj4PzPNZ6X-mZLJHp</t>
  </si>
  <si>
    <t>vajirawichw@airasia.com</t>
  </si>
  <si>
    <t>vajirawich wongpuvarak</t>
  </si>
  <si>
    <t>https://drive.google.com/open?id=14TRJXYX7XzhoMRDBxH307uPQX0e2enWz</t>
  </si>
  <si>
    <t>sasimar@airasia.com</t>
  </si>
  <si>
    <t>Sasima Rattansumrit</t>
  </si>
  <si>
    <t>https://drive.google.com/open?id=1OIVtezArHaqmTdq2snjYI81O-wKXqwfv</t>
  </si>
  <si>
    <t>https://drive.google.com/open?id=1b--SKn03siJJpsejTwdesgiE0peciYJu</t>
  </si>
  <si>
    <t>anyaratk@airasia.com</t>
  </si>
  <si>
    <t xml:space="preserve">Anyarat Kiatkongklai </t>
  </si>
  <si>
    <t>https://drive.google.com/open?id=1L0TksUhSDj7AdUGh1t2vMVaZmXY4ZKDU</t>
  </si>
  <si>
    <t>ratchakranpintong@airasia.com</t>
  </si>
  <si>
    <t>Ratchakran Pintong​</t>
  </si>
  <si>
    <t>https://drive.google.com/open?id=14eptdfqO4844REZMFMfFCjVdNOix3JrB</t>
  </si>
  <si>
    <t>https://drive.google.com/open?id=1fqCUoNwZsh4RlBlZAjYIXJLIKDaNCZuR</t>
  </si>
  <si>
    <t>https://drive.google.com/open?id=1GdiSh8QiNq4rd3pvWcvHIqJdC1Jsm4YF</t>
  </si>
  <si>
    <t>https://drive.google.com/open?id=1BkNw8IYhTZ12ZvUVTOqeqWYiKSulA3RB</t>
  </si>
  <si>
    <t>wisallayam@airasia.com</t>
  </si>
  <si>
    <t>Wisallaya Mekhanurat</t>
  </si>
  <si>
    <t>https://drive.google.com/open?id=1SxQMlzbDLBH64OmG433DHiEqd9ZWTXPL</t>
  </si>
  <si>
    <t>CHINAKRIT BOONYAPIWAT</t>
  </si>
  <si>
    <t>https://drive.google.com/open?id=1clfKPt-qNRcXZ7IBYJs1u6Bm2OWOuMi9</t>
  </si>
  <si>
    <t>sirinana@airasia.com</t>
  </si>
  <si>
    <t>Sirinan Jabju</t>
  </si>
  <si>
    <t>https://drive.google.com/open?id=1V60cx5AKIOwdvI0_U6rec7Oh6SmtWZME</t>
  </si>
  <si>
    <t>Pack CEI-HGH from 8-11 Dec.2019</t>
  </si>
  <si>
    <t>https://drive.google.com/open?id=10Rfrm6EnyO6hmaChBS7TMW5v1kCsP3ga</t>
  </si>
  <si>
    <t>https://drive.google.com/open?id=1cKM2uqfhV6UcXxAfNCXdUNIflvAHiag4, https://drive.google.com/open?id=1ViqMxDy46eV_ITQna9uzuto_uYLWjAS0</t>
  </si>
  <si>
    <t>https://drive.google.com/open?id=11jtdAHsquIib5fd8HBpOIENd2apPyQHl, https://drive.google.com/open?id=18RLj_Y5w29GKEQ7uRpgqZ6KHxYnEA_v_</t>
  </si>
  <si>
    <t>https://drive.google.com/open?id=1Gd9Ro85mHRjme6N-SIXqqaZXLgWJe2tQ</t>
  </si>
  <si>
    <t>https://drive.google.com/open?id=1e8ApiAckkmmdJElX0BP-zyLPxsUUa-pi</t>
  </si>
  <si>
    <t>Thanawat Srisuwan</t>
  </si>
  <si>
    <t>https://drive.google.com/open?id=1TdzGqOkEoYpvsDiwJpwOreeLEAW71uRJ</t>
  </si>
  <si>
    <t>kantidap@airasia.com</t>
  </si>
  <si>
    <t>https://drive.google.com/open?id=1JagqtB1XEGvDC6Orcj6sHDCkAnvrHhGy</t>
  </si>
  <si>
    <t>panwadp@airasia.com</t>
  </si>
  <si>
    <t>Panwad Pittayarak</t>
  </si>
  <si>
    <t>https://drive.google.com/open?id=1Pd6BMJoqshdvO4QnFP59svREjEboh7Qg</t>
  </si>
  <si>
    <t>https://drive.google.com/open?id=1cmo3vhb0S2bGn56UpDNfUNixKA5bV_O3</t>
  </si>
  <si>
    <t>https://drive.google.com/open?id=1QEtlHNds22Q39HRu1JEy3h2wuGwsh3gG</t>
  </si>
  <si>
    <t>ส่งเอกสารใหม่อีกครั้งค่ะ</t>
  </si>
  <si>
    <t>วันที่ 24, วันที่ 25, วันที่ 26, วันที่ 27</t>
  </si>
  <si>
    <t>https://drive.google.com/open?id=12KOUspuEDoC5WNexmhxdFIz-t4BVR2oX</t>
  </si>
  <si>
    <t>https://drive.google.com/open?id=1JpQXE43Ipcab3p1opiKn5QkQJUNSsUVI</t>
  </si>
  <si>
    <t>TEERAPONG PREMPREEDEE</t>
  </si>
  <si>
    <t>https://drive.google.com/open?id=1_7l8y0ZGsJ2qcp89EiZpsuxlT4MXI2z8</t>
  </si>
  <si>
    <t>wongsakornn@airasia.com</t>
  </si>
  <si>
    <t>Wongsakorn Naokaew</t>
  </si>
  <si>
    <t>https://drive.google.com/open?id=18VrFg_x3Sw9AzlZmzUEw8IT7mHdQ7lfk</t>
  </si>
  <si>
    <t>naphats@airasia.com</t>
  </si>
  <si>
    <t xml:space="preserve">Naphat Sathianbuth </t>
  </si>
  <si>
    <t>วันที่ 22, วันที่ 23, วันที่ 24, วันที่ 25, วันที่ 27, วันที่ 28</t>
  </si>
  <si>
    <t>https://drive.google.com/open?id=13ckwlbeWKZwd-UFFSeYOvBItA66Xj2tB</t>
  </si>
  <si>
    <t>sarochas@airasia.com</t>
  </si>
  <si>
    <t>Sarocha Sukkathong</t>
  </si>
  <si>
    <t>https://drive.google.com/open?id=1U_rRdRNlB3eQZLYFHXgxhdLmPNPy8CDJ</t>
  </si>
  <si>
    <t>https://drive.google.com/open?id=1lvlR7dltbGHeCLNsiX56JvQ-fdLdXDU5</t>
  </si>
  <si>
    <t>https://drive.google.com/open?id=1bYY-6Lz0HYdl-4s0-eXAcq4giGjw47HU</t>
  </si>
  <si>
    <t>nathathaisornthawee@airasia.com</t>
  </si>
  <si>
    <t>Nathathai Sornthawee</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</si>
  <si>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</si>
  <si>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https://drive.google.com/open?id=1itmjtqSSA3e38KAMYzwVvIVA7G5yi43U</t>
  </si>
  <si>
    <t>Thakrit​ Phubunjongkij​</t>
  </si>
  <si>
    <t>https://drive.google.com/open?id=1SbbtcsH4uIdLFYtFFvPR3jT8s9mHpzJ7</t>
  </si>
  <si>
    <t>Pack​ cei-hgh​ วันที่17-20​ ธค.62</t>
  </si>
  <si>
    <t>วันที่ 26, วันที่ 27, วันที่ 28, วันที่ 29</t>
  </si>
  <si>
    <t>https://drive.google.com/open?id=1yRRUOGkpnkhqiPc670HaeDm4CgqZKZvC</t>
  </si>
  <si>
    <t>วันที่ 6, วันที่ 25</t>
  </si>
  <si>
    <t xml:space="preserve">https://drive.google.com/open?id=1KQCl4enbGu7_fbb6IpQf4wH-jlYMDlx8 </t>
  </si>
  <si>
    <t xml:space="preserve">https://drive.google.com/open?id=1BOhTteyb7H7ylBOXLEODeWxMD14DYzdP </t>
  </si>
  <si>
    <t xml:space="preserve">https://drive.google.com/open?id=1lDMwhYZpT4PoZc5rr_qTn9Glu_mGumSe </t>
  </si>
  <si>
    <t>siraprapaw@airasia.com</t>
  </si>
  <si>
    <t>SIRAPRAPA WORAWIBUL</t>
  </si>
  <si>
    <t>https://drive.google.com/open?id=1EEUnrqDdME3QVw36EHln-NOgs35c7-lG</t>
  </si>
  <si>
    <t>https://drive.google.com/open?id=1taTy2L4o56GbngarONbLeaYIlFvDZUlE</t>
  </si>
  <si>
    <t>ไปเรียน A321 ที่ KL วันที่ 19-20 ค่ะ</t>
  </si>
  <si>
    <t>pongtipb@airasia.com</t>
  </si>
  <si>
    <t>Cc.pongtip boonsri</t>
  </si>
  <si>
    <t>https://drive.google.com/open?id=1O4xDdZhdcI1AOHqIZW5MredTrEsD0xZA</t>
  </si>
  <si>
    <t>APINYA CHAISAENG</t>
  </si>
  <si>
    <t>https://drive.google.com/open?id=1pgBpTckbhyLrTObQZgKV93AEoaRSvGJL</t>
  </si>
  <si>
    <t>https://drive.google.com/open?id=1h8Jw2Oaj8tRR1uyhFAuGF5rtak-JKnf5</t>
  </si>
  <si>
    <t>SAWITRI SIRIBUNRUEANGWONG</t>
  </si>
  <si>
    <t>https://drive.google.com/open?id=12lm-aLXYtBkqdj9YKEBRxvZs5KFyPyBf</t>
  </si>
  <si>
    <t>chanyakorna@airasia.com</t>
  </si>
  <si>
    <t>Chanyakorn Amornkitvikai</t>
  </si>
  <si>
    <t>https://drive.google.com/open?id=1Snr2DwHrxMU_Z35ZI11shLXvgYgEfTdG</t>
  </si>
  <si>
    <t>MONTHON SIRIBUNNAKUL</t>
  </si>
  <si>
    <t>https://drive.google.com/open?id=1t48T_WyWcZ-9uodELq4dARKySlTsn7C9</t>
  </si>
  <si>
    <t>https://drive.google.com/open?id=1E5k2Nk3zilac4FFYRAxM2yiHguuGFWyE</t>
  </si>
  <si>
    <t>https://drive.google.com/open?id=1oxXXeZbgS159a-2Qv4zdutYhXbT4zAjZ</t>
  </si>
  <si>
    <t>https://drive.google.com/open?id=1D0qoQJwJjYqVzV2TpYuL5_NPFT7YIZCI</t>
  </si>
  <si>
    <t>https://drive.google.com/open?id=1XqtLUu6tnx9WZ-JXSvkg4QOjQoSvOzTb</t>
  </si>
  <si>
    <t>https://drive.google.com/open?id=1j2_BDZzoaTRUahIJRcLry8OkSzAoVZR_</t>
  </si>
  <si>
    <t>A321 A/C familiarization in KL on 25-26 DEC 2019</t>
  </si>
  <si>
    <t>vannapornc@airasia.com</t>
  </si>
  <si>
    <t xml:space="preserve">SCC.VANNAPORN CHAIWATSITTIKUL </t>
  </si>
  <si>
    <t>วันที่ 5, วันที่ 6, วันที่ 7, วันที่ 8, วันที่ 13, วันที่ 14</t>
  </si>
  <si>
    <t>https://drive.google.com/open?id=11eWagC8wq4Rxtb1M3YHAX-YuAi-QW3Om</t>
  </si>
  <si>
    <t>https://drive.google.com/open?id=1xV2E272w5nsYk-fVFQEJBQIArtieBkH_</t>
  </si>
  <si>
    <t>https://drive.google.com/open?id=1pxdjQcfWcaHM8mlc-nVLQ6xXw6ENbhLW</t>
  </si>
  <si>
    <t>sirapongh@airasia.com</t>
  </si>
  <si>
    <t xml:space="preserve">Sirapong Charoenwutbhawonrat </t>
  </si>
  <si>
    <t>https://drive.google.com/open?id=1qGmoxsoeENmRY1D8YR34ykmvdN2Sn9Rs</t>
  </si>
  <si>
    <t>แพคนี้มี4 วัน แต่ค่อมไปวันที่1 มกราคม 2563 อีก 1 วันครับ</t>
  </si>
  <si>
    <t>วันที่ 5, วันที่ 6, วันที่ 7, วันที่ 8, วันที่ 10, วันที่ 11, วันที่ 12, วันที่ 13, วันที่ 17, วันที่ 18, วันที่ 19, วันที่ 20, วันที่ 28, วันที่ 29, วันที่ 30, วันที่ 31</t>
  </si>
  <si>
    <t>https://drive.google.com/open?id=1kCZAQAehZtd_MWDOb_4VmKccKcuY8_w8</t>
  </si>
  <si>
    <t>preeyanans@airasia.com</t>
  </si>
  <si>
    <t>Preeyanan Suntornpakornkij</t>
  </si>
  <si>
    <t>https://drive.google.com/open?id=1toyUCGp0hbUqqbeH8WhZAPMTYldZPN8Z</t>
  </si>
  <si>
    <t>jessadak@airasia.com</t>
  </si>
  <si>
    <t>Jessada Kwanmuang</t>
  </si>
  <si>
    <t>https://drive.google.com/open?id=18JxeDM5uVBOQydMagKEhuJcfEmbhlFij</t>
  </si>
  <si>
    <t>Airbus 321 NEO Observation at KL</t>
  </si>
  <si>
    <t>kanthanuch boonlor</t>
  </si>
  <si>
    <t>https://drive.google.com/open?id=1Xo6log6XJaCCB82C5B86WOEEdCaE357a</t>
  </si>
  <si>
    <t>https://drive.google.com/open?id=1Ii5a9J1m1JF6kURG3W7fzoTVl0e4XsGx</t>
  </si>
  <si>
    <t>วันที่ 20, วันที่ 21, วันที่ 26, วันที่ 27, วันที่ 28, วันที่ 29</t>
  </si>
  <si>
    <t>https://drive.google.com/open?id=1uyweVO9TM5U0BIguuRpMHariRJOAcVUO</t>
  </si>
  <si>
    <t>https://drive.google.com/open?id=1Mx_1PwWRomUTGa_v27nxTmztGUYPaC8y</t>
  </si>
  <si>
    <t>https://drive.google.com/open?id=16OYCxxhA00b3_YNJuOV9vOKzI-njo0JG</t>
  </si>
  <si>
    <t>วันที่ 25, วันที่ 26, วันที่ 27, วันที่ 28</t>
  </si>
  <si>
    <t>https://drive.google.com/open?id=1amcgQdDjo2zZ76t-mZ2hSSsf5HbS2nqB</t>
  </si>
  <si>
    <t>Arisara Nenchatee</t>
  </si>
  <si>
    <t>https://drive.google.com/open?id=1ROdEuBuUP3S8kY2L1hFXbau9EwtBtZdw</t>
  </si>
  <si>
    <t>anchanas@airasia.com</t>
  </si>
  <si>
    <t>Anchana Sriboonruang</t>
  </si>
  <si>
    <t>https://drive.google.com/open?id=17jm2V40A740y6ChiZvlCcLRp-NHRq2Uk</t>
  </si>
  <si>
    <t>https://drive.google.com/open?id=13i-_JNvt9K3a3t49JTW42_4UYQysqv9o</t>
  </si>
  <si>
    <t>https://drive.google.com/open?id=12Zo1f2OdCVkV7_h_PUHHzDwVx2fn09IT</t>
  </si>
  <si>
    <t>SATHITA​ PONGSOMRAN</t>
  </si>
  <si>
    <t>https://drive.google.com/open?id=1E9kCxljZwoZfYqe4W-LIw9qhilPW-k7F</t>
  </si>
  <si>
    <t>thararath@airasia.com</t>
  </si>
  <si>
    <t>Thararat Hengphucharoen</t>
  </si>
  <si>
    <t>https://drive.google.com/open?id=11ROmQjVATg6G6UNfajsuCb_wbZktwXvQ</t>
  </si>
  <si>
    <t>https://drive.google.com/open?id=1ZWox0ySy58hl2KDy4EiY4BTV_vaBv3Gz</t>
  </si>
  <si>
    <t>https://drive.google.com/open?id=1GUqVOdfozSW6mWx_yZIBbDSsCs-F-Q31</t>
  </si>
  <si>
    <t>pichsineeh@airasia.com</t>
  </si>
  <si>
    <t>Pichsinee hunsuwan</t>
  </si>
  <si>
    <t>วันที่ 1, วันที่ 23</t>
  </si>
  <si>
    <t>https://drive.google.com/open?id=1p4z1mtw6MwZiNgn63UYeZVlvVCwi2DBR</t>
  </si>
  <si>
    <t>วันที่ 31 พฤศจิกายน- 1 ธันวาคม 2019 มีการปฏิบัติหน้าที่ที่เบสอู่ตะเภาและเข้าพักโรงแรมในคืนวันที่ 1 ธันวาคมค่ะ</t>
  </si>
  <si>
    <t>วันที่ 1, วันที่ 2, วันที่ 3, วันที่ 4, วันที่ 5, วันที่ 6, วันที่ 7, วันที่ 8,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</si>
  <si>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https://drive.google.com/open?id=1rMRcb63wSAifnRL9XLGbErzbaMbGMxdp</t>
  </si>
  <si>
    <t>https://drive.google.com/open?id=1yIOvAiMWe-mg-ogs7UF0-HS-Cy15adPv</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</si>
  <si>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23, วันที่ 24, วันที่ 25, วันที่ 26, วันที่ 27, วันที่ 28, วันที่ 29, วันที่ 30, วันที่ 31</t>
  </si>
  <si>
    <t>https://drive.google.com/open?id=10U3_MDnZR2J_DfD38H81xNK0tunqMluS</t>
  </si>
  <si>
    <t>kanitanonga@airasia.com</t>
  </si>
  <si>
    <t>Kanitanong Arquero</t>
  </si>
  <si>
    <t>วันที่ 4, วันที่ 5, วันที่ 6,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</si>
  <si>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https://drive.google.com/open?id=1xKZ_s96Ye4cqofjxxkYPbAoXCQ4GGeX3</t>
  </si>
  <si>
    <t>marutg@airasia.com</t>
  </si>
  <si>
    <t>MARUT GHOUMMEDDIN</t>
  </si>
  <si>
    <t>https://drive.google.com/open?id=1zeA3UL-djQjBgFaQDwcqGYKhh7fBJMPA, https://drive.google.com/open?id=13h-OeUkIXvgWkncsYwVZpCzUNGl3srmq, https://drive.google.com/open?id=1L0jPUYtxvi6cSZKRWwIzHPh02SpEN7tq, https://drive.google.com/open?id=146Xa0k9ZiHSdAjqVdbW9D65GWfnZyS2Z, https://drive.google.com/open?id=1xwFBbd9NmMJalCuln2Cv3mxTs8xtNjRs</t>
  </si>
  <si>
    <t>ไม่สามารถบันทึกตารางบินเต็มหน้าแล้วมีชื่อและจำนวนชม.ครับ จึงอัพโหลดมาหลายไฟล์ครับ</t>
  </si>
  <si>
    <t>https://drive.google.com/open?id=1W-Ot2h2BQh-v9D0v3lgHI6oRHqQFB-t3</t>
  </si>
  <si>
    <t>https://drive.google.com/open?id=19kKGT-Cv35YD096TnaHxXD51zHdi-mYq</t>
  </si>
  <si>
    <t>kathaleeyaj@airasia.com</t>
  </si>
  <si>
    <t xml:space="preserve">Kathaleeya Jaroensuk </t>
  </si>
  <si>
    <t>https://drive.google.com/open?id=16iE8PwOHKaAbiYU0MLMXOOf8GcTWWLRy</t>
  </si>
  <si>
    <t>https://drive.google.com/open?id=1nHQElNntEYFUM-ah6ydSqKoB-eDr8M4Q</t>
  </si>
  <si>
    <t xml:space="preserve">Wachiraphon Lakbun </t>
  </si>
  <si>
    <t>https://drive.google.com/open?id=1nheMIgn0KNyrTjhK2QR-VeiHRiU0r_1l</t>
  </si>
  <si>
    <t>sutthiphanp@airasia.com</t>
  </si>
  <si>
    <t>SUTTHIPHAN PHELACHUEN</t>
  </si>
  <si>
    <t>https://drive.google.com/open?id=1jA3gtk87GCIrBTVpF_DeWCkiJ8vCwa-j</t>
  </si>
  <si>
    <t>pornpaloacht@airasia.com</t>
  </si>
  <si>
    <t>Pornpaloach Toklom</t>
  </si>
  <si>
    <t>https://drive.google.com/open?id=1_SaOs7ULxblfq7NChl7IHZEBg9lcYdL9</t>
  </si>
  <si>
    <t>https://drive.google.com/open?id=1BkrE29lCzdOM6M0e1RYQ3psS8MXWUn_s</t>
  </si>
  <si>
    <t>WALEERAT​ KLAYJAM​</t>
  </si>
  <si>
    <t>https://drive.google.com/open?id=1-LVro5f5wDqjpCuKvWLiWCDArfHz185X</t>
  </si>
  <si>
    <t>https://drive.google.com/open?id=1iiS8HZaChuNpq1RZJiYvnc5PiiMXosoZ</t>
  </si>
  <si>
    <t>PIPAT PENPAIBOON</t>
  </si>
  <si>
    <t>https://drive.google.com/open?id=1AnGkN8olxWpXRw6fAuwm2ZuY6RLVKcXo</t>
  </si>
  <si>
    <t>Kornchanok Ruamsanit</t>
  </si>
  <si>
    <t>https://drive.google.com/open?id=1iAMBzjT-2Fmgp5A6le65dD3WvR0Qkv9F</t>
  </si>
  <si>
    <t>suraiyaw@airasia.com</t>
  </si>
  <si>
    <t>Suraiya Wanprarat</t>
  </si>
  <si>
    <t>https://drive.google.com/open?id=1P-bLn0MJ3ayZUIt4jjdDv4OhI2fMYcr4, https://drive.google.com/open?id=1OLNjvmwDdexEMcE8H-uTRbOqOQrqaZGy</t>
  </si>
  <si>
    <t>เป็นการเบิก allowance สำหรับการ volunteer บิน “วันหยุดนักขัตฤกษ์” วันที่ 1 Jan 2020 ค่ะ จากday off เปลี่ยนเป็นอาสาไปบินไฟลท์ COK rt1950  (แต่ไม่มีช่องให้เลือกเดือนมกราคม เลยเลือกเดือนธค. ไปค่ะ)</t>
  </si>
  <si>
    <t>ส่งเมล์แจ้งบัญชีแล้ว</t>
  </si>
  <si>
    <t>JANUARY 2023</t>
  </si>
  <si>
    <t>https://drive.google.com/open?id=1cDlo6irrBohyCUTAAtSHCQ3f4xO5h0T1</t>
  </si>
  <si>
    <t>https://drive.google.com/open?id=1fXl6cQ8pB_WG2tDku_gFgX1bh5nsImwy</t>
  </si>
  <si>
    <t>January 2022</t>
  </si>
  <si>
    <t>https://drive.google.com/open?id=123FHlg02R_xasSIoUgOny9byJG02gIet</t>
  </si>
  <si>
    <t>รายละเอียดวันที่ไปชาร์เตอร์คือ 03/04/2022 ไฟล์ท fd 7253 Kkc Dmk (ในระบบมีให้เลือกแค่เดือน January 2022)</t>
  </si>
  <si>
    <t xml:space="preserve">Naratip Dumrongthai </t>
  </si>
  <si>
    <t>December 2021</t>
  </si>
  <si>
    <t>วันที่ 19, วันที่ 20, วันที่ 21</t>
  </si>
  <si>
    <t>https://drive.google.com/open?id=1seO9MM_1iNcASs2JSETSZbp96DZ0KBH_</t>
  </si>
  <si>
    <t>Dmk-Cei/Cei-Cnx/Cnx-Dmk</t>
  </si>
  <si>
    <t xml:space="preserve">Vannaporc Chaiwatsittikul </t>
  </si>
  <si>
    <t>https://drive.google.com/open?id=1cEH33ohSWI2rnd8UgCNXdh0FX1ybDYwL</t>
  </si>
  <si>
    <t>CEI-CNX</t>
  </si>
  <si>
    <t>Varaporn Rattanamahasalchai​</t>
  </si>
  <si>
    <t>https://drive.google.com/open?id=12KErnLxuewgD4bKAQPChg0jO4BCneGCF</t>
  </si>
  <si>
    <t>jutapornk@airasia.com</t>
  </si>
  <si>
    <t xml:space="preserve">Jutaporn Kanjanakhajit </t>
  </si>
  <si>
    <t>https://drive.google.com/open?id=1zF9MvVznW6IxDTVYmffH2Vsxe36QW9xT</t>
  </si>
  <si>
    <t>https://drive.google.com/open?id=1q4YJIgv6zarjWXPcE3x3akwS5i0hBmcd</t>
  </si>
  <si>
    <t>เป็นเดือน November 2021นะคะ</t>
  </si>
  <si>
    <t>Issaree Opasvimud</t>
  </si>
  <si>
    <t>December 2020</t>
  </si>
  <si>
    <t>https://drive.google.com/open?id=1_fvDWvIQ36K31j-fWVlQcd0dNuSdZP4g</t>
  </si>
  <si>
    <t>KBV diverted to HKT</t>
  </si>
  <si>
    <t>torpadj@airasia.com</t>
  </si>
  <si>
    <t>Torpad Jansirigul</t>
  </si>
  <si>
    <t>https://drive.google.com/open?id=13LFqSobkSbsgS6p2gq4cq3YBPJ0aYtnC</t>
  </si>
  <si>
    <t>FD3213(Dmk-Kbv) แล้วกระบี่อากาศไม่ดีเลย divertไปลงHKT เพื่อเติมน้ำมันแล้วรอจนอากาศดี จึงบินต่อมากระบี่ค่ะ</t>
  </si>
  <si>
    <t>https://drive.google.com/open?id=15Bc9aaFO-Qzx4HQsBlg_KLHLkBtwmosE</t>
  </si>
  <si>
    <t>Flight convert</t>
  </si>
  <si>
    <t>https://drive.google.com/open?id=1jK6bU7Nu9kiMPlerhAiozYGH9GQijNeb</t>
  </si>
  <si>
    <t>เดือนNovember 2021</t>
  </si>
  <si>
    <t xml:space="preserve">Nutpawee Thawanthalerngrit </t>
  </si>
  <si>
    <t>https://drive.google.com/open?id=19I7uuq467fyHz3NbqrpOT1Yoq1dcTcx5</t>
  </si>
  <si>
    <t>**UNN Charter flight 16-17 Nov 2021</t>
  </si>
  <si>
    <t>Siwaporn​ Lertthaharn​</t>
  </si>
  <si>
    <t>June 2020</t>
  </si>
  <si>
    <t xml:space="preserve">https://drive.google.com/open?id=1dPvm2o7aONJ_lcoKD5dhqqbUiGtBymoi </t>
  </si>
  <si>
    <t xml:space="preserve">https://drive.google.com/open?id=1kfJP34o6wbjnL8x3nm53Uo1CRV8P0If0 </t>
  </si>
  <si>
    <t>https://drive.google.com/open?id=11LTj3B6HcV_pSACIzywpx038bPUHaSyi</t>
  </si>
  <si>
    <t>FD9112/3 DMK/TPE/DMK</t>
  </si>
  <si>
    <t xml:space="preserve">Korakoch Charoenying </t>
  </si>
  <si>
    <t>https://drive.google.com/open?id=11cNzztFZuhAiQmc5dg9eGbqbtu72i0o4</t>
  </si>
  <si>
    <t>เรียกจากDO ไปบิน</t>
  </si>
  <si>
    <t xml:space="preserve">KITIBODEE HARNKUNTHAMART </t>
  </si>
  <si>
    <t>วันที่ 7, วันที่ 17</t>
  </si>
  <si>
    <t>https://drive.google.com/open?id=1RTQ5YtibgEHQiJn55UX4O82aAxZcLEaw</t>
  </si>
  <si>
    <t>Call for my Day-Off</t>
  </si>
  <si>
    <t>May 2020</t>
  </si>
  <si>
    <t>https://drive.google.com/open?id=15a6ypNoBNHjf9ZMI4MCy9RTtirGPQn2h</t>
  </si>
  <si>
    <t xml:space="preserve">ส่งของเดือนเมษายน วันที่29 ค่ะ ทำไฟล์ทมุมไบ </t>
  </si>
  <si>
    <t>https://drive.google.com/open?id=19kqq8waj9d2CA0E1EMiuTskRWVhIfq3R</t>
  </si>
  <si>
    <t>https://drive.google.com/open?id=1vT0rhKAUZY4dbHfUxuhTFiDO2pfYY1Ee</t>
  </si>
  <si>
    <t xml:space="preserve">29 APR 2020 call from day off </t>
  </si>
  <si>
    <t>https://drive.google.com/open?id=1cHkXmXRkJN0rqulGwckUVzORjzNOkAjf</t>
  </si>
  <si>
    <t>Charter flight</t>
  </si>
  <si>
    <t>praditchayal@airasia.com</t>
  </si>
  <si>
    <t xml:space="preserve">Praditchaya La-ongpraw </t>
  </si>
  <si>
    <t>https://drive.google.com/open?id=1g0ePGd7bKxA-ZGiVFRpVXd3879VlHV7N</t>
  </si>
  <si>
    <t xml:space="preserve">ARISA WITTHAWASKUL </t>
  </si>
  <si>
    <t>https://drive.google.com/open?id=1MYWh8aLc-nF98rhvyFRL8OGYnJizaKOn</t>
  </si>
  <si>
    <t>https://drive.google.com/open?id=143OZq1NrIWFjCn7Buh23CFn-XCfhFesu</t>
  </si>
  <si>
    <t>https://drive.google.com/open?id=1cdr0nOtltt-O7HQHxOmhEfsyEaNUt4TG</t>
  </si>
  <si>
    <t>https://drive.google.com/open?id=1gDlK0le9Qcuhz-R4ml1LPKOnIP0bCpNB</t>
  </si>
  <si>
    <t>https://drive.google.com/open?id=1V7bhOLSvrvqWi2vXaonFIQ2MI8jxy_PP</t>
  </si>
  <si>
    <t>Fd9786, Fd9787</t>
  </si>
  <si>
    <t>https://drive.google.com/open?id=1ZRgMiMlay9cZEa7dC-SBqQcs_-2rgHdv</t>
  </si>
  <si>
    <t>https://drive.google.com/open?id=116YMylM8VLZo2dV6hbm_ika_iB_E78W4</t>
  </si>
  <si>
    <t>https://drive.google.com/open?id=1hmccAN7ANNc16aE5edjX82IWbeUu2u-V</t>
  </si>
  <si>
    <t xml:space="preserve">Apichaya Intaraudom </t>
  </si>
  <si>
    <t>https://drive.google.com/open?id=1UlmJq4YAHby7xOfpXlruGIxm3lPJCcWk</t>
  </si>
  <si>
    <t>sutriluky@airasia.com</t>
  </si>
  <si>
    <t>Sutriluk Yinglukchai</t>
  </si>
  <si>
    <t>https://drive.google.com/open?id=1BSOywfXggHnGM8RdjzyCDeXeKFQrnWRr</t>
  </si>
  <si>
    <t>โดนเรียกจากแสตนบายไปบิน charter flight ค่ะ</t>
  </si>
  <si>
    <t>panatdan@airasia.com</t>
  </si>
  <si>
    <t>Panatda nawakitwiboon</t>
  </si>
  <si>
    <t>https://drive.google.com/open?id=1PgfWDLnFoMMnzG3nYSBhZ7vzD7UA_XuO</t>
  </si>
  <si>
    <t>Charter flight ka</t>
  </si>
  <si>
    <t>vimvipap@airasia.com</t>
  </si>
  <si>
    <t>Vimvipa poonsawat</t>
  </si>
  <si>
    <t>https://drive.google.com/open?id=125rYT2JvDfAcZBJtldbWI5qDp-Gg-nGq</t>
  </si>
  <si>
    <t>Charter flight MNL</t>
  </si>
  <si>
    <t>https://drive.google.com/open?id=19lFHMJ0W9lXEZydVcKETzKhjJn1TTvjq</t>
  </si>
  <si>
    <t>https://drive.google.com/open?id=1bn5iPGtbNYlxaspI_riu_FcvoTrB0XQt</t>
  </si>
  <si>
    <t>charter flight</t>
  </si>
  <si>
    <t>https://drive.google.com/open?id=1J8ppOd6GIliBRjjM86O92e2XxzOfpgTU</t>
  </si>
  <si>
    <t>Charter flight FD9321-9322</t>
  </si>
  <si>
    <t>https://drive.google.com/open?id=1EbOzBrhmkSfAPc8aoz8U7977mowiPCnk</t>
  </si>
  <si>
    <t>Charter flight BOM</t>
  </si>
  <si>
    <t>chaiwutj@airasia.com</t>
  </si>
  <si>
    <t>Chaiwut Jatunan</t>
  </si>
  <si>
    <t>https://drive.google.com/open?id=1i97SC5n58WWyyMZB81UdrHIS_ZW0JhU7</t>
  </si>
  <si>
    <t>Charter flight MNL 13-05-20</t>
  </si>
  <si>
    <t>sittikorny@airasia.com</t>
  </si>
  <si>
    <t>Sittikorn Yaowaroj</t>
  </si>
  <si>
    <t>https://drive.google.com/open?id=1uEAALyrpW7vDA-o90QRVVoTKhYPZ92hs</t>
  </si>
  <si>
    <t>Activate Standby to operate FD9321-2 BOM (17MAY2020)</t>
  </si>
  <si>
    <t>suteeb@airasia.com</t>
  </si>
  <si>
    <t>Sutee Bowornchai</t>
  </si>
  <si>
    <t>April 2020</t>
  </si>
  <si>
    <t>https://drive.google.com/open?id=1bqj7DUxplk9a4D7TDoR9DQOm8LcyNN-C</t>
  </si>
  <si>
    <t xml:space="preserve">Charter flight </t>
  </si>
  <si>
    <t>https://drive.google.com/open?id=1I5lD-bZTr_zuuI-1fdi9xjpTdDu21SbR</t>
  </si>
  <si>
    <t>Charter flt. Dmk-Tpe</t>
  </si>
  <si>
    <t>sittichaik@airasia.com</t>
  </si>
  <si>
    <t>Sittichai Kaewsuriyan</t>
  </si>
  <si>
    <t>https://drive.google.com/open?id=1MQhJRsJuzzDojPQmEXbiGTR3pIavPA0G</t>
  </si>
  <si>
    <t>https://drive.google.com/open?id=15rDDJfQzHDEKU0fkBdOS7uvobTq0rAvK, https://drive.google.com/open?id=1V1dtRgTLDfimYnj-K-2VwzEO6ug_7gqj</t>
  </si>
  <si>
    <t xml:space="preserve"> Charter flight TPE</t>
  </si>
  <si>
    <t>boonyaweesoodprasert@airasia.com</t>
  </si>
  <si>
    <t xml:space="preserve">Boonyawee Soodprasert </t>
  </si>
  <si>
    <t>https://drive.google.com/open?id=1tRH1xU8VAHwan-DuZ6DLSQznmaSW_1hb</t>
  </si>
  <si>
    <t>https://drive.google.com/open?id=1Ocqf9CvA8CkFvuhdO7nOyTinoKoh51h_</t>
  </si>
  <si>
    <t>Nilubon Samlee</t>
  </si>
  <si>
    <t>https://drive.google.com/open?id=1hCi-SsUqH_3Zg4-IWwTfJuPNJeKAFDsY</t>
  </si>
  <si>
    <t>Pongtip boonsri</t>
  </si>
  <si>
    <t>https://drive.google.com/open?id=1FQRaR1WQzhDhHiCF7bWM6CIbi7VH_hW3</t>
  </si>
  <si>
    <t>Poramate Rattanaseksun</t>
  </si>
  <si>
    <t>https://drive.google.com/open?id=1K4fT5QOp_tzWRuayRsknk9gMel3ZHSTE</t>
  </si>
  <si>
    <t>kasiditi@airasia.com</t>
  </si>
  <si>
    <t xml:space="preserve">Kasidit Sitthidumrong </t>
  </si>
  <si>
    <t>https://drive.google.com/open?id=1mM-bc-wlT4lU-Pc9hAY97chxv5eUCtPz</t>
  </si>
  <si>
    <t>Charter</t>
  </si>
  <si>
    <t>https://drive.google.com/open?id=19avhj1tlD2HTcYQiw6y5mRkqvgty6hcp</t>
  </si>
  <si>
    <t>waleepornj@airasia.com</t>
  </si>
  <si>
    <t>Waleeporn Jongkaewwattana</t>
  </si>
  <si>
    <t>https://drive.google.com/open?id=1RmaWl7-cKlv62sA9q2Ve7unJ3C2m5isP</t>
  </si>
  <si>
    <t>บิน Charter flight  ที่เรียกบินเพิ่มเติม (เพิ่งทราบว่าต้องส่ง ขออภัยเป็นอย่างสูง)</t>
  </si>
  <si>
    <t>pranapans@airasia.com</t>
  </si>
  <si>
    <t>Pranapan Songsuk</t>
  </si>
  <si>
    <t>https://drive.google.com/open?id=1iijmfxJQP9vM9ea9h3fsVHC-E7gzNp_F</t>
  </si>
  <si>
    <t xml:space="preserve">Charter Flight </t>
  </si>
  <si>
    <t>https://drive.google.com/open?id=12BD554A0V2XoxVghzp1IB6MybxgySOnJ</t>
  </si>
  <si>
    <t>Called up for charter flight</t>
  </si>
  <si>
    <t>https://drive.google.com/open?id=1ZrYz0SId9sOZ8RgIa7tr5wzDDTeGSPkM</t>
  </si>
  <si>
    <t>https://drive.google.com/open?id=1U75SOPFekZ5nQPs2Vs6zcoJ9LYhuNPqY</t>
  </si>
  <si>
    <t xml:space="preserve">ชาเตอร์ไฟรท์ Gay วันที่ 25 เมษายน </t>
  </si>
  <si>
    <t>https://drive.google.com/open?id=1fy2ghgtN-SGTzi34c5iGHphV_PNlZxe6</t>
  </si>
  <si>
    <t>Fd 9122-23 GAY</t>
  </si>
  <si>
    <t>thanawatr@airasia.com</t>
  </si>
  <si>
    <t>https://drive.google.com/open?id=1NCMeI-17xTAp6AdGZkbM_tt9It2cQB3D</t>
  </si>
  <si>
    <t>https://drive.google.com/open?id=1exY2zDRcU0VF2YsXaDOYHo-V66qupV0Y</t>
  </si>
  <si>
    <t>Natthanit​ KAEWCHOOCHUEN​</t>
  </si>
  <si>
    <t>March 2020</t>
  </si>
  <si>
    <t>วันที่ 1, วันที่ 2, วันที่ 3, วันที่ 4, วันที่ 5, วันที่ 6, วันที่ 7, วันที่ 8, วันที่ 9, วันที่ 10, วันที่ 11, วันที่ 12, วันที่ 13, วันที่ 14, วันที่ 15, วันที่ 16</t>
  </si>
  <si>
    <t>https://drive.google.com/open?id=1-lE5KrArfiOXcvcIm3DAg-bsMrmthrSC</t>
  </si>
  <si>
    <t>Due to Admin called today asked to resend February 2020 schedule again</t>
  </si>
  <si>
    <t>ของเดือน Feb</t>
  </si>
  <si>
    <t>https://drive.google.com/open?id=1Cof9VPhGga9vcWaz_COSnzl0BcgHzf4n</t>
  </si>
  <si>
    <t>29 feb - 1mar 2020, คร่อมเดือนค่ะ</t>
  </si>
  <si>
    <t>https://drive.google.com/open?id=1oDowNLK55o_ir8aHh-vWJuC1fLLlZAfg</t>
  </si>
  <si>
    <t>29feb +1mar</t>
  </si>
  <si>
    <t>https://drive.google.com/open?id=1ImxaWQmMQBPXQv4VeCmCaU9Yrik2MeCK</t>
  </si>
  <si>
    <t>patcharamai udomphol</t>
  </si>
  <si>
    <t>https://drive.google.com/open?id=1isc2RGprs4tmJZBPP2tKvTj2IAiow2wX</t>
  </si>
  <si>
    <t>https://drive.google.com/open?id=1LJwTnJG5InrtV1tVHL5KbEFDC2G882pb</t>
  </si>
  <si>
    <t xml:space="preserve">https://drive.google.com/open?id=1VJYVO_e9Znmh-yqtNmWJPN7pdxrjPdxD </t>
  </si>
  <si>
    <t xml:space="preserve">https://drive.google.com/open?id=1UPxVYxqozsp7TrtTBWMp_3Xo9PbvVWSl </t>
  </si>
  <si>
    <t>asanlayac@airasia.com</t>
  </si>
  <si>
    <t>Asanlaya Choomit</t>
  </si>
  <si>
    <t>https://drive.google.com/open?id=1x5GSuBTJzm3ko4g4XZscWyZlgEnoadmE</t>
  </si>
  <si>
    <t>https://drive.google.com/open?id=1fYxQbFXLhnkcOkQF9HmybeBjnM0vke6_</t>
  </si>
  <si>
    <t>https://drive.google.com/open?id=1YwKoXhS7OjrukhLwVuZL2oOESibQV7Vr</t>
  </si>
  <si>
    <t>https://drive.google.com/open?id=1TToOALDEq386_TpE9yAfh7jfq9XZJqwV</t>
  </si>
  <si>
    <t>https://drive.google.com/open?id=1k3VLeNQpPcW35V5KyWB9gDDoJHtGAym8</t>
  </si>
  <si>
    <t>https://drive.google.com/open?id=1sXZ014Q5Upoz4Yb7WGDfYhOHk-TnglNE</t>
  </si>
  <si>
    <t>https://drive.google.com/open?id=1uB1hkAryakBzHTdAu5vjprQa2-QhoHzy</t>
  </si>
  <si>
    <t>Siraprapa Worawibul</t>
  </si>
  <si>
    <t>https://drive.google.com/open?id=11d1zEIiqm7d_J6l8DMM_4qBRcHKNLO6Z</t>
  </si>
  <si>
    <t>Passakorn porncharoon</t>
  </si>
  <si>
    <t>https://drive.google.com/open?id=1wawOtidHtnTs5r5Cish985kymlns-Lh5</t>
  </si>
  <si>
    <t>teeraporns@airasia.com</t>
  </si>
  <si>
    <t>Teeraporn Sutthumvilai</t>
  </si>
  <si>
    <t>https://drive.google.com/open?id=1jujptIYX5urtg4ft1QCCTaUj7P92BRPK</t>
  </si>
  <si>
    <t>niyawana@airasia.com</t>
  </si>
  <si>
    <t>Niyawan Aussanon</t>
  </si>
  <si>
    <t>วันที่ 1, วันที่ 2, วันที่ 17, วันที่ 18</t>
  </si>
  <si>
    <t>https://drive.google.com/open?id=1epFYoCOWIAEUXMiaRqoSRuOHb8lb8Xcy</t>
  </si>
  <si>
    <t>ขอperdium ของเดือนมกราคมค่ะ</t>
  </si>
  <si>
    <t>saravutp@airasia.com</t>
  </si>
  <si>
    <t>nakrich  Pongkachan</t>
  </si>
  <si>
    <t xml:space="preserve">https://drive.google.com/open?id=1H05zmPjzwlqPz1m3tZK37564Me464RzV </t>
  </si>
  <si>
    <t xml:space="preserve">https://drive.google.com/open?id=1YiOZcgycypwf7Nniy9EqEjMdNgTiP6-c </t>
  </si>
  <si>
    <t>https://drive.google.com/open?id=1yrQVMMVxP28EKXPDLJIzL3xo566UtUW_</t>
  </si>
  <si>
    <t>https://drive.google.com/open?id=1jUPyqNT7jxflQXb0T8WHRN2kg4VrJCC-</t>
  </si>
  <si>
    <t>วันที่ 25 เที่ยวบินถูกยกเลิกโดย Flight Operation จาก nnt-han เหลือเพียง nnt ครับ
เคลมค่า BI ของ HAN ครับ</t>
  </si>
  <si>
    <t>https://drive.google.com/open?id=1zfS2brDZ1bZQk6mYoii0ubU4Y4v-ZonD</t>
  </si>
  <si>
    <t>เป็นการค้างคืนคร่อมเดินคับ</t>
  </si>
  <si>
    <t>https://drive.google.com/open?id=1GMcXZFYk041dhfpwjijha1vte8ujeOYn</t>
  </si>
  <si>
    <t>Tianyot Kongkaew</t>
  </si>
  <si>
    <t>วันที่ 1, วันที่ 2, วันที่ 3, วันที่ 4, วันที่ 5, วันที่ 6, วันที่ 11, วันที่ 12, วันที่ 13, วันที่ 14, วันที่ 15, วันที่ 16, วันที่ 21, วันที่ 22, วันที่ 23, วันที่ 24, วันที่ 25, วันที่ 26</t>
  </si>
  <si>
    <t>https://drive.google.com/open?id=1yLYLMjLVjN72lL4O4qQbnmshREMz7y-C</t>
  </si>
  <si>
    <t>saleeraw@airasia.com</t>
  </si>
  <si>
    <t>Saleera Wangphoka</t>
  </si>
  <si>
    <t>https://drive.google.com/open?id=1ydF1qgoPLffbnlq1Ai4cCv5IJBG4YEEf, https://drive.google.com/open?id=1dlaKwAdny_gqEo-DJSR3hHcjzHnYWhVb, https://drive.google.com/open?id=1JciEsCc-Y_Q1HAE30R-kZF51A9zCFYR6, https://drive.google.com/open?id=1ewA1jXTrt1qauW0NlVMCVhNk6tRFZ50l, https://drive.google.com/open?id=13vIYNn9MydabLt01hH9BCTvrQTBIwGBF, https://drive.google.com/open?id=11M4tVVoxwZGr-N9QnqjWwrpAYRm6Yy47</t>
  </si>
  <si>
    <t xml:space="preserve">Flight วันที่ 27 มีนา โดนตัดจาก MDL CEI เหลือ CEI </t>
  </si>
  <si>
    <t>nariti@airasia.com</t>
  </si>
  <si>
    <t>NARIT ISLAM</t>
  </si>
  <si>
    <t>https://drive.google.com/open?id=1Hovz-hDET044t-RFyO3_cWlSbpOaiSKN</t>
  </si>
  <si>
    <t>https://drive.google.com/open?id=1F0tIjR98ZSXdS4_ajSlSD1zwBwXpz6sR</t>
  </si>
  <si>
    <t>https://drive.google.com/open?id=1VY3diPyp9qvQtghVYGBrr_mQhnF6IjcT</t>
  </si>
  <si>
    <t>https://drive.google.com/open?id=1skcMcGcLIr_3F1UYPJl-H3DSZDEENj0H</t>
  </si>
  <si>
    <t>sasiphakbupphapho@airasia.com</t>
  </si>
  <si>
    <t>Sasiphak Bupphapho</t>
  </si>
  <si>
    <t>https://drive.google.com/open?id=1PUYfsehij4Pnrm0SY2Z46Ihtf-B6issI</t>
  </si>
  <si>
    <t>Wilasinee Ruaenghutthakarn</t>
  </si>
  <si>
    <t>วันที่ 1, วันที่ 2, วันที่ 3, วันที่ 4, วันที่ 5, วันที่ 6, วันที่ 7, วันที่ 8, วันที่ 11, วันที่ 12, วันที่ 13, วันที่ 14, วันที่ 15, วันที่ 16, วันที่ 21, วันที่ 22, วันที่ 23, วันที่ 24, วันที่ 25, วันที่ 26</t>
  </si>
  <si>
    <t>https://drive.google.com/open?id=1TW0W9S6FNRabafxpI5yRQTe0ioX6O8zG</t>
  </si>
  <si>
    <t>Manida cheangmark</t>
  </si>
  <si>
    <t>https://drive.google.com/open?id=1VyNSmRybJZMpDgmmRvqUEijMps0wORfX</t>
  </si>
  <si>
    <t>Cancel flight</t>
  </si>
  <si>
    <t>วันที่ 24, วันที่ 25, วันที่ 28</t>
  </si>
  <si>
    <t>https://drive.google.com/open?id=15bMlqAOF6GcSdcNAERmoj_Xg6hf1V9Te</t>
  </si>
  <si>
    <t>24,25,28 flight is cancelled</t>
  </si>
  <si>
    <t>https://drive.google.com/open?id=1mJv-CmStwLlHiw2jB-Cc8Dsiv0AuHRqK, https://drive.google.com/open?id=1DXXPzeCn2VuvcPDLhhAidEJ907YLNLCS</t>
  </si>
  <si>
    <t>วันที่ 24, วันที่ 30</t>
  </si>
  <si>
    <t>https://drive.google.com/open?id=1XmfePn060d-yzRUgLND4xZxRD0PiH_Ry, https://drive.google.com/open?id=1tOz_ZFfXHs9O3TSVgoGL__nmyfdwRDT6</t>
  </si>
  <si>
    <t>เนื่องจากโดนถอดไลฟ์ท 2 วันค่ะ (วันที่ 24 : Sin) (วันที่ 30:Ccu)</t>
  </si>
  <si>
    <t>Ruchdaporn Niratch</t>
  </si>
  <si>
    <t>วันที่ 1, วันที่ 14, วันที่ 30</t>
  </si>
  <si>
    <t>https://drive.google.com/open?id=171zi6svw_ddq1fGEUkkjcKDeHTuRoNrw</t>
  </si>
  <si>
    <t>Flight cancel วันที่ 1 FD 515-516 ,วันที่ 14 FD480-481 ,วันที่ 30 FD3070-3071</t>
  </si>
  <si>
    <t>https://drive.google.com/open?id=1PmY23DIvey2MWGwy4ZxR7BqxzrDU4I9R</t>
  </si>
  <si>
    <t>https://drive.google.com/open?id=1P7a9LJGUFreDd47mhU-w_OkvkK1vN1Uo</t>
  </si>
  <si>
    <t>patsacholi@airasia.com</t>
  </si>
  <si>
    <t>Patsachol intra</t>
  </si>
  <si>
    <t>February 2020</t>
  </si>
  <si>
    <t>https://drive.google.com/open?id=1nqtB4x_p8ll_MMlWsxBjZH1BKa7MU0Jx</t>
  </si>
  <si>
    <t>เดือน มกราคมค่ะ</t>
  </si>
  <si>
    <t>https://drive.google.com/open?id=1iMz-G_vLESQ1d5lawoPR6RTqnQggmBZg</t>
  </si>
  <si>
    <t xml:space="preserve">เป็นของเดือน มกราคม ค่ะ จำนวน 31วัน รบกวนด้วยค่ะ </t>
  </si>
  <si>
    <t>https://drive.google.com/open?id=1CYkeZdYCQnfsEQFs7HFodDA0yfmZ8TVR</t>
  </si>
  <si>
    <t>ส่งล่าช้า posting January 2020</t>
  </si>
  <si>
    <t>kewalinc@airasia.com</t>
  </si>
  <si>
    <t>Kewalin Chobthum</t>
  </si>
  <si>
    <t>https://drive.google.com/open?id=1nWdtIhxwOIRUh1A4zC_i7KB5cZKFVsL4</t>
  </si>
  <si>
    <t>เป็นของเดือนมกราค่ะ ส่งรูปเพิ่มเติม ตามที่โทรคุย</t>
  </si>
  <si>
    <t>ของเดือน Jan</t>
  </si>
  <si>
    <t>https://drive.google.com/open?id=1Af_JPNaHDhPevAQVo27PcJAdUlh8zixa</t>
  </si>
  <si>
    <t>https://drive.google.com/open?id=1NyH7WOaFlRWegLSnZU3Wv_HSSSz-ANBA</t>
  </si>
  <si>
    <t>เบิกย้อนหลังของเดือน ธันวาคม 2562 ค่ะ</t>
  </si>
  <si>
    <t>https://drive.google.com/open?id=1rZfKQhV5Sa_K341GqMozrIfnp_w2ySKW</t>
  </si>
  <si>
    <t xml:space="preserve"> เป็นของเดือนมกราคมครับ ขอบคุณครับ </t>
  </si>
  <si>
    <t>Sasisomapa Vatchareewong Na Ayudthaya</t>
  </si>
  <si>
    <t>https://drive.google.com/open?id=1QFxqGCpKv5Qt0Vwrj6iIiAq1HEM2svbZ</t>
  </si>
  <si>
    <t>THANCHANOL SRISAWANG</t>
  </si>
  <si>
    <t>https://drive.google.com/open?id=1t2eVuxkt2OgjPDNvNlaphlQ-a-f_d7Be</t>
  </si>
  <si>
    <t>เป็นตาราง posting เดือนมกราคมนะคะ วันจำนวน 31 วันค่ะ</t>
  </si>
  <si>
    <t>https://drive.google.com/open?id=1kqn1RNvDa1-a2Ik1QVGbPgmPeR19Vf03</t>
  </si>
  <si>
    <t>fontips@airasia.com</t>
  </si>
  <si>
    <t xml:space="preserve">Fontip siriudomseth </t>
  </si>
  <si>
    <t>https://drive.google.com/open?id=1UQQInVN0q8RphMzE-Yn8xVd6FJUesAQz</t>
  </si>
  <si>
    <t xml:space="preserve">For January </t>
  </si>
  <si>
    <t>naradap@airasia.com</t>
  </si>
  <si>
    <t xml:space="preserve">NARADA PHONGNIWAT </t>
  </si>
  <si>
    <t>วันที่ 4, วันที่ 5, วันที่ 6, วันที่ 7</t>
  </si>
  <si>
    <t>https://drive.google.com/open?id=15MvfXNLTn9Qx6PCiy-l-FWzGpHlqbtC7</t>
  </si>
  <si>
    <t>https://drive.google.com/open?id=13dVbYcDiPROmhIIELFNFSqT8qQxi9A6M</t>
  </si>
  <si>
    <t>https://drive.google.com/open?id=1SoD82YyvyexGHWbAIRqnQ7vvB1Nwodvs</t>
  </si>
  <si>
    <t>suphannikart@airasia.com</t>
  </si>
  <si>
    <t xml:space="preserve">Suphannikar Thaya-urai </t>
  </si>
  <si>
    <t>https://drive.google.com/open?id=1FX77peMHW62eeLuYerDFHmuD3tmiVQq_</t>
  </si>
  <si>
    <t>karuehatht@airasia.com</t>
  </si>
  <si>
    <t>KARUEHATH THAMMAKUL</t>
  </si>
  <si>
    <t>https://drive.google.com/open?id=1eJxPwL59pjt7Uwp_gzNw9Bo1DJr732N-</t>
  </si>
  <si>
    <t>Ratchakran​ Pintong​</t>
  </si>
  <si>
    <t>https://drive.google.com/open?id=1eUHXAhXB5jhG8ASrH90tv2ns1kUXfRp4</t>
  </si>
  <si>
    <t>https://drive.google.com/open?id=1JHuo5NSzyj2_Z74ztWVuqB7VLUWgKx0h</t>
  </si>
  <si>
    <t>POBSARAN​ CHANTARATIM​</t>
  </si>
  <si>
    <t>https://drive.google.com/open?id=1SaKzbOp0oI8Zl3YClacm3W4-1uLU1EFD</t>
  </si>
  <si>
    <t>วันที่ 6, วันที่ 7, วันที่ 8, วันที่ 9</t>
  </si>
  <si>
    <t>https://drive.google.com/open?id=1Oed_bR45JLU52aK2OHb_2wKolTmgK32-</t>
  </si>
  <si>
    <t>วันที่ 6, วันที่ 9</t>
  </si>
  <si>
    <t>https://drive.google.com/open?id=1oBQ9fP0jQvsa-sqh2xcZnEBH9aYJ6rnx</t>
  </si>
  <si>
    <t>SAVITREE SUKORAKOB</t>
  </si>
  <si>
    <t>https://drive.google.com/open?id=1--9Z31GJOMbONMWuFkDQ29iT5Ys4jAlk</t>
  </si>
  <si>
    <t>แพ็คเชียงราย</t>
  </si>
  <si>
    <t>suthipongs@airasia.com</t>
  </si>
  <si>
    <t>Suthipong Srivichai</t>
  </si>
  <si>
    <t>https://drive.google.com/open?id=1dlV6K7lJjAON3D1zWhRPbVPY5TtyLFWS</t>
  </si>
  <si>
    <t>แพค เชียงราย</t>
  </si>
  <si>
    <t>ittipholb@airasia.com</t>
  </si>
  <si>
    <t>Ittiphol Boontan</t>
  </si>
  <si>
    <t>https://drive.google.com/open?id=1Wwqvuphn2KPYiAmGhC6B_5-dQzcuDYnI</t>
  </si>
  <si>
    <t>mhaneepichar@airasia.com</t>
  </si>
  <si>
    <t>Mhaneepicha​ Ruangtragul​</t>
  </si>
  <si>
    <t>https://drive.google.com/open?id=1gFOk9S8EyIWRi6OBtc97u_lq3MBNYn5I</t>
  </si>
  <si>
    <t>nattaporna@airasia.com</t>
  </si>
  <si>
    <t xml:space="preserve">Nattaporn Achawaputthi </t>
  </si>
  <si>
    <t>วันที่ 10, วันที่ 11, วันที่ 28</t>
  </si>
  <si>
    <t>https://drive.google.com/open?id=1-u_HyNrJfnop-2GN-odw-dtFQ3Wzahuu</t>
  </si>
  <si>
    <t>cei base</t>
  </si>
  <si>
    <t>amornwechj@airasia.com</t>
  </si>
  <si>
    <t>Amornwech jullanate</t>
  </si>
  <si>
    <t>https://drive.google.com/open?id=1BFAvvfNikjWM3qs4vD6DiPsRq0-BXbIc</t>
  </si>
  <si>
    <t>https://drive.google.com/open?id=1eXptFzH-KDspBdjHi4Qt8rME3fZ5Gt7S</t>
  </si>
  <si>
    <t>https://drive.google.com/open?id=1eLB0d_ydVnsTV8_eE8MCniKfazVMF0Br</t>
  </si>
  <si>
    <t>https://drive.google.com/open?id=1kgPIsQduTjUtwPEjO48loui9cyelCzBL</t>
  </si>
  <si>
    <t>https://drive.google.com/open?id=14_bfhjton0us3V8U4ncKnCk00Qrkmzm3</t>
  </si>
  <si>
    <t>https://drive.google.com/open?id=1tDGAXvZtwy8TPUdv0nSLKUVlcqH53KEE</t>
  </si>
  <si>
    <t>https://drive.google.com/open?id=1hhR6ZWeXlc2pNdpQhJPmNyXKsv4kvDY6</t>
  </si>
  <si>
    <t>https://drive.google.com/open?id=13gxHoAake0isRmG9lsNDV5bFwNDXrshY</t>
  </si>
  <si>
    <t>Cei pack</t>
  </si>
  <si>
    <t>วันที่ 13, วันที่ 14, วันที่ 15, วันที่ 16</t>
  </si>
  <si>
    <t xml:space="preserve">https://drive.google.com/open?id=1Of-HxbULLffaPps3zBKu9hspmFIDMRW1 </t>
  </si>
  <si>
    <t xml:space="preserve">https://drive.google.com/open?id=1uGWOU9Ww8hqTcbfuLplEQ658MKnC7GBC </t>
  </si>
  <si>
    <t xml:space="preserve">Kornkanok Kollasut </t>
  </si>
  <si>
    <t>https://drive.google.com/open?id=1ArNrKwr1flQqdqE7ATOHicsxgWWHkoDK</t>
  </si>
  <si>
    <t>https://drive.google.com/open?id=1hFRnBqyWUY0a_qKUF5qFBymrfN5NxBPO</t>
  </si>
  <si>
    <t>patchaneepatchaneeb@airasia.com</t>
  </si>
  <si>
    <t xml:space="preserve">Patchanee Patchaneebon </t>
  </si>
  <si>
    <t>https://drive.google.com/open?id=1Hd8NlM1ci7pHWXTJ8pV6h9kAY2N_AIZJ</t>
  </si>
  <si>
    <t>https://drive.google.com/open?id=1ONw3VNqO4jUyDQGEiSy1V8LAtouQ9PzT</t>
  </si>
  <si>
    <t>Posting CEI Base 9-10 FEB FD3209-9210</t>
  </si>
  <si>
    <t>Itsara indrasuta</t>
  </si>
  <si>
    <t>https://drive.google.com/open?id=1iwGBAv8NtwNmnhV-UOxm3h7Pv26_7cTr</t>
  </si>
  <si>
    <t>https://drive.google.com/open?id=1HTOne9EV89SHgs2UUcqHoLsaBlDl9dNA</t>
  </si>
  <si>
    <t>ถูกเรียกบินโดยวันที่13 เป็น off</t>
  </si>
  <si>
    <t>tritharinb@airasia.com</t>
  </si>
  <si>
    <t>Tritharin Banlangsuk</t>
  </si>
  <si>
    <t>https://drive.google.com/open?id=17V9wq9MVQImCFVnzSZZl9bCEtZMHNQQ3</t>
  </si>
  <si>
    <t>https://drive.google.com/open?id=19v8Bno6B6fnHbhKd4ZSeRUzQcBWukuyV</t>
  </si>
  <si>
    <t>pawinajiradilokporn@airasia.com</t>
  </si>
  <si>
    <t xml:space="preserve">Pawina Jiradilokporn </t>
  </si>
  <si>
    <t>https://drive.google.com/open?id=1jYGxIr1dU0P5v3x7Q7dmMMYhwzdWur3C</t>
  </si>
  <si>
    <t>วันที่ 1, วันที่ 2, วันที่ 3, วันที่ 4, วันที่ 5, วันที่ 6, วันที่ 7, วันที่ 8, วันที่ 9, วันที่ 10, วันที่ 11, วันที่ 12, วันที่ 13</t>
  </si>
  <si>
    <t>https://drive.google.com/open?id=1keEgnku2sEwX9ZlwKwmHusGk3DHrblSq</t>
  </si>
  <si>
    <t>ปกติแล้วดิฉันไป posting base ที่ cei base ทั้งเดือน แต่โดนตัดตารางเนื่องจากไฟท์แคนเซิล และ quarantine virus corona 14 วัน ทำให้ไฟท์บินทั้งตารางหายหมด แต่ดิฉันได้อยู่ปฏิบัติหน้าที่จนถึงวันที่ 15 feb 2020 เนื่องจากไม่มีไฟท์บินแล้ว แผนกจึงเรียกตัวกลับเบส ดิฉันจึงทำการเบิก perdiem ได้เพียง 13 วัน หัก al วันที่ 14-15 ออกแล้วค่ะ ขอบคุณค่ะ</t>
  </si>
  <si>
    <t>Kwanrapee​ Satayayookt​</t>
  </si>
  <si>
    <t>https://drive.google.com/open?id=18Z1Hcm_ZC0yYrJJw69hLPE9-z-teCO8v</t>
  </si>
  <si>
    <t>https://drive.google.com/open?id=1Fu7ctfWiIBRZI-SYHLHxPA2IJF2b2n0y</t>
  </si>
  <si>
    <t xml:space="preserve">https://drive.google.com/open?id=1-qAUp_HHDpfhePDN53wH2i5QBD7qug_R </t>
  </si>
  <si>
    <t xml:space="preserve">https://drive.google.com/open?id=1SpVf-ZQg4cUDaF_2Fm9HRvf6XcLKuoRC </t>
  </si>
  <si>
    <t xml:space="preserve">https://drive.google.com/open?id=1CDQQ5aaXmHC6PuNVAHaWi7XaNglqIPO4 </t>
  </si>
  <si>
    <t xml:space="preserve">https://drive.google.com/open?id=1N31TTXiSHvN_8iZMynSpIGZca4m_Cjsq </t>
  </si>
  <si>
    <t>thachah@airasia.com</t>
  </si>
  <si>
    <t>Thacha Harnsomboonp</t>
  </si>
  <si>
    <t>https://drive.google.com/open?id=12XN4Ny54_-85eqnnpSn6haprpwh0zUWk</t>
  </si>
  <si>
    <t>Thacha Harnsomboon</t>
  </si>
  <si>
    <t xml:space="preserve">https://drive.google.com/open?id=1rgiw_fd1obHtzMvbn66ub4KhOoF0nBma </t>
  </si>
  <si>
    <t xml:space="preserve">https://drive.google.com/open?id=1l1OK97K2XIQ7ykSAhvbCoL-yzw0h2F4D </t>
  </si>
  <si>
    <t>https://drive.google.com/open?id=16qJ6vGddloOwwlbE1REUAh7im9tOseN1</t>
  </si>
  <si>
    <t>thanthitaj@airasia.com</t>
  </si>
  <si>
    <t>Thanthita Jatuparksumpant</t>
  </si>
  <si>
    <t>https://drive.google.com/open?id=1pt0_yTDbrujMrLrZsO0okw3bkXaeHtSp</t>
  </si>
  <si>
    <t>patyadaa@airasia.com</t>
  </si>
  <si>
    <t xml:space="preserve">Patyada Assawinarrak </t>
  </si>
  <si>
    <t>https://drive.google.com/open?id=1yLRDkUpT3xSdh87iZ4aYaF_ln7KjxCvQ</t>
  </si>
  <si>
    <t>https://drive.google.com/open?id=1X9YUbNIEpNR0U-QzBkmT6XVasNkzjQMO</t>
  </si>
  <si>
    <t>https://drive.google.com/open?id=1TyrHppSNFxpWmsb16d9Uv6Ik_qChaiuG</t>
  </si>
  <si>
    <t>DU เรียกไปเชียงใหม่วันที่ 31 มกราคมถึง 1 กุมภาพันธ์</t>
  </si>
  <si>
    <t>วันที่ 5, วันที่ 23</t>
  </si>
  <si>
    <t>https://drive.google.com/open?id=18xZEBmzjjLqP8MH349iTyFx4zPWZ8mk9</t>
  </si>
  <si>
    <t xml:space="preserve">Flight cancel on 05feb, 23 feb </t>
  </si>
  <si>
    <t>kantatornj@airasia.com</t>
  </si>
  <si>
    <t>Kantatorn Jantawong</t>
  </si>
  <si>
    <t>https://drive.google.com/open?id=1yXuvt_N7sUgnpBDl-Zv2uaa7iQ-G26ON</t>
  </si>
  <si>
    <t xml:space="preserve">Kantatorn Jantawong </t>
  </si>
  <si>
    <t>https://drive.google.com/open?id=1iwWCJCvLgw66nu-jKJduTFne5pKu-KOv</t>
  </si>
  <si>
    <t>saowaneep@airasia.com</t>
  </si>
  <si>
    <t>Saowanee Paweenwich</t>
  </si>
  <si>
    <t>วันที่ 11, วันที่ 15, วันที่ 22, วันที่ 27, วันที่ 29</t>
  </si>
  <si>
    <t>https://drive.google.com/open?id=1adK--daHY92x0h9xU7SqDciDFdziT6pg, https://drive.google.com/open?id=1AHnexNSpyTLZf62IBtbPM0BdCCSRnYP0</t>
  </si>
  <si>
    <t>Cancelled flights by flight operation</t>
  </si>
  <si>
    <t>omjais@airasia.com</t>
  </si>
  <si>
    <t xml:space="preserve">Omjai Sangkaew </t>
  </si>
  <si>
    <t>https://drive.google.com/open?id=16ncql5F3hRIVjOVjWoDKUOqz01ELhI7W</t>
  </si>
  <si>
    <t>https://drive.google.com/open?id=1JM-wTEWF-tSwWIuB-h9v5etboQo0I7dT</t>
  </si>
  <si>
    <t>https://drive.google.com/open?id=1sSmg2KPTGY6gQG6Cze1A3ti51YK7sPgN</t>
  </si>
  <si>
    <t>wanassanaw@airasia.com</t>
  </si>
  <si>
    <t>Wanassana Wiriyachaikit</t>
  </si>
  <si>
    <t>https://drive.google.com/open?id=1slxgos2vTUPz3mL--wD_bIsTHfKRQVlQ</t>
  </si>
  <si>
    <t>https://drive.google.com/open?id=1Jc8uGHS4T7l1psxrTLUNwsaficjdcUXw</t>
  </si>
  <si>
    <t>Phasita Khomdech</t>
  </si>
  <si>
    <t>Acting Senior Cabin Crew</t>
  </si>
  <si>
    <t>วันที่ 4, วันที่ 5, วันที่ 6, วันที่ 7, วันที่ 19, วันที่ 20</t>
  </si>
  <si>
    <t>https://drive.google.com/open?id=1TsNntQZzvCfG8w1YzCgxJrvJD4K5vBuu</t>
  </si>
  <si>
    <t>https://drive.google.com/open?id=1SbJBFtfbe5caYr3OkeAWDuZg2h3NyuDz</t>
  </si>
  <si>
    <t>https://drive.google.com/open?id=14eCFQJPkqCPplfLUDitTY5w7Alx0VF5F</t>
  </si>
  <si>
    <t xml:space="preserve">Varoonyupa Choovet </t>
  </si>
  <si>
    <t>https://drive.google.com/open?id=1RdQaTrNcrfi_ZnnjlxgQ1ivOd_iMEb8H</t>
  </si>
  <si>
    <t>CC Thanicha Noodee</t>
  </si>
  <si>
    <t>https://drive.google.com/open?id=1BL5NWxk_8LdaMuERm3RoYAJDGcfo1ohT</t>
  </si>
  <si>
    <t>https://drive.google.com/open?id=1l6Kc4jb1T_hfwWXy0c53N2n-5yK-UjS5</t>
  </si>
  <si>
    <t>https://drive.google.com/open?id=14HRUEisNumxnOejWf72ewcP_8KWpVP8Z</t>
  </si>
  <si>
    <t>https://drive.google.com/open?id=1-IUFOAo0niwvUlY-IMfg56KP_RgmdQSv</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</si>
  <si>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t>
  </si>
  <si>
    <t>https://drive.google.com/open?id=1FhubuVA6QAGjz0pGho5YeZ0974nh12kz</t>
  </si>
  <si>
    <t>https://drive.google.com/open?id=1_XE-EB5cw5SRjMyb8ZH0dB4EANv7oQ4o</t>
  </si>
  <si>
    <t>https://drive.google.com/open?id=1XnInfNuK0Dv61txnZnZfsw8zglOT4LoV</t>
  </si>
  <si>
    <t xml:space="preserve">Vajirawich W. </t>
  </si>
  <si>
    <t>https://drive.google.com/open?id=1dVMZLpzZ2FURLOVEUA504GLOEQ0SuOkJ</t>
  </si>
  <si>
    <t>Sathita​ Pongsomran</t>
  </si>
  <si>
    <t>วันที่ 12, วันที่ 13, วันที่ 18, วันที่ 19</t>
  </si>
  <si>
    <t>https://drive.google.com/open?id=1tEM6h1yjtHoItPkkpEFqkwX0z8JhB0VC</t>
  </si>
  <si>
    <t>วันที่ 20, วันที่ 21, วันที่ 22, วันที่ 23</t>
  </si>
  <si>
    <t>https://drive.google.com/open?id=1vyBNQ5aMmSb5-D8B5c315ovbTuz20URW</t>
  </si>
  <si>
    <t>pimporns@airasia.com</t>
  </si>
  <si>
    <t>Pimporn Subpakijbumrung</t>
  </si>
  <si>
    <t>วันที่ 2, วันที่ 3, วันที่ 4, วันที่ 5, วันที่ 6, วันที่ 7, วันที่ 8, วันที่ 9, วันที่ 10, วันที่ 11, วันที่ 12, วันที่ 23, วันที่ 24</t>
  </si>
  <si>
    <t>https://drive.google.com/open?id=1EolbryY01Ojaz_aRUTdC-ZnYS1un_4Bk</t>
  </si>
  <si>
    <t>Naphaphat Narapirapong</t>
  </si>
  <si>
    <t>วันที่ 2, วันที่ 3, วันที่ 13, วันที่ 14, วันที่ 15, วันที่ 16, วันที่ 22, วันที่ 23</t>
  </si>
  <si>
    <t>https://drive.google.com/open?id=1YmZIfwnQs0vcaYMCmNN0LYfXkVDZdcGI</t>
  </si>
  <si>
    <t>wasinw@airasia.com</t>
  </si>
  <si>
    <t>Wasin Wanasinchai</t>
  </si>
  <si>
    <t>https://drive.google.com/open?id=1qj1bwWDGqzTcSFUMIOAZisuNOGxCp3xI</t>
  </si>
  <si>
    <t>วันที่ 24, วันที่ 26</t>
  </si>
  <si>
    <t>https://drive.google.com/open?id=1W_NKaJVl7ZJr6pXUoPW25McXWM5fd0gG</t>
  </si>
  <si>
    <t>https://drive.google.com/open?id=1dyAJPAv-2tSyHxgwxWsHG22ANoI8eujm, https://drive.google.com/open?id=12CRl6iUOX5Naw3B5J9ofvx9lJ65sx8oo</t>
  </si>
  <si>
    <t xml:space="preserve">ตารางโดนตัด ปิดไปต้ำกว่า 70 ชม. </t>
  </si>
  <si>
    <t>https://drive.google.com/open?id=1sAs4hY-1kAVTn2-V7oTkz4-XgFQeKY28</t>
  </si>
  <si>
    <t>setthiornr@airasia.com</t>
  </si>
  <si>
    <t>Setthiorn Ruenroeng</t>
  </si>
  <si>
    <t>วันที่ 8, วันที่ 9, วันที่ 10</t>
  </si>
  <si>
    <t>https://drive.google.com/open?id=1MNFkuP5__rlDGuNSucm88EZ0PZqyc1o7</t>
  </si>
  <si>
    <t>วันที่ 16, วันที่ 17, วันที่ 21, วันที่ 22, วันที่ 26, วันที่ 27, วันที่ 29</t>
  </si>
  <si>
    <t>https://drive.google.com/open?id=1IX30HcoD33r8-O8EJG_H2CP1rEB4kabR</t>
  </si>
  <si>
    <t>Flight Cancel Due to Operation (COVID-19) on 16(FD572), 17(FD584), 21(FD588), 22(FD764), 26(FD850), 27(FD570), 29(FD536)</t>
  </si>
  <si>
    <t>julalakt@airasia.com</t>
  </si>
  <si>
    <t>Julalak Tansakul</t>
  </si>
  <si>
    <t>https://drive.google.com/open?id=1QcZUsgWVVgDRplzZ7loX9kumD8wiC6Hu</t>
  </si>
  <si>
    <t>https://drive.google.com/open?id=1pR66m_bIVI526Wmz8WHzMKth77v4ZyqV</t>
  </si>
  <si>
    <t>https://drive.google.com/open?id=1d0u1jPc9Kb7LGCwy5G9h7E76zMkl21Ns</t>
  </si>
  <si>
    <t>Rawiwan Chailerst</t>
  </si>
  <si>
    <t>https://drive.google.com/open?id=12YjVaDTvcHOdwoVpHpQY2j39h1KT-XUe</t>
  </si>
  <si>
    <t>วันที่ 2, วันที่ 3, วันที่ 4, วันที่ 5, วันที่ 15, วันที่ 16, วันที่ 27, วันที่ 28</t>
  </si>
  <si>
    <t>https://drive.google.com/open?id=1OEteh5lliFT18gcR9Urx_HnLMup-gk1Q</t>
  </si>
  <si>
    <t>2-5​ Feb.​ pack​ cei-hgh
15-16​ Feb.pack cei​ 1​ night
27-28​ Feb.​ pack​ cei​ 1​ night</t>
  </si>
  <si>
    <t xml:space="preserve"> Thanatdanai Kaewchusen</t>
  </si>
  <si>
    <t>https://drive.google.com/open?id=1TzD-jLvEVQSQgZMzignYsQ-Y9r2Fn5U3</t>
  </si>
  <si>
    <t>https://drive.google.com/open?id=1reFmmCZCDQdaiUJgvGUYOwCg9P3MjEVW</t>
  </si>
  <si>
    <t>https://drive.google.com/open?id=19P2Mf3dc94E8HHtgaxM2jXi2_mtu9K5i</t>
  </si>
  <si>
    <t>rattanans@airasia.com</t>
  </si>
  <si>
    <t>Rattanan Sirikett</t>
  </si>
  <si>
    <t>https://drive.google.com/open?id=1Ac-M8_WINhXOpCJj_lw7dMIYtwEGPPAX</t>
  </si>
  <si>
    <t>ขออนุญาตเลือกเบสHKT ไปนะคะ เนื่องจากเดือนFeb ยังเป็นเบสภูเก็ต แต่ทำเรื่องย้ายมาเบสเชียงใหม่ถาวรเดือนมีนาคมค่ะ</t>
  </si>
  <si>
    <t>NITINAI CHALONGTRAKUL</t>
  </si>
  <si>
    <t>https://drive.google.com/open?id=16RsYKm8FwpPvLEXKDNXYL1N6rXY5mEuQ</t>
  </si>
  <si>
    <t>nattapornk@airasia.com</t>
  </si>
  <si>
    <t>Nattaporn Kamnil</t>
  </si>
  <si>
    <t>https://drive.google.com/open?id=1O_IFTQdXTiKpw7SBbo7hv_8_13xWbOvB</t>
  </si>
  <si>
    <t>วันที่ 11, วันที่ 12, วันที่ 13, วันที่ 14, วันที่ 15, วันที่ 16, วันที่ 20, วันที่ 21, วันที่ 22, วันที่ 23, วันที่ 25, วันที่ 26, วันที่ 27, วันที่ 28</t>
  </si>
  <si>
    <t>https://drive.google.com/open?id=1youneD2gq_5BlhmL7bqHSmfutRON2loB</t>
  </si>
  <si>
    <t>วันที่ 1, วันที่ 2, วันที่ 3, วันที่ 4, วันที่ 5, วันที่ 6, วันที่ 7, วันที่ 8, วันที่ 9, วันที่ 10, วันที่ 11, วันที่ 12, วันที่ 13, วันที่ 14, วันที่ 15, วันที่ 16, วันที่ 17</t>
  </si>
  <si>
    <t>https://drive.google.com/open?id=1WuDqgq9dBJ5yRR67ryLFKfaG0iK5IBFn</t>
  </si>
  <si>
    <t>https://drive.google.com/open?id=13RU2GZOOLUP9hT2CHKHE3pUQwygvfJOx</t>
  </si>
  <si>
    <t>piyawadees@airasia.com</t>
  </si>
  <si>
    <t>Piyawadee Sitdhilaw</t>
  </si>
  <si>
    <t>https://drive.google.com/open?id=1CvBahCQbo6hxa2jNjxY62AYp6bxZiAiP</t>
  </si>
  <si>
    <t>วันที่ 18, วันที่ 19, วันที่ 20, วันที่ 21, วันที่ 22, วันที่ 23, วันที่ 24, วันที่ 25, วันที่ 26, วันที่ 27, วันที่ 28, วันที่ 29</t>
  </si>
  <si>
    <t>https://drive.google.com/open?id=154uxYTAdrylTouS537K8aTeac7rMEFJl</t>
  </si>
  <si>
    <t>thipwadeeinganannat@airasia.com</t>
  </si>
  <si>
    <t>Thipwadee Inganannat</t>
  </si>
  <si>
    <t>https://drive.google.com/open?id=1jJKSlj_1MYbrXmRzuQkuxae1lXOqNi5m</t>
  </si>
  <si>
    <t>https://drive.google.com/open?id=14zoOZ-0bSBHU_e5aPBCvJkY5kO1u622C</t>
  </si>
  <si>
    <t>วันที่ 6, วันที่ 7, วันที่ 8, วันที่ 9, วันที่ 23, วันที่ 24</t>
  </si>
  <si>
    <t>https://drive.google.com/open?id=1xzErICeKqILYGcgEyBq2n-UIBufvJGHJ</t>
  </si>
  <si>
    <t>วันที่ 14, วันที่ 20, วันที่ 22</t>
  </si>
  <si>
    <t>https://drive.google.com/open?id=1atieXREj9CN7h6TWACBAoLoicyuLCa1K</t>
  </si>
  <si>
    <t>https://drive.google.com/open?id=1fWsI1eFfpNPhc1XO3tXyD0lTq4MzDI2Z</t>
  </si>
  <si>
    <t xml:space="preserve">Wilasinee Ruaenghutthakarn </t>
  </si>
  <si>
    <t>https://drive.google.com/open?id=1xzyEF_3wkIh8NauapZZFT5wZMRUiW8o1</t>
  </si>
  <si>
    <t>https://drive.google.com/open?id=1FzWFUZ1YDC6TJIVUriIQoYMyPOwou3q-</t>
  </si>
  <si>
    <t>https://drive.google.com/open?id=1F9KIqJz2af7hxQOTRGUWf8UEjAwmY4Nm</t>
  </si>
  <si>
    <t>Thanaporn Thong-in</t>
  </si>
  <si>
    <t>https://drive.google.com/open?id=1aW8PPWEGpW9xd8xAkGqKy6JPDxT_21Xp</t>
  </si>
  <si>
    <t>https://drive.google.com/open?id=1wlyBb4zcBO2fXYibpBBxsLhfJlISCCev</t>
  </si>
  <si>
    <t>SUTEE BOWORNCHAI</t>
  </si>
  <si>
    <t>วันที่ 2, วันที่ 3, วันที่ 4, วันที่ 5</t>
  </si>
  <si>
    <t>https://drive.google.com/open?id=10TXIlOFffMDAiUQew-MJQIegBisoWSpT</t>
  </si>
  <si>
    <t>แพคเชียงราย</t>
  </si>
  <si>
    <t>patamapornv@airasia.com</t>
  </si>
  <si>
    <t>Patamaporn Vejamanasa</t>
  </si>
  <si>
    <t>วันที่ 1, วันที่ 2, วันที่ 3, วันที่ 4, วันที่ 23, วันที่ 24, วันที่ 26, วันที่ 27</t>
  </si>
  <si>
    <t>https://drive.google.com/open?id=14TmQ4ctQr-qIiOUNj2bBjNVXhrxiFhfX</t>
  </si>
  <si>
    <t>วันที่ 12, วันที่ 13, วันที่ 18, วันที่ 19, วันที่ 21, วันที่ 22, วันที่ 25, วันที่ 26, วันที่ 27, วันที่ 28</t>
  </si>
  <si>
    <t>https://drive.google.com/open?id=1BM9Noxl51MKzI1p7OLopgMLa-nSNQCHD</t>
  </si>
  <si>
    <t>somchokedireksathap@airasia.com</t>
  </si>
  <si>
    <t>Somchoke Direksathphorn</t>
  </si>
  <si>
    <t>https://drive.google.com/open?id=18no_eoq35lcgukkT3iWvgN5dFZrkxEci</t>
  </si>
  <si>
    <t>https://drive.google.com/open?id=1LUq0qCPtxHZStzHpruc6Ypy7CdNjVsM4</t>
  </si>
  <si>
    <t>https://drive.google.com/open?id=1zg9gzkFC7Jy_YXEim8J3_M8nqMKIiKaC</t>
  </si>
  <si>
    <t>https://drive.google.com/open?id=1Hqm75h8MdF5ZRAkPl7b7fhNzleCtIn7n</t>
  </si>
  <si>
    <t>https://drive.google.com/open?id=14p7vS3-njKIJd6pJqjkkAkNnN6uHOKSW</t>
  </si>
  <si>
    <t>laphatradas@airasia.com</t>
  </si>
  <si>
    <t>Laphatrada Saisuk</t>
  </si>
  <si>
    <t>https://drive.google.com/open?id=1mQqludJRUDHaHeIwDSl3lRZJUWKb5QTz</t>
  </si>
  <si>
    <t>https://drive.google.com/open?id=1jexmaY3W5EBTZiBmLgc9XvHNgbQuhObk</t>
  </si>
  <si>
    <t>https://drive.google.com/open?id=1HAXdaIF56goXCrpsTIJJjkT4i2de-Oe_</t>
  </si>
  <si>
    <t>prassaneec@airasia.com</t>
  </si>
  <si>
    <t>Prassanee Choochuen</t>
  </si>
  <si>
    <t>https://drive.google.com/open?id=1E8rGYrb5GP_Kh0lXEzl28cSlFDGkZu9_</t>
  </si>
  <si>
    <t>https://drive.google.com/open?id=1OilRIIobJoO4qQf9sQYWEP4yWf5mDTPa</t>
  </si>
  <si>
    <t>Perdium from January 2020</t>
  </si>
  <si>
    <t>https://drive.google.com/open?id=1s-OdCISllesYMVsQFlPiG7cb4VUNhFyE</t>
  </si>
  <si>
    <t>Roaster from December 2019</t>
  </si>
  <si>
    <t>https://drive.google.com/open?id=13Xnw_D7odkkHZDTx3aJPpWDaSoaEgHQ4</t>
  </si>
  <si>
    <t>Jarintip Chomsuwan</t>
  </si>
  <si>
    <t>https://drive.google.com/open?id=1PUXJLUIMANp4cAiRSNwgd9EA7xyFMMJz</t>
  </si>
  <si>
    <t xml:space="preserve">Lwp period but duty as a keeping license </t>
  </si>
  <si>
    <t>https://drive.google.com/open?id=1-9fDKF0Z-5i_o8JoywJwV6W5bG0ohRn_</t>
  </si>
  <si>
    <t>วันที่ 2, วันที่ 3, วันที่ 4, วันที่ 5, วันที่ 6,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t>
  </si>
  <si>
    <t>https://drive.google.com/open?id=1uPTmFfbF-JVp9DEKI5U85-WInaL7ax2j</t>
  </si>
  <si>
    <t>https://drive.google.com/open?id=1haTwBB9SurtkFE3j7EeiRR7O4EJYOCTx</t>
  </si>
  <si>
    <t>https://drive.google.com/open?id=1bqbCePdEgwaF1fRQ8dbMS0Jupcmkib7Z</t>
  </si>
  <si>
    <t>https://drive.google.com/open?id=1rV-Eck-duTX0S3dkuvotfXHjHzjEU2jq</t>
  </si>
  <si>
    <t>วันที่ 4, วันที่ 5, วันที่ 17, วันที่ 18, วันที่ 26, วันที่ 27</t>
  </si>
  <si>
    <t>https://drive.google.com/open?id=13uypgDLXN47PuE0n2CEK1AL3SD6O5KJD</t>
  </si>
  <si>
    <t>nattawutt@airasia.com</t>
  </si>
  <si>
    <t>Nattawut Tanirat</t>
  </si>
  <si>
    <t>https://drive.google.com/open?id=1rW-rwkm4ezdsHHibJ5HrgY-YT3CZydg3</t>
  </si>
  <si>
    <t>วันที่ 22, วันที่ 23, วันที่ 24</t>
  </si>
  <si>
    <t>https://drive.google.com/open?id=1AZW_D4wpDrVpR_nEe4drjc9-xpRDGnSY</t>
  </si>
  <si>
    <t>https://drive.google.com/open?id=1BzDpxa_kgPLd8Mw4Obtv3cpihjODvlZX</t>
  </si>
  <si>
    <t>taradolp@airasia.com</t>
  </si>
  <si>
    <t>Taradol Poomsawang</t>
  </si>
  <si>
    <t>https://drive.google.com/open?id=1ett4CwiM32ckbwXbBCPRkJJdJJEcHuJ_</t>
  </si>
  <si>
    <t>https://drive.google.com/open?id=1t8BV3MYa7XZnV-GIWOaVwtyD0vjzZpBl</t>
  </si>
  <si>
    <t>https://drive.google.com/open?id=1aIy1RzI-UL4LbmX_iutj3dy0N58AG261</t>
  </si>
  <si>
    <t>https://drive.google.com/open?id=1HVOMWtvUR_fZP4kucDFk-eacfFESYW4T</t>
  </si>
  <si>
    <t>https://drive.google.com/open?id=1mmBOLHJE_GDm7H1sUEN7Oafa9bTv9ON7</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</si>
  <si>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t>
  </si>
  <si>
    <t>https://drive.google.com/open?id=1sZntdVG9J5sXUx7piZkn3gPvfvINX-T5</t>
  </si>
  <si>
    <t>https://drive.google.com/open?id=16fXrYcZuovgcSDji_Qm9eVEeypGey4VB</t>
  </si>
  <si>
    <t>วันที่ 1, วันที่ 11, วันที่ 12</t>
  </si>
  <si>
    <t>https://drive.google.com/open?id=1OIjQYXn_iDZf64PmCQ4lltPv7Fwu_7Kz</t>
  </si>
  <si>
    <t>chanawutn@airasia.com</t>
  </si>
  <si>
    <t>Chanawut nutakom</t>
  </si>
  <si>
    <t>https://drive.google.com/open?id=10aa038mVQn5IdSye5RiQBs1tlX3sHmgA</t>
  </si>
  <si>
    <t>แพค 4 วันโดนถอด HGH ครับ</t>
  </si>
  <si>
    <t>Chanawut Nutakom</t>
  </si>
  <si>
    <t>https://drive.google.com/open?id=1j5_B1nmGoWPUGfmlT-sjiHBi0mzjPo5u</t>
  </si>
  <si>
    <t>*ขอเบิกย้อนของเดือน ธันวา 19 ครับ วันที่ 30-31</t>
  </si>
  <si>
    <t>https://drive.google.com/open?id=17f7js6ulcHlyxTnR6LN4cL8jsS5k1Cgy</t>
  </si>
  <si>
    <t>*ขอเบิกย้อน ของเดือน มค. 20 วันที่ 29-30 ครับ</t>
  </si>
  <si>
    <t>January 2020</t>
  </si>
  <si>
    <t>https://drive.google.com/open?id=1iZZ_p2u4D1pmnhg_PiGdFU7-7WFgFiaC</t>
  </si>
  <si>
    <t>Submit แก้ไขตารางแนบนะคะ posting รอบเดือน dec'19</t>
  </si>
  <si>
    <t>ของเดือน Dec</t>
  </si>
  <si>
    <t>https://drive.google.com/open?id=1HJWF2ipF6qyF6iBAVxdnsLiOFzd8I4Q6</t>
  </si>
  <si>
    <t>https://drive.google.com/open?id=1N--K0VzeDAl_pfmPhDHmpY5TZvwhopQ4</t>
  </si>
  <si>
    <t>ของเดือนธ.ค. ค่ะ</t>
  </si>
  <si>
    <t>https://drive.google.com/open?id=11D-EpjEQJRjJv-IMYzm5445Ge4AXFRnt</t>
  </si>
  <si>
    <t>ส่งเอกสารใหม่ ของเดือนธันวาคม</t>
  </si>
  <si>
    <t>https://drive.google.com/open?id=1rYEtLKOstKyRxuNdbWlhACpp08o_LVM_</t>
  </si>
  <si>
    <t>เป็นตารางบินของเดือน DEC (แก้ไขไฟล์ภสพตารางบิน)</t>
  </si>
  <si>
    <t xml:space="preserve">https://drive.google.com/open?id=1A0WliIexScZmrDXHO1cM0PqcBShuQZ3m </t>
  </si>
  <si>
    <t xml:space="preserve">https://drive.google.com/open?id=1vj26DBCwf-KHPMaOLGb4X98y107EvfRs </t>
  </si>
  <si>
    <t>https://drive.google.com/open?id=1LhUA3ea6u7H7tx-zsiACIbUhiUITmWL2</t>
  </si>
  <si>
    <t>https://drive.google.com/open?id=1QT16UYgqJBi2cRwXe1VlawBmCLzk3h0H</t>
  </si>
  <si>
    <t>https://drive.google.com/open?id=1wqhKuTzJpGNpYojM5sAjX7hwfjOge6PD</t>
  </si>
  <si>
    <t>sastrat@airasia.com</t>
  </si>
  <si>
    <t>https://drive.google.com/open?id=1Sbzt6E4ZV6SwvjJu09Bmy_OaJxOSaR8T</t>
  </si>
  <si>
    <t>sudatipw@airasia.com</t>
  </si>
  <si>
    <t>Sudatip Wongchalitawattana</t>
  </si>
  <si>
    <t>https://drive.google.com/open?id=1Z7SyyDDFSv61ZB9HMFf-DHo7j4hY44ud</t>
  </si>
  <si>
    <t>https://drive.google.com/open?id=1dLLBeFOIGIo3GAYHRv6MW_8xDIw-Z7__</t>
  </si>
  <si>
    <t>https://drive.google.com/open?id=1eGUnxwumN5g_cHo0QRTNNQ7TNLwbGZ8d</t>
  </si>
  <si>
    <t>https://drive.google.com/open?id=1DRweLI4QoBSmjbASaFqMPj_7omM1jAOi</t>
  </si>
  <si>
    <t>*เป็นแพคต่อเนื่องจากสิ้นเดือน DEC</t>
  </si>
  <si>
    <t>https://drive.google.com/open?id=1TB00e0eE6qMtzSTGOcr8gF5G9R4E2d7H</t>
  </si>
  <si>
    <t>เดือนที่จะเบิก Posting Base Perdiem  ธันวาคม 2562 ครับ</t>
  </si>
  <si>
    <t>sathidar@airasia.com</t>
  </si>
  <si>
    <t>Sathida Raithai</t>
  </si>
  <si>
    <t>https://drive.google.com/open?id=1im8wKiLhv5gWstgjrmW-pypcGBW5XDxV</t>
  </si>
  <si>
    <t>https://drive.google.com/open?id=1nWAv6DlcJOzSzXYG8RisNhbMNV8RP7XA</t>
  </si>
  <si>
    <t>Posting base on December 2019</t>
  </si>
  <si>
    <t>วันที่ 5, วันที่ 6, วันที่ 7, วันที่ 8</t>
  </si>
  <si>
    <t>https://drive.google.com/open?id=11xOsdE3829ekQ-HK5UhhSfdNoNohIcSQ</t>
  </si>
  <si>
    <t xml:space="preserve">Amornwech jullanate </t>
  </si>
  <si>
    <t>https://drive.google.com/open?id=15Fy3q0pHcz2i27HazOPrYvMGUFDgnn1L</t>
  </si>
  <si>
    <t>อันนี้เป็นของ 12/2019 ครับ</t>
  </si>
  <si>
    <t>https://drive.google.com/open?id=1MxnCXeQniybXgGxgkZtMUUVZ5k111sVA</t>
  </si>
  <si>
    <t>kanokkann@airasia.com</t>
  </si>
  <si>
    <t>Kanokkan Nopparat</t>
  </si>
  <si>
    <t>https://drive.google.com/open?id=1v4L7_sfiRs4TCCVBWjX7_s1c-RsxVdUl</t>
  </si>
  <si>
    <t>https://drive.google.com/open?id=1DNFOH1CfeIpVocP6u_Eqseu-Q_Mr243g</t>
  </si>
  <si>
    <t>nichkamonk@airasia.com</t>
  </si>
  <si>
    <t>Nichkamon Kedphan</t>
  </si>
  <si>
    <t>https://drive.google.com/open?id=1yns0GL3i4r5373CnlQ3hDwXZPOWUYFmc</t>
  </si>
  <si>
    <t>https://drive.google.com/open?id=1k4oXJAkBbMgyKcteiDoyPY-jhQXuu0jj</t>
  </si>
  <si>
    <t>https://drive.google.com/open?id=1jCylXmHxddGdAIwhmGoZnylStVbvAxTn</t>
  </si>
  <si>
    <t>CEI Pack from 29-1 jan2020</t>
  </si>
  <si>
    <t>https://drive.google.com/open?id=1nyN_YBvReNviWWKdzmSFTHDgDoCQiGcI</t>
  </si>
  <si>
    <t>Pawina Jiradilokporn</t>
  </si>
  <si>
    <t>https://drive.google.com/open?id=19yNW5vVWHDs8XRJplxk0Va5L0taJ1CNk</t>
  </si>
  <si>
    <t>https://drive.google.com/open?id=1Yb-nMvuB7qy6iUhLOHYkcaVhgnClxhtm</t>
  </si>
  <si>
    <t>https://drive.google.com/open?id=1ec_U9c07YmNH4s-ycg13n49Tp8ujsnA3</t>
  </si>
  <si>
    <t>วันที่ 10, วันที่ 11, วันที่ 14, วันที่ 15, วันที่ 16, วันที่ 17</t>
  </si>
  <si>
    <t>https://drive.google.com/open?id=1yL2t8j4m4DVUDxcwggCazox6IUz1JrMy</t>
  </si>
  <si>
    <t>https://drive.google.com/open?id=1-UTdgHgEShT7KTJPMPh9KvisJ2OWbpQY</t>
  </si>
  <si>
    <t>https://drive.google.com/open?id=1ahxIoLEE9U4LjBDMRrCqh6XYaIKi13aT</t>
  </si>
  <si>
    <t>https://drive.google.com/open?id=1viWkTser24LjjkNMPR4eX0wgMmrJ0J7g</t>
  </si>
  <si>
    <t>https://drive.google.com/open?id=1bEPU6Uu_2SWEMQAPfjrZEhxkjS95UzTR</t>
  </si>
  <si>
    <t>เบิกของเดือน 12/2019 คับ</t>
  </si>
  <si>
    <t>วันที่ 7, วันที่ 8, วันที่ 9</t>
  </si>
  <si>
    <t>https://drive.google.com/open?id=1uW2pHDuClS4MZI5cWZOBvGOdgSxhKiR1</t>
  </si>
  <si>
    <t>umphimons@airasia.com</t>
  </si>
  <si>
    <t>Umphimon Supkongyu</t>
  </si>
  <si>
    <t>https://drive.google.com/open?id=1rD24sAoauTMxx548h1jCsA12CuAmuq5e</t>
  </si>
  <si>
    <t>ของเดือนธันวาคมค่ะ ไม่ทราบยังส่งทันไหมค่ะ</t>
  </si>
  <si>
    <t>https://drive.google.com/open?id=11jL1SSkMPJW6f4JvXI92QeSxvb-ubSf8</t>
  </si>
  <si>
    <t>tanakhanu@airasia.com</t>
  </si>
  <si>
    <t>Tanakhan Uam-im</t>
  </si>
  <si>
    <t>https://drive.google.com/open?id=1A2xjV7C6EdddCXUVJFillsYOkOD2TY21</t>
  </si>
  <si>
    <t>https://drive.google.com/open?id=12rVDMmPGkjKWs6jQsPRKa2oYNCWliOgb</t>
  </si>
  <si>
    <t>12-15 JAN 2020</t>
  </si>
  <si>
    <t>ratrapeel@airasia.com</t>
  </si>
  <si>
    <t>Ratrapee Lu</t>
  </si>
  <si>
    <t>https://drive.google.com/open?id=1auOzxGO6b0IDWkZ_OZ_bRoX3ERRyLaC9</t>
  </si>
  <si>
    <t>minthitakanchanapin@airasia.com</t>
  </si>
  <si>
    <t>https://drive.google.com/open?id=1NMcj3IH-UAo_MYyrvBsVQb8mEwM5xYL4</t>
  </si>
  <si>
    <t xml:space="preserve">PIMPAPORN SITTITANGGOON </t>
  </si>
  <si>
    <t>https://drive.google.com/open?id=1WU0Ban75paxSZj2eUniMc9vkhtAH5Vjz</t>
  </si>
  <si>
    <t>https://drive.google.com/open?id=1IkOXpcl9qVwPPyx9RvoJwhgZmgm0ipJQ</t>
  </si>
  <si>
    <t>https://drive.google.com/open?id=1HI3f7a-92ZwbpZSc0eItoa0qYvDv9BYO</t>
  </si>
  <si>
    <t>https://drive.google.com/open?id=1ovP0hSAXpBNbKUR5Lr-XqHT6FVdn0tCb</t>
  </si>
  <si>
    <t>https://drive.google.com/open?id=1PeIADdSB-Aqymi5WM9A4EI09OP4VLhZR</t>
  </si>
  <si>
    <t>https://drive.google.com/open?id=1lK-XRVAwnmNQ9VTzxE7eRsSJ12r6myhZ</t>
  </si>
  <si>
    <t>https://drive.google.com/open?id=1a-RIFHM77f51tNrYpQTIxnvXiWbEFAc9</t>
  </si>
  <si>
    <t>tullayab@airasia.com</t>
  </si>
  <si>
    <t>Tullaya Bunnag</t>
  </si>
  <si>
    <t>https://drive.google.com/open?id=1h-joKZJsJAGKnkpZn4PqCVswZt2FCy1N</t>
  </si>
  <si>
    <t>https://drive.google.com/open?id=1gjo4hQPNGR3hDzlrHrEK3gD-TrCdbliT</t>
  </si>
  <si>
    <t>thanakorns@airasia.com</t>
  </si>
  <si>
    <t>THANAKORN SERMSIRIWIWAT</t>
  </si>
  <si>
    <t>https://drive.google.com/open?id=13UAndPBj22x8PGC8-aLtfv7ddVhSBaKn</t>
  </si>
  <si>
    <t>ขอเบิกค่าภาษาลูกเรือจีน เนื่องจากไฟลท์ไดเวิร์ดครับ</t>
  </si>
  <si>
    <t>https://drive.google.com/open?id=1Ss3Zmhsp0aDE9_CnOpIMchehjVRon6Cd</t>
  </si>
  <si>
    <t>https://drive.google.com/open?id=1RfMEEG6AMswkBTG5MaqS1dGSIClUbT57</t>
  </si>
  <si>
    <t>anutapongs@airasia.com</t>
  </si>
  <si>
    <t>Anutapong Saengchot</t>
  </si>
  <si>
    <t>วันที่ 9, วันที่ 23</t>
  </si>
  <si>
    <t>https://drive.google.com/open?id=1Yr7kNWRjFZAlLwlLAyxSe3chmhb0Xl5_, https://drive.google.com/open?id=1h1hIlN_OM4NC2fJRM67WR8Br310lLYO5, https://drive.google.com/open?id=14cAs7y3lynBCS_Cpe87MUj20VdJdhzjE, https://drive.google.com/open?id=1GxHttb2BCiRGEKIHylmAGKW8KBToX0Ge</t>
  </si>
  <si>
    <t xml:space="preserve">- วันที่9โดนตัดไฟลท์เป็น dm1 เนื่องจาก rest ไม่พอ และวันที่9 ก็ไม่โดนเรียก
- วันที่ 23 เวลาใน allowance ไม่ตรงกับ ที่เปิดมา คือ ก่อนบินเป็น 5 ชม 20 หลังจาก บินลงมาเป็น 4 ชม 21 ทำให้การคำนวนเวลาบินในเดือน มค ผิดพลาด ไม่ถึง70ชม </t>
  </si>
  <si>
    <t>https://drive.google.com/open?id=124KS6VEOo62dPzsZYHmu6gfrXSE7vtq1</t>
  </si>
  <si>
    <t>nathacholw@airasia.com</t>
  </si>
  <si>
    <t>https://drive.google.com/open?id=1r4JKJiAMcqGPR7sjTX51P3g6CcZVQq8M</t>
  </si>
  <si>
    <t>https://drive.google.com/open?id=1VIcdTgMF1j6Row7G0q_GcolrbTTDEp9X</t>
  </si>
  <si>
    <t>https://drive.google.com/open?id=1WQYAYxxw97Cz4TQ8J4Qcf_F2k_WMqnWO</t>
  </si>
  <si>
    <t>https://drive.google.com/open?id=1HBjBeC8luEoejkrCuPFfrMS5quJowUqa</t>
  </si>
  <si>
    <t>bhataranant@airasia.com</t>
  </si>
  <si>
    <t>Bhataranan Tanaree</t>
  </si>
  <si>
    <t>https://drive.google.com/open?id=1xqobE34Qxcuo8cjILRvJB_G6rXL8AgFi</t>
  </si>
  <si>
    <t>https://drive.google.com/open?id=1854AZWGdcL_7358OpjCeNBmJB0_cP8Zs</t>
  </si>
  <si>
    <t>https://drive.google.com/open?id=1LYCswX-a2e0YMEE7fJTsxvFDf2o6kzSl</t>
  </si>
  <si>
    <t>hariphatsuphangchar@airasia.com</t>
  </si>
  <si>
    <t>Hariphat Suphangcharus</t>
  </si>
  <si>
    <t>https://drive.google.com/open?id=1whqrUcS2FeGuEjF5pt4HtdEOhyDKKthG</t>
  </si>
  <si>
    <t>https://drive.google.com/open?id=1lh5NqrbOeRbMKEwTW5TzH3C3Nht_Heyv</t>
  </si>
  <si>
    <t>RATCHAKRAN PINTONG</t>
  </si>
  <si>
    <t>https://drive.google.com/open?id=1V2lQTOkfhV4xTABHTKEtRphh7GD007tR</t>
  </si>
  <si>
    <t>https://drive.google.com/open?id=10yW9yQ-yJ-UWp9TQYu3QHlqvxcf0CGqS</t>
  </si>
  <si>
    <t>ค่านอน 1 คืน + ค่ารถ2 วัน  + ค่าภาษา 2 วัน</t>
  </si>
  <si>
    <t>https://drive.google.com/open?id=1SYDZ9P8Dj4p4Smx088cFsyvHKrdlCzM5</t>
  </si>
  <si>
    <t>hunsad@airasia.com</t>
  </si>
  <si>
    <t>Hunsa dechthanaphaisan</t>
  </si>
  <si>
    <t>https://drive.google.com/open?id=1DvR9-JSIbOHPbQ_i9TqRoZjMKHFSn2CL</t>
  </si>
  <si>
    <t>https://drive.google.com/open?id=1FAofee0--IkvbJ85jJBIjGCs5RW1FhnT</t>
  </si>
  <si>
    <t>https://drive.google.com/open?id=1wBJLTXbJhsVVviXYoOJbx95LLipgc3bI</t>
  </si>
  <si>
    <t>rossukonp@airasia.com</t>
  </si>
  <si>
    <t>Rossukon Pipattanakit</t>
  </si>
  <si>
    <t>https://drive.google.com/open?id=1-shdg4kw9xvZZ5mKRcouaYamkddam_La</t>
  </si>
  <si>
    <t>https://drive.google.com/open?id=1BF7jji5eM4UDvOoxe2Pcsi-wpyDdVyLK</t>
  </si>
  <si>
    <t>Burin Buarapha</t>
  </si>
  <si>
    <t>https://drive.google.com/open?id=1sFUSvOX2HLhlaQzB9Hsjnzh7AphKdGlh</t>
  </si>
  <si>
    <t>https://drive.google.com/open?id=1K2jGUOAHdj0dMyDHE0Uqa6df-TSt8d5m</t>
  </si>
  <si>
    <t>มีวันที่ 31 Dec 2019 อีก 1 วันครับ</t>
  </si>
  <si>
    <t>https://drive.google.com/open?id=1vqo-Hq1WPcdO01aAAvUkF9ujvNTleusu</t>
  </si>
  <si>
    <t xml:space="preserve">Pavitra Chaosrithong </t>
  </si>
  <si>
    <t>https://drive.google.com/open?id=1YE-J985w8Eo_4Bq9cnXPL1xgAPTXVe5S, https://drive.google.com/open?id=1buZscGlnGE1Sv6_-fzPvrtBOqHo-6OVg, https://drive.google.com/open?id=1deGZDna6ZrsvHvmWG6l4zRwMvH6wjCW9</t>
  </si>
  <si>
    <t>Duty ตั้งแต่ 31ธค-3 มค ค่ะ 
* ไม่สามารถเซฟรูปในPDF ปกติได้ จึง ขออนุญาตส่งแบบซูมให้ด้วยค่ะ ขอบคุณค่ะ</t>
  </si>
  <si>
    <t>https://drive.google.com/open?id=131BTMz_noIhNeIoT3MgyVE6LjwxqEATH</t>
  </si>
  <si>
    <t>suphatp@airasia.com</t>
  </si>
  <si>
    <t>Suphat Pua-Ariya</t>
  </si>
  <si>
    <t>https://drive.google.com/open?id=1-z_Fomph6hcGXrh3WhrmE3ZJ52reZvH5</t>
  </si>
  <si>
    <t>ไปค้างที่หางโจว FD454 วันที่ 24-25 Jan 2020 ครับ</t>
  </si>
  <si>
    <t>https://drive.google.com/open?id=1ZS0o7pEhfIF8_iWwJw3q-LPbX8ENxM3s, https://drive.google.com/open?id=1MTCXIgsScCMFjdLIhLaBhES7dK9yeMMZ</t>
  </si>
  <si>
    <t>Overnight at HGH</t>
  </si>
  <si>
    <t>https://drive.google.com/open?id=1rprhBDu1MR6GGJ29D_nGt-yP8DVZQo5h</t>
  </si>
  <si>
    <t>https://drive.google.com/open?id=1y_hjEh-DSObYerCLondq7xq23okLgbXP</t>
  </si>
  <si>
    <t>https://drive.google.com/open?id=1xjspjcPLj0wRrCzGVtgmxp8G9_prT4wA</t>
  </si>
  <si>
    <t>วันที่ 11, วันที่ 12, วันที่ 13, วันที่ 14, วันที่ 26, วันที่ 27</t>
  </si>
  <si>
    <t>https://drive.google.com/open?id=18GQnhrXJqeNjnoXIRsessefI50y33T_R</t>
  </si>
  <si>
    <t>chanipornt@airasia.com</t>
  </si>
  <si>
    <t xml:space="preserve">Chaniporn Thanaworrapak </t>
  </si>
  <si>
    <t>https://drive.google.com/open?id=1c5ZbKRdf3LjpGsLCRItuwQ8JS5Chi1N_</t>
  </si>
  <si>
    <t>Boonyawee Soodprasert</t>
  </si>
  <si>
    <t>https://drive.google.com/open?id=1SlK-1HAq4HlEpL5TOR4ed0HnA-eTm69o</t>
  </si>
  <si>
    <t>Natwajee Sawacaphan</t>
  </si>
  <si>
    <t>https://drive.google.com/open?id=1O5W7Et57m3B1rPkeUBXM5ClBHloIm7zZ</t>
  </si>
  <si>
    <t>natchasornp@airasia.com</t>
  </si>
  <si>
    <t>Natchasorn Phumpatwarakun</t>
  </si>
  <si>
    <t>https://drive.google.com/open?id=1i0YzcQ50Rgb8aVIgi6PN1xFkaUBe3xhE</t>
  </si>
  <si>
    <t>วันที่ 10 Deadhead ไปเชียงใหม่
วันที่ 11 มีDuty บินที่เชียงใหม่
กลับกรุงเทพ วันที่11 เลยค่ะ
อยู่2 วัน นอน 1คืน ค่ะ</t>
  </si>
  <si>
    <t>https://drive.google.com/open?id=17X-AEeWPYqi3-Nsadv38ofi2TZXpDUV0</t>
  </si>
  <si>
    <t>https://drive.google.com/open?id=1y4QifNBNWkVN2qw1lJsYMe1KenU4t6Ny</t>
  </si>
  <si>
    <t>https://drive.google.com/open?id=118_O4Ds5aEnJJd7oOW2ELp8R6l9zgL2V</t>
  </si>
  <si>
    <t>https://drive.google.com/open?id=1oqkjYwEjtXU5w--v5VkLqZ-_O0j9iWml</t>
  </si>
  <si>
    <t>https://drive.google.com/open?id=1zAINST6tX8pcTGhEolF_ug_bdK0-t0xt</t>
  </si>
  <si>
    <t>https://drive.google.com/open?id=1nZl9g_K2GPnIqDnQ6v1_Dbu1y423MryY</t>
  </si>
  <si>
    <t>https://drive.google.com/open?id=1Yl4TRDGnU6z0lMZ_jVwbBOU81IEuXNyr</t>
  </si>
  <si>
    <t>premapornp@airasia.com</t>
  </si>
  <si>
    <t xml:space="preserve">Premaporn Preechanonda </t>
  </si>
  <si>
    <t>https://drive.google.com/open?id=1XUEPcuFqL25UUq_daq5vrN1vNO43NFKz</t>
  </si>
  <si>
    <t xml:space="preserve"> DU2 วันที่ 28 activated เพื่อบินเช้า (rt.0510) วันที่ 29 ค่ะ</t>
  </si>
  <si>
    <t>https://drive.google.com/open?id=1q27fyG3qeyXJVRLmljQBcqNpjd_qzx4H</t>
  </si>
  <si>
    <t>December</t>
  </si>
  <si>
    <t>THANCHANOK SRISAWANG</t>
  </si>
  <si>
    <t>https://drive.google.com/open?id=13wuIeMLWe69oLGw15sS9WL2W8uA7VKMG</t>
  </si>
  <si>
    <t>posting base at cnx for 1 month ka</t>
  </si>
  <si>
    <t>https://drive.google.com/open?id=1dq-7Nn4YMF9swCQvXwuEIffQpo6Ar4dr</t>
  </si>
  <si>
    <t>Duangkamon Thongfuang</t>
  </si>
  <si>
    <t>https://drive.google.com/open?id=1b2Av_WiIQrEtdNKb30mRi_3305K8CkVi</t>
  </si>
  <si>
    <t>https://drive.google.com/open?id=1TrGRa3CQJt81CBM-PFNa3v5jjwStk_XL, https://drive.google.com/open?id=1zRs7l5AY_OX_mFo3pSLY-T7CdEuGnv_T</t>
  </si>
  <si>
    <t>ขอส่งหลักฐานว่าตารางของเดือน ม.ค.63 เปิดและปิดน้อยกว่า 70 ชม. ค่ะ เนื่องจากมี AL , Recurent และ การเทรนในส่วนของ Inflight services ทั้งนี้ได้ทำการบินตามตาราง โดยไม่ได้ทำการแลกตารางแต่อย่างใดค่ะ</t>
  </si>
  <si>
    <t>https://drive.google.com/open?id=1UCPngUq1OyqIbd0qMZalFxTmhqG0dBze</t>
  </si>
  <si>
    <t>วันที่ 5, วันที่ 6, วันที่ 7, วันที่ 8, วันที่ 19, วันที่ 20, วันที่ 21, วันที่ 22</t>
  </si>
  <si>
    <t>https://drive.google.com/open?id=1pPGazQW6Y0cH40DXhDefzGH1LUQkGsif</t>
  </si>
  <si>
    <t>KANTINA DITTAPAN</t>
  </si>
  <si>
    <t>04</t>
  </si>
  <si>
    <t>https://drive.google.com/open?id=1OZBXwC1sQU9gCJcUBH6ya_PqmHC5DWUE</t>
  </si>
  <si>
    <t>https://drive.google.com/open?id=1zS7z0vhPk81OvmMb8qTqyY92DsjzDpGb</t>
  </si>
  <si>
    <t>https://drive.google.com/open?id=1XW8zyr5C7fp69LA_RPQKmp4RekkW973J</t>
  </si>
  <si>
    <t>https://drive.google.com/open?id=1yD4u5wctnt2itisFdeoJlqtpBWYD6qaC</t>
  </si>
  <si>
    <t>https://drive.google.com/open?id=1OnnzibHq-Sfbq7-fLaa86ST780YAJlM_</t>
  </si>
  <si>
    <t>https://drive.google.com/open?id=1_lzmsjCmChcCpWQVM_HKIxoSI_mz0NYY</t>
  </si>
  <si>
    <t>https://drive.google.com/open?id=1jZhv5eFQ0PiRXgl8iXt-dtAULOYZgkwa</t>
  </si>
  <si>
    <t>wanwanatr@airasia.com</t>
  </si>
  <si>
    <t>Wanwanat Raksaphon</t>
  </si>
  <si>
    <t>https://drive.google.com/open?id=1cCK3PLEHfhXEOfTrZFeFhiEmLM353hF1</t>
  </si>
  <si>
    <t>https://drive.google.com/open?id=1CfPY_l20JEQ4SYNdsMOd8giTqpK_DiCa</t>
  </si>
  <si>
    <t>piyavatec@airasia.com</t>
  </si>
  <si>
    <t>Mr. Piyavate Chiwpakdee</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</si>
  <si>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t>
  </si>
  <si>
    <t>https://drive.google.com/open?id=127CDnNFDF9TNQJn3TInQTyYA4NOeb3UN</t>
  </si>
  <si>
    <t>https://drive.google.com/open?id=1ao_m8wLk6K3VOmWWi1MldtQ3I0dO2Jsb</t>
  </si>
  <si>
    <t>https://drive.google.com/open?id=14kbHd_1LUq_nhF53EGqYr3CWfL4zh4nS</t>
  </si>
  <si>
    <t>janraweepeerapand@airasia.com</t>
  </si>
  <si>
    <t>Janrawee Peerapand</t>
  </si>
  <si>
    <t>https://drive.google.com/open?id=1vTHJl6fF_tj8kgPOHdieKv7QSKuJgdW_</t>
  </si>
  <si>
    <t>primwipak@airasia.com</t>
  </si>
  <si>
    <t>Primwipa Klinkachorn</t>
  </si>
  <si>
    <t>https://drive.google.com/open?id=1AUR_i96cdn--jmwHOCsJPLrPSU9oCEQp</t>
  </si>
  <si>
    <t>https://drive.google.com/open?id=1VcZdtv9SUCJIh3slG3eG4g2JeaeZpaWE</t>
  </si>
  <si>
    <t>Varaporn​ Rattanamahasalchai</t>
  </si>
  <si>
    <t>https://drive.google.com/open?id=1hy52M4gcZ0uaocWW2lMYCt7TrL4i3TIR</t>
  </si>
  <si>
    <t>Kotchakon kanchanamethakul</t>
  </si>
  <si>
    <t>https://drive.google.com/open?id=12kfrDi-asKJk2VewhdG8UY_EwM7RMLr6</t>
  </si>
  <si>
    <t>pongsakorna@airasia.com</t>
  </si>
  <si>
    <t>Pongsakorn Anawatchakul</t>
  </si>
  <si>
    <t>https://drive.google.com/open?id=1baMnxovkxlB0cuXOL4DzhbUZ5XQyyYNU</t>
  </si>
  <si>
    <t>sansanee chittiboonruan</t>
  </si>
  <si>
    <t>https://drive.google.com/open?id=1GJ4Bkzy6p3YSXbokOUF5RR5_YQzwcDlL</t>
  </si>
  <si>
    <t>apitsadaw@airasia.com</t>
  </si>
  <si>
    <t>Apitsada Wetchakit</t>
  </si>
  <si>
    <t>https://drive.google.com/open?id=1o8pzBCXuFNsJwCKdVgUr9kBif-PXUoG0</t>
  </si>
  <si>
    <t>thanapongl@airasia.com</t>
  </si>
  <si>
    <t>Thanapong Lowauthai</t>
  </si>
  <si>
    <t>https://drive.google.com/open?id=1RqIWEWvFXckB0_qRaI6N3ohFImVUNDc2</t>
  </si>
  <si>
    <t>แพ็คเชียงรายสองวันครับ</t>
  </si>
  <si>
    <t>วันที่ 21, วันที่ 22, วันที่ 23, วันที่ 24, วันที่ 28, วันที่ 29, วันที่ 30, วันที่ 31</t>
  </si>
  <si>
    <t>https://drive.google.com/open?id=1fuTsSmviDqhtL-jclFFjxE_pw_DaXFWt</t>
  </si>
  <si>
    <t>https://drive.google.com/open?id=1KLc23jxaCmrS0nM6DgA-LZD1d4HT2qlw</t>
  </si>
  <si>
    <t>https://drive.google.com/open?id=1qe84QTlVVi1jxSLQsH5wSK9yBfalYeMM</t>
  </si>
  <si>
    <t xml:space="preserve">Anyarat Kiatkonghklai </t>
  </si>
  <si>
    <t>https://drive.google.com/open?id=1u1EcXAKVbVfUMxKjpFTxL5HaHw8M3N3Y</t>
  </si>
  <si>
    <t>วันที่ 14, วันที่ 15, วันที่ 16, วันที่ 17, วันที่ 28, วันที่ 29, วันที่ 30, วันที่ 31</t>
  </si>
  <si>
    <t>https://drive.google.com/open?id=1I0t3Zkai5jUXQDUI3nEut5ZWfU5i-_mA</t>
  </si>
  <si>
    <t>https://drive.google.com/open?id=1mTQEIy09OhkAX_KD1yn9pKLEprtAJT-J</t>
  </si>
  <si>
    <t>วันที่ 16, วันที่ 17, วันที่ 18, วันที่ 19, วันที่ 22</t>
  </si>
  <si>
    <t>https://drive.google.com/open?id=19XHZb885OnvuA9358lmfhUzweVGObk3b</t>
  </si>
  <si>
    <t>Pack cei-hgh​16-19.Jan 20
Pack​ cei​ ​ 22-23​ Jan​ 20</t>
  </si>
  <si>
    <t>https://drive.google.com/open?id=1Whzr3GGFsyWy_BWM815ahPoIG18Y809X</t>
  </si>
  <si>
    <t>Day​ off​ calling on​ 30.Jan 2020
Operate flight.FD562 Dmk-Ctu-dmk
(Mutiple 2​)​</t>
  </si>
  <si>
    <t>WASIN WANASINCHAI</t>
  </si>
  <si>
    <t>วันที่ 14, วันที่ 15, วันที่ 16, วันที่ 17, วันที่ 18, วันที่ 19, วันที่ 20, วันที่ 21, วันที่ 22, วันที่ 25, วันที่ 26, วันที่ 27, วันที่ 28, วันที่ 29, วันที่ 30, วันที่ 31</t>
  </si>
  <si>
    <t>https://drive.google.com/open?id=1j0YCzQg5EAyUtxe098AltEntQN7WhuXy</t>
  </si>
  <si>
    <t>https://drive.google.com/open?id=1iN5eWL37wsP6Q2qfH10nx2JBz-umvSTg</t>
  </si>
  <si>
    <t>gaenigap@airasia.com</t>
  </si>
  <si>
    <t>Gaeniga Panompa</t>
  </si>
  <si>
    <t>วันที่ 17, วันที่ 18, วันที่ 19, วันที่ 20, วันที่ 21, วันที่ 22, วันที่ 23, วันที่ 24, วันที่ 25, วันที่ 26, วันที่ 27, วันที่ 28, วันที่ 29, วันที่ 30, วันที่ 31</t>
  </si>
  <si>
    <t>https://drive.google.com/open?id=1Nm0fvFxy51XugNozRWY54fa2tYOFsMiv</t>
  </si>
  <si>
    <t>RATTIPORN THONGARCH</t>
  </si>
  <si>
    <t>วันที่ 8, วันที่ 9, วันที่ 10, วันที่ 11, วันที่ 12</t>
  </si>
  <si>
    <t>https://drive.google.com/open?id=1cjXrhc98v7K13DCOBZkMSenULNFxVVP5</t>
  </si>
  <si>
    <t>https://drive.google.com/open?id=1kNz4aqjGAr6Q13Txxd6A8EnozNVUMX_V</t>
  </si>
  <si>
    <t>https://drive.google.com/open?id=1wMyAIJWplSArNBR3EkETcpheMmvD5Hpw</t>
  </si>
  <si>
    <t>https://drive.google.com/open?id=1iHELAk3ZlM-1nFC1zCAvkF4onc68sICs</t>
  </si>
  <si>
    <t>วันที่ 16, วันที่ 17, วันที่ 18, วันที่ 19, วันที่ 20, วันที่ 21, วันที่ 22, วันที่ 23, วันที่ 24, วันที่ 25, วันที่ 26, วันที่ 27, วันที่ 28, วันที่ 29, วันที่ 30, วันที่ 31</t>
  </si>
  <si>
    <t>https://drive.google.com/open?id=1d_c-9TBQlhT2JNLORTYn1PiwbvndCHNT</t>
  </si>
  <si>
    <t>https://drive.google.com/open?id=1g9RT8VYFPBncc9DppmgShRl2c7FYWMY-</t>
  </si>
  <si>
    <t>https://drive.google.com/open?id=1ZgU8ry3w2uYuXkqp4I1qISET0-tppUas</t>
  </si>
  <si>
    <t>suwanneep@airasia.com</t>
  </si>
  <si>
    <t>Suwannee Phrueksachiwa</t>
  </si>
  <si>
    <t>วันที่ 8, วันที่ 9, วันที่ 28, วันที่ 29, วันที่ 30, วันที่ 31</t>
  </si>
  <si>
    <t>https://drive.google.com/open?id=1cvuPOFkkLd-Sp__YbCKPqUqH2pu9Pp_c</t>
  </si>
  <si>
    <t>https://drive.google.com/open?id=1AXX-maOYOD-vFknF4k9H8b9snBINXU9K</t>
  </si>
  <si>
    <t>https://drive.google.com/open?id=14vEF1nWeyd0cfWHQtB_BYmD83QP_LAXP</t>
  </si>
  <si>
    <t>https://drive.google.com/open?id=1ahP0B1n2uRhg2DaYrvbzusYz-rek9Thc</t>
  </si>
  <si>
    <t>วันที่ 1, วันที่ 4, วันที่ 5, วันที่ 6, วันที่ 7, วันที่ 9, วันที่ 10, วันที่ 11, วันที่ 12, วันที่ 17, วันที่ 18, วันที่ 19, วันที่ 20, วันที่ 21, วันที่ 22</t>
  </si>
  <si>
    <t>https://drive.google.com/open?id=18VMPKdSs1MW_rz6uPzd____CnYiZZqpq</t>
  </si>
  <si>
    <t>https://drive.google.com/open?id=1AsS69oYHktKbgfGquifR20LYUk_Fm47S</t>
  </si>
  <si>
    <t>https://drive.google.com/open?id=1KUHYlFBqlfDONL8QwpZGlCeoHksSOGYN</t>
  </si>
  <si>
    <t>https://drive.google.com/open?id=1ktiLLH0OyhwOtpulkeqgqZjPcQ4-I3a8</t>
  </si>
  <si>
    <t>วันที่ 1, วันที่ 18, วันที่ 19, วันที่ 20, วันที่ 21</t>
  </si>
  <si>
    <t>https://drive.google.com/open?id=12-ivxFa9z6EU9sA4xlu02wN3HC8sgPo0</t>
  </si>
  <si>
    <t>kanicha saetoen</t>
  </si>
  <si>
    <t>https://drive.google.com/open?id=1ySS25i8GNd56RYC8c869h0ArpVZbYjYL</t>
  </si>
  <si>
    <t xml:space="preserve">ส่งแก้ใหม่เป็น 2 วันคะ /overnight at hgh/ มีค่าภาษาด้วยคะ </t>
  </si>
  <si>
    <t>https://drive.google.com/open?id=1NoG0nQu1KHtNg90nJhNAsADP3U-XLwQE</t>
  </si>
  <si>
    <t>Waranya Thongkiat</t>
  </si>
  <si>
    <t>วันที่ 14, วันที่ 15, วันที่ 16, วันที่ 17, วันที่ 18, วันที่ 19, วันที่ 20, วันที่ 21, วันที่ 22, วันที่ 23, วันที่ 24, วันที่ 25, วันที่ 26, วันที่ 27, วันที่ 28, วันที่ 29, วันที่ 30, วันที่ 31</t>
  </si>
  <si>
    <t>https://drive.google.com/open?id=1vLMua0cs0ei89taGcCYXiXZWxnFoTbOr</t>
  </si>
  <si>
    <t>BURIN WONGDITHAI</t>
  </si>
  <si>
    <t>https://drive.google.com/open?id=1mPbsbNldNXQe7LE7eOusJL2J0X_-R-PD</t>
  </si>
  <si>
    <t>https://drive.google.com/open?id=1FlNWQt0xf9aLNQngkzfbbI05mkJDVbRj</t>
  </si>
  <si>
    <t>https://drive.google.com/open?id=1YTUqI6pMZoeBf31-nSX-SauAlaLvSIB-</t>
  </si>
  <si>
    <t>https://drive.google.com/open?id=1l2X_Geg81E7zAcPsmjkrCk1h0_b9N5m5</t>
  </si>
  <si>
    <t>Kanyarat Palasak</t>
  </si>
  <si>
    <t>วันที่ 15, วันที่ 16, วันที่ 17, วันที่ 18, วันที่ 19, วันที่ 20, วันที่ 21, วันที่ 22, วันที่ 23, วันที่ 24, วันที่ 25, วันที่ 26, วันที่ 27, วันที่ 28, วันที่ 29, วันที่ 30, วันที่ 31</t>
  </si>
  <si>
    <t>https://drive.google.com/open?id=1Mo1stJKxU85OZPIfDuvyr0MO7LjrcCAb</t>
  </si>
  <si>
    <t>penpidchas@airasia.com</t>
  </si>
  <si>
    <t>Penpidcha Sophondirakrat</t>
  </si>
  <si>
    <t>https://drive.google.com/open?id=1lrh_4pN-2-oE9bvXxcvzEx9izqqiPlBF, https://drive.google.com/open?id=1LpjAaNtGOZpm35fRmSkyXNVh5qRMAJTi, https://drive.google.com/open?id=1iLSZWfYo0P8oRPo7B6WYKp5r1o1sU7fY</t>
  </si>
  <si>
    <t>เนื่องจากพอเซฟรูปทั้งเดือนแล้ววันที่31 ธค62ติดแค่ครึ่งเดียว จึงได้เซฟอีกรูป ว่าได้ไปแพ็คเชียงราย31ธค62-3มค63 มาด้วย</t>
  </si>
  <si>
    <t>https://drive.google.com/open?id=1PGVHlpFPf-nFpHqSB4x2CxCQE0_67_tm</t>
  </si>
  <si>
    <t>https://drive.google.com/open?id=1NAIyKKe1u20DqZ_i3KFdwDbfrQ803YyA</t>
  </si>
  <si>
    <t>วันที่ 5, วันที่ 15, วันที่ 16, วันที่ 17, วันที่ 18, วันที่ 19, วันที่ 20, วันที่ 21, วันที่ 22, วันที่ 23, วันที่ 24, วันที่ 25, วันที่ 26, วันที่ 27, วันที่ 28, วันที่ 29, วันที่ 30, วันที่ 31</t>
  </si>
  <si>
    <t>https://drive.google.com/open?id=1IgOTuKw-6eQN0szEBtM2qH8Ks45vTDwz</t>
  </si>
  <si>
    <t>5-6 Cei 1 night, 15-31 KBV</t>
  </si>
  <si>
    <t>วันที่ 1, วันที่ 2, วันที่ 3, วันที่ 5, วันที่ 6, วันที่ 7, วันที่ 8, วันที่ 9, วันที่ 10, วันที่ 11, วันที่ 12, วันที่ 13, วันที่ 14, วันที่ 15, วันที่ 16, วันที่ 17, วันที่ 18, วันที่ 20, วันที่ 21, วันที่ 22, วันที่ 23, วันที่ 24, วันที่ 25, วันที่ 26, วันที่ 27, วันที่ 28, วันที่ 29, วันที่ 30, วันที่ 31</t>
  </si>
  <si>
    <t>https://drive.google.com/open?id=1zx8IXUKLt1cyTyjEiuIizmlBpYBqChip</t>
  </si>
  <si>
    <t>https://drive.google.com/open?id=1w23QG7bBWSAkqFgH3bbpOoeseubHySbM, https://drive.google.com/open?id=1YMlzxFu_f7gqA6DLiAPDcWm8WTvuWz4S</t>
  </si>
  <si>
    <t>Volunteer to fly from day off วันที่1 jan 2020 (วันนักขัตฤกษ์ X3) ขอบคุณค่ะ</t>
  </si>
  <si>
    <t>https://drive.google.com/open?id=1a_MEZG4qM3zwrWOHBnyhf09Mo99kxccu</t>
  </si>
  <si>
    <t>https://drive.google.com/open?id=1qrhS6Q_f9haHmJlzz-cSELzQ5EYcXeXI</t>
  </si>
  <si>
    <t>https://drive.google.com/open?id=1rdCduLjjPixGwF4ezt9RyHo0zDThUuwo</t>
  </si>
  <si>
    <t>pack เชียงรายค่ะ</t>
  </si>
  <si>
    <t>https://drive.google.com/open?id=1s4I8pSEXaWOVcPn5ocraOlW6NkmjdO4v</t>
  </si>
  <si>
    <t>kbv base (half month)  ka</t>
  </si>
  <si>
    <t>https://drive.google.com/open?id=19s_Z2IDlO1UE5akl8xvKwH1SDiI76Sth</t>
  </si>
  <si>
    <t xml:space="preserve">ATHIT SORNSIRIWONG </t>
  </si>
  <si>
    <t>https://drive.google.com/open?id=1PKVBqZfwkOTQjbNoQBtcmiHPZGYK1vga</t>
  </si>
  <si>
    <t>https://drive.google.com/open?id=1h11aoJYrDvPItSedW5I_cdjLJVnlFCPH</t>
  </si>
  <si>
    <t>https://drive.google.com/open?id=1X83ZLihu21AiL6MIyjHz3jLf3LzE2bEb</t>
  </si>
  <si>
    <t>วันที่ 20, วันที่ 21, วันที่ 22, วันที่ 23, วันที่ 24, วันที่ 25, วันที่ 26, วันที่ 27, วันที่ 28, วันที่ 29, วันที่ 30, วันที่ 31</t>
  </si>
  <si>
    <t>https://drive.google.com/open?id=1whLWQnjTCaCUKC2X9UhMsoiaDQnxJJAt</t>
  </si>
  <si>
    <t>วันที่ 1, วันที่ 2, วันที่ 3, วันที่ 4, วันที่ 5, วันที่ 6, วันที่ 7, วันที่ 8, วันที่ 9, วันที่ 15, วันที่ 16, วันที่ 17, วันที่ 18, วันที่ 19, วันที่ 20, วันที่ 21, วันที่ 22, วันที่ 23, วันที่ 24, วันที่ 25, วันที่ 26, วันที่ 27, วันที่ 28, วันที่ 29, วันที่ 30, วันที่ 31</t>
  </si>
  <si>
    <t>https://drive.google.com/open?id=1VFfmUVoZuOoPOYUinev1Hw6hUqh1Idyo</t>
  </si>
  <si>
    <t>10-12 ROFF,13-14AL</t>
  </si>
  <si>
    <t>https://drive.google.com/open?id=1EzdMjGJ65URNttKatMivpxnkgSlC0lL3</t>
  </si>
  <si>
    <t>wichanyaloontu@airasia.com</t>
  </si>
  <si>
    <t>Wichanya Loontu</t>
  </si>
  <si>
    <t>https://drive.google.com/open?id=1Y6deL_N-BkFZhvEnNrDOxHkTgxB_CHy4</t>
  </si>
  <si>
    <t>https://drive.google.com/open?id=1zaTI3Ul_eCkLr1oJgfsM0FSn1PdmzmDR</t>
  </si>
  <si>
    <t>https://drive.google.com/open?id=1K5S3TS7iOErOexvNqmyNTHa-v6ulOauS</t>
  </si>
  <si>
    <t>https://drive.google.com/open?id=1nXIsRpGQVZ8zE5uo0TEGOXou8WLn1W8D</t>
  </si>
  <si>
    <t>https://drive.google.com/open?id=1ioUKKW9ODwVKJNgniuPcafMyF4NVkQLy</t>
  </si>
  <si>
    <t>TARALAN JAREEMUK</t>
  </si>
  <si>
    <t>https://drive.google.com/open?id=1zdt-FuATCrTofgsy--F9jJtxROI6Y94Q</t>
  </si>
  <si>
    <t>https://drive.google.com/open?id=1yDZvMA8daHUoMYIRu7Qge-8aY1oSEX2V</t>
  </si>
  <si>
    <t>https://drive.google.com/open?id=1J2ClAHrBMhSxwYJ4IZaKlb-cvvRi05vV</t>
  </si>
  <si>
    <t>วันที่ 12, วันที่ 13, วันที่ 14, วันที่ 15, วันที่ 31</t>
  </si>
  <si>
    <t>https://drive.google.com/open?id=1aHSn-mc_ceWOiwf4WGcL_IBVG_jJpJYO</t>
  </si>
  <si>
    <t>natthananj@airasia.com</t>
  </si>
  <si>
    <t>Natthanan Jumsilp</t>
  </si>
  <si>
    <t>https://drive.google.com/open?id=1aRgeZXwVVD2GfeCYktb3JOYgUGn9GfRV</t>
  </si>
  <si>
    <t>https://drive.google.com/open?id=12KroTIJw0ndi7xJuc_emxchxfasoED_S, https://drive.google.com/open?id=1Ic3i4t_-LH-4Nuh9EC4V-EUXrbkyG2sC</t>
  </si>
  <si>
    <t xml:space="preserve">Posting ตั้งแต่วันที่ 1 มค - 1 กพ </t>
  </si>
  <si>
    <t>วันที่ 2, วันที่ 3, วันที่ 4, วันที่ 5, วันที่ 12, วันที่ 13, วันที่ 14, วันที่ 15, วันที่ 25, วันที่ 26, วันที่ 27, วันที่ 28</t>
  </si>
  <si>
    <t>https://drive.google.com/open?id=1UzpaS0b_sQtBFXM0xhE1mvkK5lNj3n9y</t>
  </si>
  <si>
    <t>https://drive.google.com/open?id=1pFwD2hritlgx4Sm3nZtkeh-dIm4UDi3c</t>
  </si>
  <si>
    <t>https://drive.google.com/open?id=1w-yggbfEnIDjF7j2PqVsfszaGKQpNdGR</t>
  </si>
  <si>
    <t>https://drive.google.com/open?id=1ZpXTeYVBZJm5jQYeanwk7mcR7D386wWm</t>
  </si>
  <si>
    <t>https://drive.google.com/open?id=1lsR2-WIK6AVaqQctZE7qmp-MB74ddug0</t>
  </si>
  <si>
    <t>https://drive.google.com/open?id=1VUfjwNcIP3Zit3I6y4QLBnzpOzeP-SC2</t>
  </si>
  <si>
    <t xml:space="preserve">DM1 Activate at KBV </t>
  </si>
  <si>
    <t>https://drive.google.com/open?id=1UUzjP24hHTlm7NI7Mnhr0trbNByBY3H5</t>
  </si>
  <si>
    <t>31/1 - 1/2</t>
  </si>
  <si>
    <t>https://drive.google.com/open?id=1C0_GX2lUnGyQEx7T10P3kIkGhK9UNnIn</t>
  </si>
  <si>
    <t xml:space="preserve">Posting 15/01/20-03/02/20 </t>
  </si>
  <si>
    <t>https://drive.google.com/open?id=1HEznzOdRLp2T0JoHTzbBV0P3oDY053md</t>
  </si>
  <si>
    <t>https://drive.google.com/open?id=1e4gDQF8E8mveyu2kte5cRr6OWnyVFTmB</t>
  </si>
  <si>
    <t>ployputcharas@airasia.com</t>
  </si>
  <si>
    <t>Ployputchara Sridara</t>
  </si>
  <si>
    <t>https://drive.google.com/open?id=1wCedfaLpZeA2hqajW2PLS2eaPJ-ZO6a6</t>
  </si>
  <si>
    <t>วันที่ 1, วันที่ 2, วันที่ 3, วันที่ 4, วันที่ 5, วันที่ 13, วันที่ 14, วันที่ 16, วันที่ 17, วันที่ 18, วันที่ 19, วันที่ 20, วันที่ 21, วันที่ 24, วันที่ 25</t>
  </si>
  <si>
    <t>https://drive.google.com/open?id=1ohZcGioM0rD3lWvmnKKITT-kc8ITTX4m</t>
  </si>
  <si>
    <t>November 2019</t>
  </si>
  <si>
    <t>https://drive.google.com/open?id=1a5THB_VzA_7_7C7BargkLDwf9c3vSncG</t>
  </si>
  <si>
    <t>https://drive.google.com/open?id=1KJTD9TUrgPF8n9Kbqvrv0-9-Q3maQD-V</t>
  </si>
  <si>
    <t>วันที่ 5, วันที่ 6, วันที่ 19, วันที่ 20</t>
  </si>
  <si>
    <t>https://drive.google.com/open?id=1fW2-epgQah8GIJQkrdQLHtsU14Hxrgoz</t>
  </si>
  <si>
    <t>PATTARAMON PHUNSOOK</t>
  </si>
  <si>
    <t>https://drive.google.com/open?id=1wjCSFO2BTj6791Gh8f5i8Wi3tTN2Bfnm</t>
  </si>
  <si>
    <t>https://drive.google.com/open?id=1SM8tKeADeTSRDm1O7mNORlTwb02NlJuY</t>
  </si>
  <si>
    <t>https://drive.google.com/open?id=1lb70TFjS9h314NYg2D_rjjJKx7PJ0qgt</t>
  </si>
  <si>
    <t>https://drive.google.com/open?id=1yatHbxRkWmtgFy1ZTvhYD6CeZxqu-cLc</t>
  </si>
  <si>
    <t>https://drive.google.com/open?id=1gxiuDWUVF39zGMLv8JwDmvskKd3_IqFw</t>
  </si>
  <si>
    <t>https://drive.google.com/open?id=174M14wn_rxqTPzBbbqYsj4MYh3FqHDrB</t>
  </si>
  <si>
    <t xml:space="preserve">https://drive.google.com/open?id=1pOfQxaW8nPwQ5lYQhhp3mLa2b8RjoHPw </t>
  </si>
  <si>
    <t xml:space="preserve">https://drive.google.com/open?id=1EJ0WU0fl-cOwzgw4wGQHq9LX6ACSxZ5k </t>
  </si>
  <si>
    <t>https://drive.google.com/open?id=1K6aU5KR35PcIV5jHJwlAV9pVJ8074a6i</t>
  </si>
  <si>
    <t>https://drive.google.com/open?id=110bgRTIgK6eYhMBuoKGSSdIunnQvY_J5</t>
  </si>
  <si>
    <t>https://drive.google.com/open?id=1385nwZi2lgPhobv68Elif05y4PoTtO55</t>
  </si>
  <si>
    <t>https://drive.google.com/open?id=1D9GK2FhwkmEMFz9OmRjX-0OECwI87-Cm</t>
  </si>
  <si>
    <t>https://drive.google.com/open?id=1mfwkuhjtRDKI6myRAxRtCPbU_8CdE9lv</t>
  </si>
  <si>
    <t>https://drive.google.com/open?id=1jW-JjBwPb75fz2C9EoYhI0he4RN253fs</t>
  </si>
  <si>
    <t>https://drive.google.com/open?id=14OMVwnLLip_lm6-hBRZW48CJxfVjCXey</t>
  </si>
  <si>
    <t>วันที่ 2, วันที่ 3, วันที่ 9, วันที่ 10</t>
  </si>
  <si>
    <t>https://drive.google.com/open?id=1KM0NQQYeDSA8SCINcHxoORD0cTtacrqW</t>
  </si>
  <si>
    <t>https://drive.google.com/open?id=1P9CIPCCvhM-W4AZbj9RvH56ddUVuauuq</t>
  </si>
  <si>
    <t>ต่อเนื่องจากเดือนตุลาคม 
ไปวันที่ 31 ตุลาคม - 1 พฤศจิกายน</t>
  </si>
  <si>
    <t>https://drive.google.com/open?id=1YpH_MB3N7ewZXi4i1ZFPsEXZNXkJ-lgj</t>
  </si>
  <si>
    <t>https://drive.google.com/open?id=1qZnBu9D2fIot0EcKSJNlL-jhTeOohI0R</t>
  </si>
  <si>
    <t>https://drive.google.com/open?id=1HMdjKhnLaqcTFYvZynfec7F5_LnuSieL</t>
  </si>
  <si>
    <t>ต้องมีตาราง Duty ทั้งเดือน</t>
  </si>
  <si>
    <t>https://drive.google.com/open?id=1LGRC_Y6BudYsJ9uaqbxTgQhcHO-4-kya</t>
  </si>
  <si>
    <t>วันที่ 1, วันที่ 23, วันที่ 24</t>
  </si>
  <si>
    <t>https://drive.google.com/open?id=1I5DGgoA8tS8-nG2HPmXiz17bVryBW4VZ</t>
  </si>
  <si>
    <t>https://drive.google.com/open?id=1cD2SNeJmlPOsuZCNYeCyUb2Bm5eokUWg</t>
  </si>
  <si>
    <t>https://drive.google.com/open?id=1erEIFTEIsb4GM5Te-Tpiq5WaLWIVPQ38</t>
  </si>
  <si>
    <t>sirapat@airasia.com</t>
  </si>
  <si>
    <t>Sirapa Tadakittisarn</t>
  </si>
  <si>
    <t>https://drive.google.com/open?id=1e5fPPrIeZZ-Aoag0OxaahGYqLAV9V2cK</t>
  </si>
  <si>
    <t>https://drive.google.com/open?id=1rYTIYmnLEvjpDPSYfm5JPsM3_4LfwZhP</t>
  </si>
  <si>
    <t>**โดนเรียกไปบินที่ UTP ขับรถไปเองค่ะ</t>
  </si>
  <si>
    <t>https://drive.google.com/open?id=1zriiP22kBWrgmX4I2JywiCq8z6HOP2Dx</t>
  </si>
  <si>
    <t>วันที่ 5, วันที่ 6, วันที่ 7, วันที่ 8, วันที่ 9, วันที่ 10, วันที่ 11, วันที่ 12, วันที่ 13, วันที่ 14</t>
  </si>
  <si>
    <t>https://drive.google.com/open?id=1FSPjpRFfojbGJaN0W-GUGdqJxZeas5JV</t>
  </si>
  <si>
    <t>Sasiwan nakate</t>
  </si>
  <si>
    <t>https://drive.google.com/open?id=1ycvMbAJ-nu98mCTTUnuPh4LkYNrPsA__</t>
  </si>
  <si>
    <t>https://drive.google.com/open?id=1aLttgrEB0dYmbtGCYBMSHT_8B43jsqBk</t>
  </si>
  <si>
    <t>kittisaki@airasia.com</t>
  </si>
  <si>
    <t>Kittisak Issaro</t>
  </si>
  <si>
    <t>วันที่ 22, วันที่ 23, วันที่ 24, วันที่ 25, วันที่ 26</t>
  </si>
  <si>
    <t>https://drive.google.com/open?id=1VKB_DaGIWgSzn5QEfCOb12HmP3jT88Gv</t>
  </si>
  <si>
    <t>https://drive.google.com/open?id=1r34MnUOCEP8TQAmGRuuZhNRHhIQIxdOx</t>
  </si>
  <si>
    <t>nisaraa@airasia.com</t>
  </si>
  <si>
    <t>Nisara Aimwong</t>
  </si>
  <si>
    <t>https://drive.google.com/open?id=1vTUK3ALzLWLTA7T5Ny_-FJwPt9OOVxBL</t>
  </si>
  <si>
    <t>https://drive.google.com/open?id=1jayly_ujJOArlFNUwC7s_E3JcC3c761U</t>
  </si>
  <si>
    <t>https://drive.google.com/open?id=1F7vGlSLZSYTGE-OpNspcWbYt646Z8d_b</t>
  </si>
  <si>
    <t>https://drive.google.com/open?id=1Tt9mLui7DHh_w0TymAs2kTAJwnMaL9sd</t>
  </si>
  <si>
    <t>https://drive.google.com/open?id=1jeIEknZuBtQui4DKcEWAse1ty1VdEliR</t>
  </si>
  <si>
    <t>https://drive.google.com/open?id=1sIDgk10zWi00mR0sJUU46-_49EHKJE6V</t>
  </si>
  <si>
    <t>https://drive.google.com/open?id=1SBhXz36026y7GZKzo4mqQPyebM13jdOS</t>
  </si>
  <si>
    <t xml:space="preserve">Rawitnat Marayat </t>
  </si>
  <si>
    <t>https://drive.google.com/open?id=1HTMN3wCW5Yr9S8trxLssn77KGuStsgtn</t>
  </si>
  <si>
    <t>https://drive.google.com/open?id=1OqAzObZ2DqmM7uVUs_rhIh3XpFARr6BJ</t>
  </si>
  <si>
    <t>https://drive.google.com/open?id=1-mOH6ACfkENVdUHTE4wBvHlzw06TNJ0k</t>
  </si>
  <si>
    <t>https://drive.google.com/open?id=1ajFz0cyw0HQP_urjYIAbNR3oEp_dlGsD</t>
  </si>
  <si>
    <t>https://drive.google.com/open?id=1HV-ZhxKpJwwEFKsIlvcg8e1W_n-0esXl</t>
  </si>
  <si>
    <t>wareen@airasia.com</t>
  </si>
  <si>
    <t>Waree Nitikasetpan</t>
  </si>
  <si>
    <t>https://drive.google.com/open?id=1J-5CL6wnDbyM723eKShp7SRR5DbPs3LW</t>
  </si>
  <si>
    <t>https://drive.google.com/open?id=1ouRYqLFXNsI3cQz8q7GOOJekSZvg-Rj2</t>
  </si>
  <si>
    <t xml:space="preserve">https://drive.google.com/open?id=1hPZIi0huT8wwiPjuaY6elR4sZnKOGp-- </t>
  </si>
  <si>
    <t xml:space="preserve">https://drive.google.com/open?id=1Me3vxmFKPlDkZiGM5jmAk27CpvCTY0Kq </t>
  </si>
  <si>
    <t>https://drive.google.com/open?id=1xuNekdnhqCnvqz5OR9i1r4L5alTm7hm_</t>
  </si>
  <si>
    <t>https://drive.google.com/open?id=1lmKjLiA92_mWBc2tRpaI-245UY5h6N92</t>
  </si>
  <si>
    <t>https://drive.google.com/open?id=1WQixiwVcWrPpVRKI9KxiO6z98AK14-fI</t>
  </si>
  <si>
    <t>ส่งเอกสารแก้ไขมาให้ใหม่ค่ะ</t>
  </si>
  <si>
    <t>https://drive.google.com/open?id=1K8GxUnDpjhzkonvRjjAQIAdiv0fd5GVS</t>
  </si>
  <si>
    <t>piyanane@airasia.com</t>
  </si>
  <si>
    <t>Piyanan Termjai</t>
  </si>
  <si>
    <t>https://drive.google.com/open?id=1qtv5D1OuDZmF2PLpOM1QWrv1gu5GPVEk</t>
  </si>
  <si>
    <t>https://drive.google.com/open?id=1Jgy_FHxMO5W-K64Z3OkxOMiaS91L2BWA</t>
  </si>
  <si>
    <t>https://drive.google.com/open?id=1fUYuEGW-vudH6sqgJqYxpyj3gz81uIkr</t>
  </si>
  <si>
    <t>https://drive.google.com/open?id=1ycK29hRsnuU9F-9Z04gl_lJ0S-n1qVMt</t>
  </si>
  <si>
    <t>https://drive.google.com/open?id=1C-tBDLPNaEdDT1eZBcingtrc1jRxd96V</t>
  </si>
  <si>
    <t>https://drive.google.com/open?id=1WErezBQSBR7uWL-6e_POmuPPxnalM2AB</t>
  </si>
  <si>
    <t>pattamavadeen@airasia.com</t>
  </si>
  <si>
    <t xml:space="preserve">Pattamavadee Niyomvanich </t>
  </si>
  <si>
    <t xml:space="preserve">https://drive.google.com/open?id=10kYdEdrHk8JFquewWIOzsE7n4jgUTEOy </t>
  </si>
  <si>
    <t xml:space="preserve">https://drive.google.com/open?id=1le_ZsiCtsEQxFp-aypGnd8CVw0IIHEwL </t>
  </si>
  <si>
    <t>https://drive.google.com/open?id=1vf4EZiXkBJJpPeQmC3V3kbhSXpmJy1x-</t>
  </si>
  <si>
    <t>https://drive.google.com/open?id=1e75_QmsqWclpChvsbPKi6t-KtjShvuJB</t>
  </si>
  <si>
    <t>https://drive.google.com/open?id=1VKH1YlqNoytrlMCuwQTpoyqDs5ClNmFc</t>
  </si>
  <si>
    <t>https://drive.google.com/open?id=1jSVCJCz6lW8CsnscxUTRWh7UTpyjsicg</t>
  </si>
  <si>
    <t>praiyart@airasia.com</t>
  </si>
  <si>
    <t xml:space="preserve">Praiyar Thalangkij </t>
  </si>
  <si>
    <t>https://drive.google.com/open?id=13RXb-qB64JNV_Y9FPX2_h3nQqKloijmS</t>
  </si>
  <si>
    <t>https://drive.google.com/open?id=1_YlMQIwbvckuOfnRti_246BldWAM2QRM</t>
  </si>
  <si>
    <t>Call from DM3 to this flight (Charter)</t>
  </si>
  <si>
    <t>nattapongl@airasia.com</t>
  </si>
  <si>
    <t>Nattapong Lekkhum</t>
  </si>
  <si>
    <t>https://drive.google.com/open?id=1ya5D_MTxp2epy9pMUGospnL3cCG2HBxZ</t>
  </si>
  <si>
    <t>Posting at UTP base</t>
  </si>
  <si>
    <t>RATCHAKRAN PINTONG​</t>
  </si>
  <si>
    <t>https://drive.google.com/open?id=1HOuDe-BR7vs-8JAwLWuGorFaf5ywgTnd</t>
  </si>
  <si>
    <t>posting to CEI base</t>
  </si>
  <si>
    <t>วันที่ 7, วันที่ 8, วันที่ 9, วันที่ 10, วันที่ 11, วันที่ 12, วันที่ 13, วันที่ 14, วันที่ 15, วันที่ 16, วันที่ 17, วันที่ 18, วันที่ 19, วันที่ 20, วันที่ 21, วันที่ 22, วันที่ 23, วันที่ 25, วันที่ 26, วันที่ 27, วันที่ 28, วันที่ 29, วันที่ 30</t>
  </si>
  <si>
    <t>https://drive.google.com/open?id=1PtTmK8ZPADSa5AawmAVHqB3n-xCOxSn8</t>
  </si>
  <si>
    <t>https://drive.google.com/open?id=1AKthashiBPSz3ZWAWeEwBUg4vwz66kM3</t>
  </si>
  <si>
    <t>Posting to CEI Base</t>
  </si>
  <si>
    <t>วันที่ 2, วันที่ 3,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</si>
  <si>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https://drive.google.com/open?id=1MTek2H_wISyIVIoBbedgXq58ZqEaSYxi</t>
  </si>
  <si>
    <t>varanthayan@airasia.com</t>
  </si>
  <si>
    <t xml:space="preserve">Varanthaya Namarsa </t>
  </si>
  <si>
    <t>https://drive.google.com/open?id=1Bhm8dHBdIBsnt9fcQS3Aj7FabIwAdBi-</t>
  </si>
  <si>
    <t xml:space="preserve">VANNAPORN  CHAIWATSITTIKUL </t>
  </si>
  <si>
    <t>https://drive.google.com/open?id=1EidDXP2evklX1IxYTZwVGt_-UPAq5-qc</t>
  </si>
  <si>
    <t>https://drive.google.com/open?id=1drJ6p5Qn9_DsBl-3nDh9c7RSJk20J3UX</t>
  </si>
  <si>
    <t>https://drive.google.com/open?id=1fEtgHaC0uktODjWD1nq41JtWy17zMyLV</t>
  </si>
  <si>
    <t>chatchayalaohasuray@airasia.com</t>
  </si>
  <si>
    <t>Chatchaya Laohasurayotin</t>
  </si>
  <si>
    <t>https://drive.google.com/open?id=1sNQWV9xAJ2uOLV52rCIc8b5xQf27AsDI</t>
  </si>
  <si>
    <t>วันที่ 21, วันที่ 22, วันที่ 23, วันที่ 24, วันที่ 30</t>
  </si>
  <si>
    <t>https://drive.google.com/open?id=1AEHORt34dNZRjm3BrvEilB9JIwlywsnr</t>
  </si>
  <si>
    <t>วันที่ 1, วันที่ 2, วันที่ 3, วันที่ 4, วันที่ 5, วันที่ 6, วันที่ 7, วันที่ 8, วันที่ 9, วันที่ 10, วันที่ 11, วันที่ 12, วันที่ 13, วันที่ 14, วันที่ 15, วันที่ 16, วันที่ 17, วันที่ 20, วันที่ 21, วันที่ 22, วันที่ 23, วันที่ 24, วันที่ 25, วันที่ 26, วันที่ 27, วันที่ 28, วันที่ 29, วันที่ 30</t>
  </si>
  <si>
    <t>https://drive.google.com/open?id=1zIBJYgKQ8TQ9WUYUmTErGsP3VNGd5Psy</t>
  </si>
  <si>
    <t>https://drive.google.com/open?id=1Y7krhDtgLMwcq0aaShJw2Hq-R6rwmQhD</t>
  </si>
  <si>
    <t>ektaninc@airasia.com</t>
  </si>
  <si>
    <t xml:space="preserve">Ektanin Chuangaroon </t>
  </si>
  <si>
    <t xml:space="preserve">https://drive.google.com/open?id=12cs1yTfD3lqKKbqrnfmzUE9Aj5VSTgIE </t>
  </si>
  <si>
    <t xml:space="preserve">https://drive.google.com/open?id=1wiUtLfQw_rlaINW9BeYy_PJHK_d8GEkp </t>
  </si>
  <si>
    <t>https://drive.google.com/open?id=1PMJArWwYgdvymTNU8cF_Z0SaAaJVqXsa</t>
  </si>
  <si>
    <t xml:space="preserve">SANISARA WONGWEJSAWAT </t>
  </si>
  <si>
    <t>วันที่ 9, วันที่ 15, วันที่ 21, วันที่ 30</t>
  </si>
  <si>
    <t xml:space="preserve">https://drive.google.com/open?id=1ufsr7d6oYKXOSL6eKb_Jf5in3QGtt75w </t>
  </si>
  <si>
    <t xml:space="preserve">https://drive.google.com/open?id=1-xqZsnwa2j30He6cb7Ls6smLSEYd4L_i </t>
  </si>
  <si>
    <t>https://drive.google.com/open?id=1MXAg5ljskxxWurIA0qM-nZOuypGLc6uS</t>
  </si>
  <si>
    <t>วันที่ 1, วันที่ 2, วันที่ 3, วันที่ 4, วันที่ 5, วันที่ 6, วันที่ 7, วันที่ 8, วันที่ 9, วันที่ 10, วันที่ 11, วันที่ 12, วันที่ 15, วันที่ 16, วันที่ 17, วันที่ 18, วันที่ 19, วันที่ 20, วันที่ 21, วันที่ 22, วันที่ 23, วันที่ 24, วันที่ 25, วันที่ 26, วันที่ 27, วันที่ 28, วันที่ 29, วันที่ 30</t>
  </si>
  <si>
    <t>https://drive.google.com/open?id=1xaBFMoDuHNJRKi7KkrnTxy66fQ9nvsjK</t>
  </si>
  <si>
    <t>วันที่ 3, วันที่ 4, วันที่ 20, วันที่ 21, วันที่ 29, วันที่ 30</t>
  </si>
  <si>
    <t xml:space="preserve">https://drive.google.com/open?id=1DnOU4fdwadMsJYZ7N6BD2fjfuT66t-yR </t>
  </si>
  <si>
    <t xml:space="preserve">https://drive.google.com/open?id=1uDTOAl1hMiUJMrr2cWrKIKds5giSpdz9 </t>
  </si>
  <si>
    <t>https://drive.google.com/open?id=1pmn_IjPfjdLwCdz7FREpM1_fCrC6rqH6</t>
  </si>
  <si>
    <t>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</si>
  <si>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https://drive.google.com/open?id=1zx2ts6qalcugbO40bd8WQk0wr0dGZRDd</t>
  </si>
  <si>
    <t>https://drive.google.com/open?id=1gFb1cGTOK551egdDqocug8tjnLjDE4ur</t>
  </si>
  <si>
    <t>https://drive.google.com/open?id=18tQnY6mgnXREby_thNX_hO7HwZVyyhla</t>
  </si>
  <si>
    <t>https://drive.google.com/open?id=1_vv8xK_WqupFlI0CemVg1iDH_82v8Fkz</t>
  </si>
  <si>
    <t>https://drive.google.com/open?id=1LHj3an9aBmkkQbvTGKnu9U68E4DvW1cb</t>
  </si>
  <si>
    <t>October 2019</t>
  </si>
  <si>
    <t>https://drive.google.com/open?id=1v--NZdItVpeQl68Q1cYGNE50G4tiKfxZ</t>
  </si>
  <si>
    <t>https://drive.google.com/open?id=15gk2h2Z4rMejQdz6H3Rav_trf-PUY875</t>
  </si>
  <si>
    <t>https://drive.google.com/open?id=1ySHP2W8AsTEsKvoyTyJvV7bQGuzCydo1</t>
  </si>
  <si>
    <t>วันที่ 2, วันที่ 3, วันที่ 4, วันที่ 5, วันที่ 6</t>
  </si>
  <si>
    <t>https://drive.google.com/open?id=1t0MONrOeWt8S-xk33-G98UQun986jSCa</t>
  </si>
  <si>
    <t>auntikar@airasia.com</t>
  </si>
  <si>
    <t>Auntika Rithkla</t>
  </si>
  <si>
    <t>https://drive.google.com/open?id=1N_Wy7kejIqRixjtiFGB_C3GOFkFBJOQZ</t>
  </si>
  <si>
    <t>https://drive.google.com/open?id=1xZkos8mPoquSbl6NYIQbrEB6bOBC5zUk</t>
  </si>
  <si>
    <t>วันที่ 4, วันที่ 8</t>
  </si>
  <si>
    <t>https://drive.google.com/open?id=1ta0T5B_Jp0MkXYcKkMPvZG2X7u9wiWQ3</t>
  </si>
  <si>
    <t>วันที่ 1, วันที่ 2, วันที่ 6, วันที่ 7, วันที่ 8, วันที่ 9</t>
  </si>
  <si>
    <t>https://drive.google.com/open?id=1amsiDh0MDBHbPQ8JtZq6QTa3xwchWklz</t>
  </si>
  <si>
    <t>worakamolt@airasia.com</t>
  </si>
  <si>
    <t>Worakamol Tiamboonprasert</t>
  </si>
  <si>
    <t>https://drive.google.com/open?id=1nhH84AM736iQa6gRO7eBWsEUTq6yVkZV</t>
  </si>
  <si>
    <t>Lay over due to AOG at KWE</t>
  </si>
  <si>
    <t>kanyav@airasia.com</t>
  </si>
  <si>
    <t>Kanya Vivattanatipa</t>
  </si>
  <si>
    <t>UTP</t>
  </si>
  <si>
    <t>https://drive.google.com/open?id=1g-yWgGUuQspK_ghBXhCD6lA0xL1q3MoC</t>
  </si>
  <si>
    <t>https://drive.google.com/open?id=1oD9HJG-wqz3iEDRNLxe5TTmburXIZcMa</t>
  </si>
  <si>
    <t>Layover due to AOG at KWE</t>
  </si>
  <si>
    <t xml:space="preserve">Rawitsada Kroeksakunkrit </t>
  </si>
  <si>
    <t>https://drive.google.com/open?id=1Sr5iN158Fu07dkRbpxao5T7ywz2mtchO</t>
  </si>
  <si>
    <t>https://drive.google.com/open?id=1XCHrEz3pqllC3mN__QHT2zIzf9S3TdgB</t>
  </si>
  <si>
    <t>https://drive.google.com/open?id=1I4ozSSiKmYFl7zUrakH9CQD0VaySJPbY</t>
  </si>
  <si>
    <t>WALEERAT​  KLAYJAM​</t>
  </si>
  <si>
    <t>https://drive.google.com/open?id=1aT1WZe98Hnmyd4ZZDlRTBv1GT0uGDdsv</t>
  </si>
  <si>
    <t>https://drive.google.com/open?id=1oQVrjMKhsTJ41sO9Dny0PRex0kbOzmbp</t>
  </si>
  <si>
    <t>https://drive.google.com/open?id=1Unw-n6F-wgodtZnl2Vs3WXcNXk6VBHk3</t>
  </si>
  <si>
    <t>https://drive.google.com/open?id=1xT9bixtdk0sGlJ4W27S-esIUikmeEZrp</t>
  </si>
  <si>
    <t>https://drive.google.com/open?id=1A9j_ikSQ0MD8VtRP0vt0dBxVk8UHk3qF</t>
  </si>
  <si>
    <t>เรียกสแตนบายdu1, du2</t>
  </si>
  <si>
    <t>https://drive.google.com/open?id=1SkHxUaVE81Fjn5B-ADiHerH89Laq7UQg</t>
  </si>
  <si>
    <t>ถูกเรียกสแตนบายบินที่เชียงราย 2 วันค่ะ</t>
  </si>
  <si>
    <t>https://drive.google.com/open?id=1qBJkJlO9hA5iMGM4OlLBSYzgVndAUDGt</t>
  </si>
  <si>
    <t>arpakorns@airasia.com</t>
  </si>
  <si>
    <t>Arpakorn Suksaeng</t>
  </si>
  <si>
    <t>https://drive.google.com/open?id=1gKpBvroZrpi8XdT8HHcnXPXQkoLmBho9</t>
  </si>
  <si>
    <t>https://drive.google.com/open?id=1hDOJPClsRlnjvz9iaV33iOAcpv7ID7uG</t>
  </si>
  <si>
    <t>https://drive.google.com/open?id=10mH7Kgu2h8jEE1JVU8dYFUBcqOBsiccw</t>
  </si>
  <si>
    <t>https://drive.google.com/open?id=1qLx4ltF-p8pt6kMvyuPTh0bUcffbDcvJ</t>
  </si>
  <si>
    <t>puckkatornl@airasia.com</t>
  </si>
  <si>
    <t>Puckkatorn Lertlerrittipong</t>
  </si>
  <si>
    <t>https://drive.google.com/open?id=1lARlJvR9kVleL6Fz-fHPXFipBtY--CLX</t>
  </si>
  <si>
    <t>Ailada Yindeepop</t>
  </si>
  <si>
    <t>https://drive.google.com/open?id=1hWJVJFmligfR--YjJVMH6lPqWnfxZeKr</t>
  </si>
  <si>
    <t>https://drive.google.com/open?id=1QqGqd5a6BwC1mjrIA8aJDyy6iSy2KXsL</t>
  </si>
  <si>
    <t>ตารางบินถูกเปลี่ยนเที่ยวบินวันที่29 จากhan/cnx เป็น​ HAN/PHS จึงทำให้ชั่วโมง​บินลดลงจาก 70.20 เหลือ 69.45</t>
  </si>
  <si>
    <t>https://drive.google.com/open?id=1f8ijxA5GqNVe15VtdaeROVkZoqg332UN</t>
  </si>
  <si>
    <t>https://drive.google.com/open?id=1U-c6SqwD2gyztri6oDwVSlgcBYnfGbFR</t>
  </si>
  <si>
    <t>https://drive.google.com/open?id=1ysgZzWrMeiGiyqs-EPQ7aySzdAUJkHvE</t>
  </si>
  <si>
    <t>praewvarisal@airasia.com</t>
  </si>
  <si>
    <t xml:space="preserve">PRAEWVARISA LERDTHANAPAIJIT </t>
  </si>
  <si>
    <t>วันที่ 1, วันที่ 2, วันที่ 3, วันที่ 4, วันที่ 5, วันที่ 6, วันที่ 7, วันที่ 8, วันที่ 14, วันที่ 15, วันที่ 16, วันที่ 19, วันที่ 20, วันที่ 21, วันที่ 22, วันที่ 23, วันที่ 24, วันที่ 25, วันที่ 26, วันที่ 27</t>
  </si>
  <si>
    <t>https://drive.google.com/open?id=1Ql6S4CZn0TK84kLg6fO3Bz1R5B-4gsZW</t>
  </si>
  <si>
    <t>https://drive.google.com/open?id=12j4p_PKzZNVBwSGfImjzLHoJiIMEqCLA</t>
  </si>
  <si>
    <t>Pichai Jareerattanachart</t>
  </si>
  <si>
    <t>https://drive.google.com/open?id=1AEX7qWqzGtN4iiaRML-epP5CsO_wPaSo</t>
  </si>
  <si>
    <t>https://drive.google.com/open?id=17pw8YEHeMaRfWIq9qSWunlpVuDy__xpj</t>
  </si>
  <si>
    <t>ซ้ำ</t>
  </si>
  <si>
    <t>ployphanb@airasia.com</t>
  </si>
  <si>
    <t>PLOYPHAN BOONPRASERTWATTANA</t>
  </si>
  <si>
    <t>https://drive.google.com/open?id=1lPihbMGCh8SNVl6Jxg1mteq8cvfJaM7n</t>
  </si>
  <si>
    <t>Chanyawat Ruchiratheekhakul</t>
  </si>
  <si>
    <t>https://drive.google.com/open?id=1JWwHG3rUcPKQvI8i1kswQCJrjbE6Ditk</t>
  </si>
  <si>
    <t>https://drive.google.com/open?id=1tXSShMugbetMsfuvmo9xVl97P3AHcHmx</t>
  </si>
  <si>
    <t>https://drive.google.com/open?id=1fUQoIDJaA7XoYZOy_AtLJmaTMmr3KYkd</t>
  </si>
  <si>
    <t xml:space="preserve">https://drive.google.com/open?id=1gm8DSJSd-WRn5d36KU_qQGPR_293Qmvx </t>
  </si>
  <si>
    <t xml:space="preserve">https://drive.google.com/open?id=1ZY6YRaqfj5XiwMHkgwn83LS_Op_FRBAe </t>
  </si>
  <si>
    <t>https://drive.google.com/open?id=1KIv07eBYHliXNR43B-5-W1mVDHMxjrdO</t>
  </si>
  <si>
    <t>https://drive.google.com/open?id=1cpiRC7N754cKRKrByeXbZoOgwx3BcG_M</t>
  </si>
  <si>
    <t>Parnnachai Srirat</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</si>
  <si>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27</t>
  </si>
  <si>
    <t>https://drive.google.com/open?id=1nHLTOWmjsvEo1bQK3IEewzQUt95n1u4Q</t>
  </si>
  <si>
    <t>nunapatt@airasia.com</t>
  </si>
  <si>
    <t>Nunapat Towakul</t>
  </si>
  <si>
    <t>https://drive.google.com/open?id=1uHOlbAZ6S0rmrr9Yr3eV04wIx0Zj6Gxa</t>
  </si>
  <si>
    <t xml:space="preserve">SCC. VANNAPORN CHAIWATSITTIKUL </t>
  </si>
  <si>
    <t>วันที่ 1, วันที่ 2, วันที่ 3, วันที่ 4, วันที่ 29, วันที่ 30</t>
  </si>
  <si>
    <t>https://drive.google.com/open?id=1Zwxmv75_ldg3CQZbtwsC7StpylPbWxcJ</t>
  </si>
  <si>
    <t>มีposting ไปกระบี่1-4 ค่ะ
และ ไปแพ็คเชียงราย 29-30 ค่ะ</t>
  </si>
  <si>
    <t>atthayap@airasia.com</t>
  </si>
  <si>
    <t>Atthaya Pongkhao</t>
  </si>
  <si>
    <t>https://drive.google.com/open?id=1sIF3tcODXt-UkMRhOGhvx4JPWQ859fwG</t>
  </si>
  <si>
    <t>มี AL 3 วันค่ะ</t>
  </si>
  <si>
    <t>https://drive.google.com/open?id=172dYe8G6aDh6XjcRvSR7PukJU8jE5Z08</t>
  </si>
  <si>
    <t>https://drive.google.com/open?id=1iXHmmteUBazZfvqsL6K2UfaC1Iy6ctIz</t>
  </si>
  <si>
    <t>https://drive.google.com/open?id=1XuGy9oBe6lY_fMwu4UohwoorxrD-gp1c</t>
  </si>
  <si>
    <t>Napapat Suwannawong</t>
  </si>
  <si>
    <t>https://drive.google.com/open?id=1U_QSQV2W1u_pYfr3zkqM9mjDh1wLAzoY</t>
  </si>
  <si>
    <t>https://drive.google.com/open?id=1gAOlh9BlHI7IxidlYONhpVbirynnwt4a</t>
  </si>
  <si>
    <t>https://drive.google.com/open?id=1avb0oEojVGgbUFFhp8stx0drje4B9VuD</t>
  </si>
  <si>
    <t>1-4 ค่าเบสกระบี่
29-30 เเพ็คเชียงราย</t>
  </si>
  <si>
    <t>https://drive.google.com/open?id=1vL2fMX4rq7hKd61B_vS4qkTd0jaOpV6f</t>
  </si>
  <si>
    <t>PATCHARAGORNC CHANKHONG</t>
  </si>
  <si>
    <t>https://drive.google.com/open?id=1pWpy6JrT5-8_hiWiW2hmpeTPqE3pO1zj</t>
  </si>
  <si>
    <t>onvadeei@airasia.com</t>
  </si>
  <si>
    <t>Onvadee Siripadungtham</t>
  </si>
  <si>
    <t>https://drive.google.com/open?id=1XxSwmTeRYIgZMizF5NsC0Ls82FFyDD_b</t>
  </si>
  <si>
    <t>Wipat Lurkasemsuk</t>
  </si>
  <si>
    <t>https://drive.google.com/open?id=1jYw4daH6fIjAaZiHEB3oCVnzuYAhNZdR</t>
  </si>
  <si>
    <t>varisap@airasia.com</t>
  </si>
  <si>
    <t xml:space="preserve">Varisa Poonsawat </t>
  </si>
  <si>
    <t>https://drive.google.com/open?id=1u2cXJxDr_cmXsgLTUWbBDs7l3sZzOpeV</t>
  </si>
  <si>
    <t>Sasima Rattanasumrit</t>
  </si>
  <si>
    <t>วันที่ 1, วันที่ 2, วันที่ 3, วันที่ 4, วันที่ 5,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</si>
  <si>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https://drive.google.com/open?id=1K-DvJBmIOODjmUkCdvRac7ECWzyvCNK9</t>
  </si>
  <si>
    <t>supanyak@airasia.com</t>
  </si>
  <si>
    <t>Supanya Kareepet</t>
  </si>
  <si>
    <t>https://drive.google.com/open?id=1FwdTGxSeAYR6qhg-_-brm1fHDp162fN6</t>
  </si>
  <si>
    <t>วันที่1 oct divert ไปอู่ตะเภาค่ะ</t>
  </si>
  <si>
    <t>https://drive.google.com/open?id=1IvrYlcKVra08UIo-_FAmgu4LBxpp-seZ</t>
  </si>
  <si>
    <t>วันที่ 1, วันที่ 2, วันที่ 3, วันที่ 4, วันที่ 5, วันที่ 6, วันที่ 7, วันที่ 8, วันที่ 9, วันที่ 11, วันที่ 12, วันที่ 13, วันที่ 14, วันที่ 15, วันที่ 16, วันที่ 18, วันที่ 19, วันที่ 20, วันที่ 21, วันที่ 22, วันที่ 23, วันที่ 24, วันที่ 25, วันที่ 26, วันที่ 27, วันที่ 28, วันที่ 30</t>
  </si>
  <si>
    <t>https://drive.google.com/open?id=1NMMdZguF8DbfkiTxBwYybO6FRCSqNlO4</t>
  </si>
  <si>
    <t>https://drive.google.com/open?id=113aV306nX8CmY6IZMy8sHlPCyPO1StaC</t>
  </si>
  <si>
    <t>https://drive.google.com/open?id=1B4QpEkJZ_hUUHukX6xdNh5DY8tC8eA7g</t>
  </si>
  <si>
    <t>https://drive.google.com/open?id=1dR40BBY99tovO7n2dCby1eZYI-nm0TYs</t>
  </si>
  <si>
    <t>https://drive.google.com/open?id=1nim2DGKVmUPPLbg-q211l4uMLS6GdJTr</t>
  </si>
  <si>
    <t>Pack KBV 4 days</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</si>
  <si>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29</t>
  </si>
  <si>
    <t>https://drive.google.com/open?id=1FiRcfADfGJHJa9uMjEMm6axsMWWRnYIm</t>
  </si>
  <si>
    <t>https://drive.google.com/open?id=1gVcENvKL5hDbYKcRq-RB5o5d9MBeKsdU</t>
  </si>
  <si>
    <t>วันที่ 1, วันที่ 25, วันที่ 26</t>
  </si>
  <si>
    <t>https://drive.google.com/open?id=1DPhUipNVxuxPFAubQnR5qaTG-orFCw8f</t>
  </si>
  <si>
    <t>https://drive.google.com/open?id=1_0mKQACOEAD_CSk3mW4Q49Mt5oHQ0W1G</t>
  </si>
  <si>
    <t>https://drive.google.com/open?id=1-Iyg1xkJUBs4zCNFMHYSFrbq9H8Quivn</t>
  </si>
  <si>
    <t xml:space="preserve">https://drive.google.com/open?id=13VnX43kFpBBG1I3iFjBZaJuEb66Pc1Pc </t>
  </si>
  <si>
    <t xml:space="preserve">https://drive.google.com/open?id=1tKP19FB8SSX5gt7CaNwtt8Gy2T89D86x </t>
  </si>
  <si>
    <t>https://drive.google.com/open?id=1oCX71f8NZ-DXvd9VU44exhKt9Q6b4oQd</t>
  </si>
  <si>
    <t>SONGBOON KIATCHAWEEPAN</t>
  </si>
  <si>
    <t>https://drive.google.com/open?id=1Sutkm-bLJvEVpXBCa_V82IgpmGop60VX</t>
  </si>
  <si>
    <t>โดนเรียกแสตนบายDU1DU2ไปค้างเชียงรายวันที่31 แล้วทำไฟลท์กลับวันที่1คับ</t>
  </si>
  <si>
    <t>https://drive.google.com/open?id=1Uko5nFGT3PzYv-wIoNdNebgd1tHy9cuJ</t>
  </si>
  <si>
    <t>https://drive.google.com/open?id=1crCPQ5SbpjpNTwxRJihpqQej1GYpqmIu</t>
  </si>
  <si>
    <t>https://drive.google.com/open?id=107OGEUQaomHmUCSTWfslXdDY6f84RNdK</t>
  </si>
  <si>
    <t>https://drive.google.com/open?id=1YQMq0Stl3fCSyNYqv15hd2yjMPH3pYPV</t>
  </si>
  <si>
    <t>FD566 on 30Nov19 was cancel</t>
  </si>
  <si>
    <t>Paranyu Suthanakij</t>
  </si>
  <si>
    <t>วันที่ 1, วันที่ 2, วันที่ 3, วันที่ 4, วันที่ 5, วันที่ 6, วันที่ 7, วันที่ 8, วันที่ 9, วันที่ 10, วันที่ 11, วันที่ 12, วันที่ 13, วันที่ 15, วันที่ 16, วันที่ 17, วันที่ 18, วันที่ 19, วันที่ 20, วันที่ 21, วันที่ 22, วันที่ 23, วันที่ 24, วันที่ 25, วันที่ 26</t>
  </si>
  <si>
    <t>https://drive.google.com/open?id=1pMx2-FsRKk8vI1PQOmnS_pNnxGZ0UdX8</t>
  </si>
  <si>
    <t>https://drive.google.com/open?id=1SXKCrxOBpyDFj9patEcP2_j1KJDhH5Bk</t>
  </si>
  <si>
    <t>https://drive.google.com/open?id=1t4NJ95kIMzkXeeZ6ROvbR_bry7jTu_AO</t>
  </si>
  <si>
    <t>https://drive.google.com/open?id=1_lOiKepT5QXxDO2LHEgXsYp7MzAOsq1c</t>
  </si>
  <si>
    <t xml:space="preserve">Pongpon Buasalee </t>
  </si>
  <si>
    <t>https://drive.google.com/open?id=1FwAmeAtmBSlSEUsZWheN0xu2sdeliTqe</t>
  </si>
  <si>
    <t>https://drive.google.com/open?id=1XPOo5KAqbAm9g9OWdm5pX0YaQH3L8aM3</t>
  </si>
  <si>
    <t xml:space="preserve">Sandao Siriwarunrak </t>
  </si>
  <si>
    <t>September  2019</t>
  </si>
  <si>
    <t>https://drive.google.com/open?id=1v_QjFoEO0152stu87rmmx0kjFwhm6RAU</t>
  </si>
  <si>
    <t>https://drive.google.com/open?id=1WcBAGeCAdXjND9TC1nquVCx0zJwuV8MB</t>
  </si>
  <si>
    <t>https://drive.google.com/open?id=1o9sR5RBm3TOORWb2A9z5GWMWHnz8zQCW</t>
  </si>
  <si>
    <t>https://drive.google.com/open?id=1bH7IgJWVOX7pq4tdqx4lfkNPF6qC67sv</t>
  </si>
  <si>
    <t>วันที่ 16, วันที่ 17, วันที่ 18</t>
  </si>
  <si>
    <t>https://drive.google.com/open?id=1MwCJo-b1n3-MvXbQo0F-ccJo2JopaYAt</t>
  </si>
  <si>
    <t>ขอเบิกย้อนหลังเดือนสิงหาคมค่ะ</t>
  </si>
  <si>
    <t>https://drive.google.com/open?id=1u3_EihoqVkrOk34RU6K8zFwe_S-fWJ1Y</t>
  </si>
  <si>
    <t>https://drive.google.com/open?id=1BFadGj4ZqI_RcxjYejoN51wwWh4Onwmo</t>
  </si>
  <si>
    <t>noppawans@airasia.com</t>
  </si>
  <si>
    <t>Noppawan Sangpiroon</t>
  </si>
  <si>
    <t>https://drive.google.com/open?id=1ymIsMv9DZjC5bo0bg4te5iHwk-ytDw0B</t>
  </si>
  <si>
    <t>pavarank@airasia.com</t>
  </si>
  <si>
    <t>PAVARAN KHONWAI</t>
  </si>
  <si>
    <t>https://drive.google.com/open?id=1OcR6LvbeGGvGP25BCMZyyAplWmmnP5Xs</t>
  </si>
  <si>
    <t>tananchakornn@airasia.com</t>
  </si>
  <si>
    <t>Tananchakorn​  Nonthapak​</t>
  </si>
  <si>
    <t>https://drive.google.com/open?id=1jM9K1FSVoxvwc8Uewgw1HPCrOhsdTFW5</t>
  </si>
  <si>
    <t>วันที่ 1, วันที่ 2,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29, วันที่ 30</t>
  </si>
  <si>
    <t>https://drive.google.com/open?id=1TjMON9hynfV5k9AoY3y1yk3GsvDx0aY7</t>
  </si>
  <si>
    <t>Chaniporn Thanaworrapak</t>
  </si>
  <si>
    <t>https://drive.google.com/open?id=1UKhahHme49loGIZhn2EZTcmZta0oGaO8</t>
  </si>
  <si>
    <t>https://drive.google.com/open?id=1UsBj6xYNfeMzyWeAIFn1tnDa7i5zsUKu</t>
  </si>
  <si>
    <t>https://drive.google.com/open?id=1cd0vBHM_QS1j_PgiRUcqwXDz-rUBuTpi</t>
  </si>
  <si>
    <t>Accident in MLE FD178</t>
  </si>
  <si>
    <t>https://drive.google.com/open?id=1-k9HgPSIZveFlHWO1V3mrnkYKBYR4q81, https://drive.google.com/open?id=1dGkDinC8OmOzu_74xYxwlFBSiYDO4M5K</t>
  </si>
  <si>
    <t xml:space="preserve">ขออณุญาติเรียนแจ้งว่า เดือนกันยายนนี้หนูไม่ได้มีการแลกตารางดังจะเห็นจากตารางที่ไม่มีตัวsเลยค่ะ แต่วันที่12หนูโดนpull earlier flt ค่ะ เนื่องจากมีคน step down ค่ะ จึงทำให้ตารางที่เปิดมาไม่ถึง70อยู่แล้ว ยิ่งลดลงไปอีกค่ะ 
ปล.หนูไม่ได้มีการแลกตารางเลยค่ะ </t>
  </si>
  <si>
    <t>https://drive.google.com/open?id=1UAELn1JyqHXJt5gVLFk8XNP2-97Hu1Jy</t>
  </si>
  <si>
    <t>wakulnatts@airasia.com</t>
  </si>
  <si>
    <t>Wakulnatt​ Santipiyakul​</t>
  </si>
  <si>
    <t>https://drive.google.com/open?id=1IUIKprnnhSo8NE9HHl0u6HTdejQ_4oN9</t>
  </si>
  <si>
    <t>Ploypailin chuntawong</t>
  </si>
  <si>
    <t>https://drive.google.com/open?id=1LAuQbpiXQYTL6doyTFjKYm0Em1AGTHV6</t>
  </si>
  <si>
    <t>https://drive.google.com/open?id=1MIgKv3ioKCkHBg5HULbUd5Yy0N1bT5qJ</t>
  </si>
  <si>
    <t xml:space="preserve">Accident and AOG at MLE (FD178)  </t>
  </si>
  <si>
    <t>nichaphaa@airasia.com</t>
  </si>
  <si>
    <t xml:space="preserve">Nichapha Ariyakulnimit </t>
  </si>
  <si>
    <t>https://drive.google.com/open?id=1jcqLLMvCtcIFm2HV8rppYHhYknC7oI8T</t>
  </si>
  <si>
    <t>auranitk@airasia.com</t>
  </si>
  <si>
    <t>ORANIT KHANKAME</t>
  </si>
  <si>
    <t>https://drive.google.com/open?id=1KXq7KdPwwe7JA1sw-bg3fs4ttFSxe_9F</t>
  </si>
  <si>
    <t>วันที่ 1, วันที่ 2, วันที่ 3, วันที่ 6, วันที่ 8, วันที่ 9, วันที่ 14, วันที่ 15, วันที่ 16, วันที่ 17, วันที่ 18, วันที่ 19, วันที่ 20, วันที่ 22, วันที่ 26, วันที่ 27, วันที่ 28, วันที่ 29, วันที่ 30</t>
  </si>
  <si>
    <t>https://drive.google.com/open?id=12sBYCIr6DLBxkGpNbmdb6fXZicwv6gqT</t>
  </si>
  <si>
    <t>ไม่ทำการจ่ายเนื่องจากไม่มีวันทำการบินเลยค่ะ</t>
  </si>
  <si>
    <t>https://drive.google.com/open?id=1qDe-1_yDFvIOSD1DRdrvgSKGZEbokEPM</t>
  </si>
  <si>
    <t>https://drive.google.com/open?id=1M3bZGcpzIKg40HhvKl2b0hyaHcbA5mkK</t>
  </si>
  <si>
    <t>Accident in MLE fd178</t>
  </si>
  <si>
    <t>https://drive.google.com/open?id=1x7iGQ6jmHPPkbwmEqocCK-uDSqgbuf5q</t>
  </si>
  <si>
    <t>https://drive.google.com/open?id=1zGv7ZkmFXA9WJ1dC8RcyNRk8jbfQ87Zs</t>
  </si>
  <si>
    <t>https://drive.google.com/open?id=1ceaq3Z545N_K3sEUMIDaoHXyrGqnZp4T</t>
  </si>
  <si>
    <t>https://drive.google.com/open?id=1yOqw5Tz-pDOzjsFW_9cYyVp9mSywiVyE</t>
  </si>
  <si>
    <t>https://drive.google.com/open?id=1wvk1ADdSTm6kMdAPolx-oK4uqPXiZ1RC</t>
  </si>
  <si>
    <t>วันที่ 1, วันที่ 2, วันที่ 3, วันที่ 4, วันที่ 5, วันที่ 6,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</si>
  <si>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https://drive.google.com/open?id=1D0GvAc185FiqUBkHRoMKsXNt6OassZHs</t>
  </si>
  <si>
    <t>วันที่ 6, วันที่ 7, วันที่ 8, วันที่ 9, วันที่ 10, วันที่ 11, วันที่ 12, วันที่ 13, วันที่ 14, วันที่ 15, วันที่ 16, วันที่ 17, วันที่ 18, วันที่ 19, วันที่ 20, วันที่ 21, วันที่ 22, วันที่ 23, วันที่ 24, วันที่ 25</t>
  </si>
  <si>
    <t>https://drive.google.com/open?id=1Oirr-ON6l8rwgs15vzHXUYCsHhSlbLUy</t>
  </si>
  <si>
    <t>วันที่ 1, วันที่ 2, วันที่ 6, วันที่ 7, วันที่ 8, วันที่ 9, วันที่ 10, วันที่ 11, วันที่ 12, วันที่ 13, วันที่ 14, วันที่ 15, วันที่ 16, วันที่ 17, วันที่ 18, วันที่ 19, วันที่ 20, วันที่ 21, วันที่ 22, วันที่ 23, วันที่ 24, วันที่ 25</t>
  </si>
  <si>
    <t>https://drive.google.com/open?id=1QDsIKOJjjsMyRlNhkOyNiwmzMB2ZyI7x</t>
  </si>
  <si>
    <t>Total 22 days due to ad hoc posting in Sep 19</t>
  </si>
  <si>
    <t>https://drive.google.com/open?id=1I_7x6eDZAdAG9ACEhUXz6dG9pyWR7Bxs</t>
  </si>
  <si>
    <t xml:space="preserve">Late summited perdiem in Aug19 with roaster updated </t>
  </si>
  <si>
    <t>HDY</t>
  </si>
  <si>
    <t>วันที่ 1, วันที่ 4,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</si>
  <si>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https://drive.google.com/open?id=1e70Cc4vgKkBP7sbXHtjRrdq8US_1F3hS</t>
  </si>
  <si>
    <t xml:space="preserve">Pimnara Worawutrangsan </t>
  </si>
  <si>
    <t>https://drive.google.com/open?id=1rL2EMKqKPz37v_iv-xHTsCjK_fjqFZUb</t>
  </si>
  <si>
    <t>วันที่ 1, วันที่ 2, วันที่ 3, วันที่ 4, วันที่ 5, วันที่ 6, วันที่ 7, วันที่ 8, วันที่ 14, วันที่ 15, วันที่ 16, วันที่ 17, วันที่ 18, วันที่ 19, วันที่ 20, วันที่ 21, วันที่ 22, วันที่ 23, วันที่ 24, วันที่ 25, วันที่ 26, วันที่ 27, วันที่ 28, วันที่ 29, วันที่ 30</t>
  </si>
  <si>
    <t>https://drive.google.com/open?id=1YQG0CWEA9c_HGVjgYN_PwVq9M_y4HpwO</t>
  </si>
  <si>
    <t>https://drive.google.com/open?id=1ZWBCuyr_XHk4IzHocPpODnD6Klp-LfmF</t>
  </si>
  <si>
    <t>https://drive.google.com/open?id=1IIHWeq6fNfxkVtgHibAy1sFs4Ro51IHJ, https://drive.google.com/open?id=1WKIoNnY3wLfQX80lbMoNnD0KedgWSud3</t>
  </si>
  <si>
    <t>คำอธิบายเพิ่มเติมอยู่ใร remark ในรูปค่ะ</t>
  </si>
  <si>
    <t>https://drive.google.com/open?id=1O5Z_RHwLcRCJlwT__QDLSjoBqBwFB_h_, https://drive.google.com/open?id=1Ov-sda0TWbmXSHF943_qbAPvll_QPhAp</t>
  </si>
  <si>
    <t>วันที่ 3, วันที่ 6, วันที่ 7, วันที่ 8, วันที่ 9, วันที่ 10, วันที่ 11, วันที่ 12, วันที่ 13, วันที่ 14, วันที่ 15, วันที่ 17, วันที่ 18, วันที่ 19, วันที่ 20, วันที่ 21, วันที่ 22, วันที่ 23, วันที่ 24, วันที่ 25, วันที่ 26, วันที่ 27, วันที่ 28, วันที่ 29, วันที่ 30</t>
  </si>
  <si>
    <t>https://drive.google.com/open?id=1L24gJXHftSedBKeZTPrNjk0a0I8HrWXC</t>
  </si>
  <si>
    <t>https://drive.google.com/open?id=1_t3fuwNKmyBSfNo9YIOhUo72Bw-6OLel</t>
  </si>
  <si>
    <t>https://drive.google.com/open?id=1NrPCQ0xXXJqjLr1NkQ96MVDE35Y1UXvJ</t>
  </si>
  <si>
    <t>https://drive.google.com/open?id=1ZU46YpU3YzpXaQPSJ1z9b-kYpHKyPtx6</t>
  </si>
  <si>
    <t>https://drive.google.com/open?id=1HsqpwIAKTw5gAw2eT3zoHiHqNkyybp1l</t>
  </si>
  <si>
    <t xml:space="preserve">Activated from DM3 </t>
  </si>
  <si>
    <t xml:space="preserve">Apichaya Bureesri </t>
  </si>
  <si>
    <t>https://drive.google.com/open?id=1rm6XQd_KmhORDCl43wAn_fGskOHIIPGx</t>
  </si>
  <si>
    <t>https://drive.google.com/open?id=1OagTo7zJVFIQAlLFEofMmOcukyNWTHqT, https://drive.google.com/open?id=1Z9u2RdkYuynghSlrAUqDHFmyNNIPj4YH</t>
  </si>
  <si>
    <t>ตารางเดือนกันยายนเปิดมา68.45 ชั่วโมง และทำการแลกตารางจนมีประมาณ71ชั่วโมง และวันที่29กันยายน ไฟล์ท VTZ เปลี่ยนเป็น dm6 จากนั้นวันที่29กันยายนได้เปลี่ยนจาก dm6เป็นไฟล์ทHKT 2แลนด์ค่ะ ทำให้เดือนกันยายนมีชั่วโมงทั้งหมด67.15ชั่วโมงค่ะ</t>
  </si>
  <si>
    <t>Thakrit​ Phubunjongkij</t>
  </si>
  <si>
    <t>https://drive.google.com/open?id=14i357ZIXrW7Cm10AO5FBY9w3Y1UIJOZ_</t>
  </si>
  <si>
    <t>Cei​ pack</t>
  </si>
  <si>
    <t>https://drive.google.com/open?id=1HkDs4qTc3Si-xEaci6mPFeglvlwXxZzH</t>
  </si>
  <si>
    <t>khemapornc@airasia.com</t>
  </si>
  <si>
    <t>Khemaporn Chotepradit</t>
  </si>
  <si>
    <t>https://drive.google.com/open?id=11iHzRyb2jNYxfKKsnOJ3mUKGTxfDn5RM</t>
  </si>
  <si>
    <t>sarunyam@airasia.com</t>
  </si>
  <si>
    <t>Sarunya Mongkolnavin</t>
  </si>
  <si>
    <t>https://drive.google.com/open?id=1AsAAoVIR5LE-Z054YUn63ZusgbWYgn3E</t>
  </si>
  <si>
    <t>วันที่ 1, วันที่ 2, วันที่ 3, วันที่ 4, วันที่ 5, วันที่ 6, วันที่ 7, วันที่ 8, วันที่ 9, วันที่ 10, วันที่ 11, วันที่ 12, วันที่ 13, วันที่ 14, วันที่ 15, วันที่ 16, วันที่ 17, วันที่ 21, วันที่ 22, วันที่ 23, วันที่ 24, วันที่ 25, วันที่ 26, วันที่ 27, วันที่ 29, วันที่ 30</t>
  </si>
  <si>
    <t>https://drive.google.com/open?id=1eAooDnR6wTzFCHhhdA0Zi2LW3TCDIyLe</t>
  </si>
  <si>
    <t xml:space="preserve">Pornpimol Chorruengsak </t>
  </si>
  <si>
    <t>วันที่ 1, วันที่ 2, วันที่ 3, วันที่ 4, วันที่ 5, วันที่ 6, วันที่ 7, วันที่ 8, วันที่ 9, วันที่ 10, วันที่ 11, วันที่ 12, วันที่ 13, วันที่ 14, วันที่ 15, วันที่ 16, วันที่ 18, วันที่ 19, วันที่ 20, วันที่ 21, วันที่ 22, วันที่ 23, วันที่ 24, วันที่ 25, วันที่ 26, วันที่ 27, วันที่ 28, วันที่ 29, วันที่ 30</t>
  </si>
  <si>
    <t>https://drive.google.com/open?id=1lqMHt67eAdwcQMwm8En6M-p85tBtiXA4</t>
  </si>
  <si>
    <t>ตารางบินถูก cancel flight ทำให้มีชั่วโมงบินต่ำกว่า 50 ชั่วโมงค่ะ</t>
  </si>
  <si>
    <t>https://drive.google.com/open?id=1ufbRTit0hCL1dpRrNAhU6EtMRC9NR49T</t>
  </si>
  <si>
    <t>https://drive.google.com/open?id=1S-i8uaOi9xAUevQRm0qJ0FNo_PbONQQP</t>
  </si>
  <si>
    <t>https://drive.google.com/open?id=13-00XbnEU6Sz0-a9PfmGNekdeYGA8G3l</t>
  </si>
  <si>
    <t>nawatthaphornm@airasia.com</t>
  </si>
  <si>
    <t>Nawatthaphorn Meechai</t>
  </si>
  <si>
    <t>วันที่ 2, วันที่ 3, วันที่ 4, วันที่ 5, วันที่ 6, วันที่ 7, วันที่ 15, วันที่ 16, วันที่ 17, วันที่ 18, วันที่ 19, วันที่ 20, วันที่ 21, วันที่ 22, วันที่ 23, วันที่ 24, วันที่ 25, วันที่ 26, วันที่ 27, วันที่ 28, วันที่ 29, วันที่ 30</t>
  </si>
  <si>
    <t>https://drive.google.com/open?id=1mDTiMNuyQJ5W__F_wHRYCKS3-ZP1sLjk</t>
  </si>
  <si>
    <t>วันที่ 1, วันที่ 2, วันที่ 3, วันที่ 4, วันที่ 5, วันที่ 6, วันที่ 7,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</si>
  <si>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https://drive.google.com/open?id=1wpxqcrqhRCEm5T54T_yTH7d6B5d8v8BT</t>
  </si>
  <si>
    <t>https://drive.google.com/open?id=1j7U5_If_p46b6Il8_tHa0C5m1YvfPAQO</t>
  </si>
  <si>
    <t>SCC.Thanthita J.</t>
  </si>
  <si>
    <t>วันที่ 6, วันที่ 24</t>
  </si>
  <si>
    <t>https://drive.google.com/open?id=1EiKjjUMILDXAkd0HYE8GRmMUWVgWjR6e, https://drive.google.com/open?id=1m9z6uvIu5z2n_q9pZK0M_aV7d7psMk5T</t>
  </si>
  <si>
    <t>ตารางปิดน้อยกว่าที่เปิดมา เนื่องจากมีการเปลี่ยนไฟลท์จาก flight operation</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</si>
  <si>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28, วันที่ 29, วันที่ 30</t>
  </si>
  <si>
    <t>https://drive.google.com/open?id=16kL1XJyFWRj3dIgrbhmyrjAAxzs190am</t>
  </si>
  <si>
    <t>วันที่ 1, วันที่ 2, วันที่ 3,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</si>
  <si>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https://drive.google.com/open?id=13P9NUFnHaUqkssHA-y1Dqq6sBQO1dMzx</t>
  </si>
  <si>
    <t>https://drive.google.com/open?id=1WIJ3LEIP1sUC2dYw3oQFzvkTT_owVASR</t>
  </si>
  <si>
    <t>Kawin Panpipat</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</si>
  <si>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t>
  </si>
  <si>
    <t>https://drive.google.com/open?id=1Iucs7SQCgazfPZYTMu_025g27jdSMyc_</t>
  </si>
  <si>
    <t>https://drive.google.com/open?id=1WTx4NxSXYhfP3jRddXMco4IkpN9gBpno</t>
  </si>
  <si>
    <t>Pavaran Khonwai</t>
  </si>
  <si>
    <t>https://drive.google.com/open?id=1zW5RCQT81_Q8m65xjVa6HyGFXUj0f_rq</t>
  </si>
  <si>
    <t>https://drive.google.com/open?id=10g5wfWYYxun7b-WxfwtL-bdM1riHZg41</t>
  </si>
  <si>
    <t>Ketsaraporn Borvornomngkolsak</t>
  </si>
  <si>
    <t>https://drive.google.com/open?id=1Kp1Lx-wd6ajkNLzGc_LBizR7mM4-DmpD</t>
  </si>
  <si>
    <t>https://drive.google.com/open?id=1cQ_SsnC-Qkg_l5_bvJ8ZDA1CBzWWzAeY</t>
  </si>
  <si>
    <t>30sep-1oct</t>
  </si>
  <si>
    <t>https://drive.google.com/open?id=1DLLYxlW1EI_60vB9TxqcAvA2qzw76OrM</t>
  </si>
  <si>
    <t>https://drive.google.com/open?id=1I_cQeqzNwzfcsIcf-g_eXWnD1uLhnIme</t>
  </si>
  <si>
    <t>https://drive.google.com/open?id=1ofD6y5g0nB9OBiUqXb_OKDqkN7zkVjML</t>
  </si>
  <si>
    <t>https://drive.google.com/open?id=18v4F-OqpgwXCgk1iJl4BRZ2GirO_m83N</t>
  </si>
  <si>
    <t>pattamapornt@airasia.com</t>
  </si>
  <si>
    <t>Pattamaporn Thamasathitporn</t>
  </si>
  <si>
    <t>https://drive.google.com/open?id=1Ee-0nf_rGBpV7pThlvvWVJu_FJnOQHGq</t>
  </si>
  <si>
    <t>https://drive.google.com/open?id=1Q9WJ1a6pLEMsBs7meHG7Q6rdDnBDs_et, https://drive.google.com/open?id=1mHNB7y3IZR3eSFYe3pjXP98KnJ9HN2Ln</t>
  </si>
  <si>
    <t xml:space="preserve">ดิฉันไม่สามารถทำการบันทึกไฟล์ที่มีชื่อ นามสกุล และสถานะเบสในวันนี้ได้ค่ะ ดิฉันจึงได้แนบเอกสารอีกฉบับที่บันทึกไว้ก่อนหน้าที่มีชื่อ นามสกุล และสถานะเบส อีกฉบับแนบไปให้ค่ะ </t>
  </si>
  <si>
    <t>https://drive.google.com/open?id=1SLPBmW4kGIThkvdMow86rjdqRUXLEC3t</t>
  </si>
  <si>
    <t>https://drive.google.com/open?id=1yAVcrtnQEJgYa6fP3mNTG6lpnc9Bhrw0</t>
  </si>
  <si>
    <t>https://drive.google.com/open?id=16eFJKNAjTVZQX4tJyp5ZIVOgVpZOh7Nf</t>
  </si>
  <si>
    <t>Amphika Sirawanadorn</t>
  </si>
  <si>
    <t>https://drive.google.com/open?id=1RlDBGW9pguG1Pw0m5K6bKD3TYdc6F1o0</t>
  </si>
  <si>
    <t>โดนเพิ่มไฟล์ท เป็นcharter flt1เที่ยวค่ะ</t>
  </si>
  <si>
    <t>https://drive.google.com/open?id=1WKFmMY5ypTxJl9x7w6jE-EfS9gtAWsJ_</t>
  </si>
  <si>
    <t>Activated from DM3</t>
  </si>
  <si>
    <t>https://drive.google.com/open?id=1MVqB0IfSZ5B41Pgc_4Rl5ajEhqKbJ-hA</t>
  </si>
  <si>
    <t>https://drive.google.com/open?id=1IeaYxChi_i2JQdPOgfNao9nNUusi_WUc</t>
  </si>
  <si>
    <t>https://drive.google.com/open?id=1ROKOFEsUU7WE7LG7oz_S_09woCplN9Eo</t>
  </si>
  <si>
    <t>https://drive.google.com/open?id=1BwKPEzEEcrFdFyeiUzdrSZ1fJHybH68G</t>
  </si>
  <si>
    <t>https://drive.google.com/open?id=1TNnOcRkNGmTSvw860kpRz9QlRV57gwW9</t>
  </si>
  <si>
    <t>https://drive.google.com/open?id=1YO5fnE9gS35bPmvjvQ5MJivBIMPLLJ3O</t>
  </si>
  <si>
    <t>August  2019</t>
  </si>
  <si>
    <t>https://drive.google.com/open?id=1LrvJPjNqUUaMhPPQbC0keXH9Xe8Xm9r5</t>
  </si>
  <si>
    <t>https://drive.google.com/open?id=1IRnTIQGkrskFfbHgVHRshQFB-OT20dXn, https://drive.google.com/open?id=1v5363uuVhrjD0AVtyQ1PT3-Zkx2W6E-D</t>
  </si>
  <si>
    <t>เป็นตารางบินของเดือน JULY เนื่องจากมีปัญหาเกี่ยวกับตารางบิน ทาง flt op เพิ่งดำเนินการแก้ไขตารางให้เสร็จครับ</t>
  </si>
  <si>
    <t>วันที่ 2, วันที่ 3, วันที่ 4, วันที่ 5, วันที่ 6, วันที่ 7, วันที่ 8, วันที่ 9, วันที่ 10, วันที่ 11, วันที่ 12, วันที่ 13, วันที่ 14, วันที่ 15, วันที่ 18, วันที่ 19, วันที่ 20, วันที่ 21, วันที่ 22, วันที่ 23, วันที่ 24, วันที่ 25, วันที่ 26, วันที่ 27, วันที่ 28, วันที่ 29, วันที่ 30, วันที่ 31</t>
  </si>
  <si>
    <t>https://drive.google.com/open?id=16FjwiRBFs_LnaFB396Vc0h2JivwaRJe6</t>
  </si>
  <si>
    <t>เบิกย้อนหลังของเดือน ก.ค. คะ</t>
  </si>
  <si>
    <t>https://drive.google.com/open?id=1Mmm3W-8dFetKvUMcJbjagzh9jJ19BVMn</t>
  </si>
  <si>
    <t>kometp@airasia.com</t>
  </si>
  <si>
    <t xml:space="preserve">Komet Prasankan </t>
  </si>
  <si>
    <t>https://drive.google.com/open?id=1ymBYWOq5BmEAd7zBU5SpXurBrVmxmXF9</t>
  </si>
  <si>
    <t>https://drive.google.com/open?id=13LwY1MJy7chaz8menHb_fFlLkqu4VSQt</t>
  </si>
  <si>
    <t>ของเดือน July2019 ค่ะ</t>
  </si>
  <si>
    <t>https://drive.google.com/open?id=1j-oqxTBFsE-bkFAcWT88IWaKRSrAv5Wr</t>
  </si>
  <si>
    <t>https://drive.google.com/open?id=1-P80Cx0IbOdK3dp86VJRtq5b5usYuKf3</t>
  </si>
  <si>
    <t>https://drive.google.com/open?id=1FeLyBiV4ML4vw--V951yaKZRB_ccIZ2Y</t>
  </si>
  <si>
    <t>pareenac@airasia.com</t>
  </si>
  <si>
    <t xml:space="preserve">Pareena Chanitwat </t>
  </si>
  <si>
    <t>วันที่ 6, วันที่ 7, วันที่ 8</t>
  </si>
  <si>
    <t>https://drive.google.com/open?id=1APTK9Swa7WESXytzhxFSBgTqMzjo7RTL</t>
  </si>
  <si>
    <t>https://drive.google.com/open?id=1fRPeEftDSnlnM7OtCR01gLvtBFkUSreC</t>
  </si>
  <si>
    <t>AL called up on 11-12AUG19 ซึ่งเป็นวันหยุดนักขัตฤกษ์ ได้x3 เท่าครับ</t>
  </si>
  <si>
    <t>BENJAMAPORN UNN-A-NANT</t>
  </si>
  <si>
    <t>https://drive.google.com/open?id=1UReaO0G0JWMxxz8vPu8oudh2fUohIl3b</t>
  </si>
  <si>
    <t>As flight already departure from DMK around 2hrs. Captain obtain msg. from HGH airport that airport was close so Captain decide to return back to DMK</t>
  </si>
  <si>
    <t>https://drive.google.com/open?id=1YtvoVGGUA0kOVoWc9dg5MuGllB8-5p2J</t>
  </si>
  <si>
    <t>siriluks@airasia.com</t>
  </si>
  <si>
    <t>SIRILUK SUPKONGYU</t>
  </si>
  <si>
    <t>https://drive.google.com/open?id=1qxvOX3XCcAl8Dr612PX8k0ioSFVvNcrX</t>
  </si>
  <si>
    <t>เบิกperdiem ย้อนหลังเดือน june ค่า 
ค่าperdiem วันที่27 july ไม่ขึ้นในpayslip ค่า</t>
  </si>
  <si>
    <t>https://drive.google.com/open?id=1y29P4fP7ASXAVugxtYxSbS4e13Xigoxk</t>
  </si>
  <si>
    <t>https://drive.google.com/open?id=11ytwhFlrKCHIZTLZO4TdJjgiagFvM52E</t>
  </si>
  <si>
    <t>https://drive.google.com/open?id=1RstF570RrcAnPHIO6sCedNmBYmEpexZE</t>
  </si>
  <si>
    <t>ruetairats@airasia.com</t>
  </si>
  <si>
    <t>Ruetairat Sirisomboon</t>
  </si>
  <si>
    <t>https://drive.google.com/open?id=12YvRLka02OCKozxyJMejfHUo13Rj-eED</t>
  </si>
  <si>
    <t>เบิกตกเดือนกรกฎาคมด้วย</t>
  </si>
  <si>
    <t>matikas@airasia.com</t>
  </si>
  <si>
    <t xml:space="preserve">Matika Sunksrijun </t>
  </si>
  <si>
    <t>https://drive.google.com/open?id=1vAu00zBmMBuMigLLMc3KLYA9r7NZBVQC</t>
  </si>
  <si>
    <t xml:space="preserve">Vannaporn Chaiwatsittikul </t>
  </si>
  <si>
    <t>https://drive.google.com/open?id=1ORVUFXbQ0odqk9_hwEFvgNmsyyOgAReG</t>
  </si>
  <si>
    <t>https://drive.google.com/open?id=1P1SahuqEJaIpjWFiScxI8cbwjmUrltRk</t>
  </si>
  <si>
    <t>รบกวนเบิกใน Concur ค่ะ</t>
  </si>
  <si>
    <t>https://drive.google.com/open?id=1gF_WXwepVBCTnnBvJdUqOYdqEJb3MHkD</t>
  </si>
  <si>
    <t>Piyavate Chiwpakdee</t>
  </si>
  <si>
    <t>https://drive.google.com/open?id=1ANhID-0BBiuZRKQLrNn5z992ZNlw5oDO</t>
  </si>
  <si>
    <t>วันที่ 23, วันที่ 24, วันที่ 25</t>
  </si>
  <si>
    <t>https://drive.google.com/open?id=17kIUIICRMN2su1-fOhr-9Xr6nTRj7rK_</t>
  </si>
  <si>
    <t>https://drive.google.com/open?id=12v470q9W_G0_BGbOJ5Nka2q2QTeUOV62</t>
  </si>
  <si>
    <t>https://drive.google.com/open?id=1B27NIpcMMlT70PAwAAxTOL5YsVSnpFhc, https://drive.google.com/open?id=1ksCLSK5Q-mgFpmq68a9qtC8X-yUVrKJj</t>
  </si>
  <si>
    <t>ขอเบิกค่าบินx2 ในวัน Day Off</t>
  </si>
  <si>
    <t>https://drive.google.com/open?id=1DtFbY78iBkWSCOwhfekoeGRHNDf9_HCY</t>
  </si>
  <si>
    <t>samidap@airasia.com</t>
  </si>
  <si>
    <t>Samida Punyaratabandhu</t>
  </si>
  <si>
    <t>https://drive.google.com/open?id=1N_TiR73-2Q3b-4gy8K80baF7TDJxn-Qi</t>
  </si>
  <si>
    <t>วันที่ 1, วันที่ 2,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t>
  </si>
  <si>
    <t>https://drive.google.com/open?id=1cb2uh1sPohtMF_RFADavrk39CBklex0Y</t>
  </si>
  <si>
    <t>https://drive.google.com/open?id=1kFMaLCw9rX1xc7GN7e08BKwe7J2tTscJ</t>
  </si>
  <si>
    <t>วันที่ 2, วันที่ 3, วันที่ 4, วันที่ 5, วันที่ 6, วันที่ 7, วันที่ 8, วันที่ 9,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</si>
  <si>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https://drive.google.com/open?id=1S_XeePAmmzcv_Ipy9hyPl81Dr1s9ahwx</t>
  </si>
  <si>
    <t>https://drive.google.com/open?id=1MocNPVTPP2HO-1_NCFyLn7JodX8mObna</t>
  </si>
  <si>
    <t>https://drive.google.com/open?id=1saxSeV4vcFdLgM_4gXYm8SnwryvwC2Fi</t>
  </si>
  <si>
    <t>sunisag@airasia.com</t>
  </si>
  <si>
    <t>Sunisa Graiwong</t>
  </si>
  <si>
    <t>https://drive.google.com/open?id=1ger3vhrTQl9d9npesIFvzPBEItxFe02z</t>
  </si>
  <si>
    <t>Day off call up 12 Aug 2019
(วันหยุดนักขัตฤกษ์)</t>
  </si>
  <si>
    <t>waraluckm@airasia.com</t>
  </si>
  <si>
    <t>Waraluck Meksikarin</t>
  </si>
  <si>
    <t>วันที่ 2, วันที่ 3, วันที่ 4, วันที่ 5, วันที่ 6, วันที่ 7, วันที่ 8, วันที่ 9, วันที่ 10,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</si>
  <si>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https://drive.google.com/open?id=1qG6Ybth9DfWaDmnjM2n1Dgp5FOm2RM_h</t>
  </si>
  <si>
    <t>วันที่ 1, วันที่ 2, วันที่ 3, วันที่ 4, วันที่ 5, วันที่ 6, วันที่ 7, วันที่ 8, วันที่ 9, วันที่ 10, วันที่ 11, วันที่ 12, วันที่ 13, วันที่ 14, วันที่ 15, วันที่ 18, วันที่ 19, วันที่ 20, วันที่ 21, วันที่ 22, วันที่ 23, วันที่ 24, วันที่ 25, วันที่ 26, วันที่ 27, วันที่ 28, วันที่ 30, วันที่ 31</t>
  </si>
  <si>
    <t>https://drive.google.com/open?id=1lOtlURRKAETp2soCC2NIaOzHShNhzL1T</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</si>
  <si>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26, วันที่ 27, วันที่ 28, วันที่ 29, วันที่ 30, วันที่ 31</t>
  </si>
  <si>
    <t>https://drive.google.com/open?id=1IzxySPIzYcUTJf8g2cGKDYFb9_CjTqay</t>
  </si>
  <si>
    <t>https://drive.google.com/open?id=180Td70tIYZu1PSDJYDU_3mQPlXqk_4UG</t>
  </si>
  <si>
    <t>Tananchakorn.​Nonthapak​</t>
  </si>
  <si>
    <t>https://drive.google.com/open?id=1XCsHEEKiCKbwzImq_3ZVYjPg32qDijAJ</t>
  </si>
  <si>
    <t>https://drive.google.com/open?id=1IzhBKn_1k5WsTqQUnGC5_05Xz4eiDCy3</t>
  </si>
  <si>
    <t>https://drive.google.com/open?id=1Wd6Si3Tz3Lrc8IfS4dIIz1eG58s_bqRp</t>
  </si>
  <si>
    <t>Burin​ Buarapha​</t>
  </si>
  <si>
    <t>https://drive.google.com/open?id=1tPLTkTQuRipunITwMydMXkXp1CoPl_cl</t>
  </si>
  <si>
    <t>(10/08/19)  DAY OFF CALL UP TO FLY AS CC</t>
  </si>
  <si>
    <t>วันที่ 1, วันที่ 4, วันที่ 5, วันที่ 6, วันที่ 7, วันที่ 8,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</si>
  <si>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https://drive.google.com/open?id=1XVct4V8d8O9_QTisglUsMBD9rxyh50If</t>
  </si>
  <si>
    <t>https://drive.google.com/open?id=1DCyjPIXyB2MOQTpSf9jFoseJQzDoE8EB</t>
  </si>
  <si>
    <t>patthamap@airasia.com</t>
  </si>
  <si>
    <t>Patthama Pathumthong</t>
  </si>
  <si>
    <t>วันที่ 1, วันที่ 4, วันที่ 5, วันที่ 6, วันที่ 7, วันที่ 8, วันที่ 9, วันที่ 12, วันที่ 13, วันที่ 14, วันที่ 15, วันที่ 17, วันที่ 18, วันที่ 19, วันที่ 20, วันที่ 21, วันที่ 22, วันที่ 23, วันที่ 24, วันที่ 25, วันที่ 26, วันที่ 27, วันที่ 28, วันที่ 29, วันที่ 30, วันที่ 31</t>
  </si>
  <si>
    <t>https://drive.google.com/open?id=1W8wS_45nA2ATfPJpla2vFYi2xNQL7N-p</t>
  </si>
  <si>
    <t>apichayawijitr@airasia.com</t>
  </si>
  <si>
    <t>Apichaya wijitr</t>
  </si>
  <si>
    <t>https://drive.google.com/open?id=1wc04K61dZFV7NBDNF5t8KfkZ0-ZiuT8h, https://drive.google.com/open?id=13AHFjaJ3HJT4eQ074qtCYGDmvGEOkFn8</t>
  </si>
  <si>
    <t>วันที่ 1, วันที่ 2, วันที่ 3, วันที่ 4, วันที่ 5, วันที่ 6, วันที่ 7, วันที่ 8, วันที่ 9, วันที่ 10, วันที่ 11, วันที่ 12, วันที่ 14, วันที่ 15, วันที่ 16, วันที่ 17, วันที่ 18, วันที่ 19, วันที่ 20, วันที่ 21, วันที่ 22, วันที่ 23, วันที่ 24, วันที่ 25, วันที่ 26, วันที่ 27, วันที่ 28, วันที่ 29, วันที่ 30, วันที่ 31</t>
  </si>
  <si>
    <t>https://drive.google.com/open?id=1Ib2gN1mcTNFwj1weRbnZ7hUzgu3kswHi</t>
  </si>
  <si>
    <t>thitimat@airasia.com</t>
  </si>
  <si>
    <t>Thitima Thuekoh</t>
  </si>
  <si>
    <t>https://drive.google.com/open?id=1B1admaqWDgAJmMFTtEaEGACFnBLRvY3i</t>
  </si>
  <si>
    <t>https://drive.google.com/open?id=1A-eM_ghztg3l7_AkDPxJL-19MlvfckRW</t>
  </si>
  <si>
    <t>วันที่ 2, วันที่ 3, วันที่ 4, วันที่ 10, วันที่ 11, วันที่ 12, วันที่ 13, วันที่ 21, วันที่ 22, วันที่ 23, วันที่ 24, วันที่ 25, วันที่ 26, วันที่ 27, วันที่ 28, วันที่ 29, วันที่ 30, วันที่ 31</t>
  </si>
  <si>
    <t>https://drive.google.com/open?id=12h_Dw7XZaaqldIVgVCK600XEWYEm9kzr</t>
  </si>
  <si>
    <t>https://drive.google.com/open?id=18614hb34UYAdNx-4vp61xpjRMb8tPuIs</t>
  </si>
  <si>
    <t>https://drive.google.com/open?id=1a-i-mpObI_qbvgTGt3gsAhiFFGNYPM1N</t>
  </si>
  <si>
    <t>https://drive.google.com/open?id=1WBJUO-Y51ZohI2YcOK9im3mWWE5Am3la</t>
  </si>
  <si>
    <t>วันที่ 1, วันที่ 12, วันที่ 19, วันที่ 26</t>
  </si>
  <si>
    <t>https://drive.google.com/open?id=1nS3eUxNU02_QZpddd1mvqf_4P1GXNkvf</t>
  </si>
  <si>
    <t xml:space="preserve">Day​ of​f call​ up for​3​days (1,19,26 August)​and​ public​ ​holiday(Mother's​day call up​ on​12​ August.​ </t>
  </si>
  <si>
    <t>https://drive.google.com/open?id=1ZRhd8wc6vE5at3SnL8hr1z3rzcItqBuD</t>
  </si>
  <si>
    <t>https://drive.google.com/open?id=1ckmpIhw5hMtVOmduE3tD9oVbR9P32DcG</t>
  </si>
  <si>
    <t>https://drive.google.com/open?id=1zUCVuuMo6zpZE3ct4uKEaVfM4qBpj675</t>
  </si>
  <si>
    <t>rattanapatr@airasia.com</t>
  </si>
  <si>
    <t xml:space="preserve">Rattanapat Rattanaviroj </t>
  </si>
  <si>
    <t>https://drive.google.com/open?id=1kQTcsIwACtOPK9FG5UsbIljhOmLdxJkl</t>
  </si>
  <si>
    <t>https://drive.google.com/open?id=1tL50YY9a8Z21t2V9QDk12X0u-vs_Pp2a</t>
  </si>
  <si>
    <t>Burin Buarapha​</t>
  </si>
  <si>
    <t>https://drive.google.com/open?id=1nX35r-8bY2lBjgBXM3QSN8bfejQet-yk</t>
  </si>
  <si>
    <t xml:space="preserve">DAY OFF CALL UP TO FLY ON(10/08/19) </t>
  </si>
  <si>
    <t>https://drive.google.com/open?id=12MqN9UZM3ER4kaZCHyiEq1fd-eflqFsN</t>
  </si>
  <si>
    <t>https://drive.google.com/open?id=1d-fMxObDkkSIVzSbBpSv2gK-yPFVIsIO</t>
  </si>
  <si>
    <t>https://drive.google.com/open?id=1-WAOhm8eJ8XOgeNkjjyIq_go_Qsyu8Cg</t>
  </si>
  <si>
    <t>วันที่ 14, วันที่ 15, วันที่ 16, วันที่ 17, วันที่ 18</t>
  </si>
  <si>
    <t>https://drive.google.com/open?id=1CJue9chUrmome_Qh3Gnvqxq4i8j5cgYQ</t>
  </si>
  <si>
    <t>nattanans@airasia.com</t>
  </si>
  <si>
    <t xml:space="preserve">Nattanan Sriwilaithon </t>
  </si>
  <si>
    <t>https://drive.google.com/open?id=1kVaIIXGeGMD_FegBiJlZLMQPqVN7C4VS</t>
  </si>
  <si>
    <t>https://drive.google.com/open?id=1blCLoUSWwQHjCrp7JxNyxiYBn_EkAZzK</t>
  </si>
  <si>
    <t>https://drive.google.com/open?id=1G3rsJqX1GuA47uiAvlKvbK6GOrQ_QUyf</t>
  </si>
  <si>
    <t>https://drive.google.com/open?id=14IaI7JXhNrGldVK_fVC2Ily2lJzfGSHI</t>
  </si>
  <si>
    <t>WILAWAN AUTTAMAPHAN</t>
  </si>
  <si>
    <t>วันที่ 1, วันที่ 2, วันที่ 3, วันที่ 4, วันที่ 5, วันที่ 6, วันที่ 7, วันที่ 8, วันที่ 9, วันที่ 10, วันที่ 11, วันที่ 13, วันที่ 14, วันที่ 15, วันที่ 16, วันที่ 17, วันที่ 18, วันที่ 19, วันที่ 20, วันที่ 21, วันที่ 22, วันที่ 23, วันที่ 26, วันที่ 27, วันที่ 28, วันที่ 29, วันที่ 30, วันที่ 31</t>
  </si>
  <si>
    <t>https://drive.google.com/open?id=1ABtUfebGhufdb8ufSKdUORBoXl8JfNzX</t>
  </si>
  <si>
    <t>วันที่ 1, วันที่ 2, วันที่ 3, วันที่ 4, วันที่ 5, วันที่ 6, วันที่ 7, วันที่ 8, วันที่ 9, วันที่ 10, วันที่ 11, วันที่ 12, วันที่ 13, วันที่ 14, วันที่ 15, วันที่ 16, วันที่ 17, วันที่ 18, วันที่ 22, วันที่ 23, วันที่ 24, วันที่ 25, วันที่ 26, วันที่ 27, วันที่ 28, วันที่ 29, วันที่ 30, วันที่ 31</t>
  </si>
  <si>
    <t>https://drive.google.com/open?id=1AW2eiNuKpmS-ty3zkbRXpxpZnXuoZmHn, https://drive.google.com/open?id=1dWxIcwWPhCTnm_H1M_qqQVtRTbAOGUzd, https://drive.google.com/open?id=1zHdvzZJY9eg112DD-rg5dSsVP9r3C788</t>
  </si>
  <si>
    <t>Varisa Poonsawat</t>
  </si>
  <si>
    <t>https://drive.google.com/open?id=1n7XpVWhFIiS7HN0QgmkqUyLwtEg2t1qD</t>
  </si>
  <si>
    <t>วันที่ 1, วันที่ 2, วันที่ 3, วันที่ 4,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</si>
  <si>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https://drive.google.com/open?id=1cXEPuYbO58p7tieQ7tS3BBoCdq912vKa, https://drive.google.com/open?id=1L7YTX4qBA18mSquFStb11wBJl2HE90Gu</t>
  </si>
  <si>
    <t>https://drive.google.com/open?id=1G8Bih9RB51XU9CD-OGn5mY3dR3yVR0lH</t>
  </si>
  <si>
    <t>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</si>
  <si>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https://drive.google.com/open?id=1A5wdUBbTJ2zpGn1kFUiRuLIXLBudMEg9</t>
  </si>
  <si>
    <t>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31</t>
  </si>
  <si>
    <t>https://drive.google.com/open?id=1Z0s8wdjXAXHY_ZpUTMRuyMtpxXiwDsUo</t>
  </si>
  <si>
    <t>https://drive.google.com/open?id=1ea_hljSfxSbrUiQMRAmqC076CWx5AmDC</t>
  </si>
  <si>
    <t>วันที่ 1, วันที่ 2, วันที่ 3, วันที่ 4, วันที่ 5, วันที่ 6, วันที่ 7, วันที่ 8,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</si>
  <si>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https://drive.google.com/open?id=1z5HvkRO-YekTGGUlHBUSmoQG0RxPscUQ</t>
  </si>
  <si>
    <t xml:space="preserve">Photchara Srisuk </t>
  </si>
  <si>
    <t>https://drive.google.com/open?id=1lZAv3LCXdm7v0PvHHVHzYwNFxBCb8wOz</t>
  </si>
  <si>
    <t>https://drive.google.com/open?id=1FNM3bc9bEMo9pGlTIXkGRnVC34o3_xPF</t>
  </si>
  <si>
    <t>https://drive.google.com/open?id=1Lo8aHUjYvGoO3MhdrvdAoQRksPjfO8tg</t>
  </si>
  <si>
    <t>https://drive.google.com/open?id=1dQmeVe5KMBU9cggB1gPmPeuWtnxK-hAW</t>
  </si>
  <si>
    <t>https://drive.google.com/open?id=1RqYY5WmdsXVQ3In-DnclGGW5CaUBlDZS</t>
  </si>
  <si>
    <t>วันที่ 1, วันที่ 2, วันที่ 3, วันที่ 4, วันที่ 5, วันที่ 6, วันที่ 7, วันที่ 8, วันที่ 9,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</si>
  <si>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https://drive.google.com/open?id=1-_3Tozf2UysSBw7blLWICPywift_euB6</t>
  </si>
  <si>
    <t>https://drive.google.com/open?id=1nDvvomjoy_PqozC4iV_ugi5fwNB0cRx4</t>
  </si>
  <si>
    <t>https://drive.google.com/open?id=1mz09qWDMTwl7actvBwKzcDnwP9RIpMGt</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</si>
  <si>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t>
  </si>
  <si>
    <t>https://drive.google.com/open?id=1bU0oeeNJvDb6Q8PlkkAe20gUx1bBPg52</t>
  </si>
  <si>
    <t>วันที่ 1, วันที่ 2, วันที่ 3, วันที่ 4, วันที่ 5, วันที่ 6, วันที่ 7, วันที่ 8, วันที่ 9, วันที่ 10, วันที่ 11, วันที่ 12, วันที่ 13, วันที่ 14, วันที่ 15, วันที่ 16, วันที่ 17, วันที่ 19, วันที่ 20, วันที่ 21, วันที่ 22, วันที่ 23, วันที่ 24, วันที่ 25, วันที่ 26, วันที่ 27, วันที่ 28, วันที่ 29, วันที่ 30, วันที่ 31</t>
  </si>
  <si>
    <t>https://drive.google.com/open?id=1cXoyIzeHpcllgWJs3iWk7MPn4pZKOWQA</t>
  </si>
  <si>
    <t>วันที่ 18 August เป็น rdo ค่ะ</t>
  </si>
  <si>
    <t>https://drive.google.com/open?id=1lkettuJpKT_au1hmxrwfkfGZHS_FeLBk</t>
  </si>
  <si>
    <t>https://drive.google.com/open?id=12vtrrmojob40wZslUg5jiTh9o73wo-pF</t>
  </si>
  <si>
    <t>https://drive.google.com/open?id=1JTOxIZSO5jqYd3syGHfaJ5jczOYoonN0</t>
  </si>
  <si>
    <t>https://drive.google.com/open?id=1PIF04RC3TQeIcMYtT-vM7bdu0MkZWQe1</t>
  </si>
  <si>
    <t>วันที่ 1, วันที่ 2, วันที่ 3, วันที่ 4, วันที่ 5, วันที่ 6, วันที่ 9, วันที่ 10,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</si>
  <si>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https://drive.google.com/open?id=1vvEn9BqIaknxSwRtcbaxztGVr14f1s8A</t>
  </si>
  <si>
    <t>https://drive.google.com/open?id=1xqUKgS0YOFkaUgH2eiVVLHx5fscYPCRv</t>
  </si>
  <si>
    <t>https://drive.google.com/open?id=1qKIRgPBRdnulYXIH0SX3P5FWj5M1T3mi</t>
  </si>
  <si>
    <t>วันที่ 1, วันที่ 2, วันที่ 3, วันที่ 4, วันที่ 5, วันที่ 6, วันที่ 7, วันที่ 8, วันที่ 9, วันที่ 10, วันที่ 11, วันที่ 16, วันที่ 17, วันที่ 18, วันที่ 19, วันที่ 20, วันที่ 21, วันที่ 22, วันที่ 23, วันที่ 24, วันที่ 25, วันที่ 26, วันที่ 27, วันที่ 28, วันที่ 29, วันที่ 30, วันที่ 31</t>
  </si>
  <si>
    <t>https://drive.google.com/open?id=1hjoOdFncF336LlFA5cnb6jjpuGE-L7X6</t>
  </si>
  <si>
    <t xml:space="preserve">Kittichai Ninrat </t>
  </si>
  <si>
    <t>https://drive.google.com/open?id=1xq3tpdGM8y0nCnicdwutkrAqNghAqVRY</t>
  </si>
  <si>
    <t>วันที่ 1, วันที่ 2, วันที่ 3, วันที่ 4, วันที่ 5, วันที่ 6, วันที่ 7, วันที่ 8, วันที่ 14, วันที่ 15, วันที่ 16, วันที่ 17, วันที่ 18, วันที่ 19, วันที่ 20, วันที่ 21, วันที่ 22, วันที่ 23, วันที่ 24, วันที่ 25, วันที่ 26, วันที่ 27, วันที่ 28, วันที่ 29, วันที่ 30, วันที่ 31</t>
  </si>
  <si>
    <t>https://drive.google.com/open?id=1NcKk8ihlfbIu7K5FsPTwNizODgp75AIL</t>
  </si>
  <si>
    <t>https://drive.google.com/open?id=1IQ9OWL18LfqBzeNOn2bR0MILMceBwmh8</t>
  </si>
  <si>
    <t>pralongpols@airasia.com</t>
  </si>
  <si>
    <t>Pralongpol Sittijinda</t>
  </si>
  <si>
    <t>https://drive.google.com/open?id=1P9OVeEgTLxm1v9nLqsXWobuZF4rI5eTu</t>
  </si>
  <si>
    <t xml:space="preserve">ผมโดนตัดไฟล์จาก kbv-hkt วันที่ 23 เลือก kbv ทำให้ ชม. ขาดไปไม่ถึง 70 ชม ครับ 
ถ้ารวม hkt ที่โดนตัดไปจะเป็น 71 ชม ครับ </t>
  </si>
  <si>
    <t>https://drive.google.com/open?id=1UfpI8WXQmcxmkYgZU-_SLBMWm8QUPAUn, https://drive.google.com/open?id=1SlhK-3J33eUqgDh0E3niYI9kiUXpaALM</t>
  </si>
  <si>
    <t>https://drive.google.com/open?id=17Dy0uJldDNtYzBa52tBzcg6qOKQ_lpXY</t>
  </si>
  <si>
    <t>https://drive.google.com/open?id=1IWvAUVaDhPZ-4tKIcU1MQq-xlYCeyw8t</t>
  </si>
  <si>
    <t>sutarosl@airasia.com</t>
  </si>
  <si>
    <t xml:space="preserve">Sutaros Lompoonsuk </t>
  </si>
  <si>
    <t>https://drive.google.com/open?id=1spBxuWLrhmLEyKIvGqlr2xqw-hp_b3bz</t>
  </si>
  <si>
    <t>https://drive.google.com/open?id=1YksKfwNn4-efYcC80Ruw-Y1NgGJEkNw7</t>
  </si>
  <si>
    <t>PIMWAREE MAKMEE</t>
  </si>
  <si>
    <t>https://drive.google.com/open?id=1oHPeNftJeeJHn1kQynq8ne6-qdMG4G31</t>
  </si>
  <si>
    <t>https://drive.google.com/open?id=1i8SnpaaIZbBnlYuQ9gCJDw4d01I-xmUR</t>
  </si>
  <si>
    <t>https://drive.google.com/open?id=12AiW4pIdzGpbCiSPQOrrTFC4Bdnce7uo</t>
  </si>
  <si>
    <t>KITTISAK ISSARO</t>
  </si>
  <si>
    <t>วันที่ 23, วันที่ 24, วันที่ 25, วันที่ 26, วันที่ 27, วันที่ 28, วันที่ 29, วันที่ 30</t>
  </si>
  <si>
    <t>https://drive.google.com/open?id=1q-m4MvCRFRDYQMXL0LaY_aZBrh5b-HNW</t>
  </si>
  <si>
    <t>https://drive.google.com/open?id=1I4UYxYr9LVAIe8K_mITC_EtJe3OL7Va-, https://drive.google.com/open?id=1_iVHe7TDVM2ETKa8iVFZEJHGqpYRFtFH</t>
  </si>
  <si>
    <t xml:space="preserve">Posting UTP base on 18-18 Aug Unfortunately the roster can fit only 18. The Hotel reservation of 2 days already attended </t>
  </si>
  <si>
    <t>วันที่ 1, วันที่ 2, วันที่ 3, วันที่ 4, วันที่ 5, วันที่ 6, วันที่ 7, วันที่ 8, วันที่ 9, วันที่ 10, วันที่ 11, วันที่ 12, วันที่ 13, วันที่ 17, วันที่ 18, วันที่ 19, วันที่ 20, วันที่ 21, วันที่ 22, วันที่ 23, วันที่ 24, วันที่ 25, วันที่ 26, วันที่ 27, วันที่ 28, วันที่ 29, วันที่ 30, วันที่ 31</t>
  </si>
  <si>
    <t>https://drive.google.com/open?id=1XziB4gg0R4fqX0E2m4CAtbkuagJJK7fh</t>
  </si>
  <si>
    <t>https://drive.google.com/open?id=1JZjN_RspUE4vcxVNJl2zShCUr4rID2ZQ</t>
  </si>
  <si>
    <t>https://drive.google.com/open?id=1zEfyqFSna2Qjw9E4K-kDmpoqGObab6rO</t>
  </si>
  <si>
    <t>https://drive.google.com/open?id=1bAOoIvIbpum9B4IWVKGCXfED2sUprxGw</t>
  </si>
  <si>
    <t>Kritsada Prachanuchit</t>
  </si>
  <si>
    <t>https://drive.google.com/open?id=1WV3FNnli4R6zYXBFONlWoNJZhX7Y72iJ</t>
  </si>
  <si>
    <t>Recurrent training</t>
  </si>
  <si>
    <t>ต้องเบิกใน Concur</t>
  </si>
  <si>
    <t>https://drive.google.com/open?id=1huueCNNemBh-V6Q3jE62oos8OygE56Mb, https://drive.google.com/open?id=13PkE-HIYnV2qQ4Ir_wOAugNfEk7KbnMa, https://drive.google.com/open?id=1aIrKFydVzItMKyWMgpZ50cO5seHTVJqR</t>
  </si>
  <si>
    <t xml:space="preserve">Recurrent training </t>
  </si>
  <si>
    <t>https://drive.google.com/open?id=1kqaTEQZY0Tiy-BoBQcjWyyY-AZZTig7-</t>
  </si>
  <si>
    <t>ส่งไฟล์ตารางบินใหม่เนื่องจากไฟล์ตารางบินเก่าเปิดดูไม่ได้</t>
  </si>
  <si>
    <t>JULY 2019</t>
  </si>
  <si>
    <t>https://drive.google.com/open?id=1lwL03CgL1ECh8KWMRlTfse0_hCDWp_8Y</t>
  </si>
  <si>
    <t xml:space="preserve">Chantanom Budnien </t>
  </si>
  <si>
    <t>https://drive.google.com/open?id=1rxpy0MUtyBsTROS86RF6CwCjtQ5Eg_lX</t>
  </si>
  <si>
    <t>https://drive.google.com/open?id=1o-AvhpgGJzSVFJ6v_bm6wryBsoZ3iSkj</t>
  </si>
  <si>
    <t>https://drive.google.com/open?id=1T3NU_Ux7DXJlud4ycIJ7A0wcPEmpjKq6</t>
  </si>
  <si>
    <t>phumatp@airasia.com</t>
  </si>
  <si>
    <t>PHUMAT PATTARACHAIPONGSA</t>
  </si>
  <si>
    <t>https://drive.google.com/open?id=1jWtv-r4j95f5_8Qtooyy_GvvJWKmyDI8</t>
  </si>
  <si>
    <t>เรียก DM6 ไปบิน CEI-MFM-CEI</t>
  </si>
  <si>
    <t>https://drive.google.com/open?id=1mWa9cQ7U-RlYGmj_Qj1gTxEUux-RGO4p</t>
  </si>
  <si>
    <t>https://drive.google.com/open?id=1YHJ431GMmSX4sW7v3HW2Fb3zH2D_V3ah</t>
  </si>
  <si>
    <t>https://drive.google.com/open?id=1nmGe-_6qti6dSQRj4fLJnfnIfJWVBiRO</t>
  </si>
  <si>
    <t>renukak@airasia.com</t>
  </si>
  <si>
    <t>Renuka kaewthit</t>
  </si>
  <si>
    <t>https://drive.google.com/open?id=1lrR7J_svWwzP0waos1JX3fGc7H1-AV-f</t>
  </si>
  <si>
    <t xml:space="preserve">July 21, 2019 I got pull earlier flt and ferry to utp, operated utp-nng, then ferry back to dmk. </t>
  </si>
  <si>
    <t>https://drive.google.com/open?id=1HScAFSDvseqVKI7ZDWRx2kc1OzgtjbTe</t>
  </si>
  <si>
    <t>panatorntedprateep@airasia.com</t>
  </si>
  <si>
    <t>Panatorn Tedprateep</t>
  </si>
  <si>
    <t>https://drive.google.com/open?id=1FPPc-85zIJiIWq7Skbfa7HJaw7anMyS7</t>
  </si>
  <si>
    <t>Day-off cal up duty</t>
  </si>
  <si>
    <t>https://drive.google.com/open?id=1cKw9IGPCwUVTaO1uYESdccTVrk8uqffX</t>
  </si>
  <si>
    <t>https://drive.google.com/open?id=1knNcw4Eki9ld_3unQ_P9dpe4_5affMm6</t>
  </si>
  <si>
    <t>https://drive.google.com/open?id=1UMaX6Has3sJWjj2x_bJbPCuUMGnhFPNr</t>
  </si>
  <si>
    <t>https://drive.google.com/open?id=1FgK12j3SKhXEYbiTwLNf_Bs4kmLGz8aF</t>
  </si>
  <si>
    <t>Activated flying duty from dm1</t>
  </si>
  <si>
    <t>https://drive.google.com/open?id=1UOarFGwpLL48jMhATFilohEyFlKeKVxR</t>
  </si>
  <si>
    <t>Ruetairat sirisomboon</t>
  </si>
  <si>
    <t>https://drive.google.com/open?id=1rAFZKV7dMw42D3oAWrHN5nk-5JXRrdYE</t>
  </si>
  <si>
    <t>nattapornl@airasia.com</t>
  </si>
  <si>
    <t xml:space="preserve">NATTAPORN LUKKANAWONG </t>
  </si>
  <si>
    <t>https://drive.google.com/open?id=1fdYoCYVKDMoIE-__OXksy-MJANF3hQpl</t>
  </si>
  <si>
    <t>https://drive.google.com/open?id=1lPTbi8v4JAqbZFELU_DSWIIUlHU8TLZl</t>
  </si>
  <si>
    <t>navaratc@airasia.com</t>
  </si>
  <si>
    <t>Navarat Chokbamrungcharoenkul</t>
  </si>
  <si>
    <t>https://drive.google.com/open?id=1Vz9vMwN5JMXgg6rTXcbXsa6VdH0FzN1O</t>
  </si>
  <si>
    <t>MDIA</t>
  </si>
  <si>
    <t>napapatw@airasia.com</t>
  </si>
  <si>
    <t>Napapat Wattanakamonwut</t>
  </si>
  <si>
    <t>https://drive.google.com/open?id=11O3DXTwqbmttMkOyeV99z6KGdY4gl5-B, https://drive.google.com/open?id=1-MXd-y-rUPy1cFaI-r5gPFlAXe6fqtOj</t>
  </si>
  <si>
    <t>Flight Operation ได้ทำการเปลี่ยน paring จาก RGN/HDY เป็น RGN/ROI</t>
  </si>
  <si>
    <t>https://drive.google.com/open?id=1lrsFWbA6n_Ab-7Zz-AqmXssdHFMGLV1I</t>
  </si>
  <si>
    <t>https://drive.google.com/open?id=17-LjuQ882AUsFjd8HFpAdjvt6GbYVeXs</t>
  </si>
  <si>
    <t>Walaithip Songsermsawad</t>
  </si>
  <si>
    <t>https://drive.google.com/open?id=1PzkGfVQ5IrISqCeHKNaDHzjD7I_aPnLE</t>
  </si>
  <si>
    <t>https://drive.google.com/open?id=11Ui38YYQWW_v_EBpY65dDEd3yICIBXUm</t>
  </si>
  <si>
    <t>https://drive.google.com/open?id=1_hxheJl_7m1cB40fmOdqe4ZnBRYsnHze</t>
  </si>
  <si>
    <t>https://drive.google.com/open?id=1eaQZXCyyEqUD93Pte5fJ9IOG5pTwjLDs</t>
  </si>
  <si>
    <t>https://drive.google.com/open?id=1asLTTJ8vm10rQV35nKP7ug-Nn1quy4OQ</t>
  </si>
  <si>
    <t>https://drive.google.com/open?id=1BgjJo_wGpj0bH2i__AinD0w1YLtnbjaf</t>
  </si>
  <si>
    <t>songkierts@airasia.com</t>
  </si>
  <si>
    <t>Songkiert Surintrspanont</t>
  </si>
  <si>
    <t>https://drive.google.com/open?id=1szrPXbYBK3BTPCwMawQtlI-gTjKVzIbQ</t>
  </si>
  <si>
    <t>kanchanidk@airasia.com</t>
  </si>
  <si>
    <t>KANCHANID KAMPRACHA</t>
  </si>
  <si>
    <t>https://drive.google.com/open?id=1kRol0XYa6QB4RfNeF2kV9nmGWNWghYND</t>
  </si>
  <si>
    <t>https://drive.google.com/open?id=1F8DUBnj1R9kbCis8osBLi6LO-LzF00WY</t>
  </si>
  <si>
    <t>Ketsaraporn borvornmongkolsak</t>
  </si>
  <si>
    <t>วันที่ 2, วันที่ 3, วันที่ 4, วันที่ 5, วันที่ 6, วันที่ 7, วันที่ 8, วันที่ 9, วันที่ 10, วันที่ 11, วันที่ 12, วันที่ 13, วันที่ 14, วันที่ 15, วันที่ 16, วันที่ 17, วันที่ 20, วันที่ 22, วันที่ 23, วันที่ 24, วันที่ 26, วันที่ 27, วันที่ 28, วันที่ 29, วันที่ 30, วันที่ 31</t>
  </si>
  <si>
    <t>https://drive.google.com/open?id=1ZDLDF2inxyiHF0LlmIEvGDtCmgRP6PKG</t>
  </si>
  <si>
    <t>https://drive.google.com/open?id=1x1GxsgmcQWqfUhUhBKv13pbMZbzTOujs</t>
  </si>
  <si>
    <t>https://drive.google.com/open?id=1D9f-YJjYgJeKNB5b5NBiwR56MCKSMrmO</t>
  </si>
  <si>
    <t>วันที่ 1, วันที่ 2,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</si>
  <si>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https://drive.google.com/open?id=1kvjiz852C1CqLLpYfpTFjir2d-GXfoMV</t>
  </si>
  <si>
    <t>วันที่ 1, วันที่ 2, วันที่ 3, วันที่ 4, วันที่ 5, วันที่ 6, วันที่ 8, วันที่ 9, วันที่ 10, วันที่ 11, วันที่ 12, วันที่ 13, วันที่ 14, วันที่ 15, วันที่ 16, วันที่ 17, วันที่ 18, วันที่ 19, วันที่ 20, วันที่ 21, วันที่ 22, วันที่ 23, วันที่ 24, วันที่ 25, วันที่ 28, วันที่ 29, วันที่ 30, วันที่ 31</t>
  </si>
  <si>
    <t>https://drive.google.com/open?id=1MzRgRyUq7w5Isr-RnLmEHloxZKK5JuOy</t>
  </si>
  <si>
    <t xml:space="preserve">Ploypailin Chuntawong </t>
  </si>
  <si>
    <t>วันที่ 1, วันที่ 2, วันที่ 3, วันที่ 4, วันที่ 5,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</si>
  <si>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https://drive.google.com/open?id=12O6qxSDV_mfFSwjYZhy71jgV8qXrA_l_</t>
  </si>
  <si>
    <t>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</si>
  <si>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https://drive.google.com/open?id=1RiRc3cZ0lr3Ldczxdvl3n4ZJVTkoF3Yn</t>
  </si>
  <si>
    <t>https://drive.google.com/open?id=1P2bchhG6HcexNPPhmUwSo86XoaRBfVGG</t>
  </si>
  <si>
    <t>https://drive.google.com/open?id=1rIUIrRX4DB5uc-rbSvko3iviAm70_v5m</t>
  </si>
  <si>
    <t>Standby Call up</t>
  </si>
  <si>
    <t>วันที่ 1, วันที่ 2, วันที่ 3, วันที่ 4, วันที่ 5, วันที่ 6, วันที่ 7, วันที่ 8, วันที่ 9, วันที่ 10, วันที่ 11, วันที่ 12, วันที่ 13, วันที่ 14, วันที่ 15, วันที่ 16, วันที่ 17, วันที่ 18, วันที่ 19, วันที่ 23, วันที่ 24, วันที่ 25, วันที่ 26, วันที่ 27, วันที่ 28, วันที่ 29, วันที่ 30, วันที่ 31</t>
  </si>
  <si>
    <t>https://drive.google.com/open?id=1wJpTFxTQ9iM6mrRW0t-3_ETBYLMSaI3y</t>
  </si>
  <si>
    <t>https://drive.google.com/open?id=1yjUN0hFP7S5q9osn80qTqhmDT1OEQws_</t>
  </si>
  <si>
    <t>https://drive.google.com/open?id=1hESZa9q1vBxcPdQa05f8-N8A3I2lxP9M</t>
  </si>
  <si>
    <t>วันที่ 1, วันที่ 2, วันที่ 3, วันที่ 4, วันที่ 5, วันที่ 6, วันที่ 7, วันที่ 8, วันที่ 9, วันที่ 10, วันที่ 11, วันที่ 12, วันที่ 13, วันที่ 14, วันที่ 15, วันที่ 16, วันที่ 17, วันที่ 20, วันที่ 21, วันที่ 22, วันที่ 23, วันที่ 24, วันที่ 25, วันที่ 26, วันที่ 27, วันที่ 28, วันที่ 29, วันที่ 30, วันที่ 31</t>
  </si>
  <si>
    <t>https://drive.google.com/open?id=11D6hWfcFJXWtrqYITQOUJOzZGuoEruVn</t>
  </si>
  <si>
    <t>วันที่ 1, วันที่ 2, วันที่ 3, วันที่ 4, วันที่ 5, วันที่ 6, วันที่ 7,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</si>
  <si>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https://drive.google.com/open?id=1bGSKc1IQuls2OW29Ixk9QLgbxpTaQh1W</t>
  </si>
  <si>
    <t>วันที่ 1,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</si>
  <si>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https://drive.google.com/open?id=16PrQe0DoI_kQUEtzlvAO4tiMYV65pjZf</t>
  </si>
  <si>
    <t>วันที่ 1, วันที่ 2, วันที่ 3, วันที่ 4, วันที่ 5, วันที่ 9, วันที่ 10, วันที่ 11, วันที่ 12, วันที่ 13, วันที่ 14, วันที่ 15, วันที่ 16, วันที่ 17, วันที่ 18, วันที่ 19, วันที่ 20, วันที่ 21, วันที่ 22, วันที่ 23, วันที่ 24, วันที่ 25, วันที่ 26, วันที่ 27, วันที่ 28, วันที่ 30, วันที่ 31</t>
  </si>
  <si>
    <t>https://drive.google.com/open?id=1jWvXTAjYDqXY2lnE5lfqL7FhZRSrkvfA</t>
  </si>
  <si>
    <t>วันที่ 1, วันที่ 3, วันที่ 4, วันที่ 5, วันที่ 6, วันที่ 7, วันที่ 8, วันที่ 9, วันที่ 10, วันที่ 11, วันที่ 12, วันที่ 13, วันที่ 14, วันที่ 15, วันที่ 16, วันที่ 17, วันที่ 18, วันที่ 19, วันที่ 20, วันที่ 21, วันที่ 23, วันที่ 24, วันที่ 25, วันที่ 26, วันที่ 27, วันที่ 28, วันที่ 29, วันที่ 30, วันที่ 31</t>
  </si>
  <si>
    <t>https://drive.google.com/open?id=1osOkxSKTqurEr_8swxrtLM8V3ZdkncX2</t>
  </si>
  <si>
    <t>วันที่ 1, วันที่ 2, วันที่ 3, วันที่ 4, วันที่ 5, วันที่ 6, วันที่ 7, วันที่ 8, วันที่ 9, วันที่ 10, วันที่ 14, วันที่ 15, วันที่ 16, วันที่ 19, วันที่ 20, วันที่ 21, วันที่ 22, วันที่ 23, วันที่ 24, วันที่ 25, วันที่ 26, วันที่ 27, วันที่ 28, วันที่ 29, วันที่ 30, วันที่ 31</t>
  </si>
  <si>
    <t>https://drive.google.com/open?id=1axd5VHRQomkEDGf-snvWtqO2YSDKHkwb</t>
  </si>
  <si>
    <t>https://drive.google.com/open?id=16v-Fo9v-n-GKBpJ1U1reJD9EWr8UOG8H</t>
  </si>
  <si>
    <t>วันที่ 5, วันที่ 6, วันที่ 7, วันที่ 8, วันที่ 9,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</si>
  <si>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https://drive.google.com/open?id=1yA0sVXlFVfWI48fQn2bSxHCQLj04UtGz</t>
  </si>
  <si>
    <t>https://drive.google.com/open?id=1dIa-G0CKEduZ68iKpdxeVdVgVesap3qj, https://drive.google.com/open?id=1i-jF49YoBDmq65GLUfAeYFbAbvGJpQw7</t>
  </si>
  <si>
    <t>My last duty at KBV is on 1 August 2019</t>
  </si>
  <si>
    <t>pitikans@airasia.com</t>
  </si>
  <si>
    <t>Pitikan Siwapathomchai</t>
  </si>
  <si>
    <t>https://drive.google.com/open?id=1xSA4U3opoV_PG2mkyDBrJ1eSsDqueLrK</t>
  </si>
  <si>
    <t>https://drive.google.com/open?id=1MLW510GeOf4ChCnkr4QI0WAlBsZL_lEA</t>
  </si>
  <si>
    <t>https://drive.google.com/open?id=1AyFSqJ2EZDSx87WT2g2kkPgcUDWmFu5u</t>
  </si>
  <si>
    <t xml:space="preserve">1 jul : OAL from CEI to DMK base </t>
  </si>
  <si>
    <t>Pattamaporn​ Thamasathitporn</t>
  </si>
  <si>
    <t>https://drive.google.com/open?id=1_eWhq98dNEoOi5qYB_6wTY2bEPVIVFCu</t>
  </si>
  <si>
    <t>https://drive.google.com/open?id=1mXatkacZUtpfgXZdltNv6koOXvU5xrfO</t>
  </si>
  <si>
    <t>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</si>
  <si>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https://drive.google.com/open?id=1xBvNw5nWoIxDqPILitSNG30JoJKyBDuo</t>
  </si>
  <si>
    <t>https://drive.google.com/open?id=1syVX3dW1kJ35TPNedRRTYKJNY_DVivdp</t>
  </si>
  <si>
    <t>https://drive.google.com/open?id=1bm_BjBZA8q7SOeMzhQH6ObCVK79ePF_M</t>
  </si>
  <si>
    <t>https://drive.google.com/open?id=1gH1WB3cqCpZLAGP8lzDdgIKzsDPFINR4</t>
  </si>
  <si>
    <t>วันที่ 1, วันที่ 2, วันที่ 3, วันที่ 4, วันที่ 5, วันที่ 6, วันที่ 7, วันที่ 9, วันที่ 10, วันที่ 11, วันที่ 12, วันที่ 13, วันที่ 14, วันที่ 15, วันที่ 16, วันที่ 17, วันที่ 18, วันที่ 19, วันที่ 20, วันที่ 21, วันที่ 27, วันที่ 28, วันที่ 29, วันที่ 30, วันที่ 31</t>
  </si>
  <si>
    <t>https://drive.google.com/open?id=1xfYGQEn-AqDtCclrNCsq7v19VCnc29TH</t>
  </si>
  <si>
    <t>https://drive.google.com/open?id=1UW7p3Yt13mJuv7FDv1o7g2yrum7iQa-o</t>
  </si>
  <si>
    <t>https://drive.google.com/open?id=1iiSQeDrAhvN2rQzdr09HjIsq7Ko2K7jH</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</si>
  <si>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28, วันที่ 29, วันที่ 30, วันที่ 31</t>
  </si>
  <si>
    <t>https://drive.google.com/open?id=1UugcVnYoqSPDp7IARbbT6oWBeQD9UX6Y</t>
  </si>
  <si>
    <t>https://drive.google.com/open?id=1fO0DrA8VrDbtJ5GbQthC6OHvqUB_9z2P</t>
  </si>
  <si>
    <t>https://drive.google.com/open?id=17AEl1pzoVO2BBzj7rbz_VBekR4a44OiI</t>
  </si>
  <si>
    <t>วันที่ 1, วันที่ 2, วันที่ 5, วันที่ 6, วันที่ 7,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</si>
  <si>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https://drive.google.com/open?id=1YqYe6EWWgba5SrZgdJKGsiuhtWbMUsbK</t>
  </si>
  <si>
    <t>https://drive.google.com/open?id=16woM-Ty1UK_fk5GfAvoAgJD3bRAQDgYq</t>
  </si>
  <si>
    <t>https://drive.google.com/open?id=1PE2_1wjtcPNxvNqNnNxsQxPhf3D_So41</t>
  </si>
  <si>
    <t>https://drive.google.com/open?id=145xsvLhSU9T900GaTudXbfJlCN4tQro2</t>
  </si>
  <si>
    <t>https://drive.google.com/open?id=17KP_TWAdKPp5aTu-uesXIcZ-Z4CewzsG</t>
  </si>
  <si>
    <t>kornsankanokw@airasia.com</t>
  </si>
  <si>
    <t>Kornsankanok Worapun</t>
  </si>
  <si>
    <t>https://drive.google.com/open?id=1-v23cQDqil7X2IcRREwQBPGF0HGWJ1_S</t>
  </si>
  <si>
    <t>https://drive.google.com/open?id=1UNj0dla5C-A9z3B-tP055Y81skpK7UO5</t>
  </si>
  <si>
    <t>sittichaim@airasia.com</t>
  </si>
  <si>
    <t xml:space="preserve">Sittichai Mueangniwet </t>
  </si>
  <si>
    <t>https://drive.google.com/open?id=16KmwRvfHj3VOwUcBWeFgfXtLQb2eBUP_</t>
  </si>
  <si>
    <t>https://drive.google.com/open?id=1EoabO0NvP4tjer-ozb_9JNiBf1RpCl6_</t>
  </si>
  <si>
    <t>https://drive.google.com/open?id=1k9zsZOr-NIkmpxvMKrcAI16wOIa6_wbK</t>
  </si>
  <si>
    <t>https://drive.google.com/open?id=1uPW11gWRhXhJKFy5R_MPhEHQHDh7IQoe</t>
  </si>
  <si>
    <t>arthitayas@airasia.com</t>
  </si>
  <si>
    <t xml:space="preserve">arthitaya srisopon </t>
  </si>
  <si>
    <t>https://drive.google.com/open?id=1QwUvecWxFL74vKm-IvtW9tbwad_J4KEF</t>
  </si>
  <si>
    <t>https://drive.google.com/open?id=1Su-S8jeP_XkIU5jlAHFbi7abhJGrzRvD</t>
  </si>
  <si>
    <t>https://drive.google.com/open?id=1stgqMtg4_HJvfuovgowAHTgmfH3PEJrk</t>
  </si>
  <si>
    <t xml:space="preserve"> Nisanat Boonchanavipart</t>
  </si>
  <si>
    <t>https://drive.google.com/open?id=12SdZawOCElyKATpjSvvTrdDE98GJbAnI</t>
  </si>
  <si>
    <t>saowaneea@airasia.com</t>
  </si>
  <si>
    <t>Saowanee Jareemuk</t>
  </si>
  <si>
    <t>https://drive.google.com/open?id=1lZJSjf34FQU_oGh2kgWycqSrDRNasiqq</t>
  </si>
  <si>
    <t>wattanat@airasia.com</t>
  </si>
  <si>
    <t>Wattana Thonkojarn</t>
  </si>
  <si>
    <t>https://drive.google.com/open?id=11u9u9kIg2RlGJS9xyfTjK33QFqAQxv5y</t>
  </si>
  <si>
    <t>https://drive.google.com/open?id=1619Irmq3kHYvr19SKxdKWpnK9_iOXYSn</t>
  </si>
  <si>
    <t>https://drive.google.com/open?id=1kLaYu9yCqdzuN4Gj6qJulX9fjE9SVloL</t>
  </si>
  <si>
    <t>แนบตารางที่วันที่อัปเดตแล้ว</t>
  </si>
  <si>
    <t>https://drive.google.com/open?id=11OMByE2PhGrO848vi4z8BTb8VIelbWAY</t>
  </si>
  <si>
    <t>วันที่ 1, วันที่ 2, วันที่ 3, วันที่ 4, วันที่ 5, วันที่ 6, วันที่ 7, วันที่ 8, วันที่ 9, วันที่ 10, วันที่ 11, วันที่ 15, วันที่ 16, วันที่ 17, วันที่ 18, วันที่ 19, วันที่ 20, วันที่ 21, วันที่ 22, วันที่ 23, วันที่ 24, วันที่ 25, วันที่ 26, วันที่ 27, วันที่ 28, วันที่ 29, วันที่ 30, วันที่ 31</t>
  </si>
  <si>
    <t>https://drive.google.com/open?id=19rjHP0lZSk5FwWJ98yi74JmoG-s_axcf</t>
  </si>
  <si>
    <t>https://drive.google.com/open?id=15DxlR497GQRqMwVv5VQn6O4rsBJWVSv8</t>
  </si>
  <si>
    <t>JUNE 2019</t>
  </si>
  <si>
    <t>https://drive.google.com/open?id=11H_iP8fR0z4uo7cgEcLqdzx22Vt5rx4O</t>
  </si>
  <si>
    <t>เบิกย้อนหลังเดือนพค.ค่ะ</t>
  </si>
  <si>
    <t>https://drive.google.com/open?id=13bNAl5uZgPqc9mtaOYU9j-QJ5_PX-rIM</t>
  </si>
  <si>
    <t>https://drive.google.com/open?id=1Zn-2hTO8ba3nc-Xhv7m8rqDE3m8FIFWQ</t>
  </si>
  <si>
    <t>Suphannikar Thaya-urai</t>
  </si>
  <si>
    <t>https://drive.google.com/open?id=13K9uupN-30djD607xEZKgPUz1R89YPve</t>
  </si>
  <si>
    <t>https://drive.google.com/open?id=1iDvceFn4Rmp_n226rQxpQNFul7rZEzRO</t>
  </si>
  <si>
    <t>chattiwat@airasia.com</t>
  </si>
  <si>
    <t xml:space="preserve">Chattiwa thonglongya </t>
  </si>
  <si>
    <t>https://drive.google.com/open?id=1Asdxl5MPQnpnwIO5Z05KNy0V3XEukS5r</t>
  </si>
  <si>
    <t>https://drive.google.com/open?id=1PV1tuY5g04oQO77FyULPtWY-Klbxzq4B</t>
  </si>
  <si>
    <t>ส่งรูปตารางใหม่เนื่องจากของเก่าไม่ชัด 01-31/05/2019</t>
  </si>
  <si>
    <t>เดือน May</t>
  </si>
  <si>
    <t>https://drive.google.com/open?id=15fIIioPh04OX3uLQSusyV5jrSda753xT</t>
  </si>
  <si>
    <t>ส่งรูปตารางใหม่เนื่องจากของเก่าไม่ชัด 01-02/06/2019</t>
  </si>
  <si>
    <t>dannyrichmondb@airasia.com</t>
  </si>
  <si>
    <t>Danny Richmond Beaver</t>
  </si>
  <si>
    <t>https://drive.google.com/open?id=1GX4X48Qs4jFE83SRrh36nlZyKshWVCfh</t>
  </si>
  <si>
    <t>Over night at Nangjing</t>
  </si>
  <si>
    <t>https://drive.google.com/open?id=1uO5SxKUcDxtQaAbO35STmWd_RVJ493kE</t>
  </si>
  <si>
    <t>ลงนอนที่ nkg เนื่องจากทาง nkgให้เลื่อนเวลาออก แล้ว duty หมดค่ะ</t>
  </si>
  <si>
    <t>https://drive.google.com/open?id=19ATBN_eoAzG4Nms5p_uMuk8yoOmw8YPH</t>
  </si>
  <si>
    <t>https://drive.google.com/open?id=1HnZ8UHhY_rL_g0q4MwHq6nhT26tJTFQL</t>
  </si>
  <si>
    <t>https://drive.google.com/open?id=1tRlCdX5wp6mp0Jq8ADn6eAo4vH-L2y0b</t>
  </si>
  <si>
    <t>https://drive.google.com/open?id=1meeqWAslut5oggStDInZimv4FSOR0909</t>
  </si>
  <si>
    <t>https://drive.google.com/open?id=1nK5qRw5kvrcTjecwnEXAAQkQ6Czu7nfK</t>
  </si>
  <si>
    <t xml:space="preserve">Ferry Flight </t>
  </si>
  <si>
    <t>https://drive.google.com/open?id=1yb7MRaS079vD8A-BfwZtqKHl3vO6vOdh</t>
  </si>
  <si>
    <t>Posting Perdium for Roaster May 2019</t>
  </si>
  <si>
    <t>natrueja@airasia.com</t>
  </si>
  <si>
    <t>NATRUEJA PORNPITAKTEPAKIT</t>
  </si>
  <si>
    <t>https://drive.google.com/open?id=1_mCA1nVWcz31ehpseQyjwyyl55419JDY</t>
  </si>
  <si>
    <t>Layover at hangzhou</t>
  </si>
  <si>
    <t>Irregularity (AOG)</t>
  </si>
  <si>
    <t>วันที่ 1, วันที่ 2, วันที่ 3, วันที่ 8, วันที่ 9, วันที่ 10, วันที่ 11</t>
  </si>
  <si>
    <t>https://drive.google.com/open?id=15DQE5Xhi8I3Z1dp2K3LzQlCKxg6-E0Gk</t>
  </si>
  <si>
    <t>PUNNAPHAS TAWORNPANMANEE</t>
  </si>
  <si>
    <t>https://drive.google.com/open?id=1VWmP8JS-sytV7t66Tk-5qdgWhgNVJcR8</t>
  </si>
  <si>
    <t>วันที่ 3, วันที่ 4, วันที่ 5</t>
  </si>
  <si>
    <t>https://drive.google.com/open?id=14_ov_V9kG1xMySxQav-kXMaQkEicnruD</t>
  </si>
  <si>
    <t>https://drive.google.com/open?id=1vOVuQM9t9IxJczJICqiMkpPIStjdVFzg</t>
  </si>
  <si>
    <t>https://drive.google.com/open?id=1Qv2u2iCSM3wmOZ-n8OGJJZqBc1WIFFlf</t>
  </si>
  <si>
    <t>https://drive.google.com/open?id=11eZcFX8N9OEb2HNeQ7ky9IAB5smxKwvI</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</si>
  <si>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t>
  </si>
  <si>
    <t>https://drive.google.com/open?id=1wnCgTcp80fWoseyFsOcgpPoCnxNjvgzG</t>
  </si>
  <si>
    <t>วันที่ 1, วันที่ 8, วันที่ 9, วันที่ 10, วันที่ 11, วันที่ 13, วันที่ 14, วันที่ 15</t>
  </si>
  <si>
    <t>https://drive.google.com/open?id=12pKevKaA4ACry2dps_cOPt5fYKpY913x</t>
  </si>
  <si>
    <t>วันที่ 14, วันที่ 15, วันที่ 16</t>
  </si>
  <si>
    <t>https://drive.google.com/open?id=1qXxVi_Gz4j8u97jA-8hrASIN6y8fCDLo</t>
  </si>
  <si>
    <t>patchareey@airasia.com</t>
  </si>
  <si>
    <t>Patcharee Yutitham</t>
  </si>
  <si>
    <t>https://drive.google.com/open?id=1x7uI_p6RZgCrmZ8_Vbge9OLKnT3mdYTD</t>
  </si>
  <si>
    <t>วันที่ 1, วันที่ 2, วันที่ 14, วันที่ 15, วันที่ 16</t>
  </si>
  <si>
    <t>https://drive.google.com/open?id=15RLR1qXe-6IVpKNDBRRoZ0XYxX2sZBTh</t>
  </si>
  <si>
    <t>วันที่ 4, วันที่ 5, วันที่ 6, วันที่ 7, วันที่ 10, วันที่ 11, วันที่ 12, วันที่ 13</t>
  </si>
  <si>
    <t>https://drive.google.com/open?id=1C_-iZ1O9_1L-MvBfnr-AbEdK6geofg4V</t>
  </si>
  <si>
    <t>https://drive.google.com/open?id=1esp8YsEY_4tWOy3zOSlMBm7LYDglqp0c</t>
  </si>
  <si>
    <t>pitsineediowvilai@airasia.com</t>
  </si>
  <si>
    <t>Pitsinee Diowvilai</t>
  </si>
  <si>
    <t>https://drive.google.com/open?id=1muZR3cL64E6dh8f31NK_lsEA_5DQw9Hy</t>
  </si>
  <si>
    <t>https://drive.google.com/open?id=1bmUu_7ozaY57lRhFxjWcGJLvAKy2kMlp</t>
  </si>
  <si>
    <t>pharadat@airasia.com</t>
  </si>
  <si>
    <t>PharadaTrakoolsopit</t>
  </si>
  <si>
    <t>https://drive.google.com/open?id=10wOkAD_eOO3Uqab-dMl0DZuLy264wCYc</t>
  </si>
  <si>
    <t>https://drive.google.com/open?id=1xPRwwixvAgfX50N7Bg2-en5yMzyl57kN</t>
  </si>
  <si>
    <t xml:space="preserve">Teeraporn Sutthumvilai </t>
  </si>
  <si>
    <t>https://drive.google.com/open?id=1xhLCb3IVDxilRBzWpG-NU7w7GM6zn0zz</t>
  </si>
  <si>
    <t>วันที่ 1, วันที่ 5, วันที่ 6, วันที่ 7, วันที่ 8</t>
  </si>
  <si>
    <t>https://drive.google.com/open?id=1GxNBPOl7JlRAuSbigy-dN3vPtZnOzntl</t>
  </si>
  <si>
    <t>https://drive.google.com/open?id=1hANMduyEdDRayqpc5Lt-G7A4NxtxRiiR</t>
  </si>
  <si>
    <t>https://drive.google.com/open?id=12PhrQ-ngKjXux_wBuhzwD77Mj-GlVtCo</t>
  </si>
  <si>
    <t>https://drive.google.com/open?id=1FbV6SIScdfS6Kpc_iKj6viAaqWMzaQmD</t>
  </si>
  <si>
    <t>https://drive.google.com/open?id=1AiTQMYigWMA48x3U-327mNs2Byz-jH_8</t>
  </si>
  <si>
    <t>วันที่ 1, วันที่ 2, วันที่ 3, วันที่ 4, วันที่ 5, วันที่ 6, วันที่ 7, วันที่ 9, วันที่ 10, วันที่ 11, วันที่ 12, วันที่ 13, วันที่ 14, วันที่ 15, วันที่ 16, วันที่ 17, วันที่ 18, วันที่ 19, วันที่ 20, วันที่ 21, วันที่ 23</t>
  </si>
  <si>
    <t>https://drive.google.com/open?id=1kbHlcq2WmPlgGSaVW6jcyw8XxVasewt6</t>
  </si>
  <si>
    <t>https://drive.google.com/open?id=1vkX9yRT7dnNKBElgRsynuiJZl75A4zXt</t>
  </si>
  <si>
    <t>Vimvipa Poonsawat</t>
  </si>
  <si>
    <t>วันที่ 19, วันที่ 27</t>
  </si>
  <si>
    <t>https://drive.google.com/open?id=1rYMdtQfoKV6ztq_C4c1xe70E5J5Rq5te</t>
  </si>
  <si>
    <t>โดนตัดไฟลท์วันที่19/06/19 จากCXR/SGN และวันที่ 27/06/19 จาก KKC/HKT</t>
  </si>
  <si>
    <t>ไม่ทำการจ่าย</t>
  </si>
  <si>
    <t xml:space="preserve">ต้องกด Submit ใน Canceled Duties </t>
  </si>
  <si>
    <t>https://drive.google.com/open?id=1lyuegpFpGjI8Knd9MezMKdpecWTjsvqs</t>
  </si>
  <si>
    <t>วันที่ 1, วันที่ 7, วันที่ 8, วันที่ 9</t>
  </si>
  <si>
    <t>https://drive.google.com/open?id=1hReV1fN13vwp6WQeTqxvdp0UE3faRU5P</t>
  </si>
  <si>
    <t>https://drive.google.com/open?id=1H6wH3PbsXdYQnRbTj2yAz3ClszCIEyoR</t>
  </si>
  <si>
    <t>วันที่ 1, วันที่ 3</t>
  </si>
  <si>
    <t>https://drive.google.com/open?id=1MzbeKrjBhHq1UsBpHGK0vnJPVOWA3uFl</t>
  </si>
  <si>
    <t>https://drive.google.com/open?id=1S96i9ZgQvIXg8SmA8aIkkWhNrfD7D4EQ</t>
  </si>
  <si>
    <t>dusith@airasia.com</t>
  </si>
  <si>
    <t>Dusit Khositanon</t>
  </si>
  <si>
    <t>วันที่ 6, วันที่ 7, วันที่ 8, วันที่ 9, วันที่ 12, วันที่ 13, วันที่ 14, วันที่ 15</t>
  </si>
  <si>
    <t>https://drive.google.com/open?id=1dGk6MqQeXQUDx5Mh-TUo6L3-CItPT_gD</t>
  </si>
  <si>
    <t>https://drive.google.com/open?id=1YV5j8oNXedmuWkr9Dfg66w2d_03DP3Ij</t>
  </si>
  <si>
    <t>thanyaluckw@airasia.com</t>
  </si>
  <si>
    <t>Thanyaluck Wongkittivech</t>
  </si>
  <si>
    <t>https://drive.google.com/open?id=1I4BNTxFSZM3y0DVexdWpNt45WPGSj3DS</t>
  </si>
  <si>
    <t>https://drive.google.com/open?id=1mP-YCJ2gXT6m9OCVFHyThmGMQ9UqVk4w</t>
  </si>
  <si>
    <t>unyamaneet@airasia.com</t>
  </si>
  <si>
    <t>Unyamanee Tammawirat</t>
  </si>
  <si>
    <t>https://drive.google.com/open?id=188bvjUHOOFW7RcrpMF4GrrmabQym9kw3</t>
  </si>
  <si>
    <t>https://drive.google.com/open?id=1woTAWPq2sQZ-m4FotDmLAGkbd1OSLhz0</t>
  </si>
  <si>
    <t>วันที่ด้านล่างต้องห้ามมีการแก้ไข</t>
  </si>
  <si>
    <t>https://drive.google.com/open?id=116C1yQldbx2dy5mpcfE_jD1UWV1iwRSx</t>
  </si>
  <si>
    <t>https://drive.google.com/open?id=1dkE5dfAJqOVsqFAhwPSF40lrDSHIEQIm</t>
  </si>
  <si>
    <t xml:space="preserve">31may - 3june </t>
  </si>
  <si>
    <t>pichayav@airasia.com</t>
  </si>
  <si>
    <t>Pichaya Veerakiatikit</t>
  </si>
  <si>
    <t>https://drive.google.com/open?id=1lUL7cHuHvVf-xAwceqQUZGpZDdIbr13a</t>
  </si>
  <si>
    <t>https://drive.google.com/open?id=1i1sCAv1QzUS2ibT4vRi8sGeV6ODs2hhm</t>
  </si>
  <si>
    <t>kohchamonp@airasia.com</t>
  </si>
  <si>
    <t>Kohchamon Pithayapitpat</t>
  </si>
  <si>
    <t>วันที่ 5, วันที่ 8</t>
  </si>
  <si>
    <t>https://drive.google.com/open?id=1XyhUkCVS_-8f1A7u9XgDf4Rr2Au5lSlw</t>
  </si>
  <si>
    <t>https://drive.google.com/open?id=1qTLRS86BiqfnnwSEVOkcVM_mljGm5bpn</t>
  </si>
  <si>
    <t>https://drive.google.com/open?id=1kHAxrv-81ipnv4lj2rZ_vXaWRPDYI_KZ</t>
  </si>
  <si>
    <t>https://drive.google.com/open?id=1a6_rXoDjMAxpzJ9XaLNNMR3A7sNhQm7N</t>
  </si>
  <si>
    <t>https://drive.google.com/open?id=1lKe1VB1f1Q7kRyaQxjPUm9r15eIe4i6r</t>
  </si>
  <si>
    <t>วันที่ 17, วันที่ 18, วันที่ 19</t>
  </si>
  <si>
    <t>https://drive.google.com/open?id=1M61WJZXdEIJ0Xa3oErttKJH7tCN-s67t</t>
  </si>
  <si>
    <t>benjapolb@airasia.com</t>
  </si>
  <si>
    <t>Benjapol Boriruklert</t>
  </si>
  <si>
    <t>https://drive.google.com/open?id=1eyMR1zyPzmg-yyZ4akPGLyMtDbApHfb3</t>
  </si>
  <si>
    <t>เรียกบินจาก DAY OFF ครับ</t>
  </si>
  <si>
    <t xml:space="preserve">เนื่องจากเป็นการ re schedule </t>
  </si>
  <si>
    <t>kamonwank@airasia.com</t>
  </si>
  <si>
    <t>Kamonwan Kalsook</t>
  </si>
  <si>
    <t>https://drive.google.com/open?id=1GvHJnMLVWEA5nfuHWvXmvXRvnY-ce60G</t>
  </si>
  <si>
    <t>อีก 3 วันเป็นของสิ้นเดือน 5 ค่ะ</t>
  </si>
  <si>
    <t>วันที่ 1, วันที่ 13, วันที่ 14, วันที่ 15</t>
  </si>
  <si>
    <t>https://drive.google.com/open?id=1foz3SQ7NYX92KFjqi35-uYN1Nh-3Nwiq</t>
  </si>
  <si>
    <t>เนื่องจากตกเบิกค่าเบี้ยเลี้ยงในเดือนพค.ไป และเดือนมิย.มีการposting เช่นกัน จึงมีไฟล์ข้อมูลของทั้ง2เดือนนะคะ</t>
  </si>
  <si>
    <t>WEERAYOS RUNGUDOMSINSAKUL</t>
  </si>
  <si>
    <t>https://drive.google.com/open?id=1iEj7wkjAGZu4cHkEDN_N6BlM4hd-Lny6</t>
  </si>
  <si>
    <t>ค้างคืนที่หนานจิงเป็นจำนวน 1 คืน</t>
  </si>
  <si>
    <t>https://drive.google.com/open?id=1JNITuZX8_ho-OLi-ixpz8habmuycrGVB</t>
  </si>
  <si>
    <t>วันที่ 6, วันที่ 7, วันที่ 9, วันที่ 10, วันที่ 11, วันที่ 12</t>
  </si>
  <si>
    <t>https://drive.google.com/open?id=14sIjFf6wCRcx5BEFFyVM-6SBIwY_wUYv</t>
  </si>
  <si>
    <t>6-7 HGH layover due to weather condition
9-12 CEI base</t>
  </si>
  <si>
    <t>จ่ายวันที่ 9-12 June ส่วนวันที่ 6-7 June ส่งเมล์แจ้งบัญชีแล้วค่ะ</t>
  </si>
  <si>
    <t>https://drive.google.com/open?id=1mrKgseKJ64EpCNzYdiwBajA2LJxujgq3</t>
  </si>
  <si>
    <t>https://drive.google.com/open?id=1ZK0aVZXv64QbGtzLUur1O078EfIOsz0-</t>
  </si>
  <si>
    <t>chanaponp@airasia.com</t>
  </si>
  <si>
    <t xml:space="preserve">Chanapon Phorungruang </t>
  </si>
  <si>
    <t>https://drive.google.com/open?id=14QZatA1e_tgfcbopNvKiEk0COdP73zgY</t>
  </si>
  <si>
    <t>6-9 Jun 2019</t>
  </si>
  <si>
    <t>https://drive.google.com/open?id=1_uZdiyPzQ6sb7VAP8XJLnxrgzM35St-1</t>
  </si>
  <si>
    <t>วันที่ 1, วันที่ 2, วันที่ 3, วันที่ 8, วันที่ 9, วันที่ 20, วันที่ 21, วันที่ 26, วันที่ 27, วันที่ 28</t>
  </si>
  <si>
    <t>https://drive.google.com/open?id=1mQDaFp9gtuRJCddY87Soa4VU9Qyqj5re</t>
  </si>
  <si>
    <t>ในวันที่ 20 ไม่มี GT ในตารางเนื่องจากทาง Flight operation แจ้งว่า  rest time จะไม่พอ จึงใส่ให้ในวันที่21แทนครับ ผมพยายามอัพโหลดอีเมล์จองโรงแรม แต่ระบบอนุญาตให้อัพโหลดได้แค่1ไฟล์เท่านั้นครับ แต่ทั้งนี้จะส่งเมล์ตามไปอีกทีนะครับ</t>
  </si>
  <si>
    <t>kamolwank@airasia.com</t>
  </si>
  <si>
    <t>Kamolwan Khantidilokvongsa</t>
  </si>
  <si>
    <t>https://drive.google.com/open?id=14z-xTky2z_t0T_mbDL3nnAFLqZElRvP8, https://drive.google.com/open?id=1vHtOZfEeBvwWXknUj7LNQ7WhNc3v5m-Q</t>
  </si>
  <si>
    <t>ในวันที่22/6/19 บินtst2แลน แต่เครื่องเสียเลยเหลือบินแค่แลนเดียวคะ ชม.เลยหายไป1:.35</t>
  </si>
  <si>
    <t>วันที่ 1, วันที่ 2, วันที่ 3, วันที่ 9, วันที่ 10, วันที่ 11, วันที่ 12</t>
  </si>
  <si>
    <t>https://drive.google.com/open?id=1Gdoaj0F6gfHBHi5-lIadp7k6cFj0HwKh</t>
  </si>
  <si>
    <t>วันที่ 24, วันที่ 25, วันที่ 26</t>
  </si>
  <si>
    <t>https://drive.google.com/open?id=1Xgp2r1qfrxbdd9FSDNsKtMdIE50E4syd</t>
  </si>
  <si>
    <t>https://drive.google.com/open?id=1xVE0vdZadlaIRyvfl7QnkjGUuHJhAnCk</t>
  </si>
  <si>
    <t>https://drive.google.com/open?id=17_S-sF8aTW4TlsKRCTasqfzW_riXWPC4</t>
  </si>
  <si>
    <t>https://drive.google.com/open?id=14HSxRr-DbO7iDpcONrjlwaVolpxrhuCP</t>
  </si>
  <si>
    <t>https://drive.google.com/open?id=1d0mch54PcRI7f8y6QV-Bll4GP0xcU0r2</t>
  </si>
  <si>
    <t>https://drive.google.com/open?id=1fkIcJDGTkDCvvbL68sCa9o1LdcmzAeuL</t>
  </si>
  <si>
    <t>https://drive.google.com/open?id=1FKeT4Gsl5q3XvTz3Zdt4dPSuX1NHaCKm</t>
  </si>
  <si>
    <t>https://drive.google.com/open?id=10cVd9MncXzpG8doOoiCNecDYq0Z2ltSt</t>
  </si>
  <si>
    <t>https://drive.google.com/open?id=1IXHWo_QKvL3ZSWCNfbFL_XbHHz8nnfJB, https://drive.google.com/open?id=1ax6iYOO0fVOP5Bu9kQDXVnO7iD_igKjB</t>
  </si>
  <si>
    <t>https://drive.google.com/open?id=12AGE06Ot_mJsF5USj7PTu0BSoZeUNQ17</t>
  </si>
  <si>
    <t>โดนเรียกสแตนบายไปบินที่เบส hdy 2 วันครับ วันที่ 24-25 มิ.ย.</t>
  </si>
  <si>
    <t>https://drive.google.com/open?id=1Vl5QB0q7VhzlAPSccziQunD5dNkjMUTW</t>
  </si>
  <si>
    <t>https://drive.google.com/open?id=1S_vBUgtq6ZDeJJskb99-lJoEH8ydwYo2</t>
  </si>
  <si>
    <t>https://drive.google.com/open?id=1mEaOLZIdQzI3ow-EH1qR31UFbLrJAe3m</t>
  </si>
  <si>
    <t>Volunteer from day off</t>
  </si>
  <si>
    <t>วันที่ 2, วันที่ 4, วันที่ 6, วันที่ 7, วันที่ 8, วันที่ 9, วันที่ 10, วันที่ 11, วันที่ 12, วันที่ 13, วันที่ 14, วันที่ 15, วันที่ 17, วันที่ 18, วันที่ 19, วันที่ 20, วันที่ 21, วันที่ 22, วันที่ 23, วันที่ 24, วันที่ 25, วันที่ 26, วันที่ 27, วันที่ 28, วันที่ 29, วันที่ 30</t>
  </si>
  <si>
    <t>https://drive.google.com/open?id=1WHnydPxZVwV1P2Z_BNAUUDppymg9bq-s</t>
  </si>
  <si>
    <t>https://drive.google.com/open?id=1LBGAuk5ArnxcX7OAX6FF09nwsQoMhiAo</t>
  </si>
  <si>
    <t>ratchaneewanp@airasia.com</t>
  </si>
  <si>
    <t>Ratchaneewan Tipyod</t>
  </si>
  <si>
    <t>วันที่ 1, วันที่ 2, วันที่ 3, วันที่ 4, วันที่ 5, วันที่ 6, วันที่ 7, วันที่ 8, วันที่ 9, วันที่ 10, วันที่ 11, วันที่ 13, วันที่ 14, วันที่ 15, วันที่ 16, วันที่ 17, วันที่ 18, วันที่ 19, วันที่ 20, วันที่ 21, วันที่ 22, วันที่ 23, วันที่ 24, วันที่ 25, วันที่ 26, วันที่ 27, วันที่ 28, วันที่ 29, วันที่ 30</t>
  </si>
  <si>
    <t>https://drive.google.com/open?id=1o6LCMUVWkzDYxZxb4_Gou02WnxgNUHFs</t>
  </si>
  <si>
    <t>12 jun AL</t>
  </si>
  <si>
    <t>https://drive.google.com/open?id=1D-L0bpOvgodmSHBBhT704toz1rS0566C</t>
  </si>
  <si>
    <t>https://drive.google.com/open?id=1mB0HfeeBpzoRaDZqc0EKxyQ0hKrHX-8t</t>
  </si>
  <si>
    <t>วันที่ 1, วันที่ 8, วันที่ 10, วันที่ 16, วันที่ 20, วันที่ 21</t>
  </si>
  <si>
    <t>https://drive.google.com/open?id=1RRZxcYKJqlT1DBwuszr6veLLn-vb3pbD, https://drive.google.com/open?id=1_kQzygebyqOrhQV5qbef3fia58xicUGV</t>
  </si>
  <si>
    <t>ตารางบินเดือน มิ.ย เปิดมา 80.30 ชม. และไม่ได้แลกสแกตบินเลยสักวันเดียวแต่โดนแคนเซิลทำให้ชม.ลดลง 
วันที่ 1 โดนดึงขึ้นมาบินแทนนอมอล ตารางบินเปลี่ยน M ชม.หายไปประมาณ 2 ชม.วันที่ 8 dm1 โดนเรียกบิน วันที่ 10 โดนแคนเซิล HDY 2 land วันที่ 16 โดนแคนเซิล CNX 2 land วันที่ 20 โดนแถม HKT 2 แลน ทำให้วันที่ 21 rest ไม่พอ โดนถอด KKC/CNX เป็นสแตนบาย ทั้งเดือนโดนแคนเซิลสแกตบินไปประมาณ 12 ชม.คะ ทำให้ปิดไปชม.ตำ่กว่าที่เปิดมาคะ</t>
  </si>
  <si>
    <t>วันที่ 3, วันที่ 4, วันที่ 5, วันที่ 6, วันที่ 21, วันที่ 22, วันที่ 23, วันที่ 24</t>
  </si>
  <si>
    <t>https://drive.google.com/open?id=1TjPWN4BoLH_sKlMjE-nK3PbHPoVaOfUg</t>
  </si>
  <si>
    <t>ในตารางมีดิวตี้ให้บินกลับวันที่23 แต่จองตั๋วเช็คเอาท์โรงแรมในวันที่24</t>
  </si>
  <si>
    <t>ไม่จ่าย 24 เนื่องจากยึดวันตามตรางบินค่ะ</t>
  </si>
  <si>
    <t>วันที่ 1,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t>
  </si>
  <si>
    <t>https://drive.google.com/open?id=1P7--iwiHWi5DFvWfGdhZCf_f8O5wGjbQ</t>
  </si>
  <si>
    <t xml:space="preserve">Posting at CEI on June 2019 (1 AL on 30 June) </t>
  </si>
  <si>
    <t>https://drive.google.com/open?id=1XAWbJcmtOlJVODeZFVlYyAolye68qcOz</t>
  </si>
  <si>
    <t>https://drive.google.com/open?id=1tktI4F5wxjwGq_-VMdd-OIHBAcsD3ROL</t>
  </si>
  <si>
    <t>NUNAPAT TOWAKUL</t>
  </si>
  <si>
    <t>วันที่ 1, วันที่ 2, วันที่ 3, วันที่ 4, วันที่ 5, วันที่ 6, วันที่ 7, วันที่ 8, วันที่ 9, วันที่ 10, วันที่ 11, วันที่ 12, วันที่ 13, วันที่ 14, วันที่ 15, วันที่ 17, วันที่ 18, วันที่ 19, วันที่ 20, วันที่ 21, วันที่ 22, วันที่ 23, วันที่ 24, วันที่ 25, วันที่ 26, วันที่ 27, วันที่ 28, วันที่ 29, วันที่ 30</t>
  </si>
  <si>
    <t>https://drive.google.com/open?id=1a0CkwyfT6lq_2pPfM_8Urw1tpLMa6_p5</t>
  </si>
  <si>
    <t>https://drive.google.com/open?id=1ai6BkTAnx8oN7qqy34wgqYELr5BzdfyY</t>
  </si>
  <si>
    <t>Pimporn subpakijbumrung</t>
  </si>
  <si>
    <t>https://drive.google.com/open?id=1lC6KKxRlULn9wUH-xrkXrtBuMHzyjWH-</t>
  </si>
  <si>
    <t>https://drive.google.com/open?id=15vzueYVQto2grnA-b61t1IiD2rq40UZt</t>
  </si>
  <si>
    <t>https://drive.google.com/open?id=1Q1TfI96OgJNKZegs8CLY5RFMiEoSdOcU</t>
  </si>
  <si>
    <t>https://drive.google.com/open?id=1796lSxNq6_KL3Q-2-sItwMliT1-LmEjU</t>
  </si>
  <si>
    <t xml:space="preserve">Piyawadee Sitdhilaw </t>
  </si>
  <si>
    <t>https://drive.google.com/open?id=1Duw1aeG4jiwUPOZBbcwMFyW-Oc8UV_b3</t>
  </si>
  <si>
    <t>https://drive.google.com/open?id=1gh7sTIDDE-lY-Bn5h8DAHFh1_twKvMsq</t>
  </si>
  <si>
    <t>https://drive.google.com/open?id=1rgcVWy0GRhsmpsnsTyOIGufPIHq1bE-1</t>
  </si>
  <si>
    <t>วันที่ 1, วันที่ 2, วันที่ 3, วันที่ 4, วันที่ 5, วันที่ 6, วันที่ 7, วันที่ 8, วันที่ 9, วันที่ 10, วันที่ 11, วันที่ 12, วันที่ 13, วันที่ 14, วันที่ 15, วันที่ 16, วันที่ 17, วันที่ 18, วันที่ 22, วันที่ 23, วันที่ 24, วันที่ 25, วันที่ 26, วันที่ 27, วันที่ 28, วันที่ 29, วันที่ 30</t>
  </si>
  <si>
    <t>https://drive.google.com/open?id=1r2cDh3uwyMdKDuC05kKy5NIJ9ZRl8Yue</t>
  </si>
  <si>
    <t>https://drive.google.com/open?id=1i89JKJT3WqlU7-9SCso2hAABLZ6qqRhz</t>
  </si>
  <si>
    <t>N/a</t>
  </si>
  <si>
    <t>https://drive.google.com/open?id=1Pw6HOVL8C2sRN72rppbfNsirR7bUnsNU</t>
  </si>
  <si>
    <t>วันที่ 1, วันที่ 2, วันที่ 3, วันที่ 4, วันที่ 5, วันที่ 6, วันที่ 7, วันที่ 8, วันที่ 9, วันที่ 10, วันที่ 11, วันที่ 12, วันที่ 13, วันที่ 14, วันที่ 17, วันที่ 18, วันที่ 19, วันที่ 20, วันที่ 21, วันที่ 22, วันที่ 23, วันที่ 24, วันที่ 25, วันที่ 26, วันที่ 27, วันที่ 28, วันที่ 29, วันที่ 30</t>
  </si>
  <si>
    <t>https://drive.google.com/open?id=10yD0xKth-B-QOWqrNaVPcrdcju0H85dE</t>
  </si>
  <si>
    <t>https://drive.google.com/open?id=1ZkFL5cV7TGoaej-b8vY0VUpibuwg53f5</t>
  </si>
  <si>
    <t>Pitikan siwapathomchai</t>
  </si>
  <si>
    <t>วันที่ 1, วันที่ 2, วันที่ 3, วันที่ 4, วันที่ 5, วันที่ 6, วันที่ 7, วันที่ 8, วันที่ 9, วันที่ 10, วันที่ 11, วันที่ 12, วันที่ 13, วันที่ 14, วันที่ 16, วันที่ 17, วันที่ 18, วันที่ 19, วันที่ 20, วันที่ 21, วันที่ 22, วันที่ 23, วันที่ 24, วันที่ 25, วันที่ 26, วันที่ 27, วันที่ 28, วันที่ 29, วันที่ 30</t>
  </si>
  <si>
    <t>https://drive.google.com/open?id=1BIYlp1vjqHvhdTUXsz7IuxGB4ldxSPqB</t>
  </si>
  <si>
    <t>https://drive.google.com/open?id=1yd6HGvOd4-tj3lIf_ct1TMLGWctjZIIr</t>
  </si>
  <si>
    <t>วันที่ 1, วันที่ 2, วันที่ 3, วันที่ 4, วันที่ 6, วันที่ 7, วันที่ 8, วันที่ 9, วันที่ 10, วันที่ 11, วันที่ 13, วันที่ 14, วันที่ 15, วันที่ 16, วันที่ 17, วันที่ 18, วันที่ 20, วันที่ 21, วันที่ 22, วันที่ 23, วันที่ 24, วันที่ 25, วันที่ 26, วันที่ 27, วันที่ 28, วันที่ 29, วันที่ 30</t>
  </si>
  <si>
    <t>https://drive.google.com/open?id=1w25Dncpqf66wKGpAENNqEt2-WdT7z7Xe</t>
  </si>
  <si>
    <t>https://drive.google.com/open?id=14NORCmcZ9UkGJDZgihkHwCerc432afRz</t>
  </si>
  <si>
    <t>https://drive.google.com/open?id=1SqifJT6oEMfLVXG5sS8xDDmUBU5ZOJRL</t>
  </si>
  <si>
    <t>https://drive.google.com/open?id=1IKrRQ5iFaiRLi6ieicmCv4y5oXjPrc5G</t>
  </si>
  <si>
    <t>https://drive.google.com/open?id=1AhPOgQHL_mJbXYul9iN6k6tz2OWWabtD</t>
  </si>
  <si>
    <t>วันที่ 2, วันที่ 3, วันที่ 4, วันที่ 5, วันที่ 6, วันที่ 7, วันที่ 8, วันที่ 9, วันที่ 10, วันที่ 11, วันที่ 14, วันที่ 15, วันที่ 16, วันที่ 17, วันที่ 18, วันที่ 19, วันที่ 20, วันที่ 21, วันที่ 22, วันที่ 23, วันที่ 24, วันที่ 25, วันที่ 26, วันที่ 27, วันที่ 28, วันที่ 29, วันที่ 30</t>
  </si>
  <si>
    <t>https://drive.google.com/open?id=1vJuE8z0wSS8p9Wh9lTQ7nq2Bs6WAg2WD</t>
  </si>
  <si>
    <t>https://drive.google.com/open?id=11Aowi0Jiy3-djTRprAS0qhFN99i8X_5i</t>
  </si>
  <si>
    <t>https://drive.google.com/open?id=19TQ9O0spMR7zYhCzXFSB0Qop62ufv9EP</t>
  </si>
  <si>
    <t>1-2 posting in CEI
6-9 posting in HKT</t>
  </si>
  <si>
    <t>https://drive.google.com/open?id=1ZSM80iuQ2O8RxkuI5qEgmrQl4tEfp7Mn</t>
  </si>
  <si>
    <t>pakornu@airasia.com</t>
  </si>
  <si>
    <t>Pakorn Sukrarassami</t>
  </si>
  <si>
    <t>วันที่ 1, วันที่ 2, วันที่ 3, วันที่ 4, วันที่ 5, วันที่ 6,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</si>
  <si>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https://drive.google.com/open?id=1UVb2GrAfwvX-x8GqVb6lxNLIfX6xb1dE</t>
  </si>
  <si>
    <t xml:space="preserve">SONGKIERT SURINTRSPANONT </t>
  </si>
  <si>
    <t>https://drive.google.com/open?id=1bLjO_5ud9dkc5z28ZTo6nCkSqpq9p-on</t>
  </si>
  <si>
    <t>https://drive.google.com/open?id=1k6-9Uv9Nhwx5GOhiyvzN18WnBDSIZISL</t>
  </si>
  <si>
    <t>SUPHANUNYOTPUNYA</t>
  </si>
  <si>
    <t>https://drive.google.com/open?id=153pntNvoyQwJ2SNcQ8woB0-hlj_cUVeW</t>
  </si>
  <si>
    <t>panisap@airasia.com</t>
  </si>
  <si>
    <t xml:space="preserve">PANISA PATARATIMAWONG </t>
  </si>
  <si>
    <t>https://drive.google.com/open?id=1Ek50yBZX9rMYVJc06xLdkutaU_temUCj</t>
  </si>
  <si>
    <t>daran@airasia.com</t>
  </si>
  <si>
    <t>Dara Nomanee</t>
  </si>
  <si>
    <t>https://drive.google.com/open?id=1nlaqpwL-Mpi0xDKk2TN68oCBxvD6CMJQ</t>
  </si>
  <si>
    <t>https://drive.google.com/open?id=1DcTLY3MUIj1PykCdhmhU6plPEHRZl-8W</t>
  </si>
  <si>
    <t>https://drive.google.com/open?id=145i1QhmdbCiYWioQ8McGjuA80QTPcnSC</t>
  </si>
  <si>
    <t>https://drive.google.com/open?id=1b6VdODafke53kmkKZOZgZ-0QTxbLJRy2</t>
  </si>
  <si>
    <t xml:space="preserve">Nattaporn Lukkanawong </t>
  </si>
  <si>
    <t>วันที่ 1, วันที่ 2, วันที่ 3, วันที่ 4, วันที่ 7, วันที่ 8, วันที่ 9, วันที่ 10, วันที่ 11, วันที่ 12, วันที่ 13, วันที่ 14, วันที่ 15, วันที่ 16, วันที่ 17, วันที่ 18, วันที่ 20, วันที่ 21, วันที่ 22, วันที่ 23, วันที่ 24, วันที่ 25, วันที่ 27, วันที่ 28, วันที่ 29, วันที่ 30</t>
  </si>
  <si>
    <t>https://drive.google.com/open?id=1Rq-AI_sN0Mi3jfZeA1dZ72VUvyu8-M8A</t>
  </si>
  <si>
    <t>https://drive.google.com/open?id=1K15wV1sAQ2ASMYsDog4H2-WsiA2LZMa6</t>
  </si>
  <si>
    <t>https://drive.google.com/open?id=1e5yvkZ3M80PCqph7VOgkjm3a1tmLBY6T</t>
  </si>
  <si>
    <t>วันที่ 1, วันที่ 3, วันที่ 4, วันที่ 5, วันที่ 6, วันที่ 7, วันที่ 8, วันที่ 9, วันที่ 10, วันที่ 11, วันที่ 12, วันที่ 13, วันที่ 14, วันที่ 15, วันที่ 16, วันที่ 17, วันที่ 18, วันที่ 19, วันที่ 20, วันที่ 21, วันที่ 22, วันที่ 24, วันที่ 25, วันที่ 26, วันที่ 27, วันที่ 28, วันที่ 29, วันที่ 30</t>
  </si>
  <si>
    <t>https://drive.google.com/open?id=1Eaio8w5l6GXTbSRe9UgXqxxiOPqHyG4i</t>
  </si>
  <si>
    <t>วันที่ 3, วันที่ 4, วันที่ 5, วันที่ 6, วันที่ 7, วันที่ 8, วันที่ 9, วันที่ 10, วันที่ 11, วันที่ 12, วันที่ 13, วันที่ 14, วันที่ 15, วันที่ 16, วันที่ 17, วันที่ 18, วันที่ 19, วันที่ 20, วันที่ 21, วันที่ 22, วันที่ 23, วันที่ 27, วันที่ 28, วันที่ 29, วันที่ 30</t>
  </si>
  <si>
    <t>https://drive.google.com/open?id=1EbkgJPqgbrurhr4lSZKwHcbGfptBf3hX</t>
  </si>
  <si>
    <t xml:space="preserve">Chaiwut Jatunan </t>
  </si>
  <si>
    <t>https://drive.google.com/open?id=1d6yTPDIrmeFD5SQIFq1v1meF4jq6mzFk</t>
  </si>
  <si>
    <t>วันที่ 1, วันที่ 2, วันที่ 3, วันที่ 4, วันที่ 5, วันที่ 6, วันที่ 7, วันที่ 8, วันที่ 9, วันที่ 10, วันที่ 11, วันที่ 12, วันที่ 13, วันที่ 14, วันที่ 18, วันที่ 19, วันที่ 20, วันที่ 21, วันที่ 22, วันที่ 23, วันที่ 24, วันที่ 25, วันที่ 26, วันที่ 27, วันที่ 28, วันที่ 29, วันที่ 30</t>
  </si>
  <si>
    <t>https://drive.google.com/open?id=1ehHy94P1qiPGvtZuXHC89-Pj-aeGOjYY</t>
  </si>
  <si>
    <t>https://drive.google.com/open?id=1f0qIncN_dl5iHE6qZP04Fqfq81Tj8Cbq</t>
  </si>
  <si>
    <t>กลับมาจากเบสเดือนมิถุนายน</t>
  </si>
  <si>
    <t>https://drive.google.com/open?id=1tY9ipmnsqjYEs_w233J_OYb--PwwG7ko</t>
  </si>
  <si>
    <t>https://drive.google.com/open?id=1k9h6sKywp8h02if3vxcYRYuxPQ5M_hi1</t>
  </si>
  <si>
    <t>วันที่ 5, วันที่ 6, วันที่ 7, วันที่ 8, วันที่ 10, วันที่ 11, วันที่ 12, วันที่ 13</t>
  </si>
  <si>
    <t>https://drive.google.com/open?id=1LgyIRot0rR_xriMzEff4OKDtxhTPI_CU</t>
  </si>
  <si>
    <t>https://drive.google.com/open?id=1v0P9fDtxSHB7D4Zm12uOgk-j3rKMxpo2</t>
  </si>
  <si>
    <t>มีการเรียกบินจาก Day Off ครับ แต่ใน Crew Allowance Report มีการจ่ายเงินสองเท่า ขาไปขาเดียวครับ ขากลับระบบไม่ได้คำนวณให้สองเท่าครับ</t>
  </si>
  <si>
    <t>https://drive.google.com/open?id=1WgX5lIX-FGdpehwl6pYYPRq23fTbSgDb</t>
  </si>
  <si>
    <t>วันที่ 1, วันที่ 2, วันที่ 3, วันที่ 4, วันที่ 5, วันที่ 6, วันที่ 7, วันที่ 8, วันที่ 9, วันที่ 10, วันที่ 11, วันที่ 12, วันที่ 13, วันที่ 15, วันที่ 16, วันที่ 17, วันที่ 18, วันที่ 19, วันที่ 20, วันที่ 21, วันที่ 22, วันที่ 23, วันที่ 24, วันที่ 25, วันที่ 26, วันที่ 27, วันที่ 28, วันที่ 29, วันที่ 30</t>
  </si>
  <si>
    <t>https://drive.google.com/open?id=1au2K98bVfl2l7gVM8qA_4SAOSL8T9xGQ</t>
  </si>
  <si>
    <t>waraphornk@airasia.com</t>
  </si>
  <si>
    <t>Waraphorn Khunthong</t>
  </si>
  <si>
    <t>https://drive.google.com/open?id=1TiUK7-y7tSavwD1FSfYc3hLIc-fd95fn</t>
  </si>
  <si>
    <t>TRITHARIN BANLANGSUK</t>
  </si>
  <si>
    <t>https://drive.google.com/open?id=1EN9C5rpWQSPHc0PrtWrErEYTzb1wy7Ub</t>
  </si>
  <si>
    <t>https://drive.google.com/open?id=1iNiJgTEhLV_hngfNIP5c8i2u2pUf93Pt</t>
  </si>
  <si>
    <t>https://drive.google.com/open?id=1d6hi9I6QWjb1Ju5rOvjw_Ssuh0y1dPUs</t>
  </si>
  <si>
    <t>MAY 2019</t>
  </si>
  <si>
    <t>https://drive.google.com/open?id=1SvjICTR4aKCcfavukweYrWPuUXaaCc9z</t>
  </si>
  <si>
    <t>วันที่ 1, วันที่ 2, วันที่ 26</t>
  </si>
  <si>
    <t>https://drive.google.com/open?id=1g3vOUetXrKaqojBsFO07MzXGFh30V-Tj</t>
  </si>
  <si>
    <t>Posting from 30 April to 2 May 2019</t>
  </si>
  <si>
    <t>https://drive.google.com/open?id=1yhuE1I8uyMcX5bKaYGsyI6mEXaACMfSw</t>
  </si>
  <si>
    <t>https://drive.google.com/open?id=13t-Skj8z4STQMFl2GBRLhii9UfefiWZx</t>
  </si>
  <si>
    <t>**30 เม.ย. บินเป็น dead head ไป CEI ได้ค่ารถด้วยไหมคะ</t>
  </si>
  <si>
    <t>หากต้องการเิกของเดือน Apirl ต้องส่งตารางด้้วย</t>
  </si>
  <si>
    <t>https://drive.google.com/open?id=1LQp3IvwhOtice_mpXkE_iyhg-2BvWA92</t>
  </si>
  <si>
    <t>chonnikarnsirithorn@airasia.com</t>
  </si>
  <si>
    <t>Chonnikarn Sirithorn</t>
  </si>
  <si>
    <t>https://drive.google.com/open?id=1ezHIH-Q2WqoPJlGwqjmiGHJ_uqvvJH7J</t>
  </si>
  <si>
    <t>tunthitap@airasia.com</t>
  </si>
  <si>
    <t>Tunthita Phaisalpirom</t>
  </si>
  <si>
    <t>https://drive.google.com/open?id=1ThNqOBhvfGaAmbfbE6kY-6hCMLvckw--</t>
  </si>
  <si>
    <t xml:space="preserve">Pitsinee Diowvilai </t>
  </si>
  <si>
    <t>https://drive.google.com/open?id=1r3RKT6ODtnPmylOKd5me9BWv-aLRE4EI</t>
  </si>
  <si>
    <t>วันที่ 2, วันที่ 5, วันที่ 6, วันที่ 7, วันที่ 8</t>
  </si>
  <si>
    <t>https://drive.google.com/open?id=1JOmQjnk-Jmyusvzo2LZc90yLfzAThA3V</t>
  </si>
  <si>
    <t>https://drive.google.com/open?id=1U5cay-8sHC7fe8w0j0DXj4GBaw2aL3GL</t>
  </si>
  <si>
    <t>https://drive.google.com/open?id=1P5Nsm2472svbNmqAOX69QcvisvEpZoD3</t>
  </si>
  <si>
    <t>https://drive.google.com/open?id=1dyRwj--Bvk6z2ruU1RLPvikfSrXNIrAr</t>
  </si>
  <si>
    <t>https://drive.google.com/open?id=1OjmUzP2bV4XItdCXfQIoowyNYNL2vIyi</t>
  </si>
  <si>
    <t>rathaa@airasia.com</t>
  </si>
  <si>
    <t>Ratha Aphiworaphakin</t>
  </si>
  <si>
    <t>https://drive.google.com/open?id=1gQK4OFgA3V1QQ4Sd89WMjlIiUmvZsyl7</t>
  </si>
  <si>
    <t>https://drive.google.com/open?id=1_Z0DANaEHOKYTnXBvP_Rr9fzWEjF8KzR</t>
  </si>
  <si>
    <t>N/S</t>
  </si>
  <si>
    <t>https://drive.google.com/open?id=1wkhi0wYBO6_6IAYGFwlzvo-O0JmNVqcy</t>
  </si>
  <si>
    <t>https://drive.google.com/open?id=1tWLmPWgxg3c1bhAKiOAKRbiq_5dO7NnX</t>
  </si>
  <si>
    <t>Call from Day Off on 5-6May2019</t>
  </si>
  <si>
    <t>https://drive.google.com/open?id=1YmTGwdrHbNoit8U75lotLMmyDmm-NbSt</t>
  </si>
  <si>
    <t>วันที่ 1, วันที่ 2, วันที่ 3, วันที่ 4, วันที่ 5, วันที่ 6, วันที่ 7, วันที่ 8, วันที่ 9, วันที่ 10, วันที่ 11, วันที่ 12, วันที่ 17, วันที่ 18, วันที่ 19, วันที่ 20, วันที่ 21, วันที่ 22, วันที่ 23, วันที่ 24, วันที่ 25, วันที่ 26, วันที่ 27, วันที่ 28, วันที่ 29, วันที่ 30</t>
  </si>
  <si>
    <t>https://drive.google.com/open?id=1tRilTaVd24HZR5xU4axu1xX7UALVlyIr</t>
  </si>
  <si>
    <t>Perdium for April Roaster</t>
  </si>
  <si>
    <t>https://drive.google.com/open?id=12nSDSw92ucLapuzyYRZ9jvFWyH89WqYZ</t>
  </si>
  <si>
    <t>https://drive.google.com/open?id=16IYykStRQdQ9BKVK1nkC6WYYP53z7Omm</t>
  </si>
  <si>
    <t>https://drive.google.com/open?id=1dVHb4Vxvced_qWmQh3virOhApJCemfjq</t>
  </si>
  <si>
    <t xml:space="preserve">Nattanan sriwilaithon </t>
  </si>
  <si>
    <t>https://drive.google.com/open?id=1biWpzcnvPlr3OsVf28bdoj1JmydUhQSP</t>
  </si>
  <si>
    <t>https://drive.google.com/open?id=1_hSpY_1iqxNpOpjMPclQbI7z9K86tZ5t</t>
  </si>
  <si>
    <t>RAVIPA PRAROPKUL</t>
  </si>
  <si>
    <t>วันที่ 6, วันที่ 7, วันที่ 8, วันที่ 9, วันที่ 14, วันที่ 15, วันที่ 16, วันที่ 17</t>
  </si>
  <si>
    <t>https://drive.google.com/open?id=1Zigat52_qvnAouThQ8rudyAPDdqMr9N6</t>
  </si>
  <si>
    <t>https://drive.google.com/open?id=1aHlGrxKXllhxYVlp2_Q3EuaEHmlPNb5O</t>
  </si>
  <si>
    <t>Warisa Ployruengrussamee</t>
  </si>
  <si>
    <t>https://drive.google.com/open?id=1FLajhvn0D5zn7qda7a1E-_MK6_T8kR8m</t>
  </si>
  <si>
    <t>วันที่ 11, วันที่ 12, วันที่ 13, วันที่ 14, วันที่ 15, วันที่ 16, วันที่ 17</t>
  </si>
  <si>
    <t>https://drive.google.com/open?id=1qw4SJJ0tuCPXbjKFaEf9SuK1F7SqeazQ</t>
  </si>
  <si>
    <t>วันที่ 1, วันที่ 4</t>
  </si>
  <si>
    <t>https://drive.google.com/open?id=117xY8YmNf3UJBy9ZhGGf9641JI4NtnXn</t>
  </si>
  <si>
    <t>วันที่ 10, วันที่ 11, วันที่ 12, วันที่ 13, วันที่ 14</t>
  </si>
  <si>
    <t>https://drive.google.com/open?id=1fs14W-E4d2Mh9fM_Zzs_SLNA2kYPGyc9</t>
  </si>
  <si>
    <t>dhayatas@airasia.com</t>
  </si>
  <si>
    <t>Dhayata Saengnamthai</t>
  </si>
  <si>
    <t>วันที่ 2, วันที่ 3, วันที่ 4, วันที่ 5, วันที่ 6, วันที่ 7, วันที่ 8, วันที่ 9</t>
  </si>
  <si>
    <t>https://drive.google.com/open?id=19YnVjS-blSc3DdVhowZLYiKR8USPBySS</t>
  </si>
  <si>
    <t>thanakornr@airasia.com</t>
  </si>
  <si>
    <t xml:space="preserve">Thanakorn Sroisangwan </t>
  </si>
  <si>
    <t>https://drive.google.com/open?id=1PHEEyXN3gXuYWdbfxu_5WYpqbNaDjXo7</t>
  </si>
  <si>
    <t>APG</t>
  </si>
  <si>
    <t>https://drive.google.com/open?id=1GVRGxPcGegYKk0-ZMaV5B-ZNTv3yYZX2</t>
  </si>
  <si>
    <t>ยกเลิกฉบับก่อนหน้านี้</t>
  </si>
  <si>
    <t>https://drive.google.com/open?id=1vmFl4QuBg0srVEXSYsCyDAiu3_YLky16</t>
  </si>
  <si>
    <t>https://drive.google.com/open?id=19CoiHpcmBo0d3o_O_h99u_s2B1PcU0mD</t>
  </si>
  <si>
    <t>natchanapatchp@airasia.com</t>
  </si>
  <si>
    <t>NATCHANAPATCH PHALAPRUEK</t>
  </si>
  <si>
    <t>https://drive.google.com/open?id=1_6SD7oJMC1IrB3KfSmmrtkxmOj1nhnrX</t>
  </si>
  <si>
    <t>https://drive.google.com/open?id=1iyHIYPsP5-X7sU-x6M2wirhUDq_g2waR</t>
  </si>
  <si>
    <t xml:space="preserve">SUNAN HOMCHAROENPANITH </t>
  </si>
  <si>
    <t>https://drive.google.com/open?id=15dXcx4qRMZ8xDPvpMNGjDk7EqNsD5LIc</t>
  </si>
  <si>
    <t>Stay overnight for AOG at CTU</t>
  </si>
  <si>
    <t>WASINEE LEEOPAS</t>
  </si>
  <si>
    <t>https://drive.google.com/open?id=1dUbRp_w5aWNBWXNesbXLLW3LyNAk_F4S</t>
  </si>
  <si>
    <t>https://drive.google.com/open?id=1-5ler8RpImWlyIETajqVDkp3qO9FbLlU</t>
  </si>
  <si>
    <t>https://drive.google.com/open?id=1WfJyLwgNI-YjivXwyEQpa7ZpF-pqglbu</t>
  </si>
  <si>
    <t>https://drive.google.com/open?id=1_Nl_3KeBGTkpWHiSZpBsWWTvdbcbQ0oC</t>
  </si>
  <si>
    <t>May</t>
  </si>
  <si>
    <t>https://drive.google.com/open?id=1CanO3eBfmb25qSzwuV8JYyQ24kT2CNBT</t>
  </si>
  <si>
    <t>nathp@airasia.com</t>
  </si>
  <si>
    <t>Nath Phruksa</t>
  </si>
  <si>
    <t>https://drive.google.com/open?id=1q7x3k0daU7CpIQbccZR8Ak6ldQRUVBal</t>
  </si>
  <si>
    <t>A/C AOG AT CTU FD 562-563</t>
  </si>
  <si>
    <t>เบิกเรื่อง Irregularity แต่เอกสารที่แนบมาคือใบรับรองแพทย์</t>
  </si>
  <si>
    <t>วันที่ 10, วันที่ 11, วันที่ 12, วันที่ 13, วันที่ 15, วันที่ 16, วันที่ 17, วันที่ 18</t>
  </si>
  <si>
    <t>https://drive.google.com/open?id=1e8StI3yFSVfw-ZB_q87OxZ0euU9QqaWD</t>
  </si>
  <si>
    <t>https://drive.google.com/open?id=1M4egNP0-lRwiBvYCCswYQCtX0Vy6NbMs</t>
  </si>
  <si>
    <t>https://drive.google.com/open?id=1mcwNtUvxvYS_Hcbu6xzRDsIpqtMqfBZW</t>
  </si>
  <si>
    <t>วันที่ 12, วันที่ 13, วันที่ 14, วันที่ 15, วันที่ 22, วันที่ 23, วันที่ 24, วันที่ 25</t>
  </si>
  <si>
    <t>https://drive.google.com/open?id=1w3cD4bwkUS44zfzbXIHSBRFQaAEBmxms</t>
  </si>
  <si>
    <t>https://drive.google.com/open?id=1ENKpTqqFOSVgZTqX4LlIVNzcEklliZSK</t>
  </si>
  <si>
    <t>https://drive.google.com/open?id=18ByuFsrZYuyozVcs-dQGpEjH8vPzFyjf</t>
  </si>
  <si>
    <t>https://drive.google.com/open?id=1O6wIV5IyglYmuVIcn5STGo6IvThLLz8x</t>
  </si>
  <si>
    <t>jiraphap@airasia.com</t>
  </si>
  <si>
    <t>Jirapha Pithakijwattana</t>
  </si>
  <si>
    <t>https://drive.google.com/open?id=17x_6DfcXNEeH67tUv80wsmYaOyvTZ6yA</t>
  </si>
  <si>
    <t>https://drive.google.com/open?id=1dTb8YQDYiyxd-iqU0i6rxsp6LiCxV4G5</t>
  </si>
  <si>
    <t>https://drive.google.com/open?id=1M4GPlwuxSeET9Tj9-GRs39-j8Ikqx93s</t>
  </si>
  <si>
    <t>RATTHINAN WASUPORNWIBOON</t>
  </si>
  <si>
    <t>https://drive.google.com/open?id=1kb6wYC24aYDybbQkwkkVLXkQuYHsmH4o</t>
  </si>
  <si>
    <t>วันที่ 1, วันที่ 2, วันที่ 3, วันที่ 30, วันที่ 31</t>
  </si>
  <si>
    <t>https://drive.google.com/open?id=1Wkkr7s1Kvvjt3pzUDjDQvDpgK5JavYUH</t>
  </si>
  <si>
    <t>วันที่ 1, วันที่ 8</t>
  </si>
  <si>
    <t>https://drive.google.com/open?id=1jLVk61sWEWQmYP3ikDjRYxUwBHXOBRKp</t>
  </si>
  <si>
    <t>วันที่1 และ วันที่8 ถูกยกเลิกเที่ยวบินค่ะ</t>
  </si>
  <si>
    <t>วันที่ 2, วันที่ 3, วันที่ 4, วันที่ 5, วันที่ 6, วันที่ 7, วันที่ 8, วันที่ 10, วันที่ 11</t>
  </si>
  <si>
    <t>https://drive.google.com/open?id=1knJMAj8Zkf9NdvEwiqfVwde9b1oNk-s0</t>
  </si>
  <si>
    <t>Ployphan Boonprasertwattana</t>
  </si>
  <si>
    <t>วันที่ 1, วันที่ 2, วันที่ 3, วันที่ 17, วันที่ 18, วันที่ 19, วันที่ 20</t>
  </si>
  <si>
    <t>https://drive.google.com/open?id=1jXavydoj9lUHdQV0__3CjdajNyqgKxRZ</t>
  </si>
  <si>
    <t>https://drive.google.com/open?id=1THeks26f2PnPiKJFARoORoB4E587NWFr</t>
  </si>
  <si>
    <t>ATHIT SORNSIRIWONG</t>
  </si>
  <si>
    <t>https://drive.google.com/open?id=19OtnUq4S7QhnaORXG15SruHEc77D1wWt</t>
  </si>
  <si>
    <t>LALADA Thiengthip</t>
  </si>
  <si>
    <t>https://drive.google.com/open?id=1R69Dp2jxjhO3tQ1bhKG4395n3Qj8Z6iK</t>
  </si>
  <si>
    <t>https://drive.google.com/open?id=1Y_WeYbsk1DwKFmpWSqQFgek649TPN9dn</t>
  </si>
  <si>
    <t>issaree opasvimud</t>
  </si>
  <si>
    <t>https://drive.google.com/open?id=1VtbkogurNMaaZ9wMm6kj9jz2AZYIbnIx</t>
  </si>
  <si>
    <t>https://drive.google.com/open?id=1DgKYYlsF5n-a-OCwf5ovlZNrlusBgFOk</t>
  </si>
  <si>
    <t>https://drive.google.com/open?id=1sz2W5OUE48XYArEbRtA_13KJX8AFx-LN</t>
  </si>
  <si>
    <t>https://drive.google.com/open?id=11uSwx7udttikQQQfCmlamAolJlqp922j</t>
  </si>
  <si>
    <t>https://drive.google.com/open?id=14_0uG9d_axTj1uDLm2SF67J-GkMRu6Mh</t>
  </si>
  <si>
    <t>https://drive.google.com/open?id=1XouaOWhMWS7I63Ayal4FBxE-sd7qz5Cy</t>
  </si>
  <si>
    <t>https://drive.google.com/open?id=17N-YZbKiPZahYirXONu5En9LbPBzLSx1</t>
  </si>
  <si>
    <t>วันที่ 3, วันที่ 4, วันที่ 5, วันที่ 6, วันที่ 15, วันที่ 16, วันที่ 17, วันที่ 18, วันที่ 19</t>
  </si>
  <si>
    <t>https://drive.google.com/open?id=1oZrExBrmnJd6lwog77spxocnMU1YqZ36</t>
  </si>
  <si>
    <t>https://drive.google.com/open?id=1YZiOhGgxWhn3YLQQOMnKqb8_-lbAFrFu</t>
  </si>
  <si>
    <t xml:space="preserve">Kanatsanan Wichittharark </t>
  </si>
  <si>
    <t>https://drive.google.com/open?id=1dM5Z6yXj-kV9c7KzlQVrKZzCnobZaQMY</t>
  </si>
  <si>
    <t>https://drive.google.com/open?id=1-dIzqT_gNjtoKGGh25x5sucEvZerA_fO</t>
  </si>
  <si>
    <t>https://drive.google.com/open?id=1R58HR99fVZSYHSuYZ3n9CKmzULKttVZU</t>
  </si>
  <si>
    <t>https://drive.google.com/open?id=1K8H0nwNuPiCDUNrA7bNXZH1SbATvlSGP</t>
  </si>
  <si>
    <t>https://drive.google.com/open?id=1TIzC0wdBvyEXMy2k65EnPuZHmq3inwRW</t>
  </si>
  <si>
    <t>https://drive.google.com/open?id=1QDuW6BG-0QA-SodouoiC92nE6nDN2hzU</t>
  </si>
  <si>
    <t>https://drive.google.com/open?id=19w3_BSZH2s22J74HkIaiML2EUKr57Mrc</t>
  </si>
  <si>
    <t>https://drive.google.com/open?id=1CtsAD2ZTSFfEI8U1ceKkJUUpgBuDkySm</t>
  </si>
  <si>
    <t>https://drive.google.com/open?id=1RqHDzsK4W4OhCQBriz8-hVrU2JL-suP8</t>
  </si>
  <si>
    <t>https://drive.google.com/open?id=1oT-pRxh-NLiKd6ZA5-DpsbEPJ6yjiVE5</t>
  </si>
  <si>
    <t>https://drive.google.com/open?id=1Urmg4PPHMSyUopdAFRadpPiw88UpAxDF</t>
  </si>
  <si>
    <t xml:space="preserve">Chattiwa Thonglongya </t>
  </si>
  <si>
    <t>https://drive.google.com/open?id=1Vxe5znYBLalQ5bma9BfujKEn-RQLFvnq</t>
  </si>
  <si>
    <t>https://drive.google.com/open?id=1mvo7lHAZwNyOhEPvzd566IQEBD7Dg4rP</t>
  </si>
  <si>
    <t>https://drive.google.com/open?id=1hiz5paELZydjY4Q2PMXRvoK_wDt5rd9a</t>
  </si>
  <si>
    <t>https://drive.google.com/open?id=15zMZEPbRyh22GqgVXPq2hVHTT0l6YdOA</t>
  </si>
  <si>
    <t>https://drive.google.com/open?id=1ibtgmeM4DcBZOoJlXGGEnam8n0i_5A96</t>
  </si>
  <si>
    <t>วันที่ 1, วันที่ 2, วันที่ 3, วันที่ 4, วันที่ 14, วันที่ 15, วันที่ 16, วันที่ 17</t>
  </si>
  <si>
    <t>https://drive.google.com/open?id=1wOsZt3qYUisEYJbnsd39jqBXae1xuI-a</t>
  </si>
  <si>
    <t>kittapornp@airasia.com</t>
  </si>
  <si>
    <t>Kittaporn Pootana</t>
  </si>
  <si>
    <t>https://drive.google.com/open?id=1KRMaBY9xVGe7vQeRQD3g6cyaD4LTIvfm</t>
  </si>
  <si>
    <t>https://drive.google.com/open?id=1eQv3PPbLL7bIiaQKUtr8NoBWgWI40hQi</t>
  </si>
  <si>
    <t>https://drive.google.com/open?id=174vvumpvGXU0ZaZhqBqkJ2nZggK3nsaR</t>
  </si>
  <si>
    <t>https://drive.google.com/open?id=1KclaUF6Q0zvyLo5AFljSShRioNjQ69Ob</t>
  </si>
  <si>
    <t>SONGKIERT SURINTRSPANONT</t>
  </si>
  <si>
    <t>https://drive.google.com/open?id=1jh-HF1Aj4bUEVJ6RjoyNkNdua2bx-Rt5</t>
  </si>
  <si>
    <t>https://drive.google.com/open?id=1aiQgCBpxjRWHCVP4j34ebJCpqYvbj5kv</t>
  </si>
  <si>
    <t>Posting CEI</t>
  </si>
  <si>
    <t>วันที่ 1, วันที่ 4, วันที่ 5, วันที่ 6, วันที่ 7, วันที่ 8, วันที่ 9, วันที่ 10, วันที่ 11, วันที่ 14, วันที่ 15, วันที่ 16, วันที่ 17, วันที่ 19, วันที่ 20, วันที่ 21, วันที่ 22, วันที่ 26, วันที่ 27, วันที่ 28, วันที่ 29</t>
  </si>
  <si>
    <t>https://drive.google.com/open?id=1-39NIR36SvhywwQAjTtHG-YBheBeohrA</t>
  </si>
  <si>
    <t>https://drive.google.com/open?id=1fl3uMcNqpq_EubzeGeu2hKr17MOFdhxn</t>
  </si>
  <si>
    <t>วันที่ 1, วันที่ 17, วันที่ 18, วันที่ 26, วันที่ 27, วันที่ 28, วันที่ 29</t>
  </si>
  <si>
    <t>https://drive.google.com/open?id=1J-RyMren8IGAb8NA1v8APqEuFE5mKs8S</t>
  </si>
  <si>
    <t>https://drive.google.com/open?id=1c4cIi-ATUlocXt39okvPj4Itezy7pSm7</t>
  </si>
  <si>
    <t>natthatidav@airasia.com</t>
  </si>
  <si>
    <t>Natthatida Veangchan</t>
  </si>
  <si>
    <t>https://drive.google.com/open?id=1mfYMrG_-AJQErCc31P4Yq7g5z8hUsGyh</t>
  </si>
  <si>
    <t>วันที่ 1, วันที่ 26, วันที่ 27, วันที่ 28, วันที่ 29</t>
  </si>
  <si>
    <t>https://drive.google.com/open?id=16ZNPxvkvpctRz_Hweyf5kFJPdTgUFC77</t>
  </si>
  <si>
    <t>https://drive.google.com/open?id=1PSXLT0Jw2WyLQfbvTm6NCohBBcZdDXzD</t>
  </si>
  <si>
    <t>วันที่ด้านล่างไม่ชัดเจน</t>
  </si>
  <si>
    <t>https://drive.google.com/open?id=1QHILq-vP_HIy7fUFpZpE3W2XRt_d6VX-</t>
  </si>
  <si>
    <t>https://drive.google.com/open?id=11SSppcT34xsLHCPgOBxWYyLf8Pz-vJL2</t>
  </si>
  <si>
    <t>https://drive.google.com/open?id=1q3LdpE0VGBFa21F9RtLw6fpIBID8AQU1</t>
  </si>
  <si>
    <t>supapornr@airasia.com</t>
  </si>
  <si>
    <t>Supaporn Rungroch</t>
  </si>
  <si>
    <t>https://drive.google.com/open?id=1pEIB0di-pOsrqNDIE0jm8eeuoYdcj6z-</t>
  </si>
  <si>
    <t>https://drive.google.com/open?id=1p5y8yhKvzx2GEO2AckfCWmvV1pODxfy6</t>
  </si>
  <si>
    <t>https://drive.google.com/open?id=1REcIGpHgikhdSWiSKkmd1rvmEnHqlGCs</t>
  </si>
  <si>
    <t>https://drive.google.com/open?id=1F5liPRMncJ7WFVfprL6yv8xb4-8HWfGk</t>
  </si>
  <si>
    <t>https://drive.google.com/open?id=1zj9bvCcv_riHAbMwDijYLqn0B_AB_o37</t>
  </si>
  <si>
    <t>https://drive.google.com/open?id=149QzqnVXYeOodF_l-pIF86xC3pFIO17s</t>
  </si>
  <si>
    <t>https://drive.google.com/open?id=10s4Jj9Pwo1x0BhcCOHSf3Y8wNHAvxbRn</t>
  </si>
  <si>
    <t xml:space="preserve">SUNISA GRAIWONG </t>
  </si>
  <si>
    <t>https://drive.google.com/open?id=1zxX0aV2WNCuP-LzWoFVG8PZNiGyraNw-</t>
  </si>
  <si>
    <t>https://drive.google.com/open?id=1CwAywPJ017NEuNevQ_bgs9rLefgBA9DA</t>
  </si>
  <si>
    <t>วันที่ 12, วันที่ 13, วันที่ 14, วันที่ 15, วันที่ 28, วันที่ 29, วันที่ 30, วันที่ 31</t>
  </si>
  <si>
    <t>https://drive.google.com/open?id=1y9jpswl_uV0KPuLLIQ0hUQqXcVcM5BAR</t>
  </si>
  <si>
    <t>วันที่ 23, วันที่ 24, วันที่ 25, วันที่ 26, วันที่ 31</t>
  </si>
  <si>
    <t>https://drive.google.com/open?id=1BYqsdAecKNRQg-B2p4x8JX6sAV21CO-P</t>
  </si>
  <si>
    <t>วันที่ 31 เป็นแพคที่คร่อมมาเดือนมิถุนายนค่ะ</t>
  </si>
  <si>
    <t>วันที่ 1, วันที่ 2, วันที่ 3, วันที่ 4, วันที่ 7, วันที่ 8, วันที่ 9, วันที่ 10, วันที่ 11, วันที่ 12, วันที่ 13, วันที่ 14, วันที่ 15, วันที่ 16, วันที่ 17, วันที่ 18, วันที่ 19, วันที่ 20, วันที่ 21, วันที่ 22, วันที่ 23, วันที่ 25, วันที่ 26, วันที่ 27, วันที่ 28, วันที่ 29, วันที่ 30, วันที่ 31</t>
  </si>
  <si>
    <t>https://drive.google.com/open?id=1Mv8xYvHqzFOLpC2bmQHo0Md86FO6jeA0</t>
  </si>
  <si>
    <t>วันที่ 4, วันที่ 5, วันที่ 6, วันที่ 7, วันที่ 21, วันที่ 22, วันที่ 23, วันที่ 24</t>
  </si>
  <si>
    <t>https://drive.google.com/open?id=1NOrUGu1BRy2_0xtqs0eDo6Z7qoy-V6_5</t>
  </si>
  <si>
    <t>https://drive.google.com/open?id=1GlktyyRkDhY90gIoGB0BF2CTqEP1aqT1</t>
  </si>
  <si>
    <t>https://drive.google.com/open?id=11gJs_dlMNVB9BSqzHad9_SOjieHnc6kV</t>
  </si>
  <si>
    <t>https://drive.google.com/open?id=1odqzKW_blUDjn_HQ-Iu_wvqLq7epEh9a</t>
  </si>
  <si>
    <t>https://drive.google.com/open?id=17Dq9TnAoorfJw8wSklNErzjaRcs9bgkR</t>
  </si>
  <si>
    <t>https://drive.google.com/open?id=16erBAa4b0xFVZ4NYEYM6GXA5pjVLEFwi</t>
  </si>
  <si>
    <t>https://drive.google.com/open?id=1XSOt6Ea0KE_3Z3HHzpyOvzLT0NKIk6VU</t>
  </si>
  <si>
    <t>https://drive.google.com/open?id=1Xq2zSCGSNs1I_52ZRg3GsSABbDD4g_5B</t>
  </si>
  <si>
    <t>วันที่ 27, วันที่ 28, วันที่ 29, วันที่ 30</t>
  </si>
  <si>
    <t>https://drive.google.com/open?id=1ActRGNd7JqQb5ijnKghmbimhWvA1z55r</t>
  </si>
  <si>
    <t>หนูได้ไป posting base ที่CEI 4 วัน</t>
  </si>
  <si>
    <t>JINNAPITCH NAPISITSOPA</t>
  </si>
  <si>
    <t>https://drive.google.com/open?id=1lnAXdJJu9JS4etfgv-Jui0I5WLd78kr_</t>
  </si>
  <si>
    <t>ตารางที่แนบมาไม่ตรงกับวันที่จะเบิก</t>
  </si>
  <si>
    <t>https://drive.google.com/open?id=1UE3JR2hCRS-WMeRxb_yBEXDFXwyk6AeX</t>
  </si>
  <si>
    <t xml:space="preserve">Pakornpoj Lertsmitivant </t>
  </si>
  <si>
    <t>https://drive.google.com/open?id=1v7Mk0z8-vy35Weizqhes5viLil7cl30P</t>
  </si>
  <si>
    <t>(CEI Layover Pack)</t>
  </si>
  <si>
    <t>https://drive.google.com/open?id=1BagOhlifdsP8g1p-xfs6D8HulxVSmE3N</t>
  </si>
  <si>
    <t xml:space="preserve">Thanawat Srisuwan </t>
  </si>
  <si>
    <t>https://drive.google.com/open?id=1UAFby4tuLNiP3VVlygr-83ZppTLQItiX</t>
  </si>
  <si>
    <t>https://drive.google.com/open?id=1QNAUsVteEDVOVTQMZPrhasR1Oql8G8VL</t>
  </si>
  <si>
    <t>https://drive.google.com/open?id=1aZZWEmO_boOE5LuevlBf96vNWjQqXR_k</t>
  </si>
  <si>
    <t>https://drive.google.com/open?id=1DJtfEKMLNejZy1rmcmDN1C-PSqfMSENP</t>
  </si>
  <si>
    <t>วันที่ 2, วันที่ 31</t>
  </si>
  <si>
    <t>https://drive.google.com/open?id=1FMkFCvOP8qa6KqrmqpFZOgPnFqKP4-3H</t>
  </si>
  <si>
    <t>เริ่มเดินทางไปเบสUTP ตั้งแต่วันที่2 MAY และเดินทางกลับวันที่ 3 JUN ค่ะ</t>
  </si>
  <si>
    <t xml:space="preserve">SAYOMPOOH JINDARAT </t>
  </si>
  <si>
    <t>วันที่ 1, วันที่ 2, วันที่ 3, วันที่ 4, วันที่ 5, วันที่ 6, วันที่ 7, วันที่ 8, วันที่ 9,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</si>
  <si>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https://drive.google.com/open?id=1ineD9aoYlG92D8Ukky3yfl8IMgFhdTi7</t>
  </si>
  <si>
    <t>https://drive.google.com/open?id=1PsNh4DnQgPv3eXneYbbmBagZ3A84vq8i</t>
  </si>
  <si>
    <t>https://drive.google.com/open?id=1nntUCMXOGQXW4laJSc8IElTzCCBXGLKM</t>
  </si>
  <si>
    <t>https://drive.google.com/open?id=12o8n6UQn3fpBA43uZMZwKFcUamBF5M2Z</t>
  </si>
  <si>
    <t>https://drive.google.com/open?id=1p2k6v22DjdMTzvdsvx4Ex8y2BWpFM2CS</t>
  </si>
  <si>
    <t>https://drive.google.com/open?id=1K4FLw1lrmg8bVGKJhzo3BYXlsXR3jlim</t>
  </si>
  <si>
    <t>https://drive.google.com/open?id=1AaYfLhozBDknsJbP1oySRQzspPW9Te6A</t>
  </si>
  <si>
    <t>https://drive.google.com/open?id=1yf6ptvP4gaDrRg8LI__rvPYqdDdI6Hs_</t>
  </si>
  <si>
    <t>https://drive.google.com/open?id=1JDbbP2kEVErF7otFvKJ2On7u6neOQuTg</t>
  </si>
  <si>
    <t>https://drive.google.com/open?id=1aJUfkUfdj-H_YCMbQ8Z6eqv4z2ZNSXDm</t>
  </si>
  <si>
    <t>https://drive.google.com/open?id=1Y22bxgsGvzmx05XNxXIwRWOw_1VHVFJn</t>
  </si>
  <si>
    <t>https://drive.google.com/open?id=1534rV8FiGmyZe6xZ2IVYnAy7N2zLYG8C</t>
  </si>
  <si>
    <t>https://drive.google.com/open?id=1bec-FcJDDibP1vVsvPwdtgx3Ox4kLONM</t>
  </si>
  <si>
    <t>อันใหม่ล่าสุดค่ะ</t>
  </si>
  <si>
    <t>https://drive.google.com/open?id=1vC09bcYx-Tyibo7bvrngMqay_q0AjxPR</t>
  </si>
  <si>
    <t>วันที่ 3 และ 9 May เป็น ROFF จะไม่ได้เงินค่ะ</t>
  </si>
  <si>
    <t>https://drive.google.com/open?id=1uIRoJhoUOMDSccSzcPDgt-UAndS64ksF</t>
  </si>
  <si>
    <t>https://drive.google.com/open?id=1V4ga1xxnE0YSJAuqv5R1QX5JCmOpECmQ</t>
  </si>
  <si>
    <t>https://drive.google.com/open?id=1HMq-lfTY_m7Istct1FmNSwrgBh0imf9V</t>
  </si>
  <si>
    <t>suphanun Yotpuny</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</si>
  <si>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26, วันที่ 27, วันที่ 28, วันที่ 29, วันที่ 30, วันที่ 31</t>
  </si>
  <si>
    <t>https://drive.google.com/open?id=1YL09dhzjG-9rZKSfDjcz44d3sAAIUJrl</t>
  </si>
  <si>
    <t>https://drive.google.com/open?id=1t9mH6WXIlAe1HipyJv7AiKP8bjKr6_1I</t>
  </si>
  <si>
    <t>https://drive.google.com/open?id=1EdDG2tAPd1UyPhN7COTYpk6SieVpqPZa</t>
  </si>
  <si>
    <t>Updated</t>
  </si>
  <si>
    <t>https://drive.google.com/open?id=1ZNrCKDGJNHRM8a6RFL9LXXZ7yZlM0qrm</t>
  </si>
  <si>
    <t>https://drive.google.com/open?id=1_kOUDsZtnroAz3J62i6OcHQ3ApHbawa_</t>
  </si>
  <si>
    <t>https://drive.google.com/open?id=1b7RiB6_LX-zWZ7JK0FupY4ky9ESpR3N8</t>
  </si>
  <si>
    <t>บินวันสุดท้ายคร่อมเดือน</t>
  </si>
  <si>
    <t>https://drive.google.com/open?id=1KdetL63Iuo8k1oEZ8PEQk9sc0srxj1rd</t>
  </si>
  <si>
    <t>https://drive.google.com/open?id=1iEWYi6qcRPdD2GiEQgvbP6nTqLtdaKxz</t>
  </si>
  <si>
    <t>https://drive.google.com/open?id=1FqfxjrlnhfDyjMPpM6g1akkgpwlNkg_A</t>
  </si>
  <si>
    <t>https://drive.google.com/open?id=1DdLnkV5OzSXNTPPjYS36hwCLyYhkqqun</t>
  </si>
  <si>
    <t>วันที่ 19 พค เรียกบินจาก day off</t>
  </si>
  <si>
    <t>วันที่ 1, วันที่ 2, วันที่ 3, วันที่ 4, วันที่ 5,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</si>
  <si>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https://drive.google.com/open?id=1FpqSbYtdnIKRMNPi0v0jI8lat46EJgsK</t>
  </si>
  <si>
    <t>วันที่ 1, วันที่ 2, วันที่ 3, วันที่ 4, วันที่ 9, วันที่ 10, วันที่ 11, วันที่ 12, วันที่ 13, วันที่ 14, วันที่ 15, วันที่ 16, วันที่ 17, วันที่ 18, วันที่ 19, วันที่ 20, วันที่ 21, วันที่ 22, วันที่ 23, วันที่ 24, วันที่ 25, วันที่ 28, วันที่ 29, วันที่ 30, วันที่ 31</t>
  </si>
  <si>
    <t>https://drive.google.com/open?id=1Rov90YYFFNOaN7-JGSOambS0fJ2eTCYv</t>
  </si>
  <si>
    <t>วันที่ 1, วันที่ 2, วันที่ 3, วันที่ 4, วันที่ 8, วันที่ 9, วันที่ 10, วันที่ 11,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</si>
  <si>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https://drive.google.com/open?id=1wzlmBBHn7KGQpwMCD-D5J-0dZF2761Iv</t>
  </si>
  <si>
    <t>https://drive.google.com/open?id=11vjPsvHoRg1NRjJaBt5nY4j6eZBr6VlN</t>
  </si>
  <si>
    <t>https://drive.google.com/open?id=1s8LUYGetLuKKUiiRH8MmosUrutuyybJl</t>
  </si>
  <si>
    <t>Thossaphol Sattabanmongkol</t>
  </si>
  <si>
    <t>วันที่ 2, วันที่ 3, วันที่ 4, วันที่ 5,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</si>
  <si>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https://drive.google.com/open?id=1xfo_pdUISow5i2maMJQ4NI75x3XFSssS</t>
  </si>
  <si>
    <t>https://drive.google.com/open?id=1J_g8RXr6FjMYOrKq38J6xxmIqpvog0DY</t>
  </si>
  <si>
    <t>https://drive.google.com/open?id=1v-MJwLHjjnyMHjIHzxnZCaLl4ZR0civm</t>
  </si>
  <si>
    <t>วันที่ 11, วันที่ 12, วันที่ 13, วันที่ 14, วันที่ 30, วันที่ 31</t>
  </si>
  <si>
    <t>https://drive.google.com/open?id=10S7VwvVXxSnESbNyqwiUbCG5emNT84v2</t>
  </si>
  <si>
    <t>chalitas@airasia.com</t>
  </si>
  <si>
    <t xml:space="preserve">Chalita Saengsri </t>
  </si>
  <si>
    <t>https://drive.google.com/open?id=1jlrET1wH9fkAMeaQc33_twYI6-wD8lUx</t>
  </si>
  <si>
    <t>วันที่ 4, วันที่ 5, วันที่ 6</t>
  </si>
  <si>
    <t>https://drive.google.com/open?id=10rNBrnYSl3rLErHMm1VE5enJnRTQf2I3</t>
  </si>
  <si>
    <t>วันที่ 1, วันที่ 3, วันที่ 4, วันที่ 5, วันที่ 6, วันที่ 7, วันที่ 8, วันที่ 9, วันที่ 10, วันที่ 15, วันที่ 16, วันที่ 17, วันที่ 18, วันที่ 19, วันที่ 20, วันที่ 21, วันที่ 22, วันที่ 23, วันที่ 24, วันที่ 25, วันที่ 26, วันที่ 27, วันที่ 28, วันที่ 29, วันที่ 30, วันที่ 31</t>
  </si>
  <si>
    <t>https://drive.google.com/open?id=14vP6WVMp25Ifzu3KUMdULftPoFUN2hmo</t>
  </si>
  <si>
    <t>https://drive.google.com/open?id=1rS2Y0OPLrwVbtzp_d5S-RN5kqs5mH7ng</t>
  </si>
  <si>
    <t>https://drive.google.com/open?id=1JBlPiVU0ULbY-U8s5HMjZOY5r5e9fYPr</t>
  </si>
  <si>
    <t>วันที่ 2, วันที่ 3, วันที่ 4,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</si>
  <si>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https://drive.google.com/open?id=1TPJaG6fTVLrTr5xNXHpIinpNoIb-RuLd</t>
  </si>
  <si>
    <t>https://drive.google.com/open?id=1zIK2Zpwwo8KnEGWac7QJvhGiGvDyii-Z</t>
  </si>
  <si>
    <t>https://drive.google.com/open?id=16B6VF6BDn5Gtuo_ZWPLsHdDSqanEemVW</t>
  </si>
  <si>
    <t>Praewvarisa Lerdthanapaijit</t>
  </si>
  <si>
    <t>https://drive.google.com/open?id=1nrscdOWI9s2qcH4GiO6l-i4YJF7ea2pY</t>
  </si>
  <si>
    <t>https://drive.google.com/open?id=1Y-hshUCeSaxSvCs3Wa84LfNxRqNWhjdn</t>
  </si>
  <si>
    <t>เดินทางมากระบี่ 01/05/2019 - สิ้นสุดดิวตี้ 01/06/2019</t>
  </si>
  <si>
    <t>dalantaa@airasia.com</t>
  </si>
  <si>
    <t xml:space="preserve">Dalanta ANAKITBUMRUNG </t>
  </si>
  <si>
    <t>https://drive.google.com/open?id=1dhtK2yDwzoMoIsx7_GoHoVBeoFEGRUgV</t>
  </si>
  <si>
    <t>https://drive.google.com/open?id=1b0iUTQCYtcDVg7586Nahe7R6DoIULL0u</t>
  </si>
  <si>
    <t>Krittrin HARNPHANPHONG</t>
  </si>
  <si>
    <t>https://drive.google.com/open?id=1bn028nXzR3C9LIEAUM9drPHioJa6qYrE</t>
  </si>
  <si>
    <t>https://drive.google.com/open?id=189JyV_vOz_JGd2ejtTguu2-IpM-FWTse</t>
  </si>
  <si>
    <t>https://drive.google.com/open?id=1fkvqUG-I6Evaz3OvexKztK9Ail2bDMjL</t>
  </si>
  <si>
    <t>https://drive.google.com/open?id=1bu9OLNWQ1DD5BUQRz_L5NdC6t4EAfyRj</t>
  </si>
  <si>
    <t>https://drive.google.com/open?id=1ugINuTDHGrLRDCz7szETALRuCHQjkDat</t>
  </si>
  <si>
    <t>https://drive.google.com/open?id=12Vq_NxtKfCemMi5c31x2tMxObaKjCEpI</t>
  </si>
  <si>
    <t>https://drive.google.com/open?id=1XDyF4FRb2ChxhUZF7qvbygrPbs62GKRE</t>
  </si>
  <si>
    <t>คร่อมเดือน</t>
  </si>
  <si>
    <t>sriwikant@airasia.com</t>
  </si>
  <si>
    <t>https://drive.google.com/open?id=1wehDNXeApI3AMWTyYORxTWM3QuqztzTX</t>
  </si>
  <si>
    <t>https://drive.google.com/open?id=1ayN0mmSLxPcYqkRNy66mX1gG6r4DiZvU</t>
  </si>
  <si>
    <t>ข้ามเดือน</t>
  </si>
  <si>
    <t>https://drive.google.com/open?id=1xtXvUx4F8fauuZedrfXhJ96AK98ksdB8</t>
  </si>
  <si>
    <t>https://drive.google.com/open?id=1RfmHHaoL15yuExZMCu4tqD3hU6w2fPzP</t>
  </si>
  <si>
    <t>https://drive.google.com/open?id=1T1UQImAg3drqGoZt484aoobkDJFhejC9</t>
  </si>
  <si>
    <t>ยังบินที่อู่ตะเภาวันที่ 1 มิย. อยู่จนถึง 3 มิย</t>
  </si>
  <si>
    <t>SASIMON CHAMNANSARN</t>
  </si>
  <si>
    <t>https://drive.google.com/open?id=1G6V-OsD14gR_axCD8e5SusCuq8QajV_K</t>
  </si>
  <si>
    <t>ส่งช้า</t>
  </si>
  <si>
    <t>https://drive.google.com/open?id=1NfPWFlBTXGv9o5yop0FHHAf6PKcgh5HW</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</si>
  <si>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27, วันที่ 28, วันที่ 29, วันที่ 30</t>
  </si>
  <si>
    <t>https://drive.google.com/open?id=19-LGnae7v4o2DS2K4lza_WhCwSm5gqTU</t>
  </si>
  <si>
    <t>https://drive.google.com/open?id=1JUOy8_dolBw9jW-ADBEq8zMiaGeu6aaA</t>
  </si>
  <si>
    <t>https://drive.google.com/open?id=15fy5uiwDdac9qPJYDMwqrrPPwOPUB3gM</t>
  </si>
  <si>
    <t>APRIL 2019</t>
  </si>
  <si>
    <t>วันที่ 13, วันที่ 14, วันที่ 15, วันที่ 16, วันที่ 17, วันที่ 18, วันที่ 19, วันที่ 20, วันที่ 21, วันที่ 22, วันที่ 23</t>
  </si>
  <si>
    <t>https://drive.google.com/open?id=1Kk1RhBTMT878NuOtCbelTL2VqC28rwhS</t>
  </si>
  <si>
    <t>ทำเบิกล่าช้าค่ะ เป็นช่วงเวลามีนาคมค่ะ</t>
  </si>
  <si>
    <t>วันที่ด้านล่างซ้ายมือไม่สมบูรณ์</t>
  </si>
  <si>
    <t>THANCHANOTH CHIWNARUPAI</t>
  </si>
  <si>
    <t>https://drive.google.com/open?id=1FzVsW8fEC5gobE3bqV-Fz91yRNVYG6cY</t>
  </si>
  <si>
    <t>วันที่ 2, วันที่ 3, วันที่ 4, วันที่ 5, วันที่ 6, วันที่ 7, วันที่ 8,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</si>
  <si>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https://drive.google.com/open?id=1rkvcNW_LMPy-szUeQt_k5j5rBWs9yyNm</t>
  </si>
  <si>
    <t>ตารางบินเดือนมีนาคม วันที่31(ไม่มีช่องให้กาครับ)</t>
  </si>
  <si>
    <t>https://drive.google.com/open?id=1KVmwS_BhIhDqMlkNGU0UwIGxAzXQhOmI</t>
  </si>
  <si>
    <t>โดนเรียกสแตนบายแล้วขับรถไปเองค่ะ</t>
  </si>
  <si>
    <t>วันที่ 29 หากไป Posting ต้องส่งเบิกอีกครั้ง</t>
  </si>
  <si>
    <t>วันที่ 1, วันที่ 2, วันที่ 3, วันที่ 30</t>
  </si>
  <si>
    <t>https://drive.google.com/open?id=1hHF5DjFp0QxTFCOd7WZlPvyZ6tnWU5KG</t>
  </si>
  <si>
    <t>หนูไปตั้งแต่ วันที่ 30 มีนา 19 - 3 เมษายน 19 คาบเกี่ยวระหว่างเดือนพอดีค่ะ</t>
  </si>
  <si>
    <t>เอกสารที่ส่งไม่ถูกต้อง</t>
  </si>
  <si>
    <t>https://drive.google.com/open?id=1ZaCMCTOfiurhNurMZkZhkkyaU6Of6LtZ</t>
  </si>
  <si>
    <t>Ratchakran ​Pintong​</t>
  </si>
  <si>
    <t>https://drive.google.com/open?id=1q0qBxlrv42x0D7MsGwNq0MzOfk2EXdN7</t>
  </si>
  <si>
    <t>https://drive.google.com/open?id=1DpJIANr7IRlkXOQFsXMAAT-jarxWkNEm</t>
  </si>
  <si>
    <t>https://drive.google.com/open?id=1bqIIM6gd78Wo46d3gTUkqihK2q5WWdrd</t>
  </si>
  <si>
    <t>https://drive.google.com/open?id=1SGezJUREWSy6w0AY7fWz5ja1ay8HDDND</t>
  </si>
  <si>
    <t>https://drive.google.com/open?id=1JvBPsGeh5W2PPxycovzZmpTeXQ_NgTyW</t>
  </si>
  <si>
    <t>https://drive.google.com/open?id=1rv15fRdmkKa2DaUK7tSLJDB-2Grunx35</t>
  </si>
  <si>
    <t>https://drive.google.com/open?id=1s3AGNOlx3xQk01adaH81j6TkaYRcrfVb</t>
  </si>
  <si>
    <t>วันที่ 30 ต้องส่งจารางบินเพื่อเบิกอีกครั้ง</t>
  </si>
  <si>
    <t>https://drive.google.com/open?id=1jQsRcRdxsUEhGbY8zbkNEdmhCdQa4Trt</t>
  </si>
  <si>
    <t>วันที่ 4, วันที่ 5, วันที่ 6, วันที่ 7, วันที่ 8, วันที่ 9, วันที่ 10, วันที่ 11, วันที่ 12, วันที่ 13, วันที่ 14, วันที่ 15, วันที่ 16, วันที่ 17</t>
  </si>
  <si>
    <t>https://drive.google.com/open?id=1iQ9wFmI3AtQTwPwDDwECrnPOLGjCq1RL</t>
  </si>
  <si>
    <t>https://drive.google.com/open?id=1w4ylTJIuIT6TJB18bdCIJZUPPh8IKzKk</t>
  </si>
  <si>
    <t>วันที่ 2/5/19 เป็น OAL</t>
  </si>
  <si>
    <t>https://drive.google.com/open?id=1l7n0JzeSOY2ykPuDsuI00Yc4zvXWxw8r</t>
  </si>
  <si>
    <t>https://drive.google.com/open?id=17VymRN9wl7TJmslCklb1tLiPNC7ikVXi</t>
  </si>
  <si>
    <t>https://drive.google.com/open?id=16yKwHu-CoDGk8efCj8ic7xp-CS1thkmi</t>
  </si>
  <si>
    <t>วันที่ 1, วันที่ 2, วันที่ 3, วันที่ 4, วันที่ 5, วันที่ 6, วันที่ 7, วันที่ 8, วันที่ 9, วันที่ 10, วันที่ 12, วันที่ 13, วันที่ 14, วันที่ 15, วันที่ 16, วันที่ 17, วันที่ 18, วันที่ 19, วันที่ 20</t>
  </si>
  <si>
    <t>https://drive.google.com/open?id=1l70YqZ7Qd_kzLufnM6tIfcizwYbboscb</t>
  </si>
  <si>
    <t>วันที่ 1, วันที่ 2, วันที่ 3, วันที่ 4, วันที่ 5, วันที่ 6, วันที่ 7, วันที่ 8, วันที่ 9, วันที่ 10, วันที่ 11, วันที่ 12, วันที่ 16, วันที่ 17, วันที่ 18, วันที่ 19, วันที่ 20, วันที่ 21, วันที่ 22, วันที่ 23, วันที่ 24, วันที่ 25, วันที่ 26, วันที่ 27, วันที่ 28, วันที่ 29, วันที่ 30</t>
  </si>
  <si>
    <t>https://drive.google.com/open?id=1roUZvVP6ZIxLGgnSd1Z-UgxxMAav4RRs</t>
  </si>
  <si>
    <t>เนื่องจากลูกเรือจะเบิกถึงวันที่ 30 ดังนั้นวันที่ด้านล่างซ้ายมือต้องเป็นวันที่ 30 ค่ะ</t>
  </si>
  <si>
    <t>วันที่ 21, วันที่ 22, วันที่ 23</t>
  </si>
  <si>
    <t>https://drive.google.com/open?id=11UkBVCU0MuZt0wUwEERxDgJlr6OfeOr6</t>
  </si>
  <si>
    <t>ค่า media</t>
  </si>
  <si>
    <t>https://drive.google.com/open?id=1sr7ipNlMrlThxYa2gSW9dioxHu4qY53A</t>
  </si>
  <si>
    <t>https://drive.google.com/open?id=1Bc8sVn5DofHcvcDrZNOhzMz4pw7bd1XU</t>
  </si>
  <si>
    <t>https://drive.google.com/open?id=14LO2aP1-yezgQukXXGWzuq3F6GA6Cvr9</t>
  </si>
  <si>
    <t>Late summit Perdium Mar 19</t>
  </si>
  <si>
    <t>ISARAPHA SRIMONTRIVEGIN</t>
  </si>
  <si>
    <t>วันที่ 1, วันที่ 2, วันที่ 3, วันที่ 4, วันที่ 5, วันที่ 6, วันที่ 7, วันที่ 8, วันที่ 9, วันที่ 10, วันที่ 11, วันที่ 17, วันที่ 18, วันที่ 19, วันที่ 20, วันที่ 21, วันที่ 22, วันที่ 23, วันที่ 24, วันที่ 25, วันที่ 26, วันที่ 27, วันที่ 28, วันที่ 29, วันที่ 30</t>
  </si>
  <si>
    <t>https://drive.google.com/open?id=1SpVZQuNSlQTz0LsUphSfovM9psZxgrPX</t>
  </si>
  <si>
    <t>suphakriti@airasia.com</t>
  </si>
  <si>
    <t>Suphakrit Jitrarat</t>
  </si>
  <si>
    <t>https://drive.google.com/open?id=1crcMZC9mJ9CV5o5kAfQeSI5DSp5lXSCw</t>
  </si>
  <si>
    <t>ไม่จ่าย rdo</t>
  </si>
  <si>
    <t>https://drive.google.com/open?id=1m-44f7mcX20u3NRZXE1dJ9q2zRrbE2_2</t>
  </si>
  <si>
    <t>จ่ายแค่ 24 - 27 ในวันอื่นต้องส่งตารางบินที่อัพเดทอีกครั้ง</t>
  </si>
  <si>
    <t>วันที่ 1, วันที่ 2, วันที่ 3, วันที่ 4, วันที่ 5, วันที่ 6, วันที่ 7, วันที่ 8, วันที่ 9, วันที่ 10, วันที่ 11, วันที่ 12, วันที่ 13, วันที่ 14, วันที่ 15, วันที่ 19, วันที่ 20, วันที่ 21, วันที่ 22, วันที่ 23, วันที่ 24, วันที่ 25, วันที่ 26, วันที่ 27, วันที่ 28, วันที่ 29, วันที่ 30</t>
  </si>
  <si>
    <t>https://drive.google.com/open?id=1Zqxg1jDqxGO_wr-0C9lLvHE1LrpmGXGZ</t>
  </si>
  <si>
    <t>https://drive.google.com/open?id=1X1zspzNwgiu5WCOpp7um6UKFSgiTCGEs</t>
  </si>
  <si>
    <t>https://drive.google.com/open?id=1DoCQi5nOQTMpmHgc3rbZEyUdow514pJE</t>
  </si>
  <si>
    <t>https://drive.google.com/open?id=1ha47Jp06_wW_k9FKEB0XYTLUiK6hxxSQ</t>
  </si>
  <si>
    <t>วันที่ 1, วันที่ 2, วันที่ 3, วันที่ 4, วันที่ 5, วันที่ 6, วันที่ 7, วันที่ 8, วันที่ 9, วันที่ 10, วันที่ 11, วันที่ 12, วันที่ 13, วันที่ 14, วันที่ 15, วันที่ 16, วันที่ 17, วันที่ 19, วันที่ 20, วันที่ 21, วันที่ 22, วันที่ 23, วันที่ 24, วันที่ 25, วันที่ 26, วันที่ 27, วันที่ 28, วันที่ 29, วันที่ 30</t>
  </si>
  <si>
    <t>https://drive.google.com/open?id=1b056aF39t1iH7w98Ga9lOhq6MSoenU1P</t>
  </si>
  <si>
    <t xml:space="preserve">Wanassana Wiriyachaikit </t>
  </si>
  <si>
    <t>https://drive.google.com/open?id=1NgpnuTrjiOmfceE5u7hvNSyonBiyLUrY</t>
  </si>
  <si>
    <t>https://drive.google.com/open?id=1HJZ4qWprR09iZm3RhazybSri4Ip_axKr</t>
  </si>
  <si>
    <t>Worapsda Suetrongmunkong</t>
  </si>
  <si>
    <t>https://drive.google.com/open?id=1ohZvxdB1AEqrHHtB0vJ8kSToxATSTNQC</t>
  </si>
  <si>
    <t>วันที่ 1, วันที่ 2,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</si>
  <si>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https://drive.google.com/open?id=16RI91GCOWOXj9mbSVx8slAHENkcPonGN</t>
  </si>
  <si>
    <t>https://drive.google.com/open?id=1mY86OnIn7jRA2UjYNfVoIjYCP7jUKXM1</t>
  </si>
  <si>
    <t>Nunapat towakul</t>
  </si>
  <si>
    <t>วันที่ 1, วันที่ 2, วันที่ 3, วันที่ 4, วันที่ 5,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</si>
  <si>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https://drive.google.com/open?id=1tgT-RvyI0jR4VcAfq2q8YSPcQGYvkOTJ</t>
  </si>
  <si>
    <t xml:space="preserve">Manida cheangmark </t>
  </si>
  <si>
    <t>https://drive.google.com/open?id=1nbxsJOOEMELBjghDe2GLEwrFvoSdoCAP</t>
  </si>
  <si>
    <t>1 May 2019 ต้องส่งตารางอีกครั้งในเดือน พ.ค.2562</t>
  </si>
  <si>
    <t>https://drive.google.com/open?id=1OkwWExOipC6PjyrxQXyjCG-hSnp6G3ra</t>
  </si>
  <si>
    <t>grittayay@airasia.com</t>
  </si>
  <si>
    <t>Grittaya Yotharos</t>
  </si>
  <si>
    <t>https://drive.google.com/open?id=1fdxjrhqg5dptAOOWSqrLq7_O7RM4ZNv8</t>
  </si>
  <si>
    <t>https://drive.google.com/open?id=1iVS6UR4V5YQDGmrA001pc9VUqnrQkn8s</t>
  </si>
  <si>
    <t>https://drive.google.com/open?id=1gGeOx0PhEzWwUkkig3Qs0b0Rg3AqAkiA</t>
  </si>
  <si>
    <t>https://drive.google.com/open?id=1npgbc1YSG0qud-mdRx02FJSkuHZi0wY7</t>
  </si>
  <si>
    <t>https://drive.google.com/open?id=1k5umBEKxk-RCgwOYkSoBZwzdQRZeF359</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</si>
  <si>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26, วันที่ 27, วันที่ 28, วันที่ 29, วันที่ 30</t>
  </si>
  <si>
    <t>https://drive.google.com/open?id=1l0g540p7v33qXFuVO4iv0KuaSkMUjfZP</t>
  </si>
  <si>
    <t>https://drive.google.com/open?id=1quec65YW8I96gDGZPk73iN-gVzNAgNhg</t>
  </si>
  <si>
    <t>https://drive.google.com/open?id=1465PrMMP8mAH_dQ0CH1_n2goualE671q</t>
  </si>
  <si>
    <t>หนูเดินทางตั้งแต่ 30มีนา -3 เมษา รวมเป็น 5 วันคะ</t>
  </si>
  <si>
    <t>https://drive.google.com/open?id=1BPZvkgn05yjVYiaOgUk0XGubANUwyqnZ</t>
  </si>
  <si>
    <t>เนื่องจาก เป็นคาบเกี่ยวระหว่าง หนูจึงต้องส่ง 2 รอบ ค่ะ. หนูไป 30 ,31 มีนาคม 19 - 1,2,3 เมษา 19 รวม เป็น 5 วัน ค่ะ</t>
  </si>
  <si>
    <t>https://drive.google.com/open?id=1cb0T5WGnyIKTeMju_2dUB_xQcTzpUoDd</t>
  </si>
  <si>
    <t>Update ตาราง ถึงวันที่ 30​ค่ะ ใช้อันนี้นะคะ</t>
  </si>
  <si>
    <t>https://drive.google.com/open?id=11shLWc4dL1bNlPLpKefwusU7YXgMtYZG</t>
  </si>
  <si>
    <t>https://drive.google.com/open?id=1z-0yMrMFpmlTDheYEsPaCfbxmWyvGKFq</t>
  </si>
  <si>
    <t>วันที่ 1, วันที่ 2, วันที่ 3, วันที่ 4, วันที่ 5, วันที่ 6, วันที่ 7, วันที่ 8, วันที่ 9, วันที่ 10, วันที่ 11, วันที่ 12, วันที่ 14, วันที่ 15, วันที่ 16, วันที่ 17, วันที่ 18, วันที่ 19, วันที่ 20, วันที่ 21, วันที่ 22, วันที่ 23, วันที่ 24, วันที่ 25, วันที่ 26, วันที่ 27, วันที่ 28, วันที่ 29, วันที่ 30</t>
  </si>
  <si>
    <t>https://drive.google.com/open?id=1nH8JpSte21iZLcNBdmgNvGA8-bXz7jPx</t>
  </si>
  <si>
    <t>MTG ต้องเบิกผ่าน concur</t>
  </si>
  <si>
    <t>https://drive.google.com/open?id=1T6vWME4HuFpvE8ORFj_cwelL5N9oplhB</t>
  </si>
  <si>
    <t>วันที่25 volunteer จาก day off ค่ะ</t>
  </si>
  <si>
    <t>juthamardp@airasia.com</t>
  </si>
  <si>
    <t>JUTHAMARD PIENWIKRAISOPHON</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</si>
  <si>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29, วันที่ 30</t>
  </si>
  <si>
    <t>https://drive.google.com/open?id=1KoIl_4OyckhqnL6DwFHnMG0F7vcp0X5w</t>
  </si>
  <si>
    <t>https://drive.google.com/open?id=1wnk3hMrrL1VlIuhWkt7Q3XZjFKxEk_bk</t>
  </si>
  <si>
    <t>Own way travel back from CEI to DMK</t>
  </si>
  <si>
    <t>https://drive.google.com/open?id=1x4SEpX51d7pu_S11B8v_o5b5A2NUdbzH</t>
  </si>
  <si>
    <t>โทรถามว่าลูกเรือไม่ได้ต่า Perdiem มีนาคมหรอ</t>
  </si>
  <si>
    <t>https://drive.google.com/open?id=1JUmYL7wtc79S3lclvAzjZQhdDqFXcYzi</t>
  </si>
  <si>
    <t>เบิกล่าช้า​ เดือนมีนาคม</t>
  </si>
  <si>
    <t>https://drive.google.com/open?id=1w7fa94YfGyZsGF9dbIyOkQpevzRc6VsT</t>
  </si>
  <si>
    <t>https://drive.google.com/open?id=1URFG0Lxg0w4T9L8xSRgu48TmsV75Cp4A</t>
  </si>
  <si>
    <t>https://drive.google.com/open?id=1BiZzuOIDex5_cp8VRVCOl470lvx4RDjp</t>
  </si>
  <si>
    <t>https://drive.google.com/open?id=1kpH8efwaLfTngp2uxO7FfLKI_vwwmWlo</t>
  </si>
  <si>
    <t>https://drive.google.com/open?id=19brb9EnnUs5-tsejFEWWFnWrpXPPE-09</t>
  </si>
  <si>
    <t>$    09 Apr call from D/O
M$ 21 Apr call from AL</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</si>
  <si>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29, วันที่ 30</t>
  </si>
  <si>
    <t>https://drive.google.com/open?id=11VIxXoU2xAmLpDCQdSb65Hxki5zfTCOS</t>
  </si>
  <si>
    <t xml:space="preserve">Pichaya Sonthigorn </t>
  </si>
  <si>
    <t>https://drive.google.com/open?id=1xuc1hiKnzW5DFgeJTbbxpm-FK-tUfhkE</t>
  </si>
  <si>
    <t>https://drive.google.com/open?id=1NRN8eqn7mDBRofwUc5nf_5hFjN-4_Ewz</t>
  </si>
  <si>
    <t>Posting March19</t>
  </si>
  <si>
    <t>ลูกเรือส่งซ้ำ</t>
  </si>
  <si>
    <t>https://drive.google.com/open?id=1Fpt-EHJZYjJ_VMEScT86zlUt_io4HDPj</t>
  </si>
  <si>
    <t>https://drive.google.com/open?id=1vWRVM730OSTHMoqCpp5SEeLgyMzRL0uP</t>
  </si>
  <si>
    <t>ลูกเรือส่งตารางบินของเดือน may</t>
  </si>
  <si>
    <t>Pitikan suwapathomchai</t>
  </si>
  <si>
    <t>https://drive.google.com/open?id=1545tScVgojbxMy1T05Q2pPUt6_tVONEJ</t>
  </si>
  <si>
    <t>https://drive.google.com/open?id=1cTFIwFm38xj2c-rOc2JT6bekt-_0Nz_h</t>
  </si>
  <si>
    <t>วันที่ 1, วันที่ 2, วันที่ 3, วันที่ 4, วันที่ 5, วันที่ 8, วันที่ 9, วันที่ 10, วันที่ 11, วันที่ 12, วันที่ 15, วันที่ 16, วันที่ 17, วันที่ 18, วันที่ 19, วันที่ 20, วันที่ 21, วันที่ 22, วันที่ 23, วันที่ 24, วันที่ 25, วันที่ 26, วันที่ 27, วันที่ 28, วันที่ 29, วันที่ 30</t>
  </si>
  <si>
    <t>https://drive.google.com/open?id=1pIENunobk1pN9eeB7EYLi_pPKlAZNHed</t>
  </si>
  <si>
    <t>https://drive.google.com/open?id=1F-g4Th93qY0QhZ0cVr1qRYlGeav1Zr4q</t>
  </si>
  <si>
    <t>https://drive.google.com/open?id=1BZQQj8p66DyRQm0anCGFKcpsXDOEb4o0</t>
  </si>
  <si>
    <t>https://drive.google.com/open?id=1W5nmc3kIte8q4VpvI73PVqM5pcVwePXG</t>
  </si>
  <si>
    <t>ARISARA​ NENCHATEE​</t>
  </si>
  <si>
    <t>https://drive.google.com/open?id=1IJLtUjlbIKWQuOLRgP7r3uPZXD5d1a_h</t>
  </si>
  <si>
    <t>https://drive.google.com/open?id=1EBC6-Sq1i04VZorgPDh80YjevjgyUkrO</t>
  </si>
  <si>
    <t>วันที่ 1, วันที่ 5, วันที่ 6, วันที่ 7, วันที่ 8, วันที่ 30</t>
  </si>
  <si>
    <t>https://drive.google.com/open?id=16Dn68s3b6f5v1xM_HTHfaO6f1SBO1xs0</t>
  </si>
  <si>
    <t>https://drive.google.com/open?id=15Kzt3HmNHxqbGg6aDKfHC-uTZbyF0-J8</t>
  </si>
  <si>
    <t xml:space="preserve">Update </t>
  </si>
  <si>
    <t>https://drive.google.com/open?id=1LElOvPx25aGBucl08eIZeb1rkk3Jg3TU</t>
  </si>
  <si>
    <t>pawikab@airasia.com</t>
  </si>
  <si>
    <t>Pawika Boonrak</t>
  </si>
  <si>
    <t>https://drive.google.com/open?id=1k8dLh_zN8So_PL0O08VA2D_DDQMs5Ek6</t>
  </si>
  <si>
    <t>Divert วันที่23ทำให้มีsectorเพิ่มมา</t>
  </si>
  <si>
    <t>ใน Crew allowance ขึ้นแล้วค่ะ</t>
  </si>
  <si>
    <t>https://drive.google.com/open?id=1mR6pXmv-60LUwqjkaM4RjsuxltvsA1lw</t>
  </si>
  <si>
    <t>https://drive.google.com/open?id=114DQ4HqmAeO5wRw_AVcbIuaN5TlyORKz</t>
  </si>
  <si>
    <t>https://drive.google.com/open?id=1rs1Aw8Jlm2v4KNA3HgmCGbJhT2OgkE7p</t>
  </si>
  <si>
    <t>Posting base kbv</t>
  </si>
  <si>
    <t>https://drive.google.com/open?id=1_NyHR7nLyKmKkZteVxwm2W7a5gpM45B4</t>
  </si>
  <si>
    <t>https://drive.google.com/open?id=1OsmM_nfsiqLsUVvJoI2TSIzDJhE-CSxv</t>
  </si>
  <si>
    <t>https://drive.google.com/open?id=1SqITriQPIE6RiIz-3Y1rLkAda2y4QvBX</t>
  </si>
  <si>
    <t>https://drive.google.com/open?id=1JvOUvIi1pszwXj4ORC4GwrGuNzSSbwse</t>
  </si>
  <si>
    <t>https://drive.google.com/open?id=1UOE_ynsTh6z925GJvzYuyN91Ayg70FKW</t>
  </si>
  <si>
    <t>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</si>
  <si>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https://drive.google.com/open?id=173ScY8V4IsttnJDeXySYjSlAxzNa_9IR</t>
  </si>
  <si>
    <t>https://drive.google.com/open?id=1CmThhQoZA_KauNfXeOZP8a0z6sEPZFXx</t>
  </si>
  <si>
    <t>https://drive.google.com/open?id=1l49QWPDpMCeZWxUCumgl9IuW5XF4tGJp</t>
  </si>
  <si>
    <t>https://drive.google.com/open?id=1BJjIO7n8ydqdTujF952sJd_PFYE-xAUK</t>
  </si>
  <si>
    <t>ชมบินเมษา 70.05 ค่ะ เกรงว่าหน้าตารางจะไม่ถึง 70</t>
  </si>
  <si>
    <t>https://drive.google.com/open?id=1q66AHdEpzW_CogpSAipwlMEOq0s9JmVy</t>
  </si>
  <si>
    <t>https://drive.google.com/open?id=1Zh2jJFvpIcB-epIfXi3ha_5xxz5_7Q25</t>
  </si>
  <si>
    <t>Pharada Trakoolsopit</t>
  </si>
  <si>
    <t>https://drive.google.com/open?id=1atbtn_UOEq5ftGSQ2AZRMtRpkhEiFKMo</t>
  </si>
  <si>
    <t>วันที่ 18, วันที่ 19, วันที่ 20, วันที่ 21, วันที่ 22</t>
  </si>
  <si>
    <t>https://drive.google.com/open?id=1DMEsob-8CPnslKnnY9TcY1P457iRWD2r</t>
  </si>
  <si>
    <t>https://drive.google.com/open?id=1HtXXAwIgrBZEYfYjQ1uZJeJqX9Y2CR7Q</t>
  </si>
  <si>
    <t>https://drive.google.com/open?id=1q7ZLoe7pNVfQopFVbzFw9i2QyGiKgqoL</t>
  </si>
  <si>
    <t>jariyas@airasia.com</t>
  </si>
  <si>
    <t>Jariya Songtis</t>
  </si>
  <si>
    <t>https://drive.google.com/open?id=1-A8tB37en-XyKFeLWDyT39Itp74uQq7J</t>
  </si>
  <si>
    <t xml:space="preserve">ส่งล่าช้า เนื่องจากมีบิน Posting base เกินจากหนึ่งเดือน(วันที่1พ.ค.)ยังคงบินอยู่ที่ต่างเบสค่ะ </t>
  </si>
  <si>
    <t xml:space="preserve">Jariya Songtis </t>
  </si>
  <si>
    <t>https://drive.google.com/open?id=1Z8CIHsfv7rdxGsTgC7JKo3H0mVb016_3</t>
  </si>
  <si>
    <t>MARCH 2019</t>
  </si>
  <si>
    <t>https://drive.google.com/open?id=1R1FQn_YmLL1t2DoVBSNcJ2daRgQK9uFk</t>
  </si>
  <si>
    <t>วันที่ด้านล่างซ้านมือไม่ชัดเจนค่ะ</t>
  </si>
  <si>
    <t>https://drive.google.com/open?id=1XFAjhJjMi86dQdySx_O1U8ofQFgYJ5sw</t>
  </si>
  <si>
    <t>https://drive.google.com/open?id=1auxH4hQdrbEYA_0QNjlzT4Y2EGAb7r21</t>
  </si>
  <si>
    <t>ลูกเรือส่งตารางบินของเดือน Feb มา</t>
  </si>
  <si>
    <t>https://drive.google.com/open?id=1kuTSZLpa8sEVDm2GDq-kWgh_El7tw569</t>
  </si>
  <si>
    <t>SAVITREE SUKPRAKOB</t>
  </si>
  <si>
    <t>วันที่ 1, วันที่ 2, วันที่ 3, วันที่ 4, วันที่ 5, วันที่ 6, วันที่ 7, วันที่ 8, วันที่ 9, วันที่ 10, วันที่ 11, วันที่ 12, วันที่ 13, วันที่ 14, วันที่ 18, วันที่ 19, วันที่ 20, วันที่ 21, วันที่ 22, วันที่ 23, วันที่ 24, วันที่ 25, วันที่ 26, วันที่ 27, วันที่ 28</t>
  </si>
  <si>
    <t>https://drive.google.com/open?id=1njTwvQE30aPoHBmrSFDyTNiUnlK9Y9xM</t>
  </si>
  <si>
    <t>February allowance</t>
  </si>
  <si>
    <t>https://drive.google.com/open?id=10XxWv4ca_NVyU2leU29y70TQt9_ojEY6</t>
  </si>
  <si>
    <t>https://drive.google.com/open?id=1tXmFK27uEggcXS8ifLDAGMcJIXzUCYJs</t>
  </si>
  <si>
    <t>วันที่ด้านล่างไม่อัพเดท</t>
  </si>
  <si>
    <t>Thanakorn Sermsiriwiwat</t>
  </si>
  <si>
    <t>https://drive.google.com/open?id=1Upm8S5jy8fsiQQFz4F_hawF_svOu5_lB</t>
  </si>
  <si>
    <t>https://drive.google.com/open?id=11dM469pr5e1jWhIoGuhySjCxEjEi_nlT</t>
  </si>
  <si>
    <t>Night stop in CSX due to an aircraft technical problem.</t>
  </si>
  <si>
    <t>รอส่งบัญชี</t>
  </si>
  <si>
    <t>thanradap@airasia.com</t>
  </si>
  <si>
    <t>Thanrada Phetloet</t>
  </si>
  <si>
    <t>https://drive.google.com/open?id=1rGkFxvrR50xEBaNkpIOGDetjykJyaYn_</t>
  </si>
  <si>
    <t>PITIKAN SIWAPATHOMCHAI</t>
  </si>
  <si>
    <t>วันที่ 1, วันที่ 2, วันที่ 3, วันที่ 4, วันที่ 5, วันที่ 9, วันที่ 10, วันที่ 11, วันที่ 12</t>
  </si>
  <si>
    <t>https://drive.google.com/open?id=172mCWWMvYLQdogi7yt-7Vdxiqe0OUVwb</t>
  </si>
  <si>
    <t>https://drive.google.com/open?id=1cT0sCXgU_4rViiTVe83K2si7l7OgipXP</t>
  </si>
  <si>
    <t>16 - 20 ไม่ได้จ่ายเนื่องจากวันที่ด้านล่างไม่อัพเดท</t>
  </si>
  <si>
    <t>วันที่ 1, วันที่ 2, วันที่ 3, วันที่ 4, วันที่ 16, วันที่ 17, วันที่ 18, วันที่ 19</t>
  </si>
  <si>
    <t>https://drive.google.com/open?id=1E5H4wNvzIFqb7sM8Ga76DxL9kYA8AAwB</t>
  </si>
  <si>
    <t>Naphat Sathianbuth</t>
  </si>
  <si>
    <t>https://drive.google.com/open?id=1Ni_8yfnc4z9upE8jbBMLPjoIMuwRp9RY</t>
  </si>
  <si>
    <t>บินเป็นไฟลท์ชาเตอร์ครับ</t>
  </si>
  <si>
    <t>https://drive.google.com/open?id=189wUKO5kJymCRVd8lHKVnMb9wYkeSKin</t>
  </si>
  <si>
    <t>เอกสารไม่ชัดเจน</t>
  </si>
  <si>
    <t>SETTHIORN RUENROENG</t>
  </si>
  <si>
    <t>https://drive.google.com/open?id=1smJR61jZ5Po4BrN59aui8kvQK76SDna-</t>
  </si>
  <si>
    <t>https://drive.google.com/open?id=1AJ3h7_235TQbswz9RMjVKiYdJnmjvn3g</t>
  </si>
  <si>
    <t>https://drive.google.com/open?id=18PpnxC_04s6kU_7NV2eA5ZFCKqZdVSZ5</t>
  </si>
  <si>
    <t>siripaka@airasia.com</t>
  </si>
  <si>
    <t>Siripak Areeprasertkit</t>
  </si>
  <si>
    <t>https://drive.google.com/open?id=119h01xz6sr1rXye1BWVegFUDKks0MLA0</t>
  </si>
  <si>
    <t xml:space="preserve">1-2 march 18 
FD 468,469 UYN CHARTER FLIGHT KA </t>
  </si>
  <si>
    <t>เป็น Charter flight แต่จ่าย normal</t>
  </si>
  <si>
    <t>Weerayos Rungudonsinsakul</t>
  </si>
  <si>
    <t>วันที่ 4, วันที่ 5, วันที่ 6, วันที่ 7, วันที่ 8, วันที่ 9, วันที่ 10, วันที่ 11</t>
  </si>
  <si>
    <t>https://drive.google.com/open?id=1WKI01mKnFkWvzyAPjbNklXSuJOMoeeRz</t>
  </si>
  <si>
    <t>วันที่ 9, วันที่ 10, วันที่ 11, วันที่ 12, วันที่ 13, วันที่ 14, วันที่ 15, วันที่ 16</t>
  </si>
  <si>
    <t>https://drive.google.com/open?id=1Y2AucNbzz_VLlwN6-m9snyXaWf-o6Sin</t>
  </si>
  <si>
    <t>https://drive.google.com/open?id=1ewvpXtE5QfwY5B-DHztWCp5GqvrqNU2H</t>
  </si>
  <si>
    <t>Aircraft AOG in Changsha (CSX) 1 night (15-16 MAR 2019)</t>
  </si>
  <si>
    <t>https://drive.google.com/open?id=1Yrwm-7c7RiyqKQ1bQQ4SaKNbTUvDvIvS</t>
  </si>
  <si>
    <t>ตารางเดือน มี.ค. Original เปิดมา 60.25 แลกปิดไป 61.50 แต่โดนถอด HDY วันที่ 29 เป็น dm6 เหลือ 57.50 ค่ะ</t>
  </si>
  <si>
    <t>https://drive.google.com/open?id=1Y6PCk98ZM0l5pnGiGjYJbchn6w9mU9xl</t>
  </si>
  <si>
    <t>https://drive.google.com/open?id=1R1Dmy87bu_u1clQ-8E-eLjRCRHlNLgn7</t>
  </si>
  <si>
    <t>https://drive.google.com/open?id=1ZeHFiz6WPcfUCkbZBnJG3PxBSUdb1AhJ</t>
  </si>
  <si>
    <t>วันที่ 1, วันที่ 5, วันที่ 6, วันที่ 8, วันที่ 9, วันที่ 10, วันที่ 11, วันที่ 12, วันที่ 13, วันที่ 14, วันที่ 16, วันที่ 17, วันที่ 18, วันที่ 19, วันที่ 20, วันที่ 21, วันที่ 22, วันที่ 23, วันที่ 24, วันที่ 25, วันที่ 26, วันที่ 27, วันที่ 28, วันที่ 29, วันที่ 30, วันที่ 31</t>
  </si>
  <si>
    <t>https://drive.google.com/open?id=1GqJ_nkcpX0NpMKb3-_570fNdYtwHwKYJ</t>
  </si>
  <si>
    <t>วันที่ด้านล่างไม่อัพเดทจนถึงวันสุดท้ายของดิวตี้</t>
  </si>
  <si>
    <t>https://drive.google.com/open?id=1nB2kWA_sG61NswzEngTY13fCRDZtIw0f</t>
  </si>
  <si>
    <t>naphatpawir@airasia.com</t>
  </si>
  <si>
    <t>Naphatpawi Rotchanakittirat</t>
  </si>
  <si>
    <t>https://drive.google.com/open?id=1IUebp5Qzgkv6S7ih-j6MCE-L5bdAJwJE</t>
  </si>
  <si>
    <t>https://drive.google.com/open?id=1RyXhrdLhTAVdk9_qAmE4j1rPcB2lB5Lc</t>
  </si>
  <si>
    <t>NATTHANIT KAEWCHOOCHUEN</t>
  </si>
  <si>
    <t>วันที่ 11, วันที่ 12, วันที่ 13</t>
  </si>
  <si>
    <t>https://drive.google.com/open?id=13sRtb9are-SRf2qe-KVVRK1lhNfYh0ao</t>
  </si>
  <si>
    <t>Pulled flight from DMK-UTP by flight operation</t>
  </si>
  <si>
    <t>https://drive.google.com/open?id=1L2XdxUt2MQ4kEV2-YgxvPsmHXWpKBaZb</t>
  </si>
  <si>
    <t>https://drive.google.com/open?id=1lNaOe4iL5DkIk5h4IFl0VwmeDj_iY0pt</t>
  </si>
  <si>
    <t>https://drive.google.com/open?id=1QgBpig79jlwfi19YESCxSWqmpHhIE94_</t>
  </si>
  <si>
    <t>ตารางบินไม่ชัดเจน</t>
  </si>
  <si>
    <t>วันที่ 2, วันที่ 3, วันที่ 4, วันที่ 5, วันที่ 6, วันที่ 7, วันที่ 8, วันที่ 9, วันที่ 10, วันที่ 11, วันที่ 12, วันที่ 13, วันที่ 14, วันที่ 15, วันที่ 16, วันที่ 17, วันที่ 18, วันที่ 19, วันที่ 20, วันที่ 21, วันที่ 25, วันที่ 26, วันที่ 27, วันที่ 28, วันที่ 29, วันที่ 30, วันที่ 31</t>
  </si>
  <si>
    <t>https://drive.google.com/open?id=1IvG0ongC-QSMrgdpMNUKdrSezLdOGYM5</t>
  </si>
  <si>
    <t>ตารางบิินไม่ถูกต้อง</t>
  </si>
  <si>
    <t>วันที่ 1, วันที่ 2, วันที่ 3, วันที่ 23, วันที่ 24, วันที่ 25, วันที่ 26</t>
  </si>
  <si>
    <t>https://drive.google.com/open?id=1lqqAw7rAm4FF5c4RL1V8XkTFYZMVQXvC</t>
  </si>
  <si>
    <t>sawanyal@airasia.com</t>
  </si>
  <si>
    <t>Sawanya Likitpittayakorn</t>
  </si>
  <si>
    <t>https://drive.google.com/open?id=1QD27LP412dESBf5pSxswH3V68mz92MIA</t>
  </si>
  <si>
    <t>https://drive.google.com/open?id=1ujgSUH4f2aFMzLPq3DbxA2eIpT8hUR4p</t>
  </si>
  <si>
    <t>https://drive.google.com/open?id=1N5gz2d0vPChhGXewN0PNh_5VPJguvZbK</t>
  </si>
  <si>
    <t>https://drive.google.com/open?id=1H9DGuVun1cbyCvw4jC3l8Cg_ezQnJETk</t>
  </si>
  <si>
    <t>SATHITA PONGSOMRAN</t>
  </si>
  <si>
    <t>https://drive.google.com/open?id=1u45c8ANEs0A5SDtvzBwBYs6lcE3myf_N</t>
  </si>
  <si>
    <t>https://drive.google.com/open?id=12cU39vvi_hkgYZ2EPRRs6UbtWswHRJ7U</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</si>
  <si>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29, วันที่ 31</t>
  </si>
  <si>
    <t>https://drive.google.com/open?id=1_mbKkj6zUDZVdf_FizenWPrZZkjlDo8L</t>
  </si>
  <si>
    <t xml:space="preserve">Supitcha Chansiri </t>
  </si>
  <si>
    <t>https://drive.google.com/open?id=1xlW9XY-R9DOj2Le0Jt8RRDtVmcitM2vC</t>
  </si>
  <si>
    <t>วันที่ 21, วันที่ 30</t>
  </si>
  <si>
    <t>https://drive.google.com/open?id=1oDnfJRPr9n9puGe8wGYdg-3fgn6oAKAc</t>
  </si>
  <si>
    <t>https://drive.google.com/open?id=1BKV4nkAHkNZJE2d1tatLxCLtcJWFWqtY</t>
  </si>
  <si>
    <t>https://drive.google.com/open?id=1xIDwKn-4kZVq94l1l-VGy0F_U2yMiowY</t>
  </si>
  <si>
    <t>https://drive.google.com/open?id=1qWZSrSl9kXcth3OVz-onN8hwDADVaqeD</t>
  </si>
  <si>
    <t>nattapachk@airasia.com</t>
  </si>
  <si>
    <t>Nattapach Kositsomboon</t>
  </si>
  <si>
    <t>https://drive.google.com/open?id=18MrpLct8DY24zU9JbLkIWYRVaqJgPmX1</t>
  </si>
  <si>
    <t>วันที่ด้านล่างซ้ายมือหายไป</t>
  </si>
  <si>
    <t>Sittichai Mueangniwet</t>
  </si>
  <si>
    <t>https://drive.google.com/open?id=1ylG0TnUe2tdlbTkqxMl5mpUzUccl3AT4</t>
  </si>
  <si>
    <t>https://drive.google.com/open?id=1rt97p0rn0jtXHKaKYu_avm7ynXS0xygb</t>
  </si>
  <si>
    <t>https://drive.google.com/open?id=1qmBLiuCt5dmYfTfczCa4QrmYLd6B3u_3</t>
  </si>
  <si>
    <t>https://drive.google.com/open?id=15Um_XsYwjA0IRKFhlkdtC0RStGNihwTj</t>
  </si>
  <si>
    <t>sasipintus@airasia.com</t>
  </si>
  <si>
    <t xml:space="preserve">Sasipintu Sripanvong </t>
  </si>
  <si>
    <t>วันที่ 22, วันที่ 23, วันที่ 24, วันที่ 25, วันที่ 26, วันที่ 27, วันที่ 28, วันที่ 29</t>
  </si>
  <si>
    <t>https://drive.google.com/open?id=1NtpeWDSDAZhizFyNj-BOV8SmfD7FqLuU</t>
  </si>
  <si>
    <t>https://drive.google.com/open?id=1zduEMCybTD_B1jji0e20UBteg0NQbzgT</t>
  </si>
  <si>
    <t>https://drive.google.com/open?id=1scW7r3qsrOFrrir-bc8VKaINEZRrppDD</t>
  </si>
  <si>
    <t>https://drive.google.com/open?id=10ynGkuhfaHZ017pQZlruQPWu8SkTZ63F</t>
  </si>
  <si>
    <t>NATTHAPHON POOSOMCHIT</t>
  </si>
  <si>
    <t>https://drive.google.com/open?id=1HdH7K2AepHr0EDbCiFFr2TDxJyrjQ8en</t>
  </si>
  <si>
    <t>https://drive.google.com/open?id=14TEmClNFvuwQ37oxYm9rnWLOqGj4ozh3</t>
  </si>
  <si>
    <t>https://drive.google.com/open?id=17uo7keLqwe_AvKUYc0j_JNQA3lpUORo0</t>
  </si>
  <si>
    <t>https://drive.google.com/open?id=1h2R1FmRcbmV_-0qo2XElc3MeRji7ArPv</t>
  </si>
  <si>
    <t>วันที่ 1, วันที่ 2, วันที่ 3, วันที่ 4, วันที่ 7, วันที่ 8, วันที่ 9, วันที่ 10,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</si>
  <si>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https://drive.google.com/open?id=1gr0StTrLxBvguo4IbjT_lI9SGQAkeTJc</t>
  </si>
  <si>
    <t>https://drive.google.com/open?id=1yto7iRQc3qJJraADCIRQWvK6hIdfjbxJ</t>
  </si>
  <si>
    <t>Perdiem for posting and operate CNX-PEK on 1 Mar 19</t>
  </si>
  <si>
    <t>วันที่ 1, วันที่ 4, วันที่ 5, วันที่ 6, วันที่ 7, วันที่ 9, วันที่ 12, วันที่ 13, วันที่ 14, วันที่ 24, วันที่ 30, วันที่ 31</t>
  </si>
  <si>
    <t>https://drive.google.com/open?id=1ul_EI1O8ZCn3hlcU-cJq4WFtKiFhAvBv</t>
  </si>
  <si>
    <t xml:space="preserve">ตารางเปิดมาไม่ถึง 70 ชม.คะ แต่ปิดไปมากกว่าเปิด แนบไฟล์ให้เรียบร้อยนะคะ  ขอบคุณคะ </t>
  </si>
  <si>
    <t>https://drive.google.com/open?id=1_d2MkUFSahLKljj8_Bn_iL463e_JV5YG</t>
  </si>
  <si>
    <t>https://drive.google.com/open?id=1ODc_i-grd09sV1oGIY-XAGgSBfJCPOEG</t>
  </si>
  <si>
    <t>วันที่ด้านล่างไม่อัพเดทจนถึงวันสุดท้าย</t>
  </si>
  <si>
    <t>วันที่ 1, วันที่ 2, วันที่ 3, วันที่ 4, วันที่ 5, วันที่ 6, วันที่ 7, วันที่ 8, วันที่ 9, วันที่ 10, วันที่ 16, วันที่ 17, วันที่ 21, วันที่ 22, วันที่ 23, วันที่ 24, วันที่ 25, วันที่ 26, วันที่ 27, วันที่ 28, วันที่ 29, วันที่ 30, วันที่ 31</t>
  </si>
  <si>
    <t>https://drive.google.com/open?id=1ueSpYKXV-NF9flzaA697DJnVpX_kFutY</t>
  </si>
  <si>
    <t>JIRAPHA PITHAKIJWATTANA</t>
  </si>
  <si>
    <t>https://drive.google.com/open?id=1AV0lZClX4xw8eC4XiBjlD64L5O7EkNQg</t>
  </si>
  <si>
    <t>ขาดวันที่ 31 March 2019</t>
  </si>
  <si>
    <t>https://drive.google.com/open?id=1I4ldVXKEz3m9nSYTCEs0emHaOWQUmcL8</t>
  </si>
  <si>
    <t>ตารางบินไม่ตรงกับชื่อลูกเรือ</t>
  </si>
  <si>
    <t>https://drive.google.com/open?id=1jRE_2K1ZmNNxwEaDgsniRckH-4JfkSQY</t>
  </si>
  <si>
    <t>https://drive.google.com/open?id=10zWVuu9ErbBAl9WXAb_HRVimKTmkg4IW</t>
  </si>
  <si>
    <t>บินแพคกระบี่ ลร จีนค่ะ</t>
  </si>
  <si>
    <t>supannikarb@airasia.com</t>
  </si>
  <si>
    <t xml:space="preserve">SUPANNIKAR BOOTRAT </t>
  </si>
  <si>
    <t>https://drive.google.com/open?id=1Rlv4_f6BtQJEIjgm3RIMUZ1X8BUEIJ-o</t>
  </si>
  <si>
    <t>https://drive.google.com/open?id=1L5P0JcyqEJXfSXST_KCdfCL6C0wG4GNn</t>
  </si>
  <si>
    <t>https://drive.google.com/open?id=1Xx0Mhgn3Pb_Fy9QBarOxzuMFQX4xuoli</t>
  </si>
  <si>
    <t>https://drive.google.com/open?id=1Y49U73cVii-Ft1MiYmstXgbvUEQJG-D9</t>
  </si>
  <si>
    <t>วันที่ 10, วันที่ 11, วันที่ 12, วันที่ 13, วันที่ 14, วันที่ 15, วันที่ 16, วันที่ 25, วันที่ 26, วันที่ 27, วันที่ 28, วันที่ 29</t>
  </si>
  <si>
    <t>https://drive.google.com/open?id=1hxFm2_OvbOC0fcbRi7K-muEemflRgLVE</t>
  </si>
  <si>
    <t>11-12 บินเป็น charter flight SYX
12-16 และ 25-29 เป็นไป posting รวม 10 วัน</t>
  </si>
  <si>
    <t>จ่าย Posting 10 วัน</t>
  </si>
  <si>
    <t>วันที่ 3,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</si>
  <si>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https://drive.google.com/open?id=1-HZiLKiKPTrJ0PjLPoUG66nZM5nySovc</t>
  </si>
  <si>
    <t>Kotchakon Kanchanamethakul</t>
  </si>
  <si>
    <t>https://drive.google.com/open?id=1P1ZCYylJkvZ3L5GxCXTBTb6-rwqafQ3d</t>
  </si>
  <si>
    <t>https://drive.google.com/open?id=10jAOY-5Nx4-EAXHbd7rGWiL8HSwqasLv</t>
  </si>
  <si>
    <t>https://drive.google.com/open?id=1AM0fO3CJVmut2J-e9zH5vLS5IgSkXys_</t>
  </si>
  <si>
    <t>Day Off activated,double allowance ka</t>
  </si>
  <si>
    <t>https://drive.google.com/open?id=1TYu6QwnrmNlTHvqHW9gQPssCmAvKNqi8</t>
  </si>
  <si>
    <t>วันที่ 1, วันที่ 2, วันที่ 3, วันที่ 4, วันที่ 5, วันที่ 6, วันที่ 7, วันที่ 8, วันที่ 9, วันที่ 10, วันที่ 11, วันที่ 12, วันที่ 13, วันที่ 14, วันที่ 15, วันที่ 17, วันที่ 18, วันที่ 19, วันที่ 20, วันที่ 21, วันที่ 22, วันที่ 24, วันที่ 25, วันที่ 26, วันที่ 27, วันที่ 28, วันที่ 29, วันที่ 30, วันที่ 31</t>
  </si>
  <si>
    <t>https://drive.google.com/open?id=1IzPo8nHal48QXiQb0UrWtyHfP53IAobo</t>
  </si>
  <si>
    <t>วันที่ 11, วันที่ 12, วันที่ 13, วันที่ 30</t>
  </si>
  <si>
    <t>https://drive.google.com/open?id=1F51gbDASzNRxIuX-LaQeRG39_j6XRMMh</t>
  </si>
  <si>
    <t>11-13Mar pulled flight to operate at UTP for FD299 UTP/CTU and 30Mar Annual Leave (AL) called up for  HKT base operating FD3032 HKT/DMK</t>
  </si>
  <si>
    <t>วันที่ 4, วันที่ 5, วันที่ 6, วันที่ 7, วันที่ 8,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</si>
  <si>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https://drive.google.com/open?id=1cjaLZVIvBeuWVDTofMYAFndaZPb_MP94</t>
  </si>
  <si>
    <t>วันที่ 1, วันที่ 2, วันที่ 3, วันที่ 4, วันที่ 5, วันที่ 6, วันที่ 7, วันที่ 8, วันที่ 9,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</si>
  <si>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https://drive.google.com/open?id=1rR0p5loa2zAFhOIkl-Cfwhq6W04tKx5g</t>
  </si>
  <si>
    <t>วันที่ 1, วันที่ 2, วันที่ 3,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</si>
  <si>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https://drive.google.com/open?id=1ORYegTSm-56utfUtI4lttnkBTsjCV_72</t>
  </si>
  <si>
    <t xml:space="preserve">U-KIT KULKETYINGYAI </t>
  </si>
  <si>
    <t>https://drive.google.com/open?id=1yamWsOtNOdB7ZGIkEb1-vNWKZvwH96Wq</t>
  </si>
  <si>
    <t>UTP base</t>
  </si>
  <si>
    <t>https://drive.google.com/open?id=11QouwMfSFVXNGNf-E5ou75oJ91bifbZx</t>
  </si>
  <si>
    <t>Collection (U-KIT)</t>
  </si>
  <si>
    <t>วันที่ 1, วันที่ 2, วันที่ 3, วันที่ 4, วันที่ 5, วันที่ 6, วันที่ 7, วันที่ 8, วันที่ 12, วันที่ 13, วันที่ 14, วันที่ 15, วันที่ 16, วันที่ 17, วันที่ 23, วันที่ 24, วันที่ 25, วันที่ 26, วันที่ 27, วันที่ 28, วันที่ 29, วันที่ 30, วันที่ 31</t>
  </si>
  <si>
    <t>https://drive.google.com/open?id=1B6NwaLoJpwI31Pae7RZr_7S7DEvKxN1e</t>
  </si>
  <si>
    <t>https://drive.google.com/open?id=1x8a0mP1HHNzkXYT-qd1IcrfIXDN4-k_a</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</si>
  <si>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25, วันที่ 26, วันที่ 27, วันที่ 28, วันที่ 29, วันที่ 30, วันที่ 31</t>
  </si>
  <si>
    <t>https://drive.google.com/open?id=1QSSrjH6bx8uKwNKgzhKv_BYJrCKwJF_z</t>
  </si>
  <si>
    <t>https://drive.google.com/open?id=1uekIqom3_M06a2t8gnaQoUAegg1dHz49</t>
  </si>
  <si>
    <t>https://drive.google.com/open?id=1SXI2TDkx1MwVygxuZrIh1mY04lCRmam4</t>
  </si>
  <si>
    <t>https://drive.google.com/open?id=1SqnGmmdjG9i_YoA2ChOL0UjsmGWsg1Ag</t>
  </si>
  <si>
    <t>วันที่ 1, วันที่ 2,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29, วันที่ 30, วันที่ 31</t>
  </si>
  <si>
    <t>https://drive.google.com/open?id=1l5dllJOly9oxBqkqhzhpX8qiYpHFUPsi</t>
  </si>
  <si>
    <t xml:space="preserve">3-4 AL/27-28 RDO, total 27 days </t>
  </si>
  <si>
    <t>padipornp@airasia.com</t>
  </si>
  <si>
    <t>Pasiporn Phopeng</t>
  </si>
  <si>
    <t>https://drive.google.com/open?id=1XAiSYyKi38Pd-bAhwm5DTP9NDbxSMjay</t>
  </si>
  <si>
    <t>ลูกเรือแจ้งว่าพิมพ์ชื่อผิด</t>
  </si>
  <si>
    <t>Porntida Yuttimi</t>
  </si>
  <si>
    <t>https://drive.google.com/open?id=1Cu_fQEzVRcEsYzEZOH-10kGM-yeWs5x2</t>
  </si>
  <si>
    <t>วันที่ 1 Apr 2019 ลูกเรือต้องส่งตารางอีกครั้ง</t>
  </si>
  <si>
    <t>วันที่ 1, วันที่ 23, วันที่ 24, วันที่ 29, วันที่ 30</t>
  </si>
  <si>
    <t>https://drive.google.com/open?id=1H5GowXRwLf4y170g5LLzde45wXsRXRq7</t>
  </si>
  <si>
    <t>-
- วันที่ 29 ถูกโทรเรียกกระทันหันให้ไปที่ UTP เพื่อทำไฟลท์ตอนเช้าวันที่ 30 ครับ แต่ตอนดึกๆประมาณ 5 ทุ่ม ทางOperation โทรมาแจ้งว่าไฟลท์Cancelled จึงเดินทางกลับวันที่ 30 ตอนบ่ายครับ</t>
  </si>
  <si>
    <t>https://drive.google.com/open?id=1XcFzLxkarKviZ7ijmUCIGjY-95udud15</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</si>
  <si>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25, วันที่ 26, วันที่ 27, วันที่ 28, วันที่ 29</t>
  </si>
  <si>
    <t>https://drive.google.com/open?id=14MyEzQear7y9rrZKzqzpgfVMmQZL6dI6</t>
  </si>
  <si>
    <t>ตารางบินไม่สมบูรณ์</t>
  </si>
  <si>
    <t>วันที่ 1, วันที่ 2, วันที่ 3, วันที่ 4, วันที่ 5, วันที่ 6, วันที่ 7, วันที่ 8, วันที่ 9, วันที่ 10, วันที่ 11, วันที่ 12, วันที่ 13, วันที่ 14, วันที่ 15, วันที่ 16, วันที่ 17, วันที่ 21, วันที่ 22, วันที่ 23, วันที่ 24, วันที่ 25, วันที่ 26, วันที่ 27, วันที่ 28, วันที่ 29, วันที่ 30, วันที่ 31</t>
  </si>
  <si>
    <t>https://drive.google.com/open?id=1Y6uxNLzQ4RwR24TRk8vUCuzURQvKpEKF</t>
  </si>
  <si>
    <t>https://drive.google.com/open?id=1Xw1hGY0aCwqA3TwSftDZ1xo6t4PJ7SWP</t>
  </si>
  <si>
    <t>Media</t>
  </si>
  <si>
    <t>https://drive.google.com/open?id=1f2wRe4d_kvNq6RCfgKjRKvkGmV06R5To</t>
  </si>
  <si>
    <t>https://drive.google.com/open?id=1Vu8IaPclIUwPZRj20QFWuWdaIfDlFeoN</t>
  </si>
  <si>
    <t>วันที่ 1, วันที่ 2, วันที่ 3, วันที่ 7, วันที่ 8, วันที่ 9, วันที่ 10, วันที่ 11, วันที่ 12, วันที่ 13, วันที่ 14, วันที่ 15, วันที่ 16, วันที่ 17, วันที่ 18, วันที่ 19, วันที่ 20, วันที่ 21, วันที่ 22, วันที่ 23, วันที่ 24, วันที่ 25, วันที่ 26, วันที่ 30, วันที่ 31</t>
  </si>
  <si>
    <t>https://drive.google.com/open?id=1LifN4VnAcXRk6Hq3mU_2BBCraUqbN4gX</t>
  </si>
  <si>
    <t>https://drive.google.com/open?id=10K_4KMptvb7CX_EUewZlKc6QOPJt3JQw</t>
  </si>
  <si>
    <t>https://drive.google.com/open?id=1PWzdGVDVEVHUvbEA-jO3IAmm4-qw7H5-</t>
  </si>
  <si>
    <t>https://drive.google.com/open?id=19Tp8FVIeKXULQUfQICwu0H3dKAtvSCS0</t>
  </si>
  <si>
    <t>วันที่ 2, วันที่ 3, วันที่ 4, วันที่ 5, วันที่ 6, วันที่ 7, วันที่ 8, วันที่ 9, วันที่ 10, วันที่ 11, วันที่ 12, วันที่ 13, วันที่ 14, วันที่ 15, วันที่ 16, วันที่ 17, วันที่ 18, วันที่ 19, วันที่ 21, วันที่ 22, วันที่ 23, วันที่ 24, วันที่ 25, วันที่ 26, วันที่ 27, วันที่ 28, วันที่ 29, วันที่ 30, วันที่ 31</t>
  </si>
  <si>
    <t>https://drive.google.com/open?id=1_wRnqzeD3jtXv-h6rDDbZMgunn5sTqlz</t>
  </si>
  <si>
    <t>https://drive.google.com/open?id=1E714lzAhDmQTzFwqfyL49uPN1lf39AIg</t>
  </si>
  <si>
    <t>Karuehath Thammakul</t>
  </si>
  <si>
    <t>https://drive.google.com/open?id=1bNblCTvunZsGqU_VG1WZA4OQ3ujAlWE-</t>
  </si>
  <si>
    <t>https://drive.google.com/open?id=1ha5TJiL2fVXB1oSS_WLgwdYEVdDcxGge</t>
  </si>
  <si>
    <t>https://drive.google.com/open?id=1KLuK5cSWCuFfvGstQtep_bgmp8MZ-sfe</t>
  </si>
  <si>
    <t>ใช้ฟอร์มนี้นะครับ</t>
  </si>
  <si>
    <t>วันที่ 1, วันที่ 2, วันที่ 3, วันที่ 4, วันที่ 5, วันที่ 6, วันที่ 7, วันที่ 8, วันที่ 9, วันที่ 10, วันที่ 11, วันที่ 12, วันที่ 13, วันที่ 14, วันที่ 18, วันที่ 19, วันที่ 20, วันที่ 21, วันที่ 22, วันที่ 23, วันที่ 24, วันที่ 25, วันที่ 26, วันที่ 27, วันที่ 28, วันที่ 29, วันที่ 30, วันที่ 31</t>
  </si>
  <si>
    <t>https://drive.google.com/open?id=1oYpf70ZVIDwWgjAEu4fFcKMCVw1M7XQs</t>
  </si>
  <si>
    <t>https://drive.google.com/open?id=1zCOlGbY_DJM3nInQnakB2IYpJBxCMpE7</t>
  </si>
  <si>
    <t>pimarthornc@airasia.com</t>
  </si>
  <si>
    <t>Pimarthorn Charuwana</t>
  </si>
  <si>
    <t>https://drive.google.com/open?id=1pZ3E4cZZicLMVAgguTVieV8s8Ce0-uiK</t>
  </si>
  <si>
    <t>เครื่องaogที่สิงคโปร์หนึ่งคืน</t>
  </si>
  <si>
    <t>https://drive.google.com/open?id=1moy9gZuPcmmgtKhrg3XdsMcYO_X3e7p0</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</si>
  <si>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30, วันที่ 31</t>
  </si>
  <si>
    <t>https://drive.google.com/open?id=1A-FhcBBgqI_cn5eMvGFd1ORORWBjdnc8</t>
  </si>
  <si>
    <t>วันที่ 3, วันที่ 4, วันที่ 5, วันที่ 6, วันที่ 7, วันที่ 8,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</si>
  <si>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https://drive.google.com/open?id=17-mQuP1w7KsTBoZRZpzJrM19OezovQ4G</t>
  </si>
  <si>
    <t>https://drive.google.com/open?id=1RqwFrHwrkAjH5qWPfuhpyJEFRKAP4TM7</t>
  </si>
  <si>
    <t>https://drive.google.com/open?id=1xWuHmtJsKf6cMrSY_-zenMqtVlsmfhsA</t>
  </si>
  <si>
    <t>วันที่ 1, วันที่ 2, วันที่ 3, วันที่ 4, วันที่ 5, วันที่ 6, วันที่ 7, วันที่ 8, วันที่ 9, วันที่ 10, วันที่ 11, วันที่ 12, วันที่ 13, วันที่ 14, วันที่ 15, วันที่ 16, วันที่ 17, วันที่ 18, วันที่ 19, วันที่ 20, วันที่ 22, วันที่ 23, วันที่ 24, วันที่ 25, วันที่ 26, วันที่ 27, วันที่ 28, วันที่ 29, วันที่ 30, วันที่ 31</t>
  </si>
  <si>
    <t>https://drive.google.com/open?id=1qxaVtB0NMZZ6qYd_BBGuhoINju-XRvTh</t>
  </si>
  <si>
    <t>https://drive.google.com/open?id=1VQhj2-tpz_e5f5l439S7Ldm76h9_X71_</t>
  </si>
  <si>
    <t>https://drive.google.com/open?id=1Tu0FXK1JfTD2zAJbvmoyFjLgepaaskfI</t>
  </si>
  <si>
    <t>Re-submit เนื่องด้วยข้อมูลแรกลงข้อมูลpermanant base ผิดค่ะ</t>
  </si>
  <si>
    <t>https://drive.google.com/open?id=1FYagTct5nfPAIx98kA2uClK2ImG-ywdx</t>
  </si>
  <si>
    <t>วันที่ 9, วันที่ 10, วันที่ 11, วันที่ 12, วันที่ 13, วันที่ 14, วันที่ 15, วันที่ 16, วันที่ 30, วันที่ 31</t>
  </si>
  <si>
    <t>https://drive.google.com/open?id=14E0DvXHQA8TX3jL8Ph3fTL7sv_izW9Xr</t>
  </si>
  <si>
    <t>ส่งขออีกครั้ง มีอัพเดทเพิ่มเติม 2 วัน ปลายเดือนค่ะ (30,31)</t>
  </si>
  <si>
    <t>https://drive.google.com/open?id=1s0HKFdW6jNZ9rE40zgwxUFwFGRCn-Ryi</t>
  </si>
  <si>
    <t>วันที่ 1, วันที่ 2, วันที่ 3, วันที่ 16, วันที่ 17, วันที่ 18, วันที่ 19, วันที่ 20</t>
  </si>
  <si>
    <t>https://drive.google.com/open?id=1CXnfPkLTOLng6haumez2VHXjFWYY1ofF</t>
  </si>
  <si>
    <t>https://drive.google.com/open?id=1k6M0PUCblroB_xHFo0xvfY9rx4nCrXXN</t>
  </si>
  <si>
    <t>https://drive.google.com/open?id=1t3molBbovvdnqMf_a-NwiFMmT2NJwws9</t>
  </si>
  <si>
    <t>Oranit Khankame</t>
  </si>
  <si>
    <t>https://drive.google.com/open?id=1f2Untsn43WtdwNbyWJs3IbFwzB6TwKHC</t>
  </si>
  <si>
    <t>วันที่ 1, วันที่ 2, วันที่ 3, วันที่ 4, วันที่ 5, วันที่ 6, วันที่ 7, วันที่ 8, วันที่ 9, วันที่ 10, วันที่ 11, วันที่ 12, วันที่ 13, วันที่ 14, วันที่ 15, วันที่ 19, วันที่ 20, วันที่ 21, วันที่ 22, วันที่ 23, วันที่ 24, วันที่ 25, วันที่ 26, วันที่ 27, วันที่ 28, วันที่ 29, วันที่ 30, วันที่ 31</t>
  </si>
  <si>
    <t>https://drive.google.com/open?id=1gmIC8dOoPd0YLu5v0QV5oEcCaZfthKdZ</t>
  </si>
  <si>
    <t>https://drive.google.com/open?id=1NIr8_KtZoHDKEsuLKz-2DF53ngTP-0m7</t>
  </si>
  <si>
    <t>https://drive.google.com/open?id=1a0ak0QsJRthuj17FCqoxBs8EyOR5Y0Ll</t>
  </si>
  <si>
    <t>https://drive.google.com/open?id=1PxtHpljOge4LIiLABgfOmHOcs2qD2J2p</t>
  </si>
  <si>
    <t>https://drive.google.com/open?id=1Jz8dC5Z6K8foGHNVDy_Ebqv0GeymUmoK</t>
  </si>
  <si>
    <t>https://drive.google.com/open?id=1T1N3bpDEnXjswyfcKwo9Etqwh0QfDSLl</t>
  </si>
  <si>
    <t>thuntreel@airasia.com</t>
  </si>
  <si>
    <t>Thuntree Longprasert</t>
  </si>
  <si>
    <t>https://drive.google.com/open?id=1ow-pANOTK9I7f2Iq-21OSCSaQOjgMvSW</t>
  </si>
  <si>
    <t>วันที่ 27 AOG ที่ Singapore (FD353-352) และนอนค้างเพื่อ dead-heading กลับ DMK วันที่ 28 ไฟลท์ FD358</t>
  </si>
  <si>
    <t>https://drive.google.com/open?id=1GT6khiJIt40TRrpc3kXSJ-iWezmo8EhW</t>
  </si>
  <si>
    <t>อัพเดทตารางบิน</t>
  </si>
  <si>
    <t>https://drive.google.com/open?id=1cRko8KoQW1y3e9wb05k6Og65d4rmn3N1</t>
  </si>
  <si>
    <t>Romrawee Choeikeewong</t>
  </si>
  <si>
    <t>https://drive.google.com/open?id=1378hbc6Jvbz4TDbjjKJXI50wlWDPGYQK</t>
  </si>
  <si>
    <t>https://drive.google.com/open?id=1BfaHMMkj8x1S15navqNvskCZ4g3BOtfm</t>
  </si>
  <si>
    <t>https://drive.google.com/open?id=1ZGdXSmXHBbE_-KPq_Ssh-TRdbsai-J2K</t>
  </si>
  <si>
    <t>แก้ไขวันที่มุมด้านล่างครับ</t>
  </si>
  <si>
    <t>ส่งช้ากว่ากำหนด</t>
  </si>
  <si>
    <t>https://drive.google.com/open?id=1RQ6f9kQg0Lj-bDAshgg9C8Iv0oOzilcl</t>
  </si>
  <si>
    <t>ตารางบินถึงแค่วันที่ 29 March 2019</t>
  </si>
  <si>
    <t>https://drive.google.com/open?id=1Z7My6Cd0Uk6x-wm4NeN3kacIcGHa8DYX</t>
  </si>
  <si>
    <t>*แก้ไขไฟล์ตารางค่ะ</t>
  </si>
  <si>
    <t>https://drive.google.com/open?id=1EJ8tLDk_RATQ6TcKYYkGndpSeKetuT9A</t>
  </si>
  <si>
    <t>ตารางบินเพิ่มเติม</t>
  </si>
  <si>
    <t>https://drive.google.com/open?id=1wWvidvD8XNG-0ARZpDzSBbEerPzc_mtF</t>
  </si>
  <si>
    <t>แก้ไขไฟล์แนบค่ะ ใช้อันนี้นะคะ</t>
  </si>
  <si>
    <t>Renuka Kaewthit</t>
  </si>
  <si>
    <t>https://drive.google.com/open?id=1gcB9M-5dyXDOFE6W06UW4-Qjxr-5yqEB</t>
  </si>
  <si>
    <t>Aircraft was AOG at SIN, FD353 on Mar 27-28, 2019.</t>
  </si>
  <si>
    <t>https://drive.google.com/open?id=1SS1DU6iMFGeju28gY65sxIr7misXBrZC</t>
  </si>
  <si>
    <t>https://drive.google.com/open?id=1K5UpckV8mw_HJKdZgun5kAlA2mHgfTOO</t>
  </si>
  <si>
    <t>AOG at Singapore</t>
  </si>
  <si>
    <t xml:space="preserve">Marut Ghoumeddin </t>
  </si>
  <si>
    <t>https://drive.google.com/open?id=1xvvCahw8Uv4ZfaRmiIjPPeCIeNNxiSuj</t>
  </si>
  <si>
    <t>https://drive.google.com/open?id=1mcqYitp6v1c73VI0a_AmYfUMtZS25dRN</t>
  </si>
  <si>
    <t>https://drive.google.com/open?id=1EZtthA6TTGLiJs1afXujEclxkNV5j1G1</t>
  </si>
  <si>
    <t>ลูกเรือแก้ไขแล้ว</t>
  </si>
  <si>
    <t>FEBRUARY 2019</t>
  </si>
  <si>
    <t>https://drive.google.com/open?id=1PoN8rpLBQ-ZYdI1VQcy_c22r0_JzwaVG</t>
  </si>
  <si>
    <t>https://drive.google.com/open?id=1KySJ-v0MJxQ4JAW0ZKPYm9gtMSmy8Uf3</t>
  </si>
  <si>
    <t>https://drive.google.com/open?id=1ElqDpaMRFC8vR8i94tUllNusx_mPgPeR</t>
  </si>
  <si>
    <t>Revised</t>
  </si>
  <si>
    <t>https://drive.google.com/open?id=15u_HHTLyDj0vPISuNn5uhQndr7nt-n-Z</t>
  </si>
  <si>
    <t>https://drive.google.com/open?id=1CyhZy9xZ5Z9m7L814hAtAI1ohCqrrRAQ</t>
  </si>
  <si>
    <t>Overnight @CSX (FD540)
Due to foggy at the airport</t>
  </si>
  <si>
    <t>https://drive.google.com/open?id=1-n3cDdNN3VEkbrBbPMmITAQ1FTrEuUd1</t>
  </si>
  <si>
    <t>JAN2019</t>
  </si>
  <si>
    <t>saranyap@airasia.com</t>
  </si>
  <si>
    <t xml:space="preserve">SARANYA PINYOPORNPANICH </t>
  </si>
  <si>
    <t>https://drive.google.com/open?id=1cACbHu-V9CqBJl0hXMnhduzS5SM3aT15</t>
  </si>
  <si>
    <t>https://drive.google.com/open?id=1Ld5GLUG1eHkevQSZ-y4OEK5O18bvw1Oq</t>
  </si>
  <si>
    <t>Overnight @CSX (FD540) due to foggy at the airport</t>
  </si>
  <si>
    <t>https://drive.google.com/open?id=17oAB1sGw3Badn4mMfa_vYazRz5cwOju9</t>
  </si>
  <si>
    <t>https://drive.google.com/open?id=1a6xurRTyOQsyXg8PGlh75-Xfv3qslfmN</t>
  </si>
  <si>
    <t>ลูกเรือขับรถไปเอง</t>
  </si>
  <si>
    <t>ค่ารถต้องเบิกผ่าน Concur</t>
  </si>
  <si>
    <t>https://drive.google.com/open?id=1GIN1GnNXcyLU0K_3JXC6fysVRwrtb5oe</t>
  </si>
  <si>
    <t xml:space="preserve">overnight at CSX </t>
  </si>
  <si>
    <t>https://drive.google.com/open?id=1mr67YTuVNJ3_SI-SY_0PgIjGdcRodD_M</t>
  </si>
  <si>
    <t>ขับรถไปเองวันที่ 3</t>
  </si>
  <si>
    <t>https://drive.google.com/open?id=1a4C-B8h-DsKpfWdTnceAz1C1cMUpA3Pk</t>
  </si>
  <si>
    <t>ส่ง2เดือนคะ เริ่มไป29 มค-2กพ ค่ะ</t>
  </si>
  <si>
    <t>https://drive.google.com/open?id=1wdVKtUvmt9dVhsle87cqc7c_cP-DXpsX</t>
  </si>
  <si>
    <t>อีเมลล อันก่อนส่งตาราง มค ไปคะ เพราะเริ่มไป29มค-2กพ คะ อันนี้ส่ง ตาราง กพ ไปค่ะ</t>
  </si>
  <si>
    <t>https://drive.google.com/open?id=1aIWrSjjD57Jbcl5-XNaowsFZDtk3j_3t</t>
  </si>
  <si>
    <t>ส่งเมล์แจ้งลูกเรือแล้ว 28 Feb 2019</t>
  </si>
  <si>
    <t>NICHKAMON KEDPHAN</t>
  </si>
  <si>
    <t>https://drive.google.com/open?id=1nZnmoyUC2KX4iZByWdF5YdvD-RFHnMnP</t>
  </si>
  <si>
    <t>ตารางไม่อัพเดทถึง 12</t>
  </si>
  <si>
    <t>Chirapha Khlaikhlueng</t>
  </si>
  <si>
    <t>https://drive.google.com/open?id=16xqg5A2t28uykO1CR79bsIIxvjNF1RYA</t>
  </si>
  <si>
    <t>https://drive.google.com/open?id=1XjBXmtCuU7Hfs_t3vDjvFsKHu2yh262b</t>
  </si>
  <si>
    <t>เป็นการเบิกค่าบิน day off ของวันที่ 1 มกราคม 2019 ครับ</t>
  </si>
  <si>
    <t>บัญชีได้ทำจ่ายแล้ว</t>
  </si>
  <si>
    <t>วันที่ 5, วันที่ 6, วันที่ 7, วันที่ 8, วันที่ 9, วันที่ 10, วันที่ 11, วันที่ 12</t>
  </si>
  <si>
    <t>https://drive.google.com/open?id=1LL7ECs4xjU8TQONVdZL0sI3iyPzeSr63</t>
  </si>
  <si>
    <t>https://drive.google.com/open?id=1Ef-CY-Hu80ydB0n6HCgqZe9VyQag2u9q</t>
  </si>
  <si>
    <t>https://drive.google.com/open?id=1UOf8tJ4MIhpFoCh0X90s6SadCUQ1Oeak</t>
  </si>
  <si>
    <t>วันที่ 13, วันที่ 14, วันที่ 15</t>
  </si>
  <si>
    <t>https://drive.google.com/open?id=14-ysp8SIbgTuREei6s-Vq8wZlW-_E9hx</t>
  </si>
  <si>
    <t>https://drive.google.com/open?id=1Z1v6AHjg8Skit65sF4C_oP475YzroiRp</t>
  </si>
  <si>
    <t>วันที่ 10, วันที่ 11, วันที่ 12, วันที่ 17, วันที่ 18</t>
  </si>
  <si>
    <t>https://drive.google.com/open?id=1AUUca6pdzZ12Vtw2dd7wiPQ_ubzaB8FI</t>
  </si>
  <si>
    <t>vincentp@airasia.com</t>
  </si>
  <si>
    <t>Vincent Pakpoom Prache</t>
  </si>
  <si>
    <t>https://drive.google.com/open?id=1AuBee6Ynl1DFMEKDASgT0ecfn26AXN0-</t>
  </si>
  <si>
    <t>https://drive.google.com/open?id=1Sfy-c0mDC8N1O2-lZ_tNrZJs_-2YamMY</t>
  </si>
  <si>
    <t xml:space="preserve">NANTAWAN SIRIPANICH </t>
  </si>
  <si>
    <t>https://drive.google.com/open?id=1ePGLZGLoMMEx8v-pytcVoDwgRu1GiD7N</t>
  </si>
  <si>
    <t>ส่งตารางบินผิดรูปแบบ</t>
  </si>
  <si>
    <t>https://drive.google.com/open?id=13fnGccZoTnbek8EblLDnZXsXibed4iPR</t>
  </si>
  <si>
    <t>วันที่ 13, วันที่ 14, วันที่ 15, วันที่ 16, วันที่ 17, วันที่ 18, วันที่ 19</t>
  </si>
  <si>
    <t>https://drive.google.com/open?id=1n1QX_pJga7gVPqdK1pOl5PWSBUe2ZMxr</t>
  </si>
  <si>
    <t>https://drive.google.com/open?id=1qSq1KigtKC2ihZe1NUQBn4eMC2vTV8Nq</t>
  </si>
  <si>
    <t>cnx-pek-cnx จ่ายเป็นค่า overnight แทน</t>
  </si>
  <si>
    <t>https://drive.google.com/open?id=1IEgxhOdHbACS2u8OooaNyxM9M1XQmY0E</t>
  </si>
  <si>
    <t>วันที่ 1, วันที่ 2, วันที่ 4</t>
  </si>
  <si>
    <t>https://drive.google.com/open?id=1lqUyElRqzy7D_YgM2VH9f2ICP2ChUSLW</t>
  </si>
  <si>
    <t>https://drive.google.com/open?id=1ckaAv0Pdl7QqTt9F_Dvpyi3Hv5Agd9df</t>
  </si>
  <si>
    <t>https://drive.google.com/open?id=1Z2nVTKq40miKPdosz3KInh3h0JqoNLrR</t>
  </si>
  <si>
    <t>https://drive.google.com/open?id=1ZMR5YZYCO2WrtfAEWO5j-mGCF3WoZ0vm</t>
  </si>
  <si>
    <t>https://drive.google.com/open?id=1wNbflxlkY6ZtClhbacNsaBh9hLH3H42j</t>
  </si>
  <si>
    <t>วันที่ด้านล่างต้องอัพเดท ถึง 28</t>
  </si>
  <si>
    <t>วันที่ 1, วันที่ 15, วันที่ 16, วันที่ 17</t>
  </si>
  <si>
    <t>https://drive.google.com/open?id=1YdvcnI9jEDL8OntHfZkj38CnI4quSw47</t>
  </si>
  <si>
    <t>https://drive.google.com/open?id=1vwpLoTXDdEvVobEj0Q-oHPc-3DYKlGFE</t>
  </si>
  <si>
    <t>Posting วันที่ 11 และถอดตารางวันที่ 14</t>
  </si>
  <si>
    <t>pornchait@airasia.com</t>
  </si>
  <si>
    <t>Phornchai Thirawadee</t>
  </si>
  <si>
    <t>https://drive.google.com/open?id=1lEQ_Cfx8Oxu0FZ32JnVI_yGeGVArQTlT</t>
  </si>
  <si>
    <t>https://drive.google.com/open?id=1t-3R5ZiENaMWjLWcNp5bFu188i1ns8Rn</t>
  </si>
  <si>
    <t>Late submission perdiem of January 2019</t>
  </si>
  <si>
    <t>วันที่ 1, วันที่ 2, วันที่ 3, วันที่ 4, วันที่ 5, วันที่ 14, วันที่ 15, วันที่ 16, วันที่ 17, วันที่ 18</t>
  </si>
  <si>
    <t>https://drive.google.com/open?id=1FMBtt-3llojB3QFgr7qCtkG7wAqNvzau</t>
  </si>
  <si>
    <t>2แพคค่ะ 1-5 ,14-18 Feb 2019</t>
  </si>
  <si>
    <t>pakornp@airasia.com</t>
  </si>
  <si>
    <t>Pakorn Pongsuwichessak</t>
  </si>
  <si>
    <t>https://drive.google.com/open?id=1Sdw3aQs67To33g_B-OF1GitCDay6wfJ-</t>
  </si>
  <si>
    <t>https://drive.google.com/open?id=1iYjZPTT2qEAV4tz0CAEHJ49NXTSINcsk</t>
  </si>
  <si>
    <t>https://drive.google.com/open?id=1ugtYPeNg-U8UIkM1hvjhGz3-fIJVGJI4</t>
  </si>
  <si>
    <t>https://drive.google.com/open?id=1IjAOMGxQ2ZWG9EcwGCHj95zozpiW_oUu</t>
  </si>
  <si>
    <t>https://drive.google.com/open?id=1vmfpcxsW03Q2XhPSImWA3zJw2IwQXIJd</t>
  </si>
  <si>
    <t>วันที่ด้านล่างไม่อัพเดทจนจบดิวตี้</t>
  </si>
  <si>
    <t>Matika Sunksrijun</t>
  </si>
  <si>
    <t>https://drive.google.com/open?id=1z68lf6WCd2v1dmAhfF3OWMA2vHSG6C1o</t>
  </si>
  <si>
    <t>https://drive.google.com/open?id=1VRX8yv0AOzj0mz298HL6gNdi5Q_cl2Ir</t>
  </si>
  <si>
    <t>https://drive.google.com/open?id=1tO-0_iE9QCjXUhePlw2a-fTPXrvZjEIz</t>
  </si>
  <si>
    <t>https://drive.google.com/open?id=14jZG2fgqYVNzA9mJsqKHxefYDYDwE-1-</t>
  </si>
  <si>
    <t>https://drive.google.com/open?id=1g-kALefBa8mpoLGFFVQJXQ8bwOl4IbQ9</t>
  </si>
  <si>
    <t>วันที่ 1 และ 19 ถูกตัด FD3013/3014 เปลี่ยนเป็น DM6 และไม่ถูกเรียก จึงทำให้ ชม. ไม่ถึง 70 ค่ะ</t>
  </si>
  <si>
    <t>ทำจ่าย 13 - 15 pack อู่ฮั่นแล้ว</t>
  </si>
  <si>
    <t>https://drive.google.com/open?id=114ReVU_OG72RrI5zam_9uPnyhSxUco22</t>
  </si>
  <si>
    <t>https://drive.google.com/open?id=1W1hdW7F7INQac22AcorMLx7mEZ_Nq0l3</t>
  </si>
  <si>
    <t>klaophiran@airasia.com</t>
  </si>
  <si>
    <t>KLAOPHIRA NA CHIANGMAI</t>
  </si>
  <si>
    <t>https://drive.google.com/open?id=1E11G-Yxk3nQRNjSC20xAwnZuqbCwmVjc</t>
  </si>
  <si>
    <t>วันที่ 3, วันที่ 4, วันที่ 14, วันที่ 15, วันที่ 16</t>
  </si>
  <si>
    <t>https://drive.google.com/open?id=1TvBJQ5z-HXT9Ntf-DLllD768ef_1J5ad</t>
  </si>
  <si>
    <t>3-4 UTP
14-16 HKT</t>
  </si>
  <si>
    <t>https://drive.google.com/open?id=1DzE1VWUtpa2TtsBMzzn-044jHGcBRKl3</t>
  </si>
  <si>
    <t>punigac@airasia.com</t>
  </si>
  <si>
    <t>Puniga Chanyasanthad</t>
  </si>
  <si>
    <t>https://drive.google.com/open?id=1vLFzolpIx7nizo055MU374HwkcQEF14K</t>
  </si>
  <si>
    <t>วันที่ 1, วันที่ 2, วันที่ 3, วันที่ 4, วันที่ 5, วันที่ 9, วันที่ 10, วันที่ 11</t>
  </si>
  <si>
    <t>https://drive.google.com/open?id=15jrkmDFWMBZl85w9_-2--5o3YiNZV54V</t>
  </si>
  <si>
    <t>https://drive.google.com/open?id=1MVLjwySnyFZuOwdLxZaykN2C-EMzVzJS</t>
  </si>
  <si>
    <t>https://drive.google.com/open?id=166K0LInW2cKT-dFF_6iuxPTVAdUY5eVH</t>
  </si>
  <si>
    <t>https://drive.google.com/open?id=17piw5ixWqF3k_W95f_M6iRMPnO90vCXZ</t>
  </si>
  <si>
    <t>วันที่ 12, วันที่ 13, วันที่ 14, วันที่ 15, วันที่ 16, วันที่ 23, วันที่ 24</t>
  </si>
  <si>
    <t>https://drive.google.com/open?id=1yxqd701L4cER4nwVuW8P9uDJZ1rLbaxs</t>
  </si>
  <si>
    <t>วันที่ 23 เป็นวันเดินทางไปค้างคืนที่อู่ตะเภา
วันที่ 24 เป็นวันที่ทำการบิน
วันที่ 24 คิดค่าบินแบบอาสาบินวันออฟ</t>
  </si>
  <si>
    <t xml:space="preserve">มีค่า Day off ขึ้นในระบบ Crew allowance </t>
  </si>
  <si>
    <t xml:space="preserve">Phasin JIRAPATTANATAD </t>
  </si>
  <si>
    <t>https://drive.google.com/open?id=1tYAtJwP2WN0Ki9tPSLMuE2pdN9dfA7eN</t>
  </si>
  <si>
    <t>https://drive.google.com/open?id=1joFpHD5JTFCMONGr_zjE2PMjhamU58Wl</t>
  </si>
  <si>
    <t>https://drive.google.com/open?id=1KwXjiH4LIBCxrrVu8aAwboPCy_BpGR2X</t>
  </si>
  <si>
    <t>เดินทางด้วยรถส่วนตัว (OWN)
DMK-UTP (02/02/2019)
UTP-DMK (01/03/2019)</t>
  </si>
  <si>
    <t>วันที่ด้านล่างไม่อัพเดทจนถึง 28</t>
  </si>
  <si>
    <t>วันที่ 9, วันที่ 10, วันที่ 23, วันที่ 24</t>
  </si>
  <si>
    <t>https://drive.google.com/open?id=1VbGsekoeTk9EWST2PVlK1uu0i2yBgXpU</t>
  </si>
  <si>
    <t>auaareek@airasia.com</t>
  </si>
  <si>
    <t xml:space="preserve">Auaaree Kokporka </t>
  </si>
  <si>
    <t>https://drive.google.com/open?id=1C1xa_63HbGAWVJ-1HxuU6VxfbKRImxs-</t>
  </si>
  <si>
    <t>https://drive.google.com/open?id=1rcdhP2MAPr-xL6tG4YvKybekDTYr3NdO</t>
  </si>
  <si>
    <t>warinyah@airasia.com</t>
  </si>
  <si>
    <t>Warinya Hunsuwan</t>
  </si>
  <si>
    <t>https://drive.google.com/open?id=1JdmhKoRGO_m67dM9zzBCYt2ndg_PryZG</t>
  </si>
  <si>
    <t>https://drive.google.com/open?id=1S9qn3YcwV3_I-QOG0wFOPifn6wEAKZ-J</t>
  </si>
  <si>
    <t>https://drive.google.com/open?id=1g7NwjBXRoS_xRs3IGY6ZL7EfDfRzgJNs</t>
  </si>
  <si>
    <t>จ่ายเงินไปในรอบ Jan แล้ว</t>
  </si>
  <si>
    <t>https://drive.google.com/open?id=1krptC5AoK4IhhoLuyDK5oU4f8DQ3-Kwc</t>
  </si>
  <si>
    <t>Kathaleeya Jaroensuk</t>
  </si>
  <si>
    <t>https://drive.google.com/open?id=1RtDbuoGc5c-3enhsAkTV6-jgmPulfyjR</t>
  </si>
  <si>
    <t>adamm@airasia.com</t>
  </si>
  <si>
    <t>Adam Miller</t>
  </si>
  <si>
    <t>https://drive.google.com/open?id=1V3icC_ZHQkek6nkvg00x-jKhxDDt3xvB</t>
  </si>
  <si>
    <t>วันที่ 1, วันที่ 2, วันที่ 3, วันที่ 4, วันที่ 5, วันที่ 6, วันที่ 7, วันที่ 8, วันที่ 9, วันที่ 10, วันที่ 11, วันที่ 12, วันที่ 13, วันที่ 14, วันที่ 15, วันที่ 16, วันที่ 17, วันที่ 18, วันที่ 19, วันที่ 20, วันที่ 22, วันที่ 23, วันที่ 28</t>
  </si>
  <si>
    <t>https://drive.google.com/open?id=1LS74Q_lAQybjBPfRyY4gGgHfMZmqAF8v</t>
  </si>
  <si>
    <t>Start operated at cei base on 30/01/2019</t>
  </si>
  <si>
    <t>วันที่ 11, วันที่ 12, วันที่ 15, วันที่ 16, วันที่ 17, วันที่ 18, วันที่ 24, วันที่ 25, วันที่ 26, วันที่ 27</t>
  </si>
  <si>
    <t>https://drive.google.com/open?id=1_9sFpARJr8TIokD8oHtjG4BF3PSNkErU</t>
  </si>
  <si>
    <t>https://drive.google.com/open?id=1r-p0ZwExdzdP-sREL0QcVRWL9r2VnH-_</t>
  </si>
  <si>
    <t>วันที่ 1, วันที่ 11, วันที่ 12, วันที่ 15, วันที่ 16, วันที่ 17, วันที่ 18, วันที่ 24, วันที่ 25, วันที่ 26, วันที่ 27</t>
  </si>
  <si>
    <t>https://drive.google.com/open?id=15RhybP9DIBovqztaM5K_fK8JKFcuQqx_</t>
  </si>
  <si>
    <t>ส่งเบิกซ้ำอีกครั้ง เนื่องจาก ตกเบิกวันที่ 1 ไปค่ะ</t>
  </si>
  <si>
    <t>วันที่ 17, วันที่ 18, วันที่ 23, วันที่ 24</t>
  </si>
  <si>
    <t>https://drive.google.com/open?id=1NLbXY2gZB8rxpBMzO-uny82hko_tB9J5</t>
  </si>
  <si>
    <t>วันที่ 17, วันที่ 18, วันที่ 19, วันที่ 20, วันที่ 21</t>
  </si>
  <si>
    <t>https://drive.google.com/open?id=18raFTjuWR6dWVGbU9iEsnfqwQoAHwf-U</t>
  </si>
  <si>
    <t>https://drive.google.com/open?id=1SI70dsKTbcuMHA-JFMCmrgmQClkRK8_a</t>
  </si>
  <si>
    <t>https://drive.google.com/open?id=1eHORXQhQAW5SkVaxapjcp-gVw2uFVJXE</t>
  </si>
  <si>
    <t>วันที่ 13, วันที่ 14, วันที่ 15, วันที่ 21, วันที่ 22, วันที่ 23, วันที่ 24</t>
  </si>
  <si>
    <t>https://drive.google.com/open?id=1fFhfnM5qnmFrEXauZRBlixgJZ5Ldf9Op</t>
  </si>
  <si>
    <t>วันที่ 8, วันที่ 9, วันที่ 10, วันที่ 24, วันที่ 25, วันที่ 26</t>
  </si>
  <si>
    <t>https://drive.google.com/open?id=1tW8RkCADjqPfBWqBxmHeo2v87wv6l3c6</t>
  </si>
  <si>
    <t>Saravut. Pongkachan</t>
  </si>
  <si>
    <t>https://drive.google.com/open?id=1DzWPetFLYzJS8Dvt_8XYkFSj3UOzc3hi</t>
  </si>
  <si>
    <t>https://drive.google.com/open?id=1JT4rru0hkofG5rQwzLwlOo8rwEdaTCzn</t>
  </si>
  <si>
    <t>ในฟอร์มสามารถ tick ได้ถึงวันที่ 28 FEB 2019 แต่ขออนุญาตเบิก 5 วันรวมวันที่ 1 MAR 2019 ไปด้วยเลยนะครับ ขอบคุณครับ</t>
  </si>
  <si>
    <t>1 March ต้องส่งมาเบิกในเดือน March</t>
  </si>
  <si>
    <t>https://drive.google.com/open?id=1iaUx9BTVFo8yFJC5Wjo1vpoJsOmrUdhG</t>
  </si>
  <si>
    <t>https://drive.google.com/open?id=1U988ryjp4CmYnkLxYI_CAdBgf86zO-51</t>
  </si>
  <si>
    <t xml:space="preserve">traveled on 1st FEB - returned 1st MAR 2019 </t>
  </si>
  <si>
    <t>1 March ต้องส่งมาใหม่</t>
  </si>
  <si>
    <t>https://drive.google.com/open?id=1y2w7dUR3uO1Yq6UKUbbwkfkI8ZErdhxU</t>
  </si>
  <si>
    <t>https://drive.google.com/open?id=17oeBcGr-A_jvMC8sASG6Mm90MtxK72Cl</t>
  </si>
  <si>
    <t>https://drive.google.com/open?id=1GW8YNEm9hjPoGsjmyJvGybfFy_TIn0wG</t>
  </si>
  <si>
    <t>ส่งครั้งที่2</t>
  </si>
  <si>
    <t>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t>
  </si>
  <si>
    <t>https://drive.google.com/open?id=1nVuOcgyjMykcLDuQXEn__autK1hVUgrp</t>
  </si>
  <si>
    <t>https://drive.google.com/open?id=1p09WxCtaLkxiNAQZjsLrKJwLQl9506aC</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</si>
  <si>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24, วันที่ 25, วันที่ 26, วันที่ 27, วันที่ 28</t>
  </si>
  <si>
    <t>https://drive.google.com/open?id=1bnLAU_PPsvqd38QngCBVPK1KgOlgnhxp</t>
  </si>
  <si>
    <t>https://drive.google.com/open?id=1FMVKrWM41FlwP9sVDj7jVoiFwjHbK8bf</t>
  </si>
  <si>
    <t>https://drive.google.com/open?id=1wnfO4dTbRMCt03kxYEYX12k_2aJfsbmM</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</si>
  <si>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25, วันที่ 26, วันที่ 27, วันที่ 28</t>
  </si>
  <si>
    <t>https://drive.google.com/open?id=1ZPKqvjJxsWKDrrlX_QXvLmmO5k_S8_YX</t>
  </si>
  <si>
    <t>Natchanapatch Phalapruek</t>
  </si>
  <si>
    <t>https://drive.google.com/open?id=1x0S25-7IWsTZJUyGzn1aQ4WRGz1E5dFO</t>
  </si>
  <si>
    <t>เนื่องจากตารางบินเปิดมา 59.10 ชั่วโมงและ ปิดไปที่63.34 ชั่วโมง(ซึ่งต่ำกว่า 70 ชั่วโมง) จึงทำการส่งหลักฐานตารางชั่วโมงการเปิดของตารางบินเดิมมาเพื่อทราบและพิจารณา</t>
  </si>
  <si>
    <t>https://drive.google.com/open?id=1jAMg75JY3YWnzdX0Zkz3d6p_1kYBe3cL</t>
  </si>
  <si>
    <t>เอกสารไม่มีชื่อลูกเรือ</t>
  </si>
  <si>
    <t>https://drive.google.com/open?id=1ovvmJvLjZu731U0mxaSMD6eMKHze8NSZ</t>
  </si>
  <si>
    <t>https://drive.google.com/open?id=14PaAPizDzAqGO5y9qm_Sl5Xh0HnTxsSN</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</si>
  <si>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t>
  </si>
  <si>
    <t>https://drive.google.com/open?id=1dAZaem6qN4onAp5LRd9gC7y1XlAvatHZ</t>
  </si>
  <si>
    <t>https://drive.google.com/open?id=1sqraOV18U-53Li9IB32D4uiGTLnbSxRS</t>
  </si>
  <si>
    <t>https://drive.google.com/open?id=1zYkWuKUU-Rs-Cs9r9gftgHuRiCQRfiK8</t>
  </si>
  <si>
    <t>https://drive.google.com/open?id=1yuZDZgROWWdBf8ZBCUJadc3QKFzsWUGC</t>
  </si>
  <si>
    <t>Operating CEI</t>
  </si>
  <si>
    <t xml:space="preserve">CC. Nattaphat Boonprasit </t>
  </si>
  <si>
    <t>https://drive.google.com/open?id=1eQzJflrffNyZItLB5Hzy_af7r6TrVMvq</t>
  </si>
  <si>
    <t>https://drive.google.com/open?id=1qFSGbRGPOibibdG6oD0PeekvQPk43f2v</t>
  </si>
  <si>
    <t xml:space="preserve">Updated Feb </t>
  </si>
  <si>
    <t>https://drive.google.com/open?id=1LmuvVzf4j-giEZYnPlIPWcj6oNZ5is4H</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</si>
  <si>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27, วันที่ 28</t>
  </si>
  <si>
    <t>https://drive.google.com/open?id=17PPlEp28tQoyNpHkHxsgZQAPx9s-xafV</t>
  </si>
  <si>
    <t>https://drive.google.com/open?id=1IARQ2Vy3bPIm433VLeFOB--GnFtvIqSS</t>
  </si>
  <si>
    <t>ส่งตารางแนบใหม่ ตารางเดิมไม่มีชื่อบนตารางบินค่ะ ขอบคุณค่ะ</t>
  </si>
  <si>
    <t>https://drive.google.com/open?id=12YXSSRs7YqrnMlfhhpRSjc-f6RmKCVn-</t>
  </si>
  <si>
    <t>https://drive.google.com/open?id=1d2OIZCJtjdVhlnSkDaxgwSgVJb2MlK0A</t>
  </si>
  <si>
    <t>https://drive.google.com/open?id=1MTCqd87oha2lIoL0WH2REvGLC4WQaHIr</t>
  </si>
  <si>
    <t>SUPHAKRIT JITRARAT</t>
  </si>
  <si>
    <t>https://drive.google.com/open?id=1KYIHt91pOYeG9xXDNjdgKNFONk9yE53E</t>
  </si>
  <si>
    <t>https://drive.google.com/open?id=17Ph4VzQeNm4qbWAsfblVqhU1EVx5w587</t>
  </si>
  <si>
    <t>1 March ต้องส่งในเดือน March</t>
  </si>
  <si>
    <t xml:space="preserve">KASIDIT SITTHIDUMRONG </t>
  </si>
  <si>
    <t>https://drive.google.com/open?id=1qVOyokTt_n3X5V0gP37G1Ljd_EYefiqP</t>
  </si>
  <si>
    <t>วันที่ด้านล่างซ้ายมือไม่อัพเดท</t>
  </si>
  <si>
    <t>วันที่ 8, วันที่ 9, วันที่ 10, วันที่ 22, วันที่ 23</t>
  </si>
  <si>
    <t>05</t>
  </si>
  <si>
    <t>https://drive.google.com/open?id=19ryBCCs5DhxgdZAA6ADEmrI8WHXsC0jT</t>
  </si>
  <si>
    <t xml:space="preserve">1. Date 08-10 Feb 2019 Fly at HKT Base due to airport runway closure
2. Date 22-23 Feb 2019 Activated from Standby to fly at CEI Base as CC </t>
  </si>
  <si>
    <t>https://drive.google.com/open?id=1pqLbMJYiO6n2at6G2THvS7I3bKmnvIpi</t>
  </si>
  <si>
    <t>https://drive.google.com/open?id=1GHFySPuej2rVV3ySZXfEd6qKz26wDojR</t>
  </si>
  <si>
    <t>ไม่มีชื่อลูกเรือที่ตารางบิน</t>
  </si>
  <si>
    <t>https://drive.google.com/open?id=1XGbGHPYkcBT1k0z8PRxqycmSktWF_S3G</t>
  </si>
  <si>
    <t>praewpailink@airasia.com</t>
  </si>
  <si>
    <t xml:space="preserve">Praewpailin Kiatpipattanakul </t>
  </si>
  <si>
    <t>https://drive.google.com/open?id=1M0jQnu2kMHHBYA_Cn1fnr2puw_oSW8lz</t>
  </si>
  <si>
    <t>แลกตารางเองตอนแรกเหลือชั่วโมง69.23 จากนั้นถูกcancel HKTวันที่12 ค่า ต่อมาจึงรับบินวันที่14 HKTเช้าเพิ่มมาค่ะ ขอบคุณค่ะ</t>
  </si>
  <si>
    <t>https://drive.google.com/open?id=1Qly87GVZ0Xek9QkZGYcZq5p_i8KcG_7T</t>
  </si>
  <si>
    <t>https://drive.google.com/open?id=1cEIEfvhiXFg4LDMTRA_OVtp--eg2BYTG</t>
  </si>
  <si>
    <t>วันที่ 22, วันที่ 23, วันที่ 24, วันที่ 25, วันที่ 26, วันที่ 27, วันที่ 28</t>
  </si>
  <si>
    <t>https://drive.google.com/open?id=1S8MlpzSfediDGOezJJqn4yvJJPAo0CgX</t>
  </si>
  <si>
    <t>วันที่ 1, วันที่ 2, วันที่ 3, วันที่ 4, วันที่ 5, วันที่ 6, วันที่ 7, วันที่ 8, วันที่ 9, วันที่ 10, วันที่ 11, วันที่ 12, วันที่ 13, วันที่ 14, วันที่ 15, วันที่ 19, วันที่ 20, วันที่ 21, วันที่ 22, วันที่ 23, วันที่ 24, วันที่ 25, วันที่ 26, วันที่ 27, วันที่ 28</t>
  </si>
  <si>
    <t>https://drive.google.com/open?id=1_JBNc0VO5xy4i3wBUbmZPsXERfnoFpXX</t>
  </si>
  <si>
    <t>วันที่ 1, วันที่ 2, วันที่ 3, วันที่ 4, วันที่ 5, วันที่ 6, วันที่ 7, วันที่ 11, วันที่ 12, วันที่ 13, วันที่ 14, วันที่ 15, วันที่ 16, วันที่ 17, วันที่ 18, วันที่ 19, วันที่ 20, วันที่ 21, วันที่ 22, วันที่ 23, วันที่ 24, วันที่ 25, วันที่ 26, วันที่ 27, วันที่ 28</t>
  </si>
  <si>
    <t>https://drive.google.com/open?id=1qydcZjaoCuUFWpfnJTnUwzK5mX6qwGTh</t>
  </si>
  <si>
    <t>วันที่ 22, วันที่ 26</t>
  </si>
  <si>
    <t>https://drive.google.com/open?id=1CARjyD7wWHgdpcuU-XpsulYw1nLfCA4R</t>
  </si>
  <si>
    <t>https://drive.google.com/open?id=1zYJPkayA-H6i9Hh0bkSXvCOUshplvxZ8</t>
  </si>
  <si>
    <t xml:space="preserve">Previously, I have attached the picture once without my name on it. This the picture with my name, date and time on it. I do apologize for the mistake and misunderstand ka. </t>
  </si>
  <si>
    <t xml:space="preserve">Naphatpawi Rotchanakittirat </t>
  </si>
  <si>
    <t>https://drive.google.com/open?id=1MKYSjzH3BqqhBpKPDdrh3ZGScjZTsGJC</t>
  </si>
  <si>
    <t>https://drive.google.com/open?id=1Jm23THoWQ7ypR3xJMKooGTElgFmE9P2M</t>
  </si>
  <si>
    <t>28 Feb 2019 : FD3025 changed to DM1</t>
  </si>
  <si>
    <t>https://drive.google.com/open?id=1x50r5M8PihdTwQSpLdlCtlrvPr1jJMgV</t>
  </si>
  <si>
    <t>วันที่ 9, วันที่ 10, วันที่ 14, วันที่ 15, วันที่ 16</t>
  </si>
  <si>
    <t>https://drive.google.com/open?id=1Elmk6SAmUTAG4mzBDUo8tmUr6iEW1Wt0</t>
  </si>
  <si>
    <t>https://drive.google.com/open?id=1a3OkFkBjCpY-q8oRv4iwQIlWIil8erO2</t>
  </si>
  <si>
    <t>เรียกบินเดย์ออฟ 25-26 ครับ</t>
  </si>
  <si>
    <t>https://drive.google.com/open?id=1whHA_A3VOseBpRgFnSOn-ivxYfaRYIIT</t>
  </si>
  <si>
    <t>https://drive.google.com/open?id=1MkNCfTcs38GE0S9hbzmqEpzGnQNVmSu7</t>
  </si>
  <si>
    <t>https://drive.google.com/open?id=1Lq0KgP-jbX7j3ahMZX2_36plhEAGe8cY</t>
  </si>
  <si>
    <t>CHAIWUT JATUNAN</t>
  </si>
  <si>
    <t>วันที่ 1, วันที่ 2, วันที่ 3, วันที่ 4, วันที่ 5, วันที่ 6, วันที่ 7, วันที่ 8, วันที่ 9, วันที่ 10, วันที่ 14, วันที่ 15, วันที่ 16, วันที่ 17, วันที่ 18, วันที่ 19, วันที่ 20, วันที่ 21, วันที่ 22, วันที่ 23, วันที่ 24, วันที่ 25, วันที่ 26, วันที่ 27, วันที่ 28</t>
  </si>
  <si>
    <t>https://drive.google.com/open?id=16C87MdhioelL5ewJbwTcPVm6I8cREKuQ</t>
  </si>
  <si>
    <t>วันที่ 1, วันที่ 2, วันที่ 3, วันที่ 4, วันที่ 5, วันที่ 6, วันที่ 7, วันที่ 8, วันที่ 12, วันที่ 13, วันที่ 14, วันที่ 15, วันที่ 16, วันที่ 17, วันที่ 18, วันที่ 19, วันที่ 20, วันที่ 21, วันที่ 22, วันที่ 23, วันที่ 24, วันที่ 25, วันที่ 26, วันที่ 27, วันที่ 28</t>
  </si>
  <si>
    <t>https://drive.google.com/open?id=1YPEgXIrk6s1jaw1-ehVnQmRIOlb7x5Yu</t>
  </si>
  <si>
    <t>วันที่ 1, วันที่ 2, วันที่ 3, วันที่ 4, วันที่ 5, วันที่ 6, วันที่ 7, วันที่ 8, วันที่ 11, วันที่ 12, วันที่ 13, วันที่ 14, วันที่ 15, วันที่ 16, วันที่ 18, วันที่ 19, วันที่ 20, วันที่ 21, วันที่ 22, วันที่ 23, วันที่ 24, วันที่ 25, วันที่ 26, วันที่ 27, วันที่ 28</t>
  </si>
  <si>
    <t>https://drive.google.com/open?id=1XCbl77Zh3Ez6iQBXy8LN9DA0eNnl99pI</t>
  </si>
  <si>
    <t>https://drive.google.com/open?id=1Bsbh44rzGyGyypSCUxvKj73DTB28eqNE</t>
  </si>
  <si>
    <t>https://drive.google.com/open?id=1p_lGsRRaceNZecJ8ACcQTWOqA3eVqTlj</t>
  </si>
  <si>
    <t>OWN ขับรถส่วนตัว จาก DMK-&gt;UTP
OWN ขับรถส่วนตัว จาก UTP-&gt;DMK</t>
  </si>
  <si>
    <t>ค่ารถ เบิกผ่าน Concur</t>
  </si>
  <si>
    <t>วันที่ 16, วันที่ 17, วันที่ 18, วันที่ 19, วันที่ 20, วันที่ 21, วันที่ 22</t>
  </si>
  <si>
    <t>https://drive.google.com/open?id=1eosL88riQdoeM9m97b6VDpSH1EKbD3KB</t>
  </si>
  <si>
    <t>วันที่ 1, วันที่ 2, วันที่ 3, วันที่ 4, วันที่ 5, วันที่ 9, วันที่ 10, วันที่ 14, วันที่ 15, วันที่ 16, วันที่ 17, วันที่ 18, วันที่ 25, วันที่ 26, วันที่ 27, วันที่ 28</t>
  </si>
  <si>
    <t>https://drive.google.com/open?id=1xxKc3m1DxtDJu8Z7aQ5OP2Td8nK7O84S</t>
  </si>
  <si>
    <t xml:space="preserve">PHAKAON CHAIWONG </t>
  </si>
  <si>
    <t>วันที่ 1, วันที่ 2, วันที่ 3, วันที่ 4, วันที่ 5, วันที่ 6, วันที่ 7, วันที่ 8, วันที่ 9, วันที่ 10, วันที่ 11, วันที่ 12, วันที่ 13, วันที่ 14, วันที่ 15, วันที่ 16, วันที่ 17, วันที่ 19, วันที่ 20, วันที่ 21, วันที่ 22, วันที่ 23, วันที่ 24, วันที่ 25, วันที่ 26, วันที่ 27, วันที่ 28</t>
  </si>
  <si>
    <t>https://drive.google.com/open?id=1fHKqgIWWIsyw0XsHrw1Jf-38B0R587Fy</t>
  </si>
  <si>
    <t>Saravut   Pongkachan</t>
  </si>
  <si>
    <t>https://drive.google.com/open?id=1HuErGq2b54D9LHMdq7GCyk7AZXEN66bl</t>
  </si>
  <si>
    <t xml:space="preserve">Asanlaya Choomit </t>
  </si>
  <si>
    <t>วันที่ 1, วันที่ 2, วันที่ 4, วันที่ 5, วันที่ 6, วันที่ 7, วันที่ 8, วันที่ 9, วันที่ 10, วันที่ 11, วันที่ 12, วันที่ 13, วันที่ 14, วันที่ 18, วันที่ 19, วันที่ 20, วันที่ 21, วันที่ 22, วันที่ 23, วันที่ 24, วันที่ 25, วันที่ 26, วันที่ 27, วันที่ 28</t>
  </si>
  <si>
    <t>https://drive.google.com/open?id=1c7PyL3G6tZ0zFOK_Jiv1qZcXRaqzIgHL</t>
  </si>
  <si>
    <t>https://drive.google.com/open?id=1c6TR-KTRp0fPNBBkflDiXjzyUXDbai6s</t>
  </si>
  <si>
    <t>https://drive.google.com/open?id=1U5SgoK-BnMtnB3DixDt9FQqlV0_dOawd</t>
  </si>
  <si>
    <t>https://drive.google.com/open?id=1lNpvQ5mMznmCgR9I2vysvbtt1y6GnXgu</t>
  </si>
  <si>
    <t>วันที่ 1, วันที่ 15, วันที่ 16, วันที่ 17, วันที่ 28</t>
  </si>
  <si>
    <t>https://drive.google.com/open?id=1tkX5FUhl-VkOY6JMiEo9ttX3DWZTZfxQ</t>
  </si>
  <si>
    <t>https://drive.google.com/open?id=1Ik8RraIFCZEWCP6tBlDz7PrYJofKJ2Gm</t>
  </si>
  <si>
    <t>https://drive.google.com/open?id=16bQ0t2XDB6VFJx-i_CEWE0N5eB-4giQq</t>
  </si>
  <si>
    <t>https://drive.google.com/open?id=16a7QS9TUQ0vBQFW_fuMdoB-Z5hc8NYac</t>
  </si>
  <si>
    <t>https://drive.google.com/open?id=15c5LyxwPOuanarlkn7GW4bpdABt3dP7i</t>
  </si>
  <si>
    <t>piyawans@airasia.com</t>
  </si>
  <si>
    <t>Piyawan Sootiphon</t>
  </si>
  <si>
    <t>https://drive.google.com/open?id=1mR9xbeqt_mCa2GDmz4kfDcbfpVt6Rb6v</t>
  </si>
  <si>
    <t>วันที่ 1, วันที่ 2, วันที่ 3, วันที่ 4, วันที่ 5, วันที่ 6, วันที่ 7, วันที่ 8, วันที่ 11, วันที่ 12, วันที่ 13, วันที่ 14, วันที่ 15, วันที่ 16, วันที่ 17, วันที่ 18, วันที่ 19, วันที่ 20, วันที่ 21, วันที่ 22, วันที่ 23, วันที่ 24, วันที่ 25, วันที่ 26, วันที่ 27, วันที่ 28</t>
  </si>
  <si>
    <t>https://drive.google.com/open?id=1OioHhU4tXhyT8Yl7FcFWit7b_sl2Im53</t>
  </si>
  <si>
    <t>9,10 เป็น AL ไม่แน่ใจว่าได้ Perdiem หรือเปล่าครับ</t>
  </si>
  <si>
    <t>AL ไม่จ่าค่า Perdiem ค่ะ</t>
  </si>
  <si>
    <t>https://drive.google.com/open?id=1AlGrm9dRxU6UPXnrGZon0iXI1WA6yI2P</t>
  </si>
  <si>
    <t>https://drive.google.com/open?id=1OWWP9vwJNOMnCjgQyXLi4XdKasHyN4hI</t>
  </si>
  <si>
    <t>https://drive.google.com/open?id=1iyXjRf5y6nOD4dyIrEKhfUB8s-gEIbg8</t>
  </si>
  <si>
    <t>วันที่ 1, วันที่ 2, วันที่ 9, วันที่ 10, วันที่ 11, วันที่ 12, วันที่ 13, วันที่ 14, วันที่ 15, วันที่ 16, วันที่ 17, วันที่ 18, วันที่ 19, วันที่ 20, วันที่ 21, วันที่ 22, วันที่ 23, วันที่ 24, วันที่ 25, วันที่ 26, วันที่ 27, วันที่ 28</t>
  </si>
  <si>
    <t>https://drive.google.com/open?id=1fQU8uGvOsapJkJy4V74TJVv7iZX7E4jE</t>
  </si>
  <si>
    <t>https://drive.google.com/open?id=1rdALbVFdDfvbHTXyaCLS6qGKg7D_qGBW</t>
  </si>
  <si>
    <t>วันที่ 1, วันที่ 28</t>
  </si>
  <si>
    <t>https://drive.google.com/open?id=1J01rGNyEScZbZYLSL0qveb111VAKhhAz</t>
  </si>
  <si>
    <t>https://drive.google.com/open?id=1FYIw3T3UocuQfWkpXYrsW9sQKH2w7Zcx</t>
  </si>
  <si>
    <t>https://drive.google.com/open?id=1LjWqpo9nt7kFxARNJ0gRgPTP5FXdG7Ng</t>
  </si>
  <si>
    <t>แก้ไขจำนวนวัน และรูปภาพ</t>
  </si>
  <si>
    <t>https://drive.google.com/open?id=1vDa1qy1zmE7tq8-LjBdYz9oW4TTlX0b4</t>
  </si>
  <si>
    <t>please deny the previous filled form because of wrong attachment.</t>
  </si>
  <si>
    <t>https://drive.google.com/open?id=18IuPWF_23j__pHXGukjbDJa-xlEkOnfi</t>
  </si>
  <si>
    <t>https://drive.google.com/open?id=1dj9J-l5nLe8rHAnBhmEwZ_kiVQZXmA5i</t>
  </si>
  <si>
    <t>https://drive.google.com/open?id=1IfF1M3ec5yUdNtvBoxKzDFBfrOfRz5L2</t>
  </si>
  <si>
    <t>Updated Schedule is attached</t>
  </si>
  <si>
    <t>https://drive.google.com/open?id=1CozWvJj-scG6iVg5Qyn-7MT-bF-RIBXx</t>
  </si>
  <si>
    <t>https://drive.google.com/open?id=1r85-kR97VaGxEGyyNsEN27iQfI2yt6Gy</t>
  </si>
  <si>
    <t>https://drive.google.com/open?id=18JT3XJarRW6eygxpKhwL2y19k4fxc8D3</t>
  </si>
  <si>
    <t>มีวันที่ 31 มค ที่เป็นวันเดินทางมาถึง CEI อีก 1 วัน</t>
  </si>
  <si>
    <t>ลูกเรือต้องส่งตารางเดือน Jan ด้วย</t>
  </si>
  <si>
    <t>https://drive.google.com/open?id=1lTg7EDh72nbV-Mqr7iLEvYX-8BOjyMXb</t>
  </si>
  <si>
    <t>CNX-PEK-CÑX</t>
  </si>
  <si>
    <t>https://drive.google.com/open?id=1wl3MMg_UKHjSSAlq5ytk4-BONIZsjxAK</t>
  </si>
  <si>
    <t>ไม่มีชื่อลูกเรือในตารางบิน</t>
  </si>
  <si>
    <t>https://drive.google.com/open?id=1ZCa3jwTTBADguzbOZvlFYni3ZDi3kmWH</t>
  </si>
  <si>
    <t>Layover PEK</t>
  </si>
  <si>
    <t>CNX  - PEK ต้องเช็คใน Crew allowance</t>
  </si>
  <si>
    <t>https://drive.google.com/open?id=1DamJzETz9lP0HAr3Rx9w4Acx22J6x-JI</t>
  </si>
  <si>
    <t>https://drive.google.com/open?id=1sbbbeF_LmotaDolxvbqGHf6CsgkK1CMc</t>
  </si>
  <si>
    <t>https://drive.google.com/open?id=1sCBU87sOAKmC5n2o-yb7J4Lms8PHl_4A</t>
  </si>
  <si>
    <t>CNX-PEK during 28 Feb - 2 Mar 19</t>
  </si>
  <si>
    <t xml:space="preserve">ไม่จ่ายเงินเนื่องจากเป็นCNX-PEK </t>
  </si>
  <si>
    <t>จ่ายค่า Overnight แล้ว</t>
  </si>
  <si>
    <t>https://drive.google.com/open?id=1c7XPvuXxslnISREEuPEHP6Pk37n6qmrI</t>
  </si>
  <si>
    <t>ผมไม่สามารถส่ง เอกสารในวันที่ 1 ได้เพราะ Duty ผมมีคาบเกี่ยวไปจนถึง วันที่ 1 และ 2 เดือน มีนาคมด้วย ครับ</t>
  </si>
  <si>
    <t>https://drive.google.com/open?id=1UdiZUWZtVIazDcc5ScZsGzZgJOcJFJ_E</t>
  </si>
  <si>
    <t>https://drive.google.com/open?id=1PWKDlY4RUU0VqxsD_P9dXWWA9p4DJ05W</t>
  </si>
  <si>
    <t>Late submit Perdium allowance of FEB</t>
  </si>
  <si>
    <t>https://drive.google.com/open?id=1IVdfU_NP7WqgM6fDzVBHJYnGkq8XMNQN</t>
  </si>
  <si>
    <t>https://drive.google.com/open?id=1qt1DcJVohr0XFPrEu22gIEREE4Jov9M5</t>
  </si>
  <si>
    <t>ลิงค์ตรวจสถานะการเบิกค่า Perdiem</t>
  </si>
  <si>
    <t>titinunl@airasia.com</t>
  </si>
  <si>
    <t>Test</t>
  </si>
  <si>
    <t>000000</t>
  </si>
  <si>
    <t>๋JANUARY 2019</t>
  </si>
  <si>
    <t>https://drive.google.com/open?id=1dyTC6NxjkMB21x8BSThepB21zCh7FiMi</t>
  </si>
  <si>
    <t>https://drive.google.com/open?id=1LPyGOpXm1C_t1Hh2AidIf0HVThuNGNJY</t>
  </si>
  <si>
    <t>https://drive.google.com/open?id=1d-pKYZUNm9h1nmgK_BQKESc2Vaz38oWP</t>
  </si>
  <si>
    <t>เครื่องเสียที่wuh  ทำให้ชั่วโมงบินไม่พอ ต้องทำการเข้าโรงเเรมที่wuh เพื่อทำการrestค่ะ</t>
  </si>
  <si>
    <t>วันที่ 1, วันที่ 3, วันที่ 4, วันที่ 5</t>
  </si>
  <si>
    <t>https://drive.google.com/open?id=1qqDYeEf8LQuNKq9ZJcH4zImp1-pbHJtn</t>
  </si>
  <si>
    <t>วันที่ 1, วันที่ 8, วันที่ 9, วันที่ 10, วันที่ 11, วันที่ 12, วันที่ 13</t>
  </si>
  <si>
    <t>https://drive.google.com/open?id=1zdwdbnRNQfE-9mQMs3qWkGxj3AampFWI</t>
  </si>
  <si>
    <t>วันที่ 4, วันที่ 6</t>
  </si>
  <si>
    <t>https://drive.google.com/open?id=1hxO-5dk7UxSCfH7TJq7TmhJO072kri1f</t>
  </si>
  <si>
    <t>เบิกในวันที่4-6 ธันวาคม2018</t>
  </si>
  <si>
    <t>https://drive.google.com/open?id=13SmhsA5N6y9go-MvmKJM_nGPkzDMXm5W</t>
  </si>
  <si>
    <t>ได้รับดิวตี้จากA/L  วันที่31/12/18เป็นCAN RT23:55 Departure time 00:55 ของวันที่01/01/19 ซึ่งเป็นวันหยุดนักขัตฤกษ์ ได้คูณ3เท่าครับ **ตารางแนบได้แค่ภาพเดียวอ่ะคับ**</t>
  </si>
  <si>
    <t>https://drive.google.com/open?id=1wdIAEsOY3FMwBupjqglU9ZhnMWbU1vkz</t>
  </si>
  <si>
    <t>https://drive.google.com/open?id=18wWinm91KqtocMXKNoGFKv4uRr1oGk2C</t>
  </si>
  <si>
    <t>Witpapon Thaingamsilp</t>
  </si>
  <si>
    <t>https://drive.google.com/open?id=1p9kMexqzLuASpoUMF5_eDv6LMweu715P</t>
  </si>
  <si>
    <t>วันที่ 10, วันที่ 11, วันที่ 12, วันที่ 13, วันที่ 14, วันที่ 15, วันที่ 16, วันที่ 17, วันที่ 18, วันที่ 19</t>
  </si>
  <si>
    <t>https://drive.google.com/open?id=1XdoRpS7QilJrn_yZ80w51_olt6z2S6LT</t>
  </si>
  <si>
    <t>วันที่ 18, วันที่ 19, วันที่ 20, วันที่ 21, วันที่ 22, วันที่ 23, วันที่ 24, วันที่ 25, วันที่ 26, วันที่ 27, วันที่ 28, วันที่ 29, วันที่ 30, วันที่ 31</t>
  </si>
  <si>
    <t>https://drive.google.com/open?id=1L7sRtfvEUqyOjCHnmOPng7IRUuG-HxFm</t>
  </si>
  <si>
    <t>none</t>
  </si>
  <si>
    <t>ส่งตารางของเดือน Feb (ผิดเดือน)</t>
  </si>
  <si>
    <t>https://drive.google.com/open?id=1XPcrhT49TTria9omK1nV7V7l9bnb-Ir8</t>
  </si>
  <si>
    <t>https://drive.google.com/open?id=12hDNF0eUjVaZrStQiK16dabBKf_VUIl4</t>
  </si>
  <si>
    <t>https://drive.google.com/open?id=1kB2Su7H9lIeUvyuAHmEW-B0tLwmJepnc</t>
  </si>
  <si>
    <t>https://drive.google.com/open?id=1E-SJZ-R2kl71tU1knDriqmNK9XGgDkdn</t>
  </si>
  <si>
    <t>https://drive.google.com/open?id=1Fr-Nr361g4sCu7hQgeztrY0UsVNiErzi</t>
  </si>
  <si>
    <t>chantakanc@airasia.com</t>
  </si>
  <si>
    <t>Chantakan Choktapra</t>
  </si>
  <si>
    <t>https://drive.google.com/open?id=1J55kqfFHmSl-j9xJQPKqdtJM6GYLX45E</t>
  </si>
  <si>
    <t>วันที่ 7, วันที่ 8, วันที่ 9, วันที่ 10, วันที่ 11, วันที่ 12, วันที่ 13, วันที่ 14</t>
  </si>
  <si>
    <t>https://drive.google.com/open?id=1_H1ykR-kd1rgjTlkgKvgN9gGD3_AG8d3</t>
  </si>
  <si>
    <t>https://drive.google.com/open?id=1zpTqDxij6-LRneK6RwzNj_oAA-IUZFPO</t>
  </si>
  <si>
    <t>Own duty travel day</t>
  </si>
  <si>
    <t>https://drive.google.com/open?id=1m-tI4LENi5-Mobv8CCczcSTyMH1DQWwM</t>
  </si>
  <si>
    <t>Miss Ketsaraporn Borvornmongkolsak</t>
  </si>
  <si>
    <t>วันที่ 20, วันที่ 21, วันที่ 22, วันที่ 23, วันที่ 24, วันที่ 25</t>
  </si>
  <si>
    <t>https://drive.google.com/open?id=1QKH7u7GdAh0jvL5SxVBdmdy1zbtg8jhA</t>
  </si>
  <si>
    <t>https://drive.google.com/open?id=1Zx4BB2s35YAyTTIxcemC6vgCHikcLGHz</t>
  </si>
  <si>
    <t>https://drive.google.com/open?id=1lQ4cEOmqUjoYKKSCHFWKxNUv1wZwynRK</t>
  </si>
  <si>
    <t>https://drive.google.com/open?id=1QtilL2wZAvzNBIauW6Ou03mm1q47e3dT</t>
  </si>
  <si>
    <t>นอนค้างที่ India</t>
  </si>
  <si>
    <t>panatchanuny@airasia.com</t>
  </si>
  <si>
    <t>Panatchanun Yangnarathikul</t>
  </si>
  <si>
    <t>https://drive.google.com/open?id=1POeTDUqQMwXMVfaSd1Cn_uAhzbmNxTdW</t>
  </si>
  <si>
    <t>https://drive.google.com/open?id=1lVct9_hiK-58u9UInaf4lmXU1PSor8l9</t>
  </si>
  <si>
    <t xml:space="preserve">Posting crew at KBV Base on January </t>
  </si>
  <si>
    <t>วันที่ 2, วันที่ 3, วันที่ 4, วันที่ 5, วันที่ 6, วันที่ 7, วันที่ 8, วันที่ 9, วันที่ 10, วันที่ 11, วันที่ 13, วันที่ 14, วันที่ 15, วันที่ 16, วันที่ 17, วันที่ 18, วันที่ 19, วันที่ 20, วันที่ 21, วันที่ 22, วันที่ 23, วันที่ 24, วันที่ 25, วันที่ 26, วันที่ 27, วันที่ 28</t>
  </si>
  <si>
    <t>https://drive.google.com/open?id=1zc6RwPlJsbX_oBhHFGqvgm5PEwvyq74g</t>
  </si>
  <si>
    <t xml:space="preserve">วันที่ด้านล่างซ้ายมือไม่อัพเดท ขาดวันที่ 28 </t>
  </si>
  <si>
    <t>https://drive.google.com/open?id=1kRZKovVtPvfLwp5sTetSnutgyspvyycM</t>
  </si>
  <si>
    <t>Still remains at CNX base till FEB2019</t>
  </si>
  <si>
    <t>https://drive.google.com/open?id=1vBlNuRoOJL7kQ9ZEItWcFCuRdAeYQoCV</t>
  </si>
  <si>
    <t xml:space="preserve">เครื่อง AOG ที่อู่ฮั่นวันที่ 3 มกราคม 62 ต้องลงนอนที่อู่ฮั่น และทำเครื่องกลับวันที่ 4 มกราคม 62 ครับ </t>
  </si>
  <si>
    <t>วันที่ 2, วันที่ 3, วันที่ 4, วันที่ 5, วันที่ 6, วันที่ 7, วันที่ 8, วันที่ 9, วันที่ 10, วันที่ 12, วันที่ 14, วันที่ 15, วันที่ 16, วันที่ 17, วันที่ 18, วันที่ 19, วันที่ 20, วันที่ 21, วันที่ 22, วันที่ 23, วันที่ 24, วันที่ 25, วันที่ 26, วันที่ 27, วันที่ 28, วันที่ 29, วันที่ 30, วันที่ 31</t>
  </si>
  <si>
    <t>https://drive.google.com/open?id=1N7x2Yx-MwDitzWBziZsg9YyO1HH9TYL-</t>
  </si>
  <si>
    <t>https://drive.google.com/open?id=1RzYfq_Lb5vSXl-CJxPm3ENjDCYfzBDt5</t>
  </si>
  <si>
    <t>layover at CCU</t>
  </si>
  <si>
    <t>วันที่ 11, วันที่ 12, วันที่ 13, วันที่ 14, วันที่ 15, วันที่ 16, วันที่ 19, วันที่ 20, วันที่ 21, วันที่ 22, วันที่ 23, วันที่ 24, วันที่ 26, วันที่ 27, วันที่ 28, วันที่ 29, วันที่ 30, วันที่ 31</t>
  </si>
  <si>
    <t>https://drive.google.com/open?id=1CujQdJUkt6rCrXT7A-P3utDbiVi86Cnq</t>
  </si>
  <si>
    <t>KITIBODEE HARNKUNTHAMART</t>
  </si>
  <si>
    <t>https://drive.google.com/open?id=15kJfSSCdivVhlUaiBNjSX3eOHtzvJ3aM</t>
  </si>
  <si>
    <t>วันที่ 3, วันที่ 4, วันที่ 5, วันที่ 6, วันที่ 7, วันที่ 8, วันที่ 9, วันที่ 10, วันที่ 13, วันที่ 14, วันที่ 15, วันที่ 16, วันที่ 17, วันที่ 18, วันที่ 22, วันที่ 23, วันที่ 24, วันที่ 25, วันที่ 26, วันที่ 27</t>
  </si>
  <si>
    <t>https://drive.google.com/open?id=1kDZp8kEasdEkMXKBbewXFiGxCLPpcrLR</t>
  </si>
  <si>
    <t>https://drive.google.com/open?id=18sy0-L-kFUFQfV3gJ-ly9kFyfgWiG4jV</t>
  </si>
  <si>
    <t>https://drive.google.com/open?id=1IzVEU_86_ZtHmZzv1RhTw-KOAbd0_vYi</t>
  </si>
  <si>
    <t>https://drive.google.com/open?id=1t9-Zs72QYbQHjgAPZMiGm86-6ctQR59q</t>
  </si>
  <si>
    <t>https://drive.google.com/open?id=1HANId6pEsV6rFFQ54lzSSOMrRdcKFpwN</t>
  </si>
  <si>
    <t>PUNIGA CHANYASANTHAD</t>
  </si>
  <si>
    <t>https://drive.google.com/open?id=1Lul_lxqDLouNCSWNLoI2OP9RgSSAGuRl</t>
  </si>
  <si>
    <t>thanachai wilaingam</t>
  </si>
  <si>
    <t>https://drive.google.com/open?id=1AuT6Z2AktTL0QuOvu3vNA-_jC-rV7p7b</t>
  </si>
  <si>
    <t>https://drive.google.com/open?id=1YKiDcuhg8Q30wb0KHW4Xc0zTMg158u0t</t>
  </si>
  <si>
    <t>https://drive.google.com/open?id=1m9KHblnX9Y4JoT-G8MdKQkPXDpV2FzBE</t>
  </si>
  <si>
    <t>ไฟล์เปิดไม่ได้ค่ะ</t>
  </si>
  <si>
    <t>วันที่ 11, วันที่ 12, วันที่ 13, วันที่ 14, วันที่ 15, วันที่ 21, วันที่ 22, วันที่ 23, วันที่ 24, วันที่ 25, วันที่ 26, วันที่ 27, วันที่ 28, วันที่ 29, วันที่ 30</t>
  </si>
  <si>
    <t>https://drive.google.com/open?id=14OLk3tMJxc2ixSVPqbdPXfOp8N4LhrxK</t>
  </si>
  <si>
    <t>SITTICHAI MUEANGNIWET</t>
  </si>
  <si>
    <t>https://drive.google.com/open?id=1bPCP01hNu2n0kGMjkkph8Ng6mWhOWlnX</t>
  </si>
  <si>
    <t>วันที่ 1, วันที่ 2, วันที่ 3, วันที่ 4, วันที่ 5, วันที่ 6, วันที่ 7, วันที่ 8, วันที่ 11, วันที่ 12, วันที่ 13, วันที่ 15, วันที่ 16, วันที่ 17, วันที่ 18, วันที่ 19, วันที่ 20, วันที่ 21, วันที่ 22, วันที่ 23, วันที่ 24, วันที่ 25, วันที่ 26, วันที่ 27, วันที่ 28, วันที่ 29, วันที่ 30, วันที่ 31</t>
  </si>
  <si>
    <t>https://drive.google.com/open?id=1_Wh_vfxyhHikkj3yp1eniElujTKqoxtb</t>
  </si>
  <si>
    <t>https://drive.google.com/open?id=17x_F-IK04slyyZ_2_1mfV4B4u5zgbHC8</t>
  </si>
  <si>
    <t xml:space="preserve">All posting will be actully 6 days in total plus 01/02 </t>
  </si>
  <si>
    <t>ไม่มีวันที่ด้านล่างซ้ายมือค่ะ</t>
  </si>
  <si>
    <t>https://drive.google.com/open?id=19srF9fgSxdhELHIDWO5gotRaErqsdSn_</t>
  </si>
  <si>
    <t>https://drive.google.com/open?id=1bzEwWW9Fe1-QsREhecMobQXljc8sNZDd</t>
  </si>
  <si>
    <t>เดินทางไป 29 มกราคม ด้วยรถยนต์ส่วนตัว เข้าพักที่ De Amber 1 คืน บิน kkc nng ในวีนที่ 30 มกราคม​</t>
  </si>
  <si>
    <t>https://drive.google.com/open?id=160fQRGrNeYFazh3GJC0tNc9Fi1RThuWG</t>
  </si>
  <si>
    <t>divert 18</t>
  </si>
  <si>
    <t>https://drive.google.com/open?id=1vWYQj_6xKzDnjPul1TgkTC29lTDVjDqv</t>
  </si>
  <si>
    <t>https://drive.google.com/open?id=1udqaZSTopAXNicTR6A0zUciUsyS7DLh2</t>
  </si>
  <si>
    <t>https://drive.google.com/open?id=1RFG6S1rLEVPEDq9_ynLpICDQdTT3VDiM</t>
  </si>
  <si>
    <t>https://drive.google.com/open?id=1tvLqXt5PolEYQmT0Fpc30kiQZckJw33M</t>
  </si>
  <si>
    <t>Thitima​ Thuekoh​</t>
  </si>
  <si>
    <t>วันที่ 9, วันที่ 10, วันที่ 11, วันที่ 12, วันที่ 13, วันที่ 14, วันที่ 15, วันที่ 16, วันที่ 17, วันที่ 18, วันที่ 19, วันที่ 20</t>
  </si>
  <si>
    <t>https://drive.google.com/open?id=1z8q7tAgrhOrc434gnhsQmUC0VGL-Snse</t>
  </si>
  <si>
    <t>https://drive.google.com/open?id=19U_WYMgwj8XyOOhLPGfyy6UTwYvlMOZ7</t>
  </si>
  <si>
    <t>https://drive.google.com/open?id=1jB4HVaji3RXT7zFSdT9Qn_BNd_Da5m8P</t>
  </si>
  <si>
    <t>https://drive.google.com/open?id=1UBA4s47tsFynFpJNe5I4rz1UrTw_Faad</t>
  </si>
  <si>
    <t>https://drive.google.com/open?id=1PwpLqK5zAfLOC2mkXJoL51WZL5jiiGJI</t>
  </si>
  <si>
    <t>วันที่ 1, วันที่ 2, วันที่ 3, วันที่ 4, วันที่ 16, วันที่ 17, วันที่ 18, วันที่ 19, วันที่ 20, วันที่ 21, วันที่ 22, วันที่ 23</t>
  </si>
  <si>
    <t>https://drive.google.com/open?id=1_7f9Sd9_ZNj2DJbqJxgXV6CKxUwkbbKb</t>
  </si>
  <si>
    <t>https://drive.google.com/open?id=1tl0-asUlmOf447qvzHfkPS0eURsTcsDs</t>
  </si>
  <si>
    <t>https://drive.google.com/open?id=1BDHkRFZl3uoP9y330HATRaF5LrEmXI6e</t>
  </si>
  <si>
    <t>ลูกเรือแจ้งว่าส่งตารางผิดเดือน</t>
  </si>
  <si>
    <t>1 - 2 dec 2018 จ่ายแล้วเดือน มค 2019</t>
  </si>
  <si>
    <t>https://drive.google.com/open?id=1i_WVmWU1VANJ37d81H6eRVxG3vktgjnv</t>
  </si>
  <si>
    <t>https://drive.google.com/open?id=1N7vNGePArJN_3x9xPF2J4_SEUpmBqcoZ</t>
  </si>
  <si>
    <t>https://drive.google.com/open?id=1_dDmiaeRRUtFaYzgT4HhKU_bybcuN6Zq</t>
  </si>
  <si>
    <t>ลูกเรือแก้ไขแล้ว ส่ง Late sub</t>
  </si>
  <si>
    <t>https://drive.google.com/open?id=11K2TMW2dVO9oR80XcHDN6LkwEWGPBpiJ</t>
  </si>
  <si>
    <t>รอบเก็บตกเดือนธันวาคม</t>
  </si>
  <si>
    <t>https://drive.google.com/open?id=1XsCyWW4y2dHgc_YdWAHgHJ9yjwzZvqFN</t>
  </si>
  <si>
    <t>https://drive.google.com/open?id=1XLfL5krhAVaTmh7u_95pLLesf5cqsdne</t>
  </si>
  <si>
    <t>https://drive.google.com/open?id=1rZ3t-6641D4YA0hcY2FbxvgqJ6Jz2q5f</t>
  </si>
  <si>
    <t xml:space="preserve">Posting base เดือน ธันวาคม 31 dec18 บินข้ามคืน sign off วันที่ 1 Jan 19 ค่ะ </t>
  </si>
  <si>
    <t>https://drive.google.com/open?id=1QSOXqYj988z0L6dKzqgH9vlWR9fL4s6h</t>
  </si>
  <si>
    <t>ขออนุญาตส่งเบิกค่า Perdium ใหม่อีกรอบครับ เนื่องจากรอบที่แล้ว ทำเรื่องเบิกก่อนวันที่ 31 JAN 2019 ซึ่งยังไม่ได้เดินทางกลับจากภูเก็ต</t>
  </si>
  <si>
    <t>https://drive.google.com/open?id=1VddlQp9bdVql1NrzI-Ez2lJr8XtSU-aq</t>
  </si>
  <si>
    <t>https://drive.google.com/open?id=1rfldHSUrLTw5wr5H6_ZP10KGTOUg5Oog</t>
  </si>
  <si>
    <t>As using Android phone  i cant have 01/01-31/01 date in the same page with full name require so i choose 05/01-01/02 date which is this is the end of my posting base date ka</t>
  </si>
  <si>
    <t>จ่าย Feb 1วันด้วย</t>
  </si>
  <si>
    <t>https://drive.google.com/open?id=11VIDj7WWvMq7TgxwJ8HVRmwUSM1Pkvwf</t>
  </si>
  <si>
    <t>DALANTA ANAKITBUMRUNG</t>
  </si>
  <si>
    <t>https://drive.google.com/open?id=19WIFoGrmkwJA6ggo6wqmC49cwOLue-xo</t>
  </si>
  <si>
    <t>https://drive.google.com/open?id=1-Tb1yXydpydkzrp7EqRbIZq3WLvyrAc0</t>
  </si>
  <si>
    <t>https://drive.google.com/open?id=1fWMGL8uvII_-_8CGf6iB9MmoN8GDLnz4</t>
  </si>
  <si>
    <t>2 Jan 2019 เป็น OWN จาก DMK TO HKT</t>
  </si>
  <si>
    <t>https://drive.google.com/open?id=1U6Y1N_DCJAjEP3kReojEfO7R9Cb2qQS8</t>
  </si>
  <si>
    <t>ไม่สามารถแนบตารางแบบธรรมดาได้เนื่องจากไม่แสดงชื่อหลังจากเปิดค่ะ เลยต้องแนบตารางบินแบบนี้มาแทนนะคะ</t>
  </si>
  <si>
    <t>https://drive.google.com/open?id=1I5jlVWqtup9RLGAG6HKyj8-W4iUTJTS1</t>
  </si>
  <si>
    <t>https://drive.google.com/open?id=1gQJZQXvRF3tF-CcuMv7siq1qWHHLgzts</t>
  </si>
  <si>
    <t>วันที่ 1, วันที่ 2, วันที่ 30, วันที่ 31</t>
  </si>
  <si>
    <t>https://drive.google.com/open?id=13xi6fRWT-BDCWNTnM2_qvm-A81JmNNWN</t>
  </si>
  <si>
    <t xml:space="preserve">ASANLAYA CHOOMIT </t>
  </si>
  <si>
    <t>https://drive.google.com/open?id=1OVoOE0OfD7I_OYDx0wV8pAkNdkWb4ITt</t>
  </si>
  <si>
    <t>https://drive.google.com/open?id=1jaOCnw6rDUOtMU-VHlHi_3TDkUny58cQ</t>
  </si>
  <si>
    <t>WIPAT LURKASEMSUK</t>
  </si>
  <si>
    <t>https://drive.google.com/open?id=1IlUpHffpijYkvKRorkOe57AzBzx6D5A-</t>
  </si>
  <si>
    <t>https://drive.google.com/open?id=1eSuTgh-mHUhQruP4kqgk2EgeRKiNKTkT</t>
  </si>
  <si>
    <t xml:space="preserve">Posting crew on January 2019 </t>
  </si>
  <si>
    <t>Posting crew on January 2019</t>
  </si>
  <si>
    <t>https://drive.google.com/open?id=1FSedGv2gfaIU1ByIg0p7o8tY_3HgJ0Nb</t>
  </si>
  <si>
    <t>https://drive.google.com/open?id=1nfzIhky9mZlqEVfmanorl7tN9DgU_LA0</t>
  </si>
  <si>
    <t>Posting Crew At KBV on Jan.2019</t>
  </si>
  <si>
    <t>https://drive.google.com/open?id=1DAb9TFqXiBb7tV1Zsac3dINgVtjdagSy</t>
  </si>
  <si>
    <t>Ms. Ployphan Boonprasertwattana</t>
  </si>
  <si>
    <t>วันที่ 1, วันที่ 17, วันที่ 18, วันที่ 19, วันที่ 20, วันที่ 21, วันที่ 22, วันที่ 23, วันที่ 24, วันที่ 25, วันที่ 26, วันที่ 27, วันที่ 28, วันที่ 29, วันที่ 30</t>
  </si>
  <si>
    <t>https://drive.google.com/open?id=1UwX_8symR7aFjZBjzQIgRGkkA32I4gh9</t>
  </si>
  <si>
    <t>JARUMA JANTARAPAP</t>
  </si>
  <si>
    <t>วันที่ 4, วันที่ 31</t>
  </si>
  <si>
    <t>https://drive.google.com/open?id=1gOHvjMFF8NyF7pGX5TLWgnYLG0Tifcoa</t>
  </si>
  <si>
    <t>11 - 13 RDO  ไม่ได้จ่านค่ะ</t>
  </si>
  <si>
    <t>https://drive.google.com/open?id=1x-m5Vwo1JHXxC2-_--tFHbMXQTvfZvaH</t>
  </si>
  <si>
    <t>จ่าย4 วันเนื่องจากมี DMK - CEi ด้วยค่ะ</t>
  </si>
  <si>
    <t>https://drive.google.com/open?id=1bhjljeG5TTq2b7mL_CpNYvkcmOeFwC8p</t>
  </si>
  <si>
    <t>จ่่าย 29 วันเนื่องจากมี GRD</t>
  </si>
  <si>
    <t>https://drive.google.com/open?id=1V_cU6JC913Oi03pvAiHK6ktRsUYs8lVL</t>
  </si>
  <si>
    <t>Non</t>
  </si>
  <si>
    <t>https://drive.google.com/open?id=1hSWnCieQ5AiWRQTYIZtWrrQdzQ91tzMK</t>
  </si>
  <si>
    <t>ลูกเรือส่งตารางบินผิดปี</t>
  </si>
  <si>
    <t>wanlikas@airasia.com</t>
  </si>
  <si>
    <t>Wanlika Siritananukhup</t>
  </si>
  <si>
    <t>https://drive.google.com/open?id=1U_l0lbGkezdx0HDMtmvPWh5nSTWN9wRW</t>
  </si>
  <si>
    <t xml:space="preserve">เนื่องจากวันที่ 1 มกราคม 2019 เป็นวันหยุด และได้รับอาสาบินในวันปีใหม่ ทำให้ต้องได้รับค่าบินเป็นเงินคูณ 3 เท่าค่ะ แต่ใน crew allowance ได้โชว์ค่าบินแค่คูณ 2 เท่านั้นค่ะ ทั้งนี้ไม่สามารถแนบส่ง crew allowance พร้อมกับตารางบินเดือนมกราคมผ่านทางระบบ online form ได้ค่ะ พยายาม add file เพิ่มแล้วค่ะ แต่ในระบบให้ attach ได้แค่ 1 file ค่ะ..... ขอบคุณมากค่ะ </t>
  </si>
  <si>
    <t xml:space="preserve">Kornsankanok Worapun </t>
  </si>
  <si>
    <t>https://drive.google.com/open?id=1GyNAkNT6yr9ZzlJpj4-NWUSNloSpoOaU</t>
  </si>
  <si>
    <t>แก้ไขตกเบิกตารางเดือนธันวาคม (HKT)</t>
  </si>
  <si>
    <t>https://drive.google.com/open?id=1unJk0SZptJdE9rW48N2I9nXkHowSxCj1</t>
  </si>
  <si>
    <t>https://drive.google.com/open?id=1SWPMaeuOR37-OyirfR9geEYcdhccRkEI</t>
  </si>
  <si>
    <t>https://drive.google.com/open?id=120NPWRjz5rgV52dUYRJjwXt3-UqkuOhR</t>
  </si>
  <si>
    <t>Action</t>
  </si>
  <si>
    <t>tiladas@airasia.com</t>
  </si>
  <si>
    <t>Tilada Srichaichana</t>
  </si>
  <si>
    <t>December 2018</t>
  </si>
  <si>
    <t>https://drive.google.com/open?id=1oHYQLgFrur_IZ6WJ-TIqcDhz3QzXqaUw</t>
  </si>
  <si>
    <t xml:space="preserve">แก้ไขตารางบินเดือน พ.ย. </t>
  </si>
  <si>
    <t>จ่ายเดือน พ.ย เนื่องจากลูกเรือส่งเมล์มาแล้วและไม่สามารถแก้ไขอันเก่าได้</t>
  </si>
  <si>
    <t>https://drive.google.com/open?id=1du_sLBKWaaM_H3SMEZTRrpf1v7PiTcd2</t>
  </si>
  <si>
    <t>ส่งเมล์แจ้งลูกเรือ 26 Dec 2018 เพราะลูกเรือส่งก่อนเราจะออกเมล์</t>
  </si>
  <si>
    <t>https://drive.google.com/open?id=1Xqcp4I3BCoNG4RPMAf01sFx8sXa0I26i</t>
  </si>
  <si>
    <t>23 nov - 2 dec</t>
  </si>
  <si>
    <t>วันที่ 1, วันที่ 2, วันที่ 3, วันที่ 4, วันที่ 5, วันที่ 6, วันที่ 7, วันที่ 8, วันที่ 9, วันที่ 11, วันที่ 12, วันที่ 13, วันที่ 14, วันที่ 15, วันที่ 16, วันที่ 17, วันที่ 18, วันที่ 19, วันที่ 20, วันที่ 21, วันที่ 22, วันที่ 23, วันที่ 24, วันที่ 25, วันที่ 26, วันที่ 27, วันที่ 28</t>
  </si>
  <si>
    <t>https://drive.google.com/open?id=1gKoDF-g97rVdlN65Lo7wQUc6h53K0Usz</t>
  </si>
  <si>
    <t>Late Submit of November 2018</t>
  </si>
  <si>
    <t>จ่ายเดือน Dec 2018 เนื่องจากลูกเรือส่งช้า</t>
  </si>
  <si>
    <t>https://drive.google.com/open?id=1cqy4bbbLOwd5s06V6nvxqtYmHWxtKFem</t>
  </si>
  <si>
    <t>https://drive.google.com/open?id=1xsF_Fli8v378M1YmWHoudo9TKuJB5kr5</t>
  </si>
  <si>
    <t>https://drive.google.com/open?id=1E_kDYOhKxS8LKFnul95SVkRNHSYQZR5R</t>
  </si>
  <si>
    <t>5-6 Dec 2018</t>
  </si>
  <si>
    <t>https://drive.google.com/open?id=1aWHSrt8cUPbP2tK200dsvFmPoOhMGdjY</t>
  </si>
  <si>
    <t>5-6december2018</t>
  </si>
  <si>
    <t>ไม่มีวันที่ด้านล่างซ้ายมือ และไม่มีชื่อลูกเรือ</t>
  </si>
  <si>
    <t>https://drive.google.com/open?id=18PKtuudO6ExchubA_YVBcQsp_t0ndvVJ</t>
  </si>
  <si>
    <t xml:space="preserve">Mhaneepicha Ruangtragul </t>
  </si>
  <si>
    <t>https://drive.google.com/open?id=1EA9Kw--Wme5wl8iMPW2H7ccRu13Nr61d</t>
  </si>
  <si>
    <t>https://drive.google.com/open?id=1qpxsjfPy6uDUs_cFtotS0Osw2kEplATd</t>
  </si>
  <si>
    <t>https://drive.google.com/open?id=1ftX6Reb8j7WOZqQA66OYUybJ6kBZyqj6</t>
  </si>
  <si>
    <t>https://drive.google.com/open?id=1JGRc010pvqIzOVSbJhwgKnHyy67V2BRB</t>
  </si>
  <si>
    <t>https://drive.google.com/open?id=1pIFZI3q0dnkRenl-SqMFJU287dcZLwqX</t>
  </si>
  <si>
    <t>wachiraphongw@airasia.com</t>
  </si>
  <si>
    <t>Wachiraphong wangphisit</t>
  </si>
  <si>
    <t>https://drive.google.com/open?id=1diyKD03Brczkv6VmERaeKcYTH1kCDCyV</t>
  </si>
  <si>
    <t>นั่งแท็กซี่ไปบินที่อู่ตะเภาเพราะรถตู้ยางแตก</t>
  </si>
  <si>
    <t>https://drive.google.com/open?id=1NhHwIZyGbKe7Rh-YtKw8By03QO9OHdQL</t>
  </si>
  <si>
    <t>ส่งเมล์แจ้งลูกเรือ 28 Dec 2018 เพราะลูกเรือส่งช่วงที่เราส่งเมล์แจ้ง</t>
  </si>
  <si>
    <t>Tasaneewa Buri</t>
  </si>
  <si>
    <t>https://drive.google.com/open?id=1kx6eJNst7aeHzo8ztYGJU4IeSeXOXDPn</t>
  </si>
  <si>
    <t>https://drive.google.com/open?id=1FkcCWnI1A8n6_WnKixMdZJyGNwVNFrit</t>
  </si>
  <si>
    <t>เอกสารอ่านไม่ออกเลยค่ะ</t>
  </si>
  <si>
    <t>https://drive.google.com/open?id=1FqJc5GQRV68E7mYYZQBtJTB6kH0TO774</t>
  </si>
  <si>
    <t>https://drive.google.com/open?id=1MARUf7gmTVcriaUfWQeRCV7gebXLjP6o</t>
  </si>
  <si>
    <t>https://drive.google.com/open?id=1Tp3wxp4mYom1-NgTKecOJ5NSPaznK5yC</t>
  </si>
  <si>
    <t>https://drive.google.com/open?id=1JTb3VAJDHFOavfhSyLYT4Bp4b18LW96U</t>
  </si>
  <si>
    <t>https://drive.google.com/open?id=1ppe11r8sfvvUR_RH2s_gHGEZgvLJnYOB</t>
  </si>
  <si>
    <t>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</si>
  <si>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https://drive.google.com/open?id=1EZqxa6IEPrkt1jVKcAoKlx2y5IB44Z_j</t>
  </si>
  <si>
    <t>ไม่แจ้งเมล์เนื่องจากทางแผนกออกเมล์ 24 Dec 2018</t>
  </si>
  <si>
    <t>sakaowr@airasia.com</t>
  </si>
  <si>
    <t>Sakaow Ruaksasarn</t>
  </si>
  <si>
    <t>https://drive.google.com/open?id=1k8PDMCI0kLOKmETEK3gCGmPpP513UFdp</t>
  </si>
  <si>
    <t>วันที่ 2, วันที่ 3, วันที่ 4, วันที่ 5, วันที่ 6, วันที่ 7, วันที่ 15, วันที่ 16, วันที่ 17, วันที่ 18, วันที่ 19, วันที่ 20, วันที่ 21, วันที่ 22, วันที่ 23, วันที่ 24, วันที่ 25, วันที่ 26, วันที่ 27, วันที่ 28, วันที่ 29, วันที่ 30, วันที่ 31</t>
  </si>
  <si>
    <t>https://drive.google.com/open?id=1mKed6Q6rlBEsEOBtH0kYHDyMS3veHlBU</t>
  </si>
  <si>
    <t>https://drive.google.com/open?id=17A-F7g9yVuxJeIw56sDb0-Y6TdM1a-5u</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</si>
  <si>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31</t>
  </si>
  <si>
    <t>https://drive.google.com/open?id=1lffzuA_Gv4qHS_kL0QMxetHchvej5iz1</t>
  </si>
  <si>
    <t xml:space="preserve">PICHAI JAREERATTANACHART </t>
  </si>
  <si>
    <t>วันที่ 2, วันที่ 3, วันที่ 6, วันที่ 7, วันที่ 15, วันที่ 16, วันที่ 19, วันที่ 20, วันที่ 25</t>
  </si>
  <si>
    <t>https://drive.google.com/open?id=13QVQQj_asst1-8AeYIxGDumcmxzxpQHW</t>
  </si>
  <si>
    <t>รบกวนขอเบิกย้อนหลังของเดือนตุลาคมครับ</t>
  </si>
  <si>
    <t>suchawaleec@airasia.com</t>
  </si>
  <si>
    <t>Suchawalee Choopreeda</t>
  </si>
  <si>
    <t>วันที่ 17, วันที่ 19, วันที่ 20, วันที่ 21</t>
  </si>
  <si>
    <t>https://drive.google.com/open?id=1soqp9eu1CVr2-cpx9ASKgbB8upUJqQND</t>
  </si>
  <si>
    <t>รบกวนทางแผนกช่วยตรวจสอบอัลลาวานส์เดือนนี้ให้ทีค่ะ เนื่องจากเดือนพ.ย.2018 มีตารางที่ถูกเปลี่ยนเป็นมีเดีย4วัน ได้แก่ 17(AL), 19(OFF), 20(OFF), 21(SIN-HDY) ตามไฟล์แนบข้างต้น แต่ในเพย์สลิปและยอดเงินที่ได้รับไม่ปรากฏยอดในส่วนของ MKT eventค่ะ หากส่งข้อมูลผิดลิงค์ต้องขออภัยด้วยค่ะ ไม่ทราบว่าต้องแจ้งแผนกทางลิงค์ไหน</t>
  </si>
  <si>
    <t>https://drive.google.com/open?id=19BaxwVwufkLRN9NpIA9Ai63exX-OYdMA</t>
  </si>
  <si>
    <t>https://drive.google.com/open?id=1kUKzjgwdVc77lsIqi1mpzanfdaWtE2BF</t>
  </si>
  <si>
    <t>https://drive.google.com/open?id=1_CfecMSQoioq7p2Fb6g6zP6mYPBRau6X</t>
  </si>
  <si>
    <t>panaipornh@airasia.com</t>
  </si>
  <si>
    <t>Panaiporn Hwungwichien</t>
  </si>
  <si>
    <t>https://drive.google.com/open?id=1gDh17Q3G94M97wCvWqRJDqVCyIDGw3ZL</t>
  </si>
  <si>
    <t>charter flight for uyn</t>
  </si>
  <si>
    <t>kamolwanp@airasia.com</t>
  </si>
  <si>
    <t>KAMOLWAN POON</t>
  </si>
  <si>
    <t>https://drive.google.com/open?id=1JuBjUlv2WHizyAfjhkjeN0OYqjEYLnBn</t>
  </si>
  <si>
    <t xml:space="preserve">The whole flight’s crewmembers got called up to operate UYN (Yulin) Charter flight FD468-9 on 28 Dec 2019. And I’ve checked with CCD already that this charter flight is paid double. Therefore, please help rectify our crew allowance to “Double Allowance.” Thank you. </t>
  </si>
  <si>
    <t>https://drive.google.com/open?id=18dMZQcZ1BWJFg-tSoou2LglxXNbjfxgK</t>
  </si>
  <si>
    <t>Charter Flight</t>
  </si>
  <si>
    <t>https://drive.google.com/open?id=1AS7GOQqeWVVAb1f2FotbmMSGVk-8fMu1</t>
  </si>
  <si>
    <t>https://drive.google.com/open?id=1KYinYFFkKgAFa2fFJjrBRMbfBhJ4Qkld</t>
  </si>
  <si>
    <t>https://drive.google.com/open?id=15K5_J-h9HBHXw8GWVGPMQzLq5oUKnWy6</t>
  </si>
  <si>
    <t>https://drive.google.com/open?id=1ohbJsd_OkPr-YZQcf8tlLH25wgO-2xIm</t>
  </si>
  <si>
    <t>โดนเรียกไฟลท์พิเศษ UYN (Yulin)</t>
  </si>
  <si>
    <t>Kotchakonk Kanchanamethakul</t>
  </si>
  <si>
    <t>วันที่ 3, วันที่ 4, วันที่ 5, วันที่ 6, วันที่ 7, วันที่ 8, วันที่ 9, วันที่ 15, วันที่ 16, วันที่ 17, วันที่ 18, วันที่ 19, วันที่ 20, วันที่ 21, วันที่ 22, วันที่ 23, วันที่ 24, วันที่ 25, วันที่ 26, วันที่ 27, วันที่ 28, วันที่ 29, วันที่ 30, วันที่ 31</t>
  </si>
  <si>
    <t>https://drive.google.com/open?id=1poTNys1omb5U0Sz2JR79NYu3TaprgNEl</t>
  </si>
  <si>
    <t>WACHIRAPHON LAKBUN</t>
  </si>
  <si>
    <t>https://drive.google.com/open?id=1Gdd6T4bBBFNwuWuwA-KhnFIS4WVgHrql</t>
  </si>
  <si>
    <t>https://drive.google.com/open?id=1vFqT1hxR9m32hXX5GDISB3oaCEgeqole</t>
  </si>
  <si>
    <t>https://drive.google.com/open?id=1ZtLQdXYJuBr-mEjP7a6jiJuIxrLEMgdK</t>
  </si>
  <si>
    <t>https://drive.google.com/open?id=11o2HfDfA_iQyHDvJJhB77txQK2b1bJNg</t>
  </si>
  <si>
    <t>https://drive.google.com/open?id=1yQMGlNQGJUBtneHcHQYdP3CATUR1Borb</t>
  </si>
  <si>
    <t>https://drive.google.com/open?id=1pGxdGUIY-ljxyUlA9cawbYSVfamHYuUA</t>
  </si>
  <si>
    <t>Thiranuch Chantavarin</t>
  </si>
  <si>
    <t>วันที่ 2, วันที่ 3, วันที่ 5, วันที่ 6,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</si>
  <si>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https://drive.google.com/open?id=1algLgof7PUkqxXz_ISiFb7BQoVJyH3ap</t>
  </si>
  <si>
    <t>https://drive.google.com/open?id=1hPyvoWukftXXF21UYQXVxgjQNFpz57HP</t>
  </si>
  <si>
    <t>วันที่ 1, วันที่ 2, วันที่ 3, วันที่ 4, วันที่ 5, วันที่ 6, วันที่ 7, วันที่ 8, วันที่ 9, วันที่ 10, วันที่ 11, วันที่ 12, วันที่ 13, วันที่ 14, วันที่ 18, วันที่ 19, วันที่ 20, วันที่ 21, วันที่ 22, วันที่ 23, วันที่ 24, วันที่ 25, วันที่ 29, วันที่ 30, วันที่ 31</t>
  </si>
  <si>
    <t>https://drive.google.com/open?id=1Nh4tIEcDBYqgztvhv1-UJhHjWqKtLGE-</t>
  </si>
  <si>
    <t>https://drive.google.com/open?id=1Mft80LRMdD3KcAcMTKRpcqFviinDnMjM</t>
  </si>
  <si>
    <t>https://drive.google.com/open?id=1ZFrQInpjnCpVPsji1nFBnduIJ_lUjRqW</t>
  </si>
  <si>
    <t>https://drive.google.com/open?id=1MiPnm_QpwtZ9tlsABXTUdQYIm8FEij4t</t>
  </si>
  <si>
    <t>Avisada Jirunyakul</t>
  </si>
  <si>
    <t>https://drive.google.com/open?id=1mbobQaSMxHY8bVLQfmoNmrN4NRZCkJYL</t>
  </si>
  <si>
    <t>https://drive.google.com/open?id=1Uaj_Ecakz-R0_NmUs0rAV86WjtRSWXqp</t>
  </si>
  <si>
    <t>https://drive.google.com/open?id=1kQWbHGYKAMEL6hEJcIsBeaG3snTV9GIM</t>
  </si>
  <si>
    <t>เป็น charter flight คูณสองค่ะ</t>
  </si>
  <si>
    <t>https://drive.google.com/open?id=1n5AYQZ7Kll43Sa1cq6q0f4SYQ54jq1g9</t>
  </si>
  <si>
    <t>https://drive.google.com/open?id=1b5tV1L1tirtfzTRQ9OvQuUgbeMdxpP7r</t>
  </si>
  <si>
    <t>https://drive.google.com/open?id=1E-mahRcLEVFtQUQH3d86CrCc6qGCIJiy</t>
  </si>
  <si>
    <t>https://drive.google.com/open?id=1yKrf_DdtIXgbv9MsaLOQTCR3WhQAIylz</t>
  </si>
  <si>
    <t>https://drive.google.com/open?id=1AAqXPF_lyPgzylt7INlP-o13_dfuLpPt</t>
  </si>
  <si>
    <t>https://drive.google.com/open?id=1LFWdTh6mIFSHUCzbEerfR-YoAvx1_jsG</t>
  </si>
  <si>
    <t>ตารางมีจำนวนวันไม่ครบ</t>
  </si>
  <si>
    <t>sakuns@airasia.com</t>
  </si>
  <si>
    <t>SAKUN SAKDAVUTH</t>
  </si>
  <si>
    <t>https://drive.google.com/open?id=1a2gEuvuM3DGsnaJU4eMr8t47shcMa-1o</t>
  </si>
  <si>
    <t>ploynisas@airasia.com</t>
  </si>
  <si>
    <t>Ploynisa Siriobmalee</t>
  </si>
  <si>
    <t>https://drive.google.com/open?id=1DrA0GYjw0iVwTcEmYGANZLj4pF3v-Zfy</t>
  </si>
  <si>
    <t>มี Kash ต้องเบิกผ่าน Concur</t>
  </si>
  <si>
    <t>https://drive.google.com/open?id=1sJCzfgaUFfrguPOp4aozQubVHxHcRwL6</t>
  </si>
  <si>
    <t>Dalanta Anakitbumrung</t>
  </si>
  <si>
    <t>https://drive.google.com/open?id=1_uewTFsA_KBIKwj44yhJDDPj-xzI2wLg</t>
  </si>
  <si>
    <t xml:space="preserve">DANNY RICHMOND BEAVER </t>
  </si>
  <si>
    <t>https://drive.google.com/open?id=1wJ6PMmygHgHfyUyMkKwIIbBYj76MmE93</t>
  </si>
  <si>
    <t>วันที่31เป็น day off เรียกบินวันหยุดต้องได้*3 ปัจจุบัน*2อยู่ครับ</t>
  </si>
  <si>
    <t>adisorna@airasia.com</t>
  </si>
  <si>
    <t>Adisorn Sangklomklieng</t>
  </si>
  <si>
    <t>https://drive.google.com/open?id=1YgM8lAgSehfnnig2R5Bc0Go7O8KkXunq</t>
  </si>
  <si>
    <t>มี MTG ต้องเบิกผ่าน Concur</t>
  </si>
  <si>
    <t>https://drive.google.com/open?id=1WzFtTW3TDWcsFwBt8FHR69U9Ke6QHNRr</t>
  </si>
  <si>
    <t>https://drive.google.com/open?id=1qrfx3niTgYPafXJs4Ss0szazQVldltln</t>
  </si>
  <si>
    <t>https://drive.google.com/open?id=1NPvSMbHab4slE7GQIZt2gdk0nhsCsSGu</t>
  </si>
  <si>
    <t>https://drive.google.com/open?id=1rOv3pYXFW0hM3rL4RH5DZh_znyhKtzhe</t>
  </si>
  <si>
    <t>https://drive.google.com/open?id=1aHZrbXzzhgryYRUMypvyJoRDbZZdxihc</t>
  </si>
  <si>
    <t>https://drive.google.com/open?id=1G2CGaSFYhEXJhbWUeLDNMcTx6O4A6iyW</t>
  </si>
  <si>
    <t>https://drive.google.com/open?id=1RzwyfrdAOoSHliTgCh23xd99JrXG_b0a</t>
  </si>
  <si>
    <t xml:space="preserve"> ARISARA NENCHATEE</t>
  </si>
  <si>
    <t>https://drive.google.com/open?id=18Iw2kB46Em9aD58Qp8o5pw-qA2RBpf7b</t>
  </si>
  <si>
    <t>https://drive.google.com/open?id=19c8fD9T-q_Xx9YYRF2NksGjNwSPZrVeT</t>
  </si>
  <si>
    <t>วันที่ 1, วันที่ 2, วันที่ 3, วันที่ 4, วันที่ 5, วันที่ 6, วันที่ 7, วันที่ 8, วันที่ 12, วันที่ 13, วันที่ 14, วันที่ 15, วันที่ 16, วันที่ 17, วันที่ 18, วันที่ 19, วันที่ 20, วันที่ 21, วันที่ 22, วันที่ 28, วันที่ 29, วันที่ 30, วันที่ 31</t>
  </si>
  <si>
    <t>https://drive.google.com/open?id=1wIE3dHTXR3vUr1Nyw-CUOXcIi4-rrJvS</t>
  </si>
  <si>
    <t>วันที่ 4, วันที่ 5, วันที่ 6,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 วันที่ 31</t>
  </si>
  <si>
    <t>https://drive.google.com/open?id=1G0sYhtFP-_v1GTnG3_PABfdvfJhzU9CC</t>
  </si>
  <si>
    <t>4-6 แพคภูเกต-อู่ฮั่นค่ะ</t>
  </si>
  <si>
    <t>https://drive.google.com/open?id=1DGfFh6FiJe0ddb2CkxvRy49nTuEtbCM6</t>
  </si>
  <si>
    <t>https://drive.google.com/open?id=1JtnKXmYBTpvrDP-fR6Hr4fMzjpW9r0Ek</t>
  </si>
  <si>
    <t>nuttawuth@airasia.com</t>
  </si>
  <si>
    <t>NUTTAWUT CHOONAM</t>
  </si>
  <si>
    <t>https://drive.google.com/open?id=1nvyQpJIaOxPn0K-QjbYl-XKD6R6hwEb2</t>
  </si>
  <si>
    <t>มี Kash ต้องเบิก Concur</t>
  </si>
  <si>
    <t>https://drive.google.com/open?id=17CIzOT06BnpxnNuyvxGrl-nbXp3PAUaD</t>
  </si>
  <si>
    <t>https://drive.google.com/open?id=1dPH1v6PC1wA13NVhllwoBoVcMTpoGpP5</t>
  </si>
  <si>
    <t>ลูกเรือต้องการเบิกเดือน Jan</t>
  </si>
  <si>
    <t>https://drive.google.com/open?id=1AyOAhpa15fUsFfFNYBddG1Aox-qb288L</t>
  </si>
  <si>
    <t xml:space="preserve">ลููกเรือส่งเลยกำหนด </t>
  </si>
  <si>
    <t>จ่ายในเดือนถัดไปค่ะ</t>
  </si>
  <si>
    <t>พฤศจิกายน 2561 (November 2018)</t>
  </si>
  <si>
    <t>https://drive.google.com/open?id=1h_HMYFRMrYe5QF0rw4bzWmAU-bo3ykRp</t>
  </si>
  <si>
    <t>วันที่ด้านล่างถึงแค่ 26</t>
  </si>
  <si>
    <t>ส่งเมล์แจ้งให้ลูกเรือแก้ไขแล้ว 27 Nov 2018</t>
  </si>
  <si>
    <t>ส่งให้ลูกเรือทำการส่งแบบ Late submit มาแล้วค่ะ 3/12/2018</t>
  </si>
  <si>
    <t>รอการแก้ไข</t>
  </si>
  <si>
    <t>issarawadeec@airasia.com</t>
  </si>
  <si>
    <t>Issarawadee​ Chaihan</t>
  </si>
  <si>
    <t>https://drive.google.com/open?id=1jgQLGdiWsIX3agSf1eOaBtEp3eCTrnjh</t>
  </si>
  <si>
    <t xml:space="preserve">Naphatpawir Rotchanakittirat </t>
  </si>
  <si>
    <t>https://drive.google.com/open?id=1XcMpJuwM2gIkTmys9UNeUevIi9jD5niM</t>
  </si>
  <si>
    <t>nattawutc@airasia.com</t>
  </si>
  <si>
    <t>NATTAWUT CHAWINKUL</t>
  </si>
  <si>
    <t>https://drive.google.com/open?id=1Q2iTmyVYBuR7vBe1RRBEmhH3CzCynpIh</t>
  </si>
  <si>
    <t>POSTING PERDIUM OF OCTOBER 18-19, I DO APOLOGIZE FOR DELAYED SUBMISSION.</t>
  </si>
  <si>
    <t>https://drive.google.com/open?id=1Pk00l4sU2xmVUILtf-YJTIwscSxIVEeh</t>
  </si>
  <si>
    <t>31days as own back dmk on 01dec2018 krub</t>
  </si>
  <si>
    <t>วันที่ด้านล่างไม่ถึงวันที่ลูกเรือต้องการเบิก</t>
  </si>
  <si>
    <t xml:space="preserve">ลูกเรือแก้ไขโดยส่งเมล์มาและส่งตารางที่ถูกต้องใน late submit </t>
  </si>
  <si>
    <t>ออมจ่ายในรอบ Nov 2018</t>
  </si>
  <si>
    <t xml:space="preserve">DALANTA ANAKITBUMRUNG </t>
  </si>
  <si>
    <t>https://drive.google.com/open?id=1aundeEBIZgvar7_ANa0uwsriuIEoAmEY</t>
  </si>
  <si>
    <t>วันที่ 1, วันที่ 2, วันที่ 3, วันที่ 4, วันที่ 5, วันที่ 6, วันที่ 7, วันที่ 15, วันที่ 16, วันที่ 17, วันที่ 18, วันที่ 19, วันที่ 20, วันที่ 21, วันที่ 22, วันที่ 23, วันที่ 24, วันที่ 25</t>
  </si>
  <si>
    <t>https://drive.google.com/open?id=1K_1r_MKcUBl8VqNMfQPL634-LYKfE69g</t>
  </si>
  <si>
    <t>https://drive.google.com/open?id=16UMov4sQyBW-PiVMNjDNJoaDBoko4XpW</t>
  </si>
  <si>
    <t>ไปเทรน senior cabin crew ที่มาเลเซีย ค่ะ</t>
  </si>
  <si>
    <t>ต้องให้เบิกผ่าน Concur</t>
  </si>
  <si>
    <t>แจ้งให้ลูกเรือเบิกผ่านระบบ Concur แล้ว 27  Nov 2018</t>
  </si>
  <si>
    <t>https://drive.google.com/open?id=1S_gYYnVilOlEAd5bdzx4zJIfCYZcQ9ku</t>
  </si>
  <si>
    <t>ไม่สามารถลบและแอด updated roster ได้ แต่ได้ส่งอันอัพเดทล่าสุดไปในอีเมล์น้องออมแล้ว</t>
  </si>
  <si>
    <t>ลูกเรือทำการแก้ไขโดยส่งมาทางเมล์และsubmit มาอีกครั้ง</t>
  </si>
  <si>
    <t>วันที่ 14, วันที่ 15, วันที่ 16, วันที่ 17, วันที่ 18, วันที่ 19, วันที่ 20, วันที่ 21</t>
  </si>
  <si>
    <t>https://drive.google.com/open?id=1pbmGDn4xA3d1bEk-vYal5FDHwjByaxtW</t>
  </si>
  <si>
    <t>14-21</t>
  </si>
  <si>
    <t>https://drive.google.com/open?id=1vQMVRumKabbSa4uwChYVVXY1vHeYeoWo</t>
  </si>
  <si>
    <t>จ่ายลูกเรือ Nov 2018 เนื่องจากลูกเรือได้ส่งมาชี้แจ้งทางเมล์แล้ว</t>
  </si>
  <si>
    <t>https://drive.google.com/open?id=16nVtUyhHyWJao6dZzYlYbaxrDNWG_V_f</t>
  </si>
  <si>
    <t xml:space="preserve">Praew Kijsuwan </t>
  </si>
  <si>
    <t>วันที่ 1, วันที่ 2, วันที่ 3, วันที่ 4, วันที่ 5, วันที่ 6, วันที่ 7, วันที่ 8, วันที่ 12, วันที่ 13, วันที่ 14, วันที่ 15, วันที่ 16, วันที่ 17, วันที่ 18, วันที่ 19, วันที่ 20, วันที่ 21, วันที่ 22, วันที่ 23, วันที่ 24, วันที่ 25, วันที่ 26, วันที่ 27</t>
  </si>
  <si>
    <t>https://drive.google.com/open?id=1fWrnJbJp0CD2J-lblBXYKPASW0GKVu8-</t>
  </si>
  <si>
    <t>วันที่ 3, วันที่ 4, วันที่ 5, วันที่ 6, วันที่ 7, วันที่ 8, วันที่ 9, วันที่ 10, วันที่ 22, วันที่ 23, วันที่ 24, วันที่ 25</t>
  </si>
  <si>
    <t>https://drive.google.com/open?id=1BR_yPIYleRquQcSBtU6DVYP-s5xPa7SZ</t>
  </si>
  <si>
    <t>https://drive.google.com/open?id=1Pa9pGBYzpTKgbiPwf6jMhXJp6P3eYXN-</t>
  </si>
  <si>
    <t>23nov sign off 0015 it should be rest off as per flying within 34hrs within 7days and it turned RDO which its not fair because it must be resting day.</t>
  </si>
  <si>
    <t>ส่งเมล์แจ้งให้ลูกเรือแก้ไขแล้ว 29 Nov 2018</t>
  </si>
  <si>
    <t>https://drive.google.com/open?id=1xMlu_4j3kYcC-N5c-RsY5sqUBrnr2NA7</t>
  </si>
  <si>
    <t>วันที่ 12, วันที่ 13, วันที่ 14, วันที่ 15, วันที่ 16, วันที่ 17, วันที่ 18, วันที่ 19</t>
  </si>
  <si>
    <t>https://drive.google.com/open?id=1ucDlyvj0KU8NouE8AQZ0dUuc6-yddqmO</t>
  </si>
  <si>
    <t>https://drive.google.com/open?id=1J2qzawV3nKyYP33sMR-j0o7bWKKsdQ8W</t>
  </si>
  <si>
    <t>เบสเชียงใหม่เดือน พ.ย. คะ</t>
  </si>
  <si>
    <t>ไม่มีเลขวันที่ด้านล่างซ้าย</t>
  </si>
  <si>
    <t>ลูกเรือส่งมาทางเมล์และออมได้ให้ลูกเรืออัพเดท ตารางบินแล้ว</t>
  </si>
  <si>
    <t xml:space="preserve">TEERAPONG PREMPREEDEE </t>
  </si>
  <si>
    <t>https://drive.google.com/open?id=1Ln9vOMYPTCloDVjUKVbNDGzlRaXR4ptW</t>
  </si>
  <si>
    <t>ไฟล์ทไดเวิดไปลงนอนที่เซี่ยงไฮ้ครับ</t>
  </si>
  <si>
    <t>ต้องส่งแจ้งพี่จุ๊</t>
  </si>
  <si>
    <t>แจ้งลูกเรือให้เบิกทางเมล์แล้ว 30 Nov 2018</t>
  </si>
  <si>
    <t>https://drive.google.com/open?id=1lSDyEvD3uYvLvGv54MmUnuSdwUvTx7O-</t>
  </si>
  <si>
    <t>Flight diverted to PVG</t>
  </si>
  <si>
    <t>เดินทาง on GD  วันที่23 และกลับ on GD  วันที่24</t>
  </si>
  <si>
    <t>วันที่ 2, วันที่ 30</t>
  </si>
  <si>
    <t>https://drive.google.com/open?id=1RbVUS6-3o1c6xJrcgKeHmRZmvyFyiNIA</t>
  </si>
  <si>
    <t>https://drive.google.com/open?id=1LAsqj8ZusWVvvFb9_9vqqcnk8tUvw6tb</t>
  </si>
  <si>
    <t>kittirojw@airasia.com</t>
  </si>
  <si>
    <t>Kittiroj Wijitrakul</t>
  </si>
  <si>
    <t>https://drive.google.com/open?id=1hANj0_DL7plM-BVSHT3KP1oIZYwRXwgH</t>
  </si>
  <si>
    <t>จ่ายแค่ 2 - 27 Nov 2018</t>
  </si>
  <si>
    <t>https://drive.google.com/open?id=1kx9FLeKwmh29yw61aSY52-Iq7hU1MV61</t>
  </si>
  <si>
    <t>เอกสารอ่านไม่ออก</t>
  </si>
  <si>
    <t>ส่งเมล์แจ้งลูกเรือแก้ไขแล้ว 30 Nov 2018</t>
  </si>
  <si>
    <t>วันที่ 1, วันที่ 2, วันที่ 3, วันที่ 4, วันที่ 5, วันที่ 6, วันที่ 7, วันที่ 8, วันที่ 9, วันที่ 10, วันที่ 11, วันที่ 12, วันที่ 14, วันที่ 15, วันที่ 16, วันที่ 17, วันที่ 18, วันที่ 19, วันที่ 20, วันที่ 21, วันที่ 22, วันที่ 25, วันที่ 26, วันที่ 27, วันที่ 28, วันที่ 29, วันที่ 30</t>
  </si>
  <si>
    <t>https://drive.google.com/open?id=1IFuix3IqIdnjkedWYtI6R58dV33TMrUs</t>
  </si>
  <si>
    <t>https://drive.google.com/open?id=1vzrJBH4opgH3CH56oN33-6T_uQV8ZOZm</t>
  </si>
  <si>
    <t>วันที่30บินไทเปข้ามคืนค่ะ</t>
  </si>
  <si>
    <t>&lt;uMTG</t>
  </si>
  <si>
    <t>แ้จงเบิกผ่านConcur แล้ว</t>
  </si>
  <si>
    <t>SITTIKORN YAOWAROJ</t>
  </si>
  <si>
    <t>https://drive.google.com/open?id=14Dz9AO9R-dYI6Q_d95U828iC3WsfmRqk</t>
  </si>
  <si>
    <t>วันที่30 เป็น own travel มา KBV ครับ</t>
  </si>
  <si>
    <t>https://drive.google.com/open?id=1oohX80Jvi6kJcS85smbonGZum1dLwTkv</t>
  </si>
  <si>
    <t>มี MTG</t>
  </si>
  <si>
    <t>https://drive.google.com/open?id=1ebW3BQ3Zqc-l319EpEqBImEO1IW9_IjS</t>
  </si>
  <si>
    <t>5 - 6,20 - 23 Nov ให้เบิกผ่าน Concur</t>
  </si>
  <si>
    <t>https://drive.google.com/open?id=1gpuJQfIgpMzLPWY-LP8-5rfdVQWU5A2c</t>
  </si>
  <si>
    <t>ขาดตัวเลขวันที่ด้านล่างซ้ายมือ</t>
  </si>
  <si>
    <t>ส่งเมล์แจ้งลูกเรือ 3 Dec 2018</t>
  </si>
  <si>
    <t>กดจ่าย พ.ย เนื่องจากลูกเรือส่งวันที่ 1 Dec 2018 เป็นวันอาทิตย์</t>
  </si>
  <si>
    <t>https://drive.google.com/open?id=1rH0ZU3GV_P7QUmDH1vAnQ_MzP57BECyo</t>
  </si>
  <si>
    <t>วันที่ด้านล่างไม่สมบูรณ์</t>
  </si>
  <si>
    <t xml:space="preserve">PIYAWADEE SITDHILAW </t>
  </si>
  <si>
    <t>https://drive.google.com/open?id=14FPbaSm3_V3dHclLzuWvHM4v6k6se6rA</t>
  </si>
  <si>
    <t>วันที่ 1, วันที่ 3, วันที่ 4, วันที่ 6, วันที่ 7, วันที่ 11, วันที่ 12, วันที่ 13, วันที่ 16, วันที่ 17, วันที่ 18, วันที่ 19, วันที่ 20, วันที่ 21, วันที่ 27, วันที่ 28</t>
  </si>
  <si>
    <t>https://drive.google.com/open?id=1pqbUbEtKt9dnxvcBFz9bqdhrQ--muuAp</t>
  </si>
  <si>
    <t>แพ็คภูเก็ตเดือน oct ครับ (ทำย้อนหลังครับ)</t>
  </si>
  <si>
    <t>ออมจ่าย 27 - 28 ด้วยเนื่องจากลูกเรือถูกรีสเก็ตและถอด 28 ออก</t>
  </si>
  <si>
    <t>Saravut Pongkachan</t>
  </si>
  <si>
    <t>https://drive.google.com/open?id=1rNfp3ALcRBbjXGR9cMt5QxCjp5F8xmD3</t>
  </si>
  <si>
    <t>ส่งข้อมูลช้ากว่ากำหนด</t>
  </si>
  <si>
    <t>ลูกเรือส่ง concur มา??</t>
  </si>
  <si>
    <t>https://drive.google.com/open?id=1ViSFx0HSP8IMePB5BRaxXWglfbRoU-Fq</t>
  </si>
  <si>
    <t>ทำจ่ายในเดือน DEC เนื่องจากลูกเรือส่งช้า</t>
  </si>
  <si>
    <t>จ่่ายเดือนถัดไป</t>
  </si>
  <si>
    <t>duanghatais@airasia.com</t>
  </si>
  <si>
    <t>Duanghatai Srisujikul</t>
  </si>
  <si>
    <t>https://drive.google.com/open?id=1rR8McnY-Z42X2XzhoYjOgwRQKAHXZlPf</t>
  </si>
  <si>
    <t>Komet Prasankan</t>
  </si>
  <si>
    <t>https://drive.google.com/open?id=1HHtZ84frsRq9wU3exrYZlY2JPBkHHv4Q</t>
  </si>
  <si>
    <t>https://drive.google.com/open?id=1ipXHM0GdCl-lpXERL9wJkLX1wXxyJ4YN</t>
  </si>
  <si>
    <t>Edited of Updated roster for perdium on Nov. 2018</t>
  </si>
  <si>
    <t>ทำจ่ายตามปกติเนื่องจากลูกเรือพยายามแก้ไขแต่แก้ไม่ได้และส่งทางเมล์แล้ว</t>
  </si>
  <si>
    <t>Trst</t>
  </si>
  <si>
    <t>https://drive.google.com/open?id=1EQr-mEyTdSdKG44o0toMkRRziNGUr6Yv</t>
  </si>
  <si>
    <t>ออมลองระบบ</t>
  </si>
  <si>
    <t>กันยายน 2561 (September 2018)</t>
  </si>
  <si>
    <t>https://drive.google.com/open?id=1Vzto8sp7f5lTPykt-cjXlelhhqCYZuGb</t>
  </si>
  <si>
    <t>ตรวจสอบปลายเดือน</t>
  </si>
  <si>
    <t>https://drive.google.com/open?id=1hZcERFHPKDpO53UCiviRCan3apWFTsZU</t>
  </si>
  <si>
    <t>Pack HKT on 01-02 Sep 2018</t>
  </si>
  <si>
    <t>https://drive.google.com/open?id=1Uu98wxqms23arETQDLxgETGWtZrO0JY8</t>
  </si>
  <si>
    <t xml:space="preserve">Tanyatorn Leenawong </t>
  </si>
  <si>
    <t>https://drive.google.com/open?id=1BbZ2MrX8mUf10X6hEDN1YvCAjSKHeDFS</t>
  </si>
  <si>
    <t>2sep โดนตัดไฟลท์sinค่ะ</t>
  </si>
  <si>
    <t>ไม่ใช่ของออม</t>
  </si>
  <si>
    <t>KETSARAPORN BORVORNMONGKOLSAK</t>
  </si>
  <si>
    <t>https://drive.google.com/open?id=1hsEliPV1WwkUztBm470WkvHb8mEAngK3</t>
  </si>
  <si>
    <t>https://drive.google.com/open?id=1p5K_ohvHvsD-FgyWnHqRi_QJgQKB4I8U</t>
  </si>
  <si>
    <t>https://drive.google.com/open?id=1dB2Db8HB3eEI04aDhWfxSBRv8v3GoUtj</t>
  </si>
  <si>
    <t>teerapongk@airasia.com</t>
  </si>
  <si>
    <t>Teerapong Krangklang</t>
  </si>
  <si>
    <t>https://drive.google.com/open?id=1m2JnNAa9LwyKmgMa6HA8XDTdDP_OPp8c</t>
  </si>
  <si>
    <t>https://drive.google.com/open?id=1qcjp0qvepFYYWUiXnMVGxPm-ag3Q4Oxr</t>
  </si>
  <si>
    <t>https://drive.google.com/open?id=1j9NMS-h5MQkVCS9LRcWkatIeZ1NnEv1p</t>
  </si>
  <si>
    <t>https://drive.google.com/open?id=1JBwwKhO9C0rzQJDGwbdB2j_70vFYMi4w</t>
  </si>
  <si>
    <t>https://drive.google.com/open?id=1fd0cdRSx6H-B_D5APLT9FG59hl9nsYhI</t>
  </si>
  <si>
    <t>kritsanar@airasia.com</t>
  </si>
  <si>
    <t xml:space="preserve">Kritsana Rittikrai </t>
  </si>
  <si>
    <t>https://drive.google.com/open?id=1TqjSJGWolM4fxL9y-UO9NxOhR7IaxHkN</t>
  </si>
  <si>
    <t>Pornthiwa Promthonf</t>
  </si>
  <si>
    <t>https://drive.google.com/open?id=1KL5XzOAVmuWpLzv088rrqQR5MpOGCQKW</t>
  </si>
  <si>
    <t>https://drive.google.com/open?id=1hbqVI-_fyCfQAaVuBvvJFsFIddPgI74m</t>
  </si>
  <si>
    <t>https://drive.google.com/open?id=1dqBfIUWnRPXtpbnkKRJtTzLsMaUmCObx</t>
  </si>
  <si>
    <t>HKT POSTING BASE ON SEPTEMBER 01-31</t>
  </si>
  <si>
    <t>https://drive.google.com/open?id=1dK7mZPjYpLbtuPThbHOkl6vf8Ul72Q15</t>
  </si>
  <si>
    <t>https://drive.google.com/open?id=14AWhwFIONq_4elowoodfRHLzml7BX326</t>
  </si>
  <si>
    <t>KANOKKAN NOPPARAT</t>
  </si>
  <si>
    <t>https://drive.google.com/open?id=1LbBLUgNVSBT8bTflx4YT1y_OXponLN_N</t>
  </si>
  <si>
    <t>https://drive.google.com/open?id=1KwYbuYJF7rN8TE2hnKxCW9RcFDwFTX74</t>
  </si>
  <si>
    <t>ลูกเรือ divert</t>
  </si>
  <si>
    <t>worawanu@airasia.com</t>
  </si>
  <si>
    <t>Worawan Uacharuporn</t>
  </si>
  <si>
    <t>https://drive.google.com/open?id=1yUdbZjlnX6nvxwO-3zsid3-qvsWadr4U</t>
  </si>
  <si>
    <t>2/9/18 โดนตัดไฟลท์SIN 5ชม.</t>
  </si>
  <si>
    <t>https://drive.google.com/open?id=1Z-JYT_8UnNg2DsKo8teixoq1NkcO8tZV</t>
  </si>
  <si>
    <t>Divert (DMK-HDY-TST-DMK-TST-DMK)</t>
  </si>
  <si>
    <t>https://drive.google.com/open?id=1UftZbgngHLT4TMw4izkx6bE5emK-78N5</t>
  </si>
  <si>
    <t>Crew Allowance Irregularities on 30/09/2018:
As shown in the attached Crew Allowance Report:
   -FD568/569 dmk-hgh on 30/09/18
Mistake: Block hours shown are 5.50hrs+1 land of sector allowance
Correction: Block hours for HGH normally is 8.15hrs+2lands of sector allowance 
***In this case, my block hours are missing by 2.25hrs + sector allowance is missing by 1 land</t>
  </si>
  <si>
    <t>์Narongchai Mongkolcharthai</t>
  </si>
  <si>
    <t>https://drive.google.com/open?id=1nbkm6lwyKINz_LhBt2Vecyo4MR029iWb</t>
  </si>
  <si>
    <t>Darunee anumat</t>
  </si>
  <si>
    <t>https://drive.google.com/open?id=1UPuv9-pKhyCLFEPSzc15SNG4J0-ifijA</t>
  </si>
  <si>
    <t>https://drive.google.com/open?id=1jW-sKaacLGc6I6hw8hJGc9C8XnOL-WTe</t>
  </si>
  <si>
    <t>https://drive.google.com/open?id=1KIjGvLMlpOBFlHkbOJPTEjZsWT4nteOJ</t>
  </si>
  <si>
    <t>Divert to HDY</t>
  </si>
  <si>
    <t>Theerapat  Sudsawas</t>
  </si>
  <si>
    <t>https://drive.google.com/open?id=1-Zf-EJrrj2fwd2EvM3fxgBDUFUtbmuY_</t>
  </si>
  <si>
    <t>https://drive.google.com/open?id=1hvt00ZaNkcK_PJPastqDe7nevYa1gFQy</t>
  </si>
  <si>
    <t>วันที่ 1, วันที่ 2, วันที่ 3, วันที่ 4, วันที่ 5, วันที่ 6, วันที่ 7, วันที่ 10, วันที่ 11, วันที่ 12, วันที่ 13, วันที่ 14, วันที่ 15, วันที่ 16, วันที่ 17, วันที่ 18, วันที่ 19, วันที่ 22, วันที่ 23, วันที่ 24, วันที่ 25, วันที่ 26, วันที่ 27, วันที่ 28, วันที่ 29, วันที่ 30</t>
  </si>
  <si>
    <t>https://drive.google.com/open?id=1WcUWnLWC5Mi-DWcIRJq4krRf2JdQqrZo</t>
  </si>
  <si>
    <t>https://drive.google.com/open?id=1xVm-78PHVf3mfGs9mIKadF8kA8o0hV3J</t>
  </si>
  <si>
    <t>วันที่ 6, วันที่ 7, วันที่ 8, วันที่ 9, วันที่ 27, วันที่ 28</t>
  </si>
  <si>
    <t>https://drive.google.com/open?id=1f1THXg1jvVDZzJf6kB8caZcs8mHWca1t</t>
  </si>
  <si>
    <t>WORAPADA SUETRONGMUNKONG</t>
  </si>
  <si>
    <t>https://drive.google.com/open?id=1oCx6PMlOFAeOeTaHgZ_hOMf_glwzdzkg</t>
  </si>
  <si>
    <t>CHAWIT DONSAWEE</t>
  </si>
  <si>
    <t>วันที่ 1, วันที่ 5, วันที่ 6, วันที่ 11, วันที่ 12, วันที่ 13, วันที่ 14, วันที่ 16, วันที่ 17, วันที่ 27, วันที่ 28, วันที่ 29, วันที่ 30</t>
  </si>
  <si>
    <t>https://drive.google.com/open?id=18BToCyF3FAxhM1Z18iG7h_PYFqkLBBiG</t>
  </si>
  <si>
    <t>https://drive.google.com/open?id=1SCMgwmi_hDcOj9mFM5I0UJw1d2tgghhA</t>
  </si>
  <si>
    <t>suwisap@airasia.com</t>
  </si>
  <si>
    <t xml:space="preserve">SUWISA PANYANUAL </t>
  </si>
  <si>
    <t>https://drive.google.com/open?id=1oMPMM6rG6yFmezwqYEPp4zUfPU8voizL, https://drive.google.com/open?id=1ECTNtEuf_XenrnQzzxATILmoM3cMOA4h</t>
  </si>
  <si>
    <t>วันที่ 17-21 มี RECURRENT ไม่ทราบว่าจะสามารถเบิกพร้อมกับค่า posting base เลยได้มั้ยคะ หรือว่าจะต้องทำเบิกแยกอีกต่างหาก</t>
  </si>
  <si>
    <t>ต้องบอกลูกเรือเบิกผ่านระบบ Concur</t>
  </si>
  <si>
    <t>วันที่ 15, วันที่ 16, วันที่ 17, วันที่ 18, วันที่ 19, วันที่ 20, วันที่ 21, วันที่ 22, วันที่ 23, วันที่ 24, วันที่ 25, วันที่ 26</t>
  </si>
  <si>
    <t>https://drive.google.com/open?id=1S2ZYsuMwzClmENsCtPE5CTkvpOpNc_PJ</t>
  </si>
  <si>
    <t>https://drive.google.com/open?id=1-c2NLF851G7HQUqhBvvV9TZc2WEroH80</t>
  </si>
  <si>
    <t>มีค่าเพอเดี่ยมเดือนส.ค ที่ยังไม่ได้อยู่ค่ะ ทั้งหมดรวมของเดือนนี้เป็นเงิน 22000 บาท นะคะ ข้อมูลเพิ่มเติมส่งไปทางอีเมลล์คุยกับพี่ออมก่อนหน้านี้เรียบร้อยแล้วค่ะ</t>
  </si>
  <si>
    <t>ต้องเบิก Med ผ่าน Concur</t>
  </si>
  <si>
    <t>phitsitat@airasia.com</t>
  </si>
  <si>
    <t>PHITSITA TUNGASVASTI</t>
  </si>
  <si>
    <t>https://drive.google.com/open?id=1oV7uDy0PXwTWMmwSOS4sD6Ht3zROdplU</t>
  </si>
  <si>
    <t>ต้้องเบิกผ่าน COncur</t>
  </si>
  <si>
    <t>https://drive.google.com/open?id=1Xnoc0bZ7C49bONx7N7tg969jEJ__-rtf</t>
  </si>
  <si>
    <t xml:space="preserve">Natthanit KAEWCHOOCHUEN </t>
  </si>
  <si>
    <t>https://drive.google.com/open?id=1SuzSklpDG_nWmdZsvVsLA0SiiaIRakMg</t>
  </si>
  <si>
    <t>https://drive.google.com/open?id=1EB8G2pJYWzy0nXhhcT-KX5s9kecBa7iH</t>
  </si>
  <si>
    <t>https://drive.google.com/open?id=1-bw6rDiB7b4JXTE17wyyysyY3kVnh7vB</t>
  </si>
  <si>
    <t>วันที่ 4, วันที่ 5, วันที่ 18, วันที่ 19</t>
  </si>
  <si>
    <t>https://drive.google.com/open?id=1ZAm_JfJ9h7WJ26xN5ProZUjKg3SIhbgX</t>
  </si>
  <si>
    <t>aphichatt@airasia.com</t>
  </si>
  <si>
    <t>Aphichat Thaonoo</t>
  </si>
  <si>
    <t>วันที่ 1, วันที่ 2, วันที่ 3, วันที่ 4, วันที่ 5, วันที่ 6,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</si>
  <si>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https://drive.google.com/open?id=1yvqX6vj2R65mAvaJn3WOaP8k4F_bhXKT</t>
  </si>
  <si>
    <t>https://drive.google.com/open?id=1nT1hKidWcIab468ZyP8BcLCTHeQAl2cm</t>
  </si>
  <si>
    <t>tasponj@airasia.com</t>
  </si>
  <si>
    <t xml:space="preserve">Taspon Jantaduang </t>
  </si>
  <si>
    <t>https://drive.google.com/open?id=1lziV24buS3JduFh2IayddnRxjNx8ZE9R</t>
  </si>
  <si>
    <t>https://drive.google.com/open?id=1ZitflYkKsAq4aUG6TbWUn05WPp5Mx_8Z</t>
  </si>
  <si>
    <t xml:space="preserve">Nualpran Waitayachaiwat </t>
  </si>
  <si>
    <t>https://drive.google.com/open?id=1EYqhDf07PhSIqhNdYav3otaGOQLJo1r_</t>
  </si>
  <si>
    <t>https://drive.google.com/open?id=1aEDI4Namqvnkx6Y4Hmy80Q5tTapMbtWp</t>
  </si>
  <si>
    <t>https://drive.google.com/open?id=1g5Bh36vvoAGMrIf-F4-x07knfSfEmHoj</t>
  </si>
  <si>
    <t>https://drive.google.com/open?id=1dETJyD3vayxeHuswXAOgeDZvAmQ9Hf9u</t>
  </si>
  <si>
    <t>https://drive.google.com/open?id=1R-8DkIb3HTxgQLF4hpDeqDbldjEEfnPp</t>
  </si>
  <si>
    <t>https://drive.google.com/open?id=1iXtwOVcIpy1576yffez5ijGvKmy21VRR</t>
  </si>
  <si>
    <t>https://drive.google.com/open?id=19O0PIqYAyj5CUZvoCWpZ0gzlpK4LTo53</t>
  </si>
  <si>
    <t>วันที่ 1, วันที่ 2, วันที่ 5, วันที่ 6, วันที่ 12, วันที่ 13, วันที่ 18, วันที่ 19, วันที่ 24, วันที่ 25, วันที่ 27, วันที่ 28</t>
  </si>
  <si>
    <t>https://drive.google.com/open?id=1nhcq6Zz3IGBRal2jJW2KQoIFE2APd2wT</t>
  </si>
  <si>
    <t>nongnapatp@airasia.com</t>
  </si>
  <si>
    <t xml:space="preserve">Nongnapat Patcharatanasan </t>
  </si>
  <si>
    <t>วันที่ 1, วันที่ 2, วันที่ 3, วันที่ 4, วันที่ 5, วันที่ 6, วันที่ 7, วันที่ 8,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</si>
  <si>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https://drive.google.com/open?id=1Jrrq-JtJkY_zLvOydM1IaS0JEMRyDVJg</t>
  </si>
  <si>
    <t>https://drive.google.com/open?id=135bDtl3093yPCTj47p44i0Nk4P073G85</t>
  </si>
  <si>
    <t>soraponi@airasia.com</t>
  </si>
  <si>
    <t>Sorapon Imprapai</t>
  </si>
  <si>
    <t>https://drive.google.com/open?id=1AbVPVMTnnE4QnaLlpurstW5-B4hB7d2Q</t>
  </si>
  <si>
    <t>แพ็คภูเก็ต วันที่2-3 กันยายน 2561</t>
  </si>
  <si>
    <t>https://drive.google.com/open?id=1nzajkBL9YygsMGVBnhsKQjR-MYZpKgNm</t>
  </si>
  <si>
    <t>ATTHAYA PONGKHAO</t>
  </si>
  <si>
    <t>https://drive.google.com/open?id=1ywZDo3EyIkknW-H__Sz6XkoM7AyFz_L2</t>
  </si>
  <si>
    <t>ลูกเรือมี CSX</t>
  </si>
  <si>
    <t>https://drive.google.com/open?id=1M_o7DlsnOl13iO6lLidD1O9Q2-MIJ_OD</t>
  </si>
  <si>
    <t>วันที่ 1, วันที่ 2, วันที่ 3, วันที่ 4, วันที่ 5, วันที่ 6, วันที่ 7, วันที่ 8, วันที่ 9</t>
  </si>
  <si>
    <t>https://drive.google.com/open?id=1SuNTPHt044Ev-90vZuS235YcJxpUiy3Z</t>
  </si>
  <si>
    <t>https://drive.google.com/open?id=147ld64Bc5jZ3Ap19uZC8etSO-N5r4MdO</t>
  </si>
  <si>
    <t>https://drive.google.com/open?id=1yuoX0PAVfif5mO0HKUZQjz85Du7cMax4</t>
  </si>
  <si>
    <t>https://drive.google.com/open?id=1ddMDq6xGX39Nbz--F3hYzKgZmXLkHwvV</t>
  </si>
  <si>
    <t>https://drive.google.com/open?id=18-_0W-GLBAdE2dUnz1JQNSb5evc_p5u8</t>
  </si>
  <si>
    <t>https://drive.google.com/open?id=1lSH6xitQiJvbagqVj567hawPKvDQPKkP</t>
  </si>
  <si>
    <t>https://drive.google.com/open?id=1b0aG0phCgzkWavLQ8dB3CVM6Az1EmaBb</t>
  </si>
  <si>
    <t>SASITHORN WONGLEE</t>
  </si>
  <si>
    <t>https://drive.google.com/open?id=1nKU8JY71bFb4PA1pdbeEgUr6alPkFHgN</t>
  </si>
  <si>
    <t>วันที่ 10, วันที่ 11, วันที่ 20, วันที่ 21, วันที่ 26, วันที่ 27</t>
  </si>
  <si>
    <t>https://drive.google.com/open?id=1kuS30gaN_En9vRzZ7If_GhA1RrnRHb_1</t>
  </si>
  <si>
    <t>https://drive.google.com/open?id=19omstphvOpI6lKM91zMxry6j1bbrsz9B</t>
  </si>
  <si>
    <t>sutthapatp@airasia.com</t>
  </si>
  <si>
    <t>Sutthapat Phutwandee</t>
  </si>
  <si>
    <t>https://drive.google.com/open?id=14gS_U8l6gPS6tElOVgsS9juuKN-RG2fD</t>
  </si>
  <si>
    <t>วันที่ 11, วันที่ 12, วันที่ 17, วันที่ 18</t>
  </si>
  <si>
    <t>https://drive.google.com/open?id=18YhqHyMZxOCpswT1iHBFB9pTNmkl0SUa</t>
  </si>
  <si>
    <t>Chattiwa Thonglongya</t>
  </si>
  <si>
    <t>วันที่ 14, วันที่ 15, วันที่ 16, วันที่ 17, วันที่ 18, วันที่ 19, วันที่ 20</t>
  </si>
  <si>
    <t>https://drive.google.com/open?id=1G15Ns1qnObMv4Z9EV4Jk_JbSura3yUiK</t>
  </si>
  <si>
    <t>posting base 7 days at HKT hub</t>
  </si>
  <si>
    <t>วันที่ 7, วันที่ 8, วันที่ 9, วันที่ 10, วันที่ 12, วันที่ 13, วันที่ 14, วันที่ 15, วันที่ 16, วันที่ 17, วันที่ 18, วันที่ 19, วันที่ 20, วันที่ 21, วันที่ 22, วันที่ 23, วันที่ 24, วันที่ 25, วันที่ 26, วันที่ 27, วันที่ 29, วันที่ 30</t>
  </si>
  <si>
    <t>https://drive.google.com/open?id=1b6tk1X3vYxJpYoKo94nMyfK9IRH3jZTO</t>
  </si>
  <si>
    <t>https://drive.google.com/open?id=12IpYsARJdrrRVunwKBmXdkrd83x-wc7_</t>
  </si>
  <si>
    <t>https://drive.google.com/open?id=1GE6vmlwLGAzYwU-Sx28KjKg4DpEwvb-O</t>
  </si>
  <si>
    <t>https://drive.google.com/open?id=1Oe1TVbaCZvNQxh-8ytBOFQnjtfDuBONX</t>
  </si>
  <si>
    <t>วันที่ 1, วันที่ 20, วันที่ 21</t>
  </si>
  <si>
    <t>https://drive.google.com/open?id=1DZuDqZNs0KlwjeCGXKuLaL2iiuIWXk0C</t>
  </si>
  <si>
    <t>https://drive.google.com/open?id=1bQIRX72yw-0KC_UqAfInole0B1QUOo4e</t>
  </si>
  <si>
    <t>https://drive.google.com/open?id=1TJrFRl6fAbyW-U1IgIFzBi1XP5dhZW--</t>
  </si>
  <si>
    <t>Narit Islam</t>
  </si>
  <si>
    <t>https://drive.google.com/open?id=1nJHPfyoLzifEe2liup1kUw_mPQ1Lq-8-</t>
  </si>
  <si>
    <t>https://drive.google.com/open?id=1CxdL54iBEZZWHU2DQnmauNJXpjvwxywR</t>
  </si>
  <si>
    <t>PEAMKATE KULLASIT</t>
  </si>
  <si>
    <t>https://drive.google.com/open?id=1dc1ZWrI6k1AXfzYm6fW6H95_Kjc8Rmre</t>
  </si>
  <si>
    <t>วันที่ 3, วันที่ 31</t>
  </si>
  <si>
    <t>https://drive.google.com/open?id=133Tpt74hpk-ChjgigDpRUpvGlIYbou_l</t>
  </si>
  <si>
    <t>ในความเป็นจริง Own วันที่ 1 ตุลาคร่า</t>
  </si>
  <si>
    <t>https://drive.google.com/open?id=1CO3fepGaYoNQ63y_ep_8yBJhSym0MCm4</t>
  </si>
  <si>
    <t>https://drive.google.com/open?id=1GQabMsd3wNmhY9P8TXl-9K8lg014C_K3</t>
  </si>
  <si>
    <t>PANWAD PITTAYARAK</t>
  </si>
  <si>
    <t>วันที่ 1, วันที่ 2, วันที่ 14, วันที่ 15</t>
  </si>
  <si>
    <t>https://drive.google.com/open?id=1NOKXPjYYAuSwF07ZSokCrKKqGs5iPHj-, https://drive.google.com/open?id=1Krkbdpi9S20L-WFyiysprkZrGsyB-hwO</t>
  </si>
  <si>
    <t>ขอเบิกของเดือน Aug ด้วยค่ะ แนบ rosterเรียบร้อยค่ะ (10 11 Aug) ขอบคุณค่ะ</t>
  </si>
  <si>
    <t>https://drive.google.com/open?id=1HEcGPNOf0NaeQfdVVtWfrMoz3ZvvOs4y</t>
  </si>
  <si>
    <t>วันที่ 1, วันที่ 2, วันที่ 3, วันที่ 4, วันที่ 5, วันที่ 6,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 วันที่ 30</t>
  </si>
  <si>
    <t>https://drive.google.com/open?id=1Ni7bYgn8ur3UgZu33_rBR05jLVliLEUj</t>
  </si>
  <si>
    <t>AL วันที่ 7 วันเดียวครับ</t>
  </si>
  <si>
    <t>Radaroms sunakorn</t>
  </si>
  <si>
    <t>https://drive.google.com/open?id=1stw2rq8UqxvOtYAkE3rUuhiwnz1Vs8Xa</t>
  </si>
  <si>
    <t>nanthanaty@airasia.com</t>
  </si>
  <si>
    <t>Nanthanat Yingyong</t>
  </si>
  <si>
    <t>https://drive.google.com/open?id=1hUamd2MlWpQv6-J1ObFfBHgNiIXQyTXm</t>
  </si>
  <si>
    <t>https://drive.google.com/open?id=1x3LnWLcFnOGR2iu4ls2X6mPESjlS31QB, https://drive.google.com/open?id=1iv9i1FDwyDN8yR55yKmjdjlwW-hKLLgv</t>
  </si>
  <si>
    <t>https://drive.google.com/open?id=1MNn4ZbM9rtm7G6mmC7QRI4JWTnJJLurI</t>
  </si>
  <si>
    <t>https://drive.google.com/open?id=1VTepG-JJYjSpB6RwWQrJIbnjQsx99B8q</t>
  </si>
  <si>
    <t>https://drive.google.com/open?id=1MA0MTKv9AZPU0-duSLVPcZCTymYp3xrE</t>
  </si>
  <si>
    <t>sunisas@airasia.com</t>
  </si>
  <si>
    <t>Sunisa Sukrungruang</t>
  </si>
  <si>
    <t>https://drive.google.com/open?id=1Bi1vi7ab-qVZ_2VSoLFdKr7__F9qo9h-</t>
  </si>
  <si>
    <t>วันที่ 2, วันที่ 3, วันที่ 5, วันที่ 6, วันที่ 15, วันที่ 16, วันที่ 23, วันที่ 24, วันที่ 29, วันที่ 30</t>
  </si>
  <si>
    <t>https://drive.google.com/open?id=1Uh5TDzx4z-m5_43tX17GtYXwlm-Noh0_</t>
  </si>
  <si>
    <t>วันที่ 20, วันที่ 25</t>
  </si>
  <si>
    <t>https://drive.google.com/open?id=1r8Shfuh2PvUVQjlejE8lhvMmrks8NHYl</t>
  </si>
  <si>
    <t>ไปเบสภูเก็ตหว่าง 20-25 กันยายน ครับ</t>
  </si>
  <si>
    <t>https://drive.google.com/open?id=12SFJBl_n2eSOqleowZS59dHqPRJckAvm</t>
  </si>
  <si>
    <t>14-15 SEP 2018, I was operated at UTP due to lack of manpower at UTP kub. Thank you for your kind support kub.</t>
  </si>
  <si>
    <t>วันที่ 2, วันที่ 3, วันที่ 4, วันที่ 5, วันที่ 6, วันที่ 7, วันที่ 8, วันที่ 9, วันที่ 10, วันที่ 11, วันที่ 13, วันที่ 14, วันที่ 15, วันที่ 16, วันที่ 21, วันที่ 22, วันที่ 25, วันที่ 26, วันที่ 30</t>
  </si>
  <si>
    <t>https://drive.google.com/open?id=1I_9hqOrLzmIh_g9VLTa28k6yub7CnVWn</t>
  </si>
  <si>
    <t>NAPAPHAT YUKTANAN</t>
  </si>
  <si>
    <t>https://drive.google.com/open?id=11k9SUE6RYpC_XyasCq3vMfeNKxZFVDc4</t>
  </si>
  <si>
    <t>https://drive.google.com/open?id=1Zl4yKZGFsXXNHmPhfYAFZaLvwVr3O6r6</t>
  </si>
  <si>
    <t>https://drive.google.com/open?id=1-bbZfCgqwJ6akma3rFqF1LbkRmgv4hv7</t>
  </si>
  <si>
    <t>supitchayap@airasia.com</t>
  </si>
  <si>
    <t>SUPITCHAYA PORNPITAKTEPKIT</t>
  </si>
  <si>
    <t>https://drive.google.com/open?id=1IMOeXVSwlCeawop1nDSvBQH7vgj47aoe</t>
  </si>
  <si>
    <t>kulsatrees@airasia.com</t>
  </si>
  <si>
    <t xml:space="preserve">Kulsatree Siripongpreeda </t>
  </si>
  <si>
    <t>https://drive.google.com/open?id=10M21eCOtHDGtlIZ4srwCfaldd8IRNs9T</t>
  </si>
  <si>
    <t>Aphichat Thapnoo</t>
  </si>
  <si>
    <t>https://drive.google.com/open?id=1veu02YfRRjQKTOA8xGlUMYGCpUC5C9mY</t>
  </si>
  <si>
    <t>tiwatornc@airasia.com</t>
  </si>
  <si>
    <t xml:space="preserve">Tiwatorn Chitanuwat </t>
  </si>
  <si>
    <t>https://drive.google.com/open?id=1f2X4vRIKybP92ul2Fa4Egu_ddG_xHrrz</t>
  </si>
  <si>
    <t>https://drive.google.com/open?id=14oq34ATi5Rwy9Fn825oEednvICTP8jMB</t>
  </si>
  <si>
    <t>ลูกเรือส่งเกินกำหนด</t>
  </si>
  <si>
    <t>https://drive.google.com/open?id=1Ppl64U_0TRxHXdn4oVyTkciHBjHxnHpK, https://drive.google.com/open?id=1Iyu5hU8diEqlMZQtJAOogjM3AfkWy892</t>
  </si>
  <si>
    <t>วันเริ่มออกเบสown 01Sep- 02 Oct 2018 ค่ะ</t>
  </si>
  <si>
    <t>BREAK DOWN SHEET ON 2 OCTOBER 2018</t>
  </si>
  <si>
    <t>STATUS : CLOSED &amp; LOCKED</t>
  </si>
  <si>
    <t>VERIFIED BY : UTHUMPORN THONGBUD</t>
  </si>
  <si>
    <t>ตุลาคม 2561 (October 2018)</t>
  </si>
  <si>
    <t>https://drive.google.com/open?id=1_KyhtM1eK6275OiGt7salbuRYRnmzJwi</t>
  </si>
  <si>
    <t>ส่งไฟล์แนบรูปภาพใหม่ให้ถูกต้องค่ะ</t>
  </si>
  <si>
    <t>จ่ายแล้วในเดือน Sep</t>
  </si>
  <si>
    <t>วันที่ 9, วันที่ 27</t>
  </si>
  <si>
    <t>https://drive.google.com/open?id=1aBds-l0XrtTmJfltcXNE41c9wyzkpisV</t>
  </si>
  <si>
    <t xml:space="preserve">ค่าบินเดือนกันยายน </t>
  </si>
  <si>
    <t>ของเดือน Sep</t>
  </si>
  <si>
    <t>https://drive.google.com/open?id=1nvjCpPhjmqUihJRBFzqJ-m_R3JIuk0Cx</t>
  </si>
  <si>
    <t>https://drive.google.com/open?id=19sDsRmcaSVzwxdMryArXxM5UrL79NCyC</t>
  </si>
  <si>
    <t>https://drive.google.com/open?id=1iX2FDHYmEQCuBOtKoZNAgcR0pzSoEb1-, https://drive.google.com/open?id=1gQy5Y5prB_X-sSReoxNdiySjOV49Mh96</t>
  </si>
  <si>
    <t xml:space="preserve">ส่งของเดือนตุลาคม กดตามลิงค์มันขึ้น already responded </t>
  </si>
  <si>
    <t xml:space="preserve">PAREENA CHANITWAT </t>
  </si>
  <si>
    <t>https://drive.google.com/open?id=1QSxTN31yEgkFjdhxkysicS9HX8UPXXPo</t>
  </si>
  <si>
    <t>ลืมส่งของเดือนกันยายนคะ</t>
  </si>
  <si>
    <t>ส่งให้แก้ไขตารางบินแล้ว</t>
  </si>
  <si>
    <t>ลูกเรือไม่แก้ไขตาราง</t>
  </si>
  <si>
    <t>ส่งเมล์แจ้งลูกเรือ 27 Oct 18</t>
  </si>
  <si>
    <t>ส่งให้ลูกเรือทำการส่งแบบ Late submit มาแล้วค่ะ 8/11/2018</t>
  </si>
  <si>
    <t>https://drive.google.com/open?id=1sMe2LE2mutPAK4Zp9oB-0jgtb9kyoHXI</t>
  </si>
  <si>
    <t>chonladav@airasia.com</t>
  </si>
  <si>
    <t>Chonlada Vongjun</t>
  </si>
  <si>
    <t>https://drive.google.com/open?id=1ng1Yc-bt5A2sGoacKKSd6-l-qzJRt0LX, https://drive.google.com/open?id=1iJ3bln8iY7dwq0aygX9m7nHr8VJhfqdC</t>
  </si>
  <si>
    <t>ลูกเรือแก้ไขตารางบินแล้ว</t>
  </si>
  <si>
    <t>CHADAPORN PLIANKHAM</t>
  </si>
  <si>
    <t>https://drive.google.com/open?id=1qap-YWHqgbSEXpe1j-C09vxlhmNLzLhH, https://drive.google.com/open?id=1chaBa-uYGhDB8AJbl7Rg04A9ngOcoX1-</t>
  </si>
  <si>
    <t>ตารางบิน posting base ตั้งแต่วันที่ 28 กันยายน 2561 ถึงวันที่ 3 ตุลาคม2561</t>
  </si>
  <si>
    <t>https://drive.google.com/open?id=1MHTisHWR5XEkLuljyvWv-uxXWDQA8nqE</t>
  </si>
  <si>
    <t>natjaphant@airasia.com</t>
  </si>
  <si>
    <t>Natjaphan Thananmahasupab</t>
  </si>
  <si>
    <t>https://drive.google.com/open?id=1uqtRB1PS4mOFdZeOUDN6aKTmZuA9Z4xO</t>
  </si>
  <si>
    <t xml:space="preserve">SIRINTHIP SINGHADECHA </t>
  </si>
  <si>
    <t>https://drive.google.com/open?id=1lOz6e7f4xm-jVkWBKB9IePPKf4EtnwbG</t>
  </si>
  <si>
    <t>Posting base เดือนกันยายน 2561 ค่า</t>
  </si>
  <si>
    <t>https://drive.google.com/open?id=1xzwIbvRoydjRcyUuDW-l4SbNrsWx_jHN</t>
  </si>
  <si>
    <t>https://drive.google.com/open?id=16uz9KA_ke2gCMcB5K-CDDOWmPXuI1kna</t>
  </si>
  <si>
    <t>https://drive.google.com/open?id=1591Jl11rKfpTx3XF-1amfbneh3lFrO7Q</t>
  </si>
  <si>
    <t>https://drive.google.com/open?id=1GEea-88AHF6z-mb2CefbURzi_D6H2eZi</t>
  </si>
  <si>
    <t>https://drive.google.com/open?id=1oALhATJMtOwrArvTXcmzjLeSG6o_ySiS</t>
  </si>
  <si>
    <t>https://drive.google.com/open?id=1q4pg90ZfyYYt2Uk6d84t5ALkmBfpOhvF, https://drive.google.com/open?id=1t3iFsUOFy2sE0u7vsLVtX9-GquQcFp4R</t>
  </si>
  <si>
    <t>เบิกค่าเบี้ยเลี้ยง</t>
  </si>
  <si>
    <t>https://drive.google.com/open?id=1OWDWvsJzWhMI2dssFeKjlMIhGrTmNtSr</t>
  </si>
  <si>
    <t>https://drive.google.com/open?id=1c_KeQaDLpx0fsXGsg8WxPeVeYmcOoXON</t>
  </si>
  <si>
    <t>https://drive.google.com/open?id=1FhD4apLiGwpSYy-gROVMrMvVOnQp9Ees</t>
  </si>
  <si>
    <t>https://drive.google.com/open?id=1xginSTrhKZtN7tZVof4temm_Y2cyzOEE</t>
  </si>
  <si>
    <t>SUTTHAPAT PHUTWANDEE</t>
  </si>
  <si>
    <t>https://drive.google.com/open?id=1hTQof5oSqRyAwUC8D_f4sH64ZIYTXchZ, https://drive.google.com/open?id=1NytqHLHMRdZpbxzheSgOyae4gDW1M2nA, https://drive.google.com/open?id=1Uy25wp9qLwMQmS7hjI7dr6scOcoHR9qc</t>
  </si>
  <si>
    <t>ส่งตารางแบบเต็ม</t>
  </si>
  <si>
    <t>https://drive.google.com/open?id=1Hj5TLkebY0YKm-CSGQOjIeWmSlTqwJb1, https://drive.google.com/open?id=1AU-_7Xt_pqWEJcu6sTwosK7fz8ibggYz, https://drive.google.com/open?id=1L7z3L9z6ACLXbfvm3_gqnrvToGkppkOS, https://drive.google.com/open?id=13CRaACw96kvKFAALFhMUS_Dd2Y3Slgci</t>
  </si>
  <si>
    <t>เพิ่มเติมเดือน October</t>
  </si>
  <si>
    <t>https://drive.google.com/open?id=1C5lvFDnMvtI39_rM8tzEyEnkb6W_NOn2, https://drive.google.com/open?id=1125ZJY-f13KrKPfazdmG00LojwQ5lJdz</t>
  </si>
  <si>
    <t>https://drive.google.com/open?id=11xaREpGZSHULTFmUKY_85Jg6mxdpEzCS</t>
  </si>
  <si>
    <t>https://drive.google.com/open?id=1tWy3VminkeK87LxzuZsU0yaIt20K_nCt</t>
  </si>
  <si>
    <t>FD3017/FD3020</t>
  </si>
  <si>
    <t>https://drive.google.com/open?id=1AkFGQ7-ly-w5G3AAjkQvERoz_KCJb2Rx</t>
  </si>
  <si>
    <t>https://drive.google.com/open?id=1jRk0TdSWdI8d76lb5aAT1bAcF7DLPHWJ</t>
  </si>
  <si>
    <t>12 Oct โดนเรียกไปบินที่ UTP (ลร จีน)</t>
  </si>
  <si>
    <t>Thiranuch chantavarin</t>
  </si>
  <si>
    <t>วันที่ 14, วันที่ 15, วันที่ 16, วันที่ 17, วันที่ 18, วันที่ 19, วันที่ 20, วันที่ 21, วันที่ 22, วันที่ 23, วันที่ 24, วันที่ 25, วันที่ 26, วันที่ 27, วันที่ 28, วันที่ 29, วันที่ 30</t>
  </si>
  <si>
    <t>https://drive.google.com/open?id=1x7L02H6p9T-LVE0m9K3eQov9hTbgSnMw</t>
  </si>
  <si>
    <t xml:space="preserve">เป็นการเบิกของตารางเดือนกันยายน เนื่องจากความผิดพลาดในการสื่อสารค่ะ ได้รับแจ้งจากพี่ออม admin เมื่อวันที่ 22/10/18 </t>
  </si>
  <si>
    <t>วันที่ 1, วันที่ 21</t>
  </si>
  <si>
    <t>https://drive.google.com/open?id=1PcCy_tjpIiiDUf1V-TUyTMaIegR38dhx, https://drive.google.com/open?id=1iyzhzAdsjtuUzcsW0qF7AneLidS2bpHZ, https://drive.google.com/open?id=1sX3JXYTrcjt_dvMVHz_E-lQ0FdWhVLEB</t>
  </si>
  <si>
    <t>https://drive.google.com/open?id=1D78lHN637aIBJwEj7tyfXAn5YRofNWFR</t>
  </si>
  <si>
    <t>7 Oct โดนเปลี่ยนไฟลท์จาก Sno-Hdy เป็น BFV *(charter flight) ชม.ขาดไป3.40ชม.คะ</t>
  </si>
  <si>
    <t>charter</t>
  </si>
  <si>
    <t>ส่งแจ้งพี่จุ๊แล้ว</t>
  </si>
  <si>
    <t>วันที่ 15, วันที่ 18</t>
  </si>
  <si>
    <t>https://drive.google.com/open?id=1WrfKEFye6-wBeqjcyk4-Eb2TA9IITSOK, https://drive.google.com/open?id=1fZPmlPcHe05mufuFXDyYEM54zN55fjKi</t>
  </si>
  <si>
    <t>ได้เเนบตารางก่อนที่จะโดนตัด flight เเละตารางหลังจากการโดนตัด flight ค่ะ</t>
  </si>
  <si>
    <t>https://drive.google.com/open?id=1RflZG10dV2q2CJLVKguOc5AWxzni94Bz</t>
  </si>
  <si>
    <t>ส่งเมล์แจ้งลูกเรือ 30 Oct 18</t>
  </si>
  <si>
    <t>https://drive.google.com/open?id=1WCDHtIRZw6PiwUQq0H-qDr9MSEgGCnpA, https://drive.google.com/open?id=1qqwcSomIAN5Je11d1kzDSFMTC2zjqOzU</t>
  </si>
  <si>
    <t>ได้แนบตาราง ฉบับ updateล่าสุด มาด้วยครับ</t>
  </si>
  <si>
    <t>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t>
  </si>
  <si>
    <t>https://drive.google.com/open?id=1nBgjOXNwR6HA1_MNVPBNSlULbCBdTp4h</t>
  </si>
  <si>
    <t>TEERAYUT WORAWEJWISARN</t>
  </si>
  <si>
    <t>วันที่ 18, วันที่ 19, วันที่ 23, วันที่ 24</t>
  </si>
  <si>
    <t>https://drive.google.com/open?id=1iVggk5V4yreVaJE6-nwNwplhM8TWiUkM, https://drive.google.com/open?id=15inGIBUMshEUCVZmva6Bq6cV4A3UuHa9</t>
  </si>
  <si>
    <t>วันที่ 9, วันที่ 10, วันที่ 11, วันที่ 19, วันที่ 20</t>
  </si>
  <si>
    <t>https://drive.google.com/open?id=1ZUQc3nxKFBqH5FxP7SiQPWB1_47S4y7v, https://drive.google.com/open?id=1-jE606gxwR-11wUxjnZfrYyQq2piw5ea</t>
  </si>
  <si>
    <t>วันที่ 3, วันที่ 4, วันที่ 17, วันที่ 18</t>
  </si>
  <si>
    <t>https://drive.google.com/open?id=1SZjwH8jzNUVSCdFR6t9Z7ewh9_LmeA9v</t>
  </si>
  <si>
    <t>https://drive.google.com/open?id=18Jl7y_BLG37OJuN_yip8yPNdCmS1TuCZ</t>
  </si>
  <si>
    <t>https://drive.google.com/open?id=1NulLn5Qyu-Kgdo8eQmmB9VM5ykxzO26d, https://drive.google.com/open?id=1MloHW3dtOMjNpUXNkNHDoOf-PRn8hI8c</t>
  </si>
  <si>
    <t>https://drive.google.com/open?id=1l1ihLvw8ET2vm68gJta-XfHcbl8_j5s5, https://drive.google.com/open?id=1AwboyENT6AxpiA67LliNkH822wNvEEfL</t>
  </si>
  <si>
    <t>https://drive.google.com/open?id=1wktDMMiGrJQ_Y5QT6cIg5Wa37GgF4Bi7</t>
  </si>
  <si>
    <t>Dmk-pen-hkt-wuh-dmk</t>
  </si>
  <si>
    <t>วันที่ 2, วันที่ 3, วันที่ 5, วันที่ 6, วันที่ 8, วันที่ 9, วันที่ 10, วันที่ 11, วันที่ 12, วันที่ 13, วันที่ 20, วันที่ 21, วันที่ 22, วันที่ 23</t>
  </si>
  <si>
    <t>https://drive.google.com/open?id=1wtSOvQUbnRN6BxNhBRxuZdFPdo3Kiovw</t>
  </si>
  <si>
    <t>https://drive.google.com/open?id=13dYMrzabOUgM45ywdjTMQUlZJraPb734</t>
  </si>
  <si>
    <t xml:space="preserve">มีการแคนเซิลไฟลท์จากทาง operation วันที่ 29 Fd406-407 </t>
  </si>
  <si>
    <t>มีแคนเซิลไฟล์ท</t>
  </si>
  <si>
    <t>จ่ายโดยดูจาก Aims เนื่องจากไม่ได้แจ้งลูกเรือแก้ไขตารางค่ะ</t>
  </si>
  <si>
    <t xml:space="preserve">Phavinee Sripablhom </t>
  </si>
  <si>
    <t>https://drive.google.com/open?id=1oHhbum9yz2_6TB_QOtlgUHXvwDBaog9_</t>
  </si>
  <si>
    <t>https://drive.google.com/open?id=151ZdxRZtTbOd_4YQIU-kJc0OlgapoTs_</t>
  </si>
  <si>
    <t>https://drive.google.com/open?id=1Zgq4ZUoV2fBS9NEYpkQvogusko_sQwXy</t>
  </si>
  <si>
    <t>https://drive.google.com/open?id=1TI6OitUyQ8gTwkRUQERdTN09KlaPXQt0</t>
  </si>
  <si>
    <t>https://drive.google.com/open?id=15PmOJcWeVa7_bpSxEYg37piVhpQlj22S</t>
  </si>
  <si>
    <t>วันที่ 1, วันที่ 2, 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30, วันที่ 31</t>
  </si>
  <si>
    <t>https://drive.google.com/open?id=1xch48w8uXJO8mPqtsXz7P59H246ZRoWv, https://drive.google.com/open?id=1P2rrVX7US3AUFMN9AEOhmeo0B50GuEYS</t>
  </si>
  <si>
    <t>https://drive.google.com/open?id=1KjyBZ7AbmEHOOf25xVhWRmzvAXVufBSV</t>
  </si>
  <si>
    <t>01-02 positioning at Phuket base</t>
  </si>
  <si>
    <t>https://drive.google.com/open?id=1zFqIsa_JmVVeRAqrpcW3Yi_rpUvJfdw5, https://drive.google.com/open?id=1bF3vN2MSsStvEmueL1Kl7Tdfv5qsOKFT</t>
  </si>
  <si>
    <t>วันที่ 19, วันที่ 20, วันที่ 21, วันที่ 22, วันที่ 23, วันที่ 24, วันที่ 25, วันที่ 26, วันที่ 27, วันที่ 28</t>
  </si>
  <si>
    <t>https://drive.google.com/open?id=1qBIcNiaBlb3ZAn46wiKQcyGlryTZZO_u, https://drive.google.com/open?id=1j--M_JzperPqbc0QVStpBWWlGGrgFMpg, https://drive.google.com/open?id=1kNsHg4TWI7PP-Tra0SwqgWIehbkEnw-K</t>
  </si>
  <si>
    <t>เบิก Perdium จำนวน 10 วัน ตั้งแต่วันที่ 19-28 ต.ค. 61</t>
  </si>
  <si>
    <t>ลูกเรือแก้ไขแล้วแต่ยังไม่ถูกต้องเนื่องจากอันนึงมีวันที่ด้านล่างซ้ายแต่อไม่มีชื่อ ส่วนอีกอันมีชื่อแต่ไม่มีวันที่</t>
  </si>
  <si>
    <t>https://drive.google.com/open?id=1RwBbLFcn5S5Tphkw1h9x4RHPHZbE0Aqs</t>
  </si>
  <si>
    <t>https://drive.google.com/open?id=1_q0Ic1p6o6WLDXZ4D-chvyBXuIyxdR9u</t>
  </si>
  <si>
    <t>watcharapornc@airasia.com</t>
  </si>
  <si>
    <t xml:space="preserve">Watcharaporn Chancharoen </t>
  </si>
  <si>
    <t>https://drive.google.com/open?id=1E9gZ-ehvEU-mmvss4df7XNnhqRV3D3a1</t>
  </si>
  <si>
    <t>https://drive.google.com/open?id=1XgKZEk85C_93Hvbqk-bMnG_pFaUirrKs</t>
  </si>
  <si>
    <t>https://drive.google.com/open?id=1pZmpBGn8ua1nrTj3vo6jwSIe5AZ3Ii3S</t>
  </si>
  <si>
    <t>https://drive.google.com/open?id=1Fek51Uq0DG40sx0lgPL-ALY35kLfrk5f</t>
  </si>
  <si>
    <t>https://drive.google.com/open?id=1l9klJJ46pfUfd97Q4ZzNCI5wnVvkLIKp</t>
  </si>
  <si>
    <t>https://drive.google.com/open?id=1wV93OGBzxpvjXcMfu8z5yLliFivYF9gJ</t>
  </si>
  <si>
    <t>rattiporn thongarch</t>
  </si>
  <si>
    <t>https://drive.google.com/open?id=1xbF6b3Sv4RFA7zDgFY2sEuQ6Kcxx7ktJ, https://drive.google.com/open?id=1COXUs6D7ZRutTPAIuW-x8YIqYpIKIEyQ</t>
  </si>
  <si>
    <t>แก้ไขตารางบินใหม่หลังเสร็จdutyสุดท้ายของเดือนตุลาคม</t>
  </si>
  <si>
    <t>https://drive.google.com/open?id=1Eja6Q_AfnrkR4fGuo1kfrZRP8Q-fJ5MV, https://drive.google.com/open?id=1kggR83Ng5XrBbwXEpRvdYgzoiKMcqnvC</t>
  </si>
  <si>
    <t>https://drive.google.com/open?id=1is_ICpvUETBlGPE6R3X_BMc082yIS1N4</t>
  </si>
  <si>
    <t>https://drive.google.com/open?id=1hb74576cPIX3nlcTYaqkmWRkzO98Sjeh</t>
  </si>
  <si>
    <t>ตรวจสอบอีกครั้ง</t>
  </si>
  <si>
    <t>จ่ายเงินโดยดูจาก AIms เนื่องจากไม่ได้แจ้งลูกเรือทางเมล์ค่ะ</t>
  </si>
  <si>
    <t>https://drive.google.com/open?id=1Ks-IJsKlMbVOxlsepjfZYd2lBHYYdHCd, https://drive.google.com/open?id=1LGYg6b5jgqDPY-32Ln2tFGrqmlTIYG1w</t>
  </si>
  <si>
    <t>แนบไฟล์ภาพตารางบินใหม่มาให้แล้วนะคะ</t>
  </si>
  <si>
    <t>ลูกเรือแก้ไข แต่ว่ายังไม่ถูกต้องเนื่องจากวันด้านล่างทางซ้ายมือไม่อัพเดทค่ะ</t>
  </si>
  <si>
    <t>https://drive.google.com/open?id=1bmGPmlyD3GQfrGc5MQs-mfIi0VB3Olw2</t>
  </si>
  <si>
    <t>วันที่ 1, วันที่ 17, วันที่ 18, วันที่ 21, วันที่ 22</t>
  </si>
  <si>
    <t>https://drive.google.com/open?id=1hBZ97t78yPh-v7IJZ2viVm_-ylIdBmro</t>
  </si>
  <si>
    <t>https://drive.google.com/open?id=1CLZtqqF36r3H_wXfhlKuqbTzuceR4sZF</t>
  </si>
  <si>
    <t>thanyawadeeb@airasia.com</t>
  </si>
  <si>
    <t>Thanyawadee Banlangsuk</t>
  </si>
  <si>
    <t>https://drive.google.com/open?id=1-b7pY1AwT-lZUnp2W4mNdnuKu-m8LGpj</t>
  </si>
  <si>
    <t>thakorna@airasia.com</t>
  </si>
  <si>
    <t>Thakorn Angkananuchat</t>
  </si>
  <si>
    <t>วันที่ 2, วันที่ 28</t>
  </si>
  <si>
    <t>https://drive.google.com/open?id=1Rle2MkJTovrQ_YLKnCQ32AXpdYBP9Jt3, https://drive.google.com/open?id=1yO34qE6J-9kDWsKg1zytZ7yVM__6Ftz2</t>
  </si>
  <si>
    <t>Pichsinee Hunsuwan</t>
  </si>
  <si>
    <t>https://drive.google.com/open?id=1ajKUd_IcJx3JzF3u3IogM7Ne0fhoypkK</t>
  </si>
  <si>
    <t>https://drive.google.com/open?id=1lRm5bpgqZx17yJjpzz2vjQ0iNjk9COBJ</t>
  </si>
  <si>
    <t>https://drive.google.com/open?id=1OestDI9h8du7Tnd3ihtTStPjJG-YGks7, https://drive.google.com/open?id=1uY6xOl2k_wBeQe2Yw6K3qW9oZvyYlits</t>
  </si>
  <si>
    <t>ลูกเรือแก้ไขตารางไม่ถูกต้องค่ะ</t>
  </si>
  <si>
    <t>วันที่ 1, วันที่ 2, วันที่ 8, วันที่ 9, วันที่ 10, วันที่ 11, วันที่ 13, วันที่ 15, วันที่ 16, วันที่ 17, วันที่ 18, วันที่ 19, วันที่ 20, วันที่ 21, วันที่ 23, วันที่ 24, วันที่ 25, วันที่ 26, วันที่ 27, วันที่ 28</t>
  </si>
  <si>
    <t>https://drive.google.com/open?id=1QRk0iP7JYTfE8gz_IiJAtDS5_doDQO7N</t>
  </si>
  <si>
    <t>https://drive.google.com/open?id=10BACNmYhoQ0ByeD3zdTgnblDk-Z1e_FH, https://drive.google.com/open?id=1UZds2gWwwrAG-bx7XOgvxXGD2VHO6n51</t>
  </si>
  <si>
    <t>jartupats@airasia.com</t>
  </si>
  <si>
    <t>Jartupat Suviwatpatanakorn</t>
  </si>
  <si>
    <t>วันที่ 3, วันที่ 4, วันที่ 5, วันที่ 6, วันที่ 7, วันที่ 8, วันที่ 9, วันที่ 10, วันที่ 11, วันที่ 12, วันที่ 13, วันที่ 14, วันที่ 15, วันที่ 16, วันที่ 17, วันที่ 18, วันที่ 19, วันที่ 20, วันที่ 21, วันที่ 22, วันที่ 23, วันที่ 24, วันที่ 25, วันที่ 26, วันที่ 27, วันที่ 28, วันที่ 29</t>
  </si>
  <si>
    <t>https://drive.google.com/open?id=1lojaOCXzPFppF58HG2RspIbm6ASTwcK6</t>
  </si>
  <si>
    <t>SAMIDA PUNYARATABANDHU</t>
  </si>
  <si>
    <t>https://drive.google.com/open?id=1MHrqiEAeXAkO1RzXFqrz79JXC2ghjGS3</t>
  </si>
  <si>
    <t>https://drive.google.com/open?id=1TVHgU2k6EYWY58kIu0W7T14VxkeUNNQK, https://drive.google.com/open?id=12k-1OjNm9lCV_b1W2THLGG5y52GeOm18</t>
  </si>
  <si>
    <t>https://drive.google.com/open?id=1Uhib5Vob4ZI0DrrjqV5JtSIhe-1NKGjK</t>
  </si>
  <si>
    <t>Charter flight on 7 oct BFV for HONDA racing.</t>
  </si>
  <si>
    <t>ส่งเมล์หาพี่จุ๊แล้ว</t>
  </si>
  <si>
    <t>วันที่ 2, วันที่ 27</t>
  </si>
  <si>
    <t>https://drive.google.com/open?id=1FQSd4paC-IOQ2DB5_w_sW55hkyUq3SaK</t>
  </si>
  <si>
    <t>https://drive.google.com/open?id=1WiKrxjRc8YwdrAooi4rmyJanDk8nfqCE</t>
  </si>
  <si>
    <t>Own 2oct-28oct krub</t>
  </si>
  <si>
    <t>https://drive.google.com/open?id=1QNmX_zuc-2D7lRBuODHX5vxZgvAU3kAC</t>
  </si>
  <si>
    <t>Wachiraphong Wangphisit</t>
  </si>
  <si>
    <t>วันที่ 13, วันที่ 14, วันที่ 15, วันที่ 21</t>
  </si>
  <si>
    <t>https://drive.google.com/open?id=1RwPBmMh7guv19SDeJ3gCbwJgee67Ak1T</t>
  </si>
  <si>
    <t>วันที่ 10, วันที่ 24</t>
  </si>
  <si>
    <t>https://drive.google.com/open?id=10Wv8DuIQMPpr2V10fKY7SvPRSgGROD3A</t>
  </si>
  <si>
    <t>เบิกย้อนหลังของเดือน September ค่ะ // SCC training at DMK</t>
  </si>
  <si>
    <t>ต้องเบิกผ่าน Concur</t>
  </si>
  <si>
    <t>จ่ายแค่ 14 - 25 Sep 2018</t>
  </si>
  <si>
    <t>Narisa Jotikathira</t>
  </si>
  <si>
    <t>https://drive.google.com/open?id=1QeJXraT05iFoC96NhJWGl6ws7c2TGd5d</t>
  </si>
  <si>
    <t>วันที่ 7, วันที่ 8, วันที่ 9, วันที่ 10, วันที่ 11, วันที่ 12, วันที่ 13</t>
  </si>
  <si>
    <t>https://drive.google.com/open?id=1xo2I1nPUHz8sWiV9anrYGqOuKQyaRvmn</t>
  </si>
  <si>
    <t>https://drive.google.com/open?id=1aRhA_d9hFtrZMj2jqN8kIn8mzBl8T4Ws, https://drive.google.com/open?id=1y3trNBlIPCyYQpsjKugCFd0_EKe8QL8e</t>
  </si>
  <si>
    <t>I will send roster(handover) later.Thank you</t>
  </si>
  <si>
    <t>ornusao@airasia.com</t>
  </si>
  <si>
    <t>Ornusa Ongsuwan</t>
  </si>
  <si>
    <t>https://drive.google.com/open?id=1TIcsSoJw0NFsyfY9jKVSBetWWAaEiSUi</t>
  </si>
  <si>
    <t>https://drive.google.com/open?id=142zFwzDz5Ai33HbELbesm4XgkhrW4vWM, https://drive.google.com/open?id=1M9bQR0U29sXnYKZ2p_WSCr4bj_ftM_Ks, https://drive.google.com/open?id=18bJUsAPKcP9eCZIT5-4VlfRpH_XcwWFJ</t>
  </si>
  <si>
    <t>https://drive.google.com/open?id=1b2YthH1DiCYx7drdUcd69Fo6B6OaaO4j</t>
  </si>
  <si>
    <t>วันที่ 15, วันที่ 16, วันที่ 23, วันที่ 24, วันที่ 25, วันที่ 26, วันที่ 27, วันที่ 28</t>
  </si>
  <si>
    <t>https://drive.google.com/open?id=1M5P2dWyd-N5-tXs2eQpgcAq7RotfDXeE</t>
  </si>
  <si>
    <t>เช็คตาราง</t>
  </si>
  <si>
    <t>ไม่จ่าย 28 เนื่องจากถูกเปลี่ยนตารางล่วงหน้า</t>
  </si>
  <si>
    <t>วันที่ 1, วันที่ 2, วันที่ 3, วันที่ 4, วันที่ 5, วันที่ 6, วันที่ 7, วันที่ 8, วันที่ 9, วันที่ 10, วันที่ 11, วันที่ 12, วันที่ 15, วันที่ 16, วันที่ 17, วันที่ 18, วันที่ 19, วันที่ 20, วันที่ 21, วันที่ 22, วันที่ 23, วันที่ 24, วันที่ 25, วันที่ 26, วันที่ 27, วันที่ 28, วันที่ 29, วันที่ 30, วันที่ 31</t>
  </si>
  <si>
    <t>https://drive.google.com/open?id=1n7B6RT5IwkkbL5ydSr7PwU3j-b01TLGk, https://drive.google.com/open?id=1Z9eH4eZutCOUEO4DG5HZTjCEgKPSnIk2, https://drive.google.com/open?id=13nF3nurIGStlD7QckLkFka34ZpzJIbP5</t>
  </si>
  <si>
    <t>ลูกเรือแก้ไขตารางบินแล้วค่ะ</t>
  </si>
  <si>
    <t>https://drive.google.com/open?id=1hM8oklknzZaBCGextZJ0ra5GKjT7r8M5</t>
  </si>
  <si>
    <t>https://drive.google.com/open?id=17OX2S0rJB8pht4EiNUNeKgFUdL97no_h</t>
  </si>
  <si>
    <t>https://drive.google.com/open?id=1EtvKhs1aTNrIfqTIckFYiakqhu-CCFby</t>
  </si>
  <si>
    <t>RADAROM SUNAKORN</t>
  </si>
  <si>
    <t>https://drive.google.com/open?id=14Xue7YL5olCy33ienKhWEzmv-mGvG7a0</t>
  </si>
  <si>
    <t>ลููกเรือส่งช้า และส่งให้ลูกเรือแก้ไขเอกสาร 12 Nov 2018</t>
  </si>
  <si>
    <t>https://drive.google.com/open?id=1J_keUWVWsNhZf8Jq1a6molGBA4eH-kVf</t>
  </si>
  <si>
    <t>ลูกเรือส่งข้อมูลช้าทำจ่ายในเดือน Nov 2018</t>
  </si>
  <si>
    <t>https://drive.google.com/open?id=1UyNttd_rlRlE_JeMdNB2mqzutjPgf6ki</t>
  </si>
  <si>
    <t>Pack Phuket-Wuhan 11-13 October 2018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</si>
</sst>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mmm yyyy"/>
  </numFmts>
  <fonts count="97">
    <font>
      <sz val="10.0"/>
      <color rgb="FF000000"/>
      <name val="Arial"/>
    </font>
    <font>
      <color rgb="FFFFFFFF"/>
      <name val="Roboto"/>
    </font>
    <font>
      <sz val="11.0"/>
      <color rgb="FFFFFFFF"/>
      <name val="Roboto"/>
    </font>
    <font>
      <color rgb="FF434343"/>
      <name val="Roboto"/>
    </font>
    <font>
      <u/>
      <color rgb="FF0000FF"/>
      <name val="Roboto"/>
    </font>
    <font>
      <color rgb="FF434343"/>
      <name val="Arial"/>
    </font>
    <font/>
    <font>
      <u/>
      <color rgb="FF0000FF"/>
      <name val="Roboto"/>
    </font>
    <font>
      <u/>
      <color rgb="FF0000FF"/>
      <name val="Roboto"/>
    </font>
    <font>
      <u/>
      <color rgb="FF0000FF"/>
      <name val="Roboto"/>
    </font>
    <font>
      <color rgb="FF434343"/>
      <name val="Calibri"/>
    </font>
    <font>
      <u/>
      <color rgb="FF0000FF"/>
      <name val="Roboto"/>
    </font>
    <font>
      <u/>
      <color rgb="FF0000FF"/>
      <name val="Roboto"/>
    </font>
    <font>
      <sz val="11.0"/>
      <color rgb="FF434343"/>
      <name val="Roboto"/>
    </font>
    <font>
      <u/>
      <color rgb="FF0000FF"/>
      <name val="Roboto"/>
    </font>
    <font>
      <strike/>
      <color rgb="FF434343"/>
      <name val="Roboto"/>
    </font>
    <font>
      <strike/>
      <color rgb="FF0000FF"/>
      <name val="Roboto"/>
    </font>
    <font>
      <strike/>
      <sz val="11.0"/>
      <color rgb="FF434343"/>
      <name val="Roboto"/>
    </font>
    <font>
      <strike/>
    </font>
    <font>
      <u/>
      <color rgb="FF434343"/>
      <name val="Roboto"/>
    </font>
    <font>
      <color rgb="FFFFFFFF"/>
    </font>
    <font>
      <u/>
      <color rgb="FF0000FF"/>
      <name val="Roboto"/>
    </font>
    <font>
      <u/>
      <color rgb="FF0000FF"/>
      <name val="Roboto"/>
    </font>
    <font>
      <u/>
      <color rgb="FF0000FF"/>
      <name val="Roboto"/>
    </font>
    <font>
      <u/>
      <color rgb="FF0000FF"/>
      <name val="Roboto"/>
    </font>
    <font>
      <u/>
      <color rgb="FF0000FF"/>
    </font>
    <font>
      <sz val="11.0"/>
    </font>
    <font>
      <name val="Arial"/>
    </font>
    <font>
      <u/>
      <color rgb="FF0000FF"/>
      <name val="Roboto"/>
    </font>
    <font>
      <u/>
      <color rgb="FF0000FF"/>
      <name val="Roboto"/>
    </font>
    <font>
      <u/>
      <color rgb="FF434343"/>
      <name val="Roboto"/>
    </font>
    <font>
      <u/>
      <color rgb="FF0000FF"/>
      <name val="Roboto"/>
    </font>
    <font>
      <u/>
      <color rgb="FF0000FF"/>
      <name val="Roboto"/>
    </font>
    <font>
      <u/>
      <color rgb="FF0000FF"/>
      <name val="Roboto"/>
    </font>
    <font>
      <u/>
      <color rgb="FF0000FF"/>
      <name val="Roboto"/>
    </font>
    <font>
      <u/>
      <color rgb="FF0000FF"/>
      <name val="Roboto"/>
    </font>
    <font>
      <u/>
      <color rgb="FF434343"/>
      <name val="Roboto"/>
    </font>
    <font>
      <u/>
      <color rgb="FF0000FF"/>
      <name val="Roboto"/>
    </font>
    <font>
      <color rgb="FF000000"/>
      <name val="Roboto"/>
    </font>
    <font>
      <u/>
      <color rgb="FF000000"/>
      <name val="Roboto"/>
    </font>
    <font>
      <u/>
      <color rgb="FF0000FF"/>
      <name val="Roboto"/>
    </font>
    <font>
      <color rgb="FFF4CCCC"/>
      <name val="Roboto"/>
    </font>
    <font>
      <u/>
      <color rgb="FF434343"/>
      <name val="Roboto"/>
    </font>
    <font>
      <u/>
      <color rgb="FF0000FF"/>
      <name val="Roboto"/>
    </font>
    <font>
      <u/>
      <color rgb="FF0000FF"/>
      <name val="Roboto"/>
    </font>
    <font>
      <color rgb="FFFF0000"/>
      <name val="Roboto"/>
    </font>
    <font>
      <u/>
      <color rgb="FFFF0000"/>
      <name val="Roboto"/>
    </font>
    <font>
      <u/>
      <color rgb="FF434343"/>
      <name val="Roboto"/>
    </font>
    <font>
      <u/>
      <color rgb="FF0000FF"/>
      <name val="Roboto"/>
    </font>
    <font>
      <u/>
      <color rgb="FF0000FF"/>
      <name val="Roboto"/>
    </font>
    <font>
      <u/>
      <color rgb="FF434343"/>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strike/>
      <color rgb="FF0000FF"/>
    </font>
    <font>
      <u/>
      <color rgb="FF0000FF"/>
    </font>
    <font>
      <u/>
      <color rgb="FF0000FF"/>
    </font>
    <font>
      <u/>
      <color rgb="FF0000FF"/>
    </font>
    <font>
      <u/>
      <color rgb="FF0000FF"/>
    </font>
    <font>
      <u/>
      <color rgb="FF0000FF"/>
    </font>
    <font>
      <u/>
      <color rgb="FF0000FF"/>
    </font>
    <font>
      <u/>
      <color rgb="FF0000FF"/>
    </font>
    <font>
      <b/>
    </font>
    <font>
      <u/>
      <color rgb="FF0000FF"/>
    </font>
    <font>
      <color rgb="FF000000"/>
    </font>
    <font>
      <u/>
      <color rgb="FF000000"/>
    </font>
    <font>
      <u/>
      <color rgb="FF000000"/>
    </font>
    <font>
      <u/>
      <color rgb="FF0000FF"/>
    </font>
    <font>
      <u/>
      <color rgb="FF0000FF"/>
    </font>
    <font>
      <color rgb="FF000000"/>
      <name val="Arial"/>
    </font>
    <font>
      <u/>
      <color rgb="FF0000FF"/>
    </font>
    <font>
      <u/>
      <color rgb="FF0000FF"/>
    </font>
    <font>
      <u/>
      <color rgb="FF0000FF"/>
    </font>
    <font>
      <u/>
      <color rgb="FF0000FF"/>
    </font>
    <font>
      <color rgb="FF434343"/>
    </font>
    <font>
      <u/>
      <color rgb="FF0000FF"/>
    </font>
    <font>
      <u/>
      <color rgb="FF0000FF"/>
    </font>
    <font>
      <u/>
      <color rgb="FF0000FF"/>
    </font>
    <font>
      <u/>
      <color rgb="FF0000FF"/>
    </font>
    <font>
      <u/>
      <color rgb="FF0000FF"/>
    </font>
    <font>
      <u/>
      <color rgb="FF0000FF"/>
    </font>
    <font>
      <u/>
      <color rgb="FF0000FF"/>
    </font>
    <font>
      <b/>
      <color rgb="FFFF0000"/>
    </font>
    <font>
      <u/>
      <color rgb="FF0000FF"/>
    </font>
    <font>
      <u/>
      <color rgb="FF0000FF"/>
    </font>
  </fonts>
  <fills count="32">
    <fill>
      <patternFill patternType="none"/>
    </fill>
    <fill>
      <patternFill patternType="lightGray"/>
    </fill>
    <fill>
      <patternFill patternType="solid">
        <fgColor rgb="FF5B3F86"/>
        <bgColor rgb="FF5B3F86"/>
      </patternFill>
    </fill>
    <fill>
      <patternFill patternType="solid">
        <fgColor rgb="FFFF9900"/>
        <bgColor rgb="FFFF9900"/>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F4CCCC"/>
        <bgColor rgb="FFF4CCCC"/>
      </patternFill>
    </fill>
    <fill>
      <patternFill patternType="solid">
        <fgColor rgb="FFF8F9FA"/>
        <bgColor rgb="FFF8F9FA"/>
      </patternFill>
    </fill>
    <fill>
      <patternFill patternType="solid">
        <fgColor rgb="FFEAD1DC"/>
        <bgColor rgb="FFEAD1DC"/>
      </patternFill>
    </fill>
    <fill>
      <patternFill patternType="solid">
        <fgColor rgb="FFE69138"/>
        <bgColor rgb="FFE69138"/>
      </patternFill>
    </fill>
    <fill>
      <patternFill patternType="solid">
        <fgColor rgb="FFFCE5CD"/>
        <bgColor rgb="FFFCE5CD"/>
      </patternFill>
    </fill>
    <fill>
      <patternFill patternType="solid">
        <fgColor rgb="FF000000"/>
        <bgColor rgb="FF000000"/>
      </patternFill>
    </fill>
    <fill>
      <patternFill patternType="solid">
        <fgColor rgb="FFD9EAD3"/>
        <bgColor rgb="FFD9EAD3"/>
      </patternFill>
    </fill>
    <fill>
      <patternFill patternType="solid">
        <fgColor rgb="FFF3F3F3"/>
        <bgColor rgb="FFF3F3F3"/>
      </patternFill>
    </fill>
    <fill>
      <patternFill patternType="solid">
        <fgColor rgb="FFF9CB9C"/>
        <bgColor rgb="FFF9CB9C"/>
      </patternFill>
    </fill>
    <fill>
      <patternFill patternType="solid">
        <fgColor rgb="FFD0E0E3"/>
        <bgColor rgb="FFD0E0E3"/>
      </patternFill>
    </fill>
    <fill>
      <patternFill patternType="solid">
        <fgColor rgb="FFFF00FF"/>
        <bgColor rgb="FFFF00FF"/>
      </patternFill>
    </fill>
    <fill>
      <patternFill patternType="solid">
        <fgColor rgb="FFF6B26B"/>
        <bgColor rgb="FFF6B26B"/>
      </patternFill>
    </fill>
    <fill>
      <patternFill patternType="solid">
        <fgColor rgb="FFB4A7D6"/>
        <bgColor rgb="FFB4A7D6"/>
      </patternFill>
    </fill>
    <fill>
      <patternFill patternType="solid">
        <fgColor rgb="FFEA9999"/>
        <bgColor rgb="FFEA9999"/>
      </patternFill>
    </fill>
    <fill>
      <patternFill patternType="solid">
        <fgColor rgb="FFC9DAF8"/>
        <bgColor rgb="FFC9DAF8"/>
      </patternFill>
    </fill>
    <fill>
      <patternFill patternType="solid">
        <fgColor rgb="FFFFE599"/>
        <bgColor rgb="FFFFE599"/>
      </patternFill>
    </fill>
    <fill>
      <patternFill patternType="solid">
        <fgColor rgb="FFCFE2F3"/>
        <bgColor rgb="FFCFE2F3"/>
      </patternFill>
    </fill>
    <fill>
      <patternFill patternType="solid">
        <fgColor rgb="FFFFF2CC"/>
        <bgColor rgb="FFFFF2CC"/>
      </patternFill>
    </fill>
    <fill>
      <patternFill patternType="solid">
        <fgColor rgb="FF00FFFF"/>
        <bgColor rgb="FF00FFFF"/>
      </patternFill>
    </fill>
    <fill>
      <patternFill patternType="solid">
        <fgColor rgb="FFB6D7A8"/>
        <bgColor rgb="FFB6D7A8"/>
      </patternFill>
    </fill>
    <fill>
      <patternFill patternType="solid">
        <fgColor rgb="FFA4C2F4"/>
        <bgColor rgb="FFA4C2F4"/>
      </patternFill>
    </fill>
    <fill>
      <patternFill patternType="solid">
        <fgColor rgb="FFD5A6BD"/>
        <bgColor rgb="FFD5A6BD"/>
      </patternFill>
    </fill>
    <fill>
      <patternFill patternType="solid">
        <fgColor rgb="FF00FF00"/>
        <bgColor rgb="FF00FF00"/>
      </patternFill>
    </fill>
    <fill>
      <patternFill patternType="solid">
        <fgColor rgb="FF93C47D"/>
        <bgColor rgb="FF93C47D"/>
      </patternFill>
    </fill>
    <fill>
      <patternFill patternType="solid">
        <fgColor rgb="FF4A86E8"/>
        <bgColor rgb="FF4A86E8"/>
      </patternFill>
    </fill>
  </fills>
  <borders count="14">
    <border/>
    <border>
      <left style="thin">
        <color rgb="FFFF9900"/>
      </left>
      <right style="thin">
        <color rgb="FF442F65"/>
      </right>
      <top style="thin">
        <color rgb="FF442F65"/>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ck">
        <color rgb="FF000000"/>
      </top>
      <bottom style="thin">
        <color rgb="FF000000"/>
      </bottom>
    </border>
    <border>
      <left style="thin">
        <color rgb="FFFF9900"/>
      </left>
      <right style="thin">
        <color rgb="FFFF9900"/>
      </right>
      <top style="thin">
        <color rgb="FF442F65"/>
      </top>
      <bottom style="thin">
        <color rgb="FF442F65"/>
      </bottom>
    </border>
    <border>
      <left style="thin">
        <color rgb="FFFF9900"/>
      </left>
      <right style="thin">
        <color rgb="FF442F65"/>
      </right>
      <top style="thin">
        <color rgb="FF442F65"/>
      </top>
      <bottom style="thin">
        <color rgb="FF442F65"/>
      </bottom>
    </border>
    <border>
      <top style="thin">
        <color rgb="FF000000"/>
      </top>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54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1" fillId="2" fontId="1" numFmtId="0" xfId="0" applyAlignment="1" applyBorder="1" applyFill="1" applyFont="1">
      <alignment horizontal="left" readingOrder="0" shrinkToFit="0" vertical="center" wrapText="0"/>
    </xf>
    <xf borderId="2" fillId="3" fontId="3" numFmtId="164" xfId="0" applyAlignment="1" applyBorder="1" applyFill="1" applyFont="1" applyNumberFormat="1">
      <alignment readingOrder="0" shrinkToFit="0" vertical="center" wrapText="0"/>
    </xf>
    <xf borderId="2" fillId="3" fontId="3" numFmtId="0" xfId="0" applyAlignment="1" applyBorder="1" applyFont="1">
      <alignment readingOrder="0" shrinkToFit="0" vertical="center" wrapText="0"/>
    </xf>
    <xf borderId="2" fillId="3" fontId="3" numFmtId="0" xfId="0" applyAlignment="1" applyBorder="1" applyFont="1">
      <alignment shrinkToFit="0" vertical="center" wrapText="0"/>
    </xf>
    <xf quotePrefix="1" borderId="2" fillId="3" fontId="3" numFmtId="0" xfId="0" applyAlignment="1" applyBorder="1" applyFont="1">
      <alignment readingOrder="0" shrinkToFit="0" vertical="center" wrapText="0"/>
    </xf>
    <xf borderId="2" fillId="3" fontId="4" numFmtId="0" xfId="0" applyAlignment="1" applyBorder="1" applyFont="1">
      <alignment readingOrder="0" shrinkToFit="0" vertical="center" wrapText="0"/>
    </xf>
    <xf borderId="2" fillId="3" fontId="5" numFmtId="0" xfId="0" applyAlignment="1" applyBorder="1" applyFont="1">
      <alignment readingOrder="0" shrinkToFit="0" vertical="center" wrapText="0"/>
    </xf>
    <xf borderId="2" fillId="3" fontId="6" numFmtId="0" xfId="0" applyBorder="1" applyFont="1"/>
    <xf borderId="2" fillId="0" fontId="3" numFmtId="164" xfId="0" applyAlignment="1" applyBorder="1" applyFont="1" applyNumberFormat="1">
      <alignment readingOrder="0" shrinkToFit="0" vertical="center" wrapText="0"/>
    </xf>
    <xf borderId="2" fillId="0" fontId="3" numFmtId="0" xfId="0" applyAlignment="1" applyBorder="1" applyFont="1">
      <alignment readingOrder="0" shrinkToFit="0" vertical="center" wrapText="0"/>
    </xf>
    <xf borderId="2" fillId="0" fontId="3" numFmtId="0" xfId="0" applyAlignment="1" applyBorder="1" applyFont="1">
      <alignment shrinkToFit="0" vertical="center" wrapText="0"/>
    </xf>
    <xf quotePrefix="1" borderId="2" fillId="0" fontId="3" numFmtId="0" xfId="0" applyAlignment="1" applyBorder="1" applyFont="1">
      <alignment readingOrder="0" shrinkToFit="0" vertical="center" wrapText="0"/>
    </xf>
    <xf borderId="2" fillId="0" fontId="7" numFmtId="0" xfId="0" applyAlignment="1" applyBorder="1" applyFont="1">
      <alignment readingOrder="0" shrinkToFit="0" vertical="center" wrapText="0"/>
    </xf>
    <xf borderId="2" fillId="4" fontId="5" numFmtId="0" xfId="0" applyAlignment="1" applyBorder="1" applyFill="1" applyFont="1">
      <alignment readingOrder="0" shrinkToFit="0" vertical="center" wrapText="0"/>
    </xf>
    <xf borderId="2" fillId="4" fontId="5" numFmtId="0" xfId="0" applyAlignment="1" applyBorder="1" applyFont="1">
      <alignment shrinkToFit="0" vertical="center" wrapText="0"/>
    </xf>
    <xf borderId="2" fillId="0" fontId="6" numFmtId="0" xfId="0" applyBorder="1" applyFont="1"/>
    <xf borderId="0" fillId="3" fontId="3" numFmtId="0" xfId="0" applyAlignment="1" applyFont="1">
      <alignment readingOrder="0" shrinkToFit="0" vertical="center" wrapText="0"/>
    </xf>
    <xf borderId="0" fillId="3" fontId="3" numFmtId="164" xfId="0" applyAlignment="1" applyFont="1" applyNumberFormat="1">
      <alignment readingOrder="0" shrinkToFit="0" vertical="center" wrapText="0"/>
    </xf>
    <xf borderId="0" fillId="3" fontId="3" numFmtId="0" xfId="0" applyAlignment="1" applyFont="1">
      <alignment shrinkToFit="0" vertical="center" wrapText="0"/>
    </xf>
    <xf quotePrefix="1" borderId="0" fillId="3" fontId="3" numFmtId="0" xfId="0" applyAlignment="1" applyFont="1">
      <alignment readingOrder="0" shrinkToFit="0" vertical="center" wrapText="0"/>
    </xf>
    <xf borderId="0" fillId="3" fontId="8" numFmtId="0" xfId="0" applyAlignment="1" applyFont="1">
      <alignment readingOrder="0" shrinkToFit="0" vertical="center" wrapText="0"/>
    </xf>
    <xf borderId="0" fillId="3" fontId="6" numFmtId="0" xfId="0" applyFont="1"/>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quotePrefix="1" borderId="0" fillId="0" fontId="3" numFmtId="0" xfId="0" applyAlignment="1" applyFont="1">
      <alignment readingOrder="0" shrinkToFit="0" vertical="center" wrapText="0"/>
    </xf>
    <xf borderId="0" fillId="0" fontId="9" numFmtId="0" xfId="0" applyAlignment="1" applyFont="1">
      <alignment readingOrder="0" shrinkToFit="0" vertical="center" wrapText="0"/>
    </xf>
    <xf borderId="0" fillId="5" fontId="3" numFmtId="164" xfId="0" applyAlignment="1" applyFill="1" applyFont="1" applyNumberFormat="1">
      <alignment readingOrder="0" shrinkToFit="0" vertical="center" wrapText="0"/>
    </xf>
    <xf borderId="0" fillId="5" fontId="10" numFmtId="0" xfId="0" applyAlignment="1" applyFont="1">
      <alignment readingOrder="0" shrinkToFit="0" vertical="center" wrapText="0"/>
    </xf>
    <xf borderId="0" fillId="5" fontId="3" numFmtId="0" xfId="0" applyAlignment="1" applyFont="1">
      <alignment shrinkToFit="0" vertical="center" wrapText="0"/>
    </xf>
    <xf borderId="0" fillId="5" fontId="3" numFmtId="0" xfId="0" applyAlignment="1" applyFont="1">
      <alignment readingOrder="0" shrinkToFit="0" vertical="center" wrapText="0"/>
    </xf>
    <xf quotePrefix="1" borderId="0" fillId="5" fontId="3" numFmtId="0" xfId="0" applyAlignment="1" applyFont="1">
      <alignment readingOrder="0" shrinkToFit="0" vertical="center" wrapText="0"/>
    </xf>
    <xf borderId="0" fillId="5" fontId="11" numFmtId="0" xfId="0" applyAlignment="1" applyFont="1">
      <alignment readingOrder="0" shrinkToFit="0" vertical="center" wrapText="0"/>
    </xf>
    <xf borderId="0" fillId="5" fontId="6" numFmtId="0" xfId="0" applyFont="1"/>
    <xf borderId="2" fillId="5" fontId="5" numFmtId="0" xfId="0" applyAlignment="1" applyBorder="1" applyFont="1">
      <alignment readingOrder="0" shrinkToFit="0" vertical="center" wrapText="0"/>
    </xf>
    <xf borderId="2" fillId="0" fontId="3" numFmtId="164" xfId="0" applyAlignment="1" applyBorder="1" applyFont="1" applyNumberFormat="1">
      <alignment readingOrder="0" shrinkToFit="0" vertical="center" wrapText="0"/>
    </xf>
    <xf borderId="2" fillId="0" fontId="3" numFmtId="0" xfId="0" applyAlignment="1" applyBorder="1" applyFont="1">
      <alignment readingOrder="0" shrinkToFit="0" vertical="center" wrapText="0"/>
    </xf>
    <xf borderId="2" fillId="0" fontId="3" numFmtId="0" xfId="0" applyAlignment="1" applyBorder="1" applyFont="1">
      <alignment shrinkToFit="0" vertical="center" wrapText="0"/>
    </xf>
    <xf quotePrefix="1" borderId="2" fillId="0" fontId="3" numFmtId="0" xfId="0" applyAlignment="1" applyBorder="1" applyFont="1">
      <alignment readingOrder="0" shrinkToFit="0" vertical="center" wrapText="0"/>
    </xf>
    <xf borderId="2" fillId="6" fontId="3" numFmtId="0" xfId="0" applyAlignment="1" applyBorder="1" applyFill="1" applyFont="1">
      <alignment readingOrder="0" shrinkToFit="0" vertical="center" wrapText="0"/>
    </xf>
    <xf borderId="2" fillId="0" fontId="3" numFmtId="0" xfId="0" applyAlignment="1" applyBorder="1" applyFont="1">
      <alignment horizontal="center" readingOrder="0" shrinkToFit="0" vertical="center" wrapText="0"/>
    </xf>
    <xf borderId="2" fillId="0" fontId="12" numFmtId="0" xfId="0" applyAlignment="1" applyBorder="1" applyFont="1">
      <alignment readingOrder="0" shrinkToFit="0" vertical="center" wrapText="0"/>
    </xf>
    <xf borderId="2" fillId="4" fontId="13" numFmtId="0" xfId="0" applyAlignment="1" applyBorder="1" applyFont="1">
      <alignment readingOrder="0" shrinkToFit="0" vertical="center" wrapText="0"/>
    </xf>
    <xf borderId="2" fillId="4" fontId="3" numFmtId="0" xfId="0" applyAlignment="1" applyBorder="1" applyFont="1">
      <alignment readingOrder="0" shrinkToFit="0" vertical="center" wrapText="0"/>
    </xf>
    <xf borderId="2" fillId="0" fontId="3" numFmtId="0" xfId="0" applyAlignment="1" applyBorder="1" applyFont="1">
      <alignment horizontal="center" readingOrder="0" shrinkToFit="0" vertical="center" wrapText="0"/>
    </xf>
    <xf borderId="2" fillId="4" fontId="3" numFmtId="164" xfId="0" applyAlignment="1" applyBorder="1" applyFont="1" applyNumberFormat="1">
      <alignment readingOrder="0" shrinkToFit="0" vertical="center" wrapText="0"/>
    </xf>
    <xf borderId="2" fillId="4" fontId="3" numFmtId="0" xfId="0" applyAlignment="1" applyBorder="1" applyFont="1">
      <alignment shrinkToFit="0" vertical="center" wrapText="0"/>
    </xf>
    <xf quotePrefix="1" borderId="2" fillId="4" fontId="3" numFmtId="0" xfId="0" applyAlignment="1" applyBorder="1" applyFont="1">
      <alignment readingOrder="0" shrinkToFit="0" vertical="center" wrapText="0"/>
    </xf>
    <xf borderId="2" fillId="4" fontId="3" numFmtId="0" xfId="0" applyAlignment="1" applyBorder="1" applyFont="1">
      <alignment horizontal="center" readingOrder="0" shrinkToFit="0" vertical="center" wrapText="0"/>
    </xf>
    <xf borderId="2" fillId="4" fontId="14" numFmtId="0" xfId="0" applyAlignment="1" applyBorder="1" applyFont="1">
      <alignment readingOrder="0" shrinkToFit="0" vertical="center" wrapText="0"/>
    </xf>
    <xf borderId="0" fillId="4" fontId="6" numFmtId="0" xfId="0" applyFont="1"/>
    <xf borderId="2" fillId="3" fontId="3" numFmtId="0" xfId="0" applyAlignment="1" applyBorder="1" applyFont="1">
      <alignment horizontal="center" readingOrder="0" shrinkToFit="0" vertical="center" wrapText="0"/>
    </xf>
    <xf borderId="2" fillId="3" fontId="13" numFmtId="0" xfId="0" applyAlignment="1" applyBorder="1" applyFont="1">
      <alignment readingOrder="0" shrinkToFit="0" vertical="center" wrapText="0"/>
    </xf>
    <xf quotePrefix="1" borderId="2" fillId="3" fontId="3" numFmtId="0" xfId="0" applyAlignment="1" applyBorder="1" applyFont="1">
      <alignment horizontal="center" readingOrder="0" shrinkToFit="0" vertical="center" wrapText="0"/>
    </xf>
    <xf borderId="2" fillId="0" fontId="15" numFmtId="164" xfId="0" applyAlignment="1" applyBorder="1" applyFont="1" applyNumberFormat="1">
      <alignment readingOrder="0" shrinkToFit="0" vertical="center" wrapText="0"/>
    </xf>
    <xf borderId="2" fillId="0" fontId="15" numFmtId="0" xfId="0" applyAlignment="1" applyBorder="1" applyFont="1">
      <alignment readingOrder="0" shrinkToFit="0" vertical="center" wrapText="0"/>
    </xf>
    <xf borderId="2" fillId="0" fontId="15" numFmtId="0" xfId="0" applyAlignment="1" applyBorder="1" applyFont="1">
      <alignment shrinkToFit="0" vertical="center" wrapText="0"/>
    </xf>
    <xf quotePrefix="1" borderId="2" fillId="0" fontId="15" numFmtId="0" xfId="0" applyAlignment="1" applyBorder="1" applyFont="1">
      <alignment readingOrder="0" shrinkToFit="0" vertical="center" wrapText="0"/>
    </xf>
    <xf quotePrefix="1" borderId="2" fillId="0" fontId="15" numFmtId="0" xfId="0" applyAlignment="1" applyBorder="1" applyFont="1">
      <alignment horizontal="center" readingOrder="0" shrinkToFit="0" vertical="center" wrapText="0"/>
    </xf>
    <xf borderId="2" fillId="0" fontId="16" numFmtId="0" xfId="0" applyAlignment="1" applyBorder="1" applyFont="1">
      <alignment readingOrder="0" shrinkToFit="0" vertical="center" wrapText="0"/>
    </xf>
    <xf borderId="2" fillId="4" fontId="17" numFmtId="0" xfId="0" applyAlignment="1" applyBorder="1" applyFont="1">
      <alignment readingOrder="0" shrinkToFit="0" vertical="center" wrapText="0"/>
    </xf>
    <xf borderId="2" fillId="4" fontId="15" numFmtId="0" xfId="0" applyAlignment="1" applyBorder="1" applyFont="1">
      <alignment readingOrder="0" shrinkToFit="0" vertical="center" wrapText="0"/>
    </xf>
    <xf borderId="0" fillId="0" fontId="18" numFmtId="0" xfId="0" applyFont="1"/>
    <xf borderId="2" fillId="0" fontId="19" numFmtId="0" xfId="0" applyAlignment="1" applyBorder="1" applyFont="1">
      <alignment readingOrder="0" shrinkToFit="0" vertical="center" wrapText="0"/>
    </xf>
    <xf borderId="2" fillId="5" fontId="20" numFmtId="164" xfId="0" applyAlignment="1" applyBorder="1" applyFont="1" applyNumberFormat="1">
      <alignment readingOrder="0"/>
    </xf>
    <xf borderId="2" fillId="5" fontId="20" numFmtId="0" xfId="0" applyAlignment="1" applyBorder="1" applyFont="1">
      <alignment readingOrder="0"/>
    </xf>
    <xf borderId="2" fillId="5" fontId="20" numFmtId="0" xfId="0" applyBorder="1" applyFont="1"/>
    <xf quotePrefix="1" borderId="2" fillId="5" fontId="20" numFmtId="0" xfId="0" applyAlignment="1" applyBorder="1" applyFont="1">
      <alignment readingOrder="0"/>
    </xf>
    <xf borderId="0" fillId="0" fontId="6" numFmtId="0" xfId="0" applyAlignment="1" applyFont="1">
      <alignment horizontal="center"/>
    </xf>
    <xf borderId="2" fillId="7" fontId="3" numFmtId="164" xfId="0" applyAlignment="1" applyBorder="1" applyFill="1" applyFont="1" applyNumberFormat="1">
      <alignment readingOrder="0" shrinkToFit="0" vertical="center" wrapText="0"/>
    </xf>
    <xf borderId="2" fillId="7" fontId="3" numFmtId="0" xfId="0" applyAlignment="1" applyBorder="1" applyFont="1">
      <alignment readingOrder="0" shrinkToFit="0" vertical="center" wrapText="0"/>
    </xf>
    <xf borderId="2" fillId="7" fontId="3" numFmtId="0" xfId="0" applyAlignment="1" applyBorder="1" applyFont="1">
      <alignment shrinkToFit="0" vertical="center" wrapText="0"/>
    </xf>
    <xf quotePrefix="1" borderId="2" fillId="7" fontId="3" numFmtId="0" xfId="0" applyAlignment="1" applyBorder="1" applyFont="1">
      <alignment readingOrder="0" shrinkToFit="0" vertical="center" wrapText="0"/>
    </xf>
    <xf borderId="2" fillId="7" fontId="21" numFmtId="0" xfId="0" applyAlignment="1" applyBorder="1" applyFont="1">
      <alignment readingOrder="0" shrinkToFit="0" vertical="center" wrapText="0"/>
    </xf>
    <xf borderId="2" fillId="7" fontId="13" numFmtId="0" xfId="0" applyAlignment="1" applyBorder="1" applyFont="1">
      <alignment readingOrder="0" shrinkToFit="0" vertical="center" wrapText="0"/>
    </xf>
    <xf borderId="2" fillId="7" fontId="6" numFmtId="0" xfId="0" applyBorder="1" applyFont="1"/>
    <xf borderId="2" fillId="4" fontId="6" numFmtId="0" xfId="0" applyBorder="1" applyFont="1"/>
    <xf borderId="2" fillId="0" fontId="18" numFmtId="0" xfId="0" applyBorder="1" applyFont="1"/>
    <xf borderId="2" fillId="4" fontId="15" numFmtId="164" xfId="0" applyAlignment="1" applyBorder="1" applyFont="1" applyNumberFormat="1">
      <alignment readingOrder="0" shrinkToFit="0" vertical="center" wrapText="0"/>
    </xf>
    <xf borderId="2" fillId="4" fontId="15" numFmtId="0" xfId="0" applyAlignment="1" applyBorder="1" applyFont="1">
      <alignment shrinkToFit="0" vertical="center" wrapText="0"/>
    </xf>
    <xf quotePrefix="1" borderId="2" fillId="4" fontId="15" numFmtId="0" xfId="0" applyAlignment="1" applyBorder="1" applyFont="1">
      <alignment readingOrder="0" shrinkToFit="0" vertical="center" wrapText="0"/>
    </xf>
    <xf borderId="2" fillId="4" fontId="16" numFmtId="0" xfId="0" applyAlignment="1" applyBorder="1" applyFont="1">
      <alignment readingOrder="0" shrinkToFit="0" vertical="center" wrapText="0"/>
    </xf>
    <xf borderId="2" fillId="4" fontId="18" numFmtId="0" xfId="0" applyBorder="1" applyFont="1"/>
    <xf borderId="3" fillId="0" fontId="3" numFmtId="164" xfId="0" applyAlignment="1" applyBorder="1" applyFont="1" applyNumberFormat="1">
      <alignment readingOrder="0" shrinkToFit="0" vertical="center" wrapText="0"/>
    </xf>
    <xf borderId="3" fillId="0" fontId="3" numFmtId="0" xfId="0" applyAlignment="1" applyBorder="1" applyFont="1">
      <alignment readingOrder="0" shrinkToFit="0" vertical="center" wrapText="0"/>
    </xf>
    <xf borderId="3" fillId="0" fontId="3" numFmtId="0" xfId="0" applyAlignment="1" applyBorder="1" applyFont="1">
      <alignment shrinkToFit="0" vertical="center" wrapText="0"/>
    </xf>
    <xf quotePrefix="1" borderId="3" fillId="0" fontId="3" numFmtId="0" xfId="0" applyAlignment="1" applyBorder="1" applyFont="1">
      <alignment readingOrder="0" shrinkToFit="0" vertical="center" wrapText="0"/>
    </xf>
    <xf borderId="3" fillId="0" fontId="22" numFmtId="0" xfId="0" applyAlignment="1" applyBorder="1" applyFont="1">
      <alignment readingOrder="0" shrinkToFit="0" vertical="center" wrapText="0"/>
    </xf>
    <xf borderId="3" fillId="4" fontId="13" numFmtId="0" xfId="0" applyAlignment="1" applyBorder="1" applyFont="1">
      <alignment readingOrder="0" shrinkToFit="0" vertical="center" wrapText="0"/>
    </xf>
    <xf borderId="3" fillId="0" fontId="6" numFmtId="0" xfId="0" applyBorder="1" applyFont="1"/>
    <xf borderId="4" fillId="0" fontId="3" numFmtId="164" xfId="0" applyAlignment="1" applyBorder="1" applyFont="1" applyNumberFormat="1">
      <alignment readingOrder="0" shrinkToFit="0" vertical="center" wrapText="0"/>
    </xf>
    <xf borderId="4" fillId="0" fontId="3" numFmtId="0" xfId="0" applyAlignment="1" applyBorder="1" applyFont="1">
      <alignment readingOrder="0" shrinkToFit="0" vertical="center" wrapText="0"/>
    </xf>
    <xf borderId="4" fillId="0" fontId="3" numFmtId="0" xfId="0" applyAlignment="1" applyBorder="1" applyFont="1">
      <alignment shrinkToFit="0" vertical="center" wrapText="0"/>
    </xf>
    <xf quotePrefix="1" borderId="4" fillId="0" fontId="3" numFmtId="0" xfId="0" applyAlignment="1" applyBorder="1" applyFont="1">
      <alignment readingOrder="0" shrinkToFit="0" vertical="center" wrapText="0"/>
    </xf>
    <xf borderId="4" fillId="0" fontId="23" numFmtId="0" xfId="0" applyAlignment="1" applyBorder="1" applyFont="1">
      <alignment readingOrder="0" shrinkToFit="0" vertical="center" wrapText="0"/>
    </xf>
    <xf borderId="4" fillId="0" fontId="6" numFmtId="0" xfId="0" applyBorder="1" applyFont="1"/>
    <xf borderId="2" fillId="4" fontId="3" numFmtId="0" xfId="0" applyAlignment="1" applyBorder="1" applyFont="1">
      <alignment shrinkToFit="0" vertical="center" wrapText="0"/>
    </xf>
    <xf borderId="2" fillId="6" fontId="15" numFmtId="0" xfId="0" applyAlignment="1" applyBorder="1" applyFont="1">
      <alignment readingOrder="0" shrinkToFit="0" vertical="center" wrapText="0"/>
    </xf>
    <xf borderId="2" fillId="3" fontId="3" numFmtId="0" xfId="0" applyAlignment="1" applyBorder="1" applyFont="1">
      <alignment shrinkToFit="0" vertical="center" wrapText="0"/>
    </xf>
    <xf borderId="2" fillId="3" fontId="24" numFmtId="0" xfId="0" applyAlignment="1" applyBorder="1" applyFont="1">
      <alignment readingOrder="0" shrinkToFit="0" vertical="center" wrapText="0"/>
    </xf>
    <xf borderId="0" fillId="0" fontId="15" numFmtId="164" xfId="0" applyAlignment="1" applyFont="1" applyNumberFormat="1">
      <alignment readingOrder="0" shrinkToFit="0" vertical="center" wrapText="0"/>
    </xf>
    <xf borderId="0" fillId="0" fontId="15" numFmtId="0" xfId="0" applyAlignment="1" applyFont="1">
      <alignment readingOrder="0" shrinkToFit="0" vertical="center" wrapText="0"/>
    </xf>
    <xf borderId="0" fillId="0" fontId="15" numFmtId="0" xfId="0" applyAlignment="1" applyFont="1">
      <alignment shrinkToFit="0" vertical="center" wrapText="0"/>
    </xf>
    <xf quotePrefix="1" borderId="0" fillId="0" fontId="15" numFmtId="0" xfId="0" applyAlignment="1" applyFont="1">
      <alignment readingOrder="0" shrinkToFit="0" vertical="center" wrapText="0"/>
    </xf>
    <xf borderId="0" fillId="6" fontId="15" numFmtId="0" xfId="0" applyAlignment="1" applyFont="1">
      <alignment readingOrder="0" shrinkToFit="0" vertical="center" wrapText="0"/>
    </xf>
    <xf borderId="0" fillId="0" fontId="16" numFmtId="0" xfId="0" applyAlignment="1" applyFont="1">
      <alignment readingOrder="0" shrinkToFit="0" vertical="center" wrapText="0"/>
    </xf>
    <xf borderId="2" fillId="0" fontId="6" numFmtId="164" xfId="0" applyAlignment="1" applyBorder="1" applyFont="1" applyNumberFormat="1">
      <alignment readingOrder="0"/>
    </xf>
    <xf borderId="2" fillId="0" fontId="6" numFmtId="0" xfId="0" applyAlignment="1" applyBorder="1" applyFont="1">
      <alignment readingOrder="0"/>
    </xf>
    <xf quotePrefix="1" borderId="2" fillId="0" fontId="6" numFmtId="0" xfId="0" applyAlignment="1" applyBorder="1" applyFont="1">
      <alignment readingOrder="0"/>
    </xf>
    <xf borderId="2" fillId="6" fontId="6" numFmtId="0" xfId="0" applyAlignment="1" applyBorder="1" applyFont="1">
      <alignment readingOrder="0"/>
    </xf>
    <xf borderId="2" fillId="0" fontId="25" numFmtId="0" xfId="0" applyAlignment="1" applyBorder="1" applyFont="1">
      <alignment readingOrder="0"/>
    </xf>
    <xf borderId="2" fillId="4" fontId="13" numFmtId="0" xfId="0" applyAlignment="1" applyBorder="1" applyFont="1">
      <alignment readingOrder="0" shrinkToFit="0" wrapText="0"/>
    </xf>
    <xf borderId="2" fillId="4" fontId="3" numFmtId="0" xfId="0" applyAlignment="1" applyBorder="1" applyFont="1">
      <alignment readingOrder="0" shrinkToFit="0" wrapText="0"/>
    </xf>
    <xf borderId="2" fillId="4" fontId="26" numFmtId="0" xfId="0" applyAlignment="1" applyBorder="1" applyFont="1">
      <alignment readingOrder="0"/>
    </xf>
    <xf borderId="2" fillId="4" fontId="6" numFmtId="0" xfId="0" applyAlignment="1" applyBorder="1" applyFont="1">
      <alignment readingOrder="0"/>
    </xf>
    <xf borderId="5" fillId="4" fontId="13" numFmtId="0" xfId="0" applyAlignment="1" applyBorder="1" applyFont="1">
      <alignment readingOrder="0" shrinkToFit="0" wrapText="0"/>
    </xf>
    <xf borderId="5" fillId="4" fontId="6" numFmtId="0" xfId="0" applyBorder="1" applyFont="1"/>
    <xf borderId="6" fillId="4" fontId="26" numFmtId="0" xfId="0" applyAlignment="1" applyBorder="1" applyFont="1">
      <alignment readingOrder="0"/>
    </xf>
    <xf borderId="6" fillId="4" fontId="6" numFmtId="0" xfId="0" applyBorder="1" applyFont="1"/>
    <xf borderId="4" fillId="4" fontId="13" numFmtId="0" xfId="0" applyAlignment="1" applyBorder="1" applyFont="1">
      <alignment shrinkToFit="0" wrapText="0"/>
    </xf>
    <xf borderId="4" fillId="4" fontId="27" numFmtId="0" xfId="0" applyBorder="1" applyFont="1"/>
    <xf borderId="2" fillId="4" fontId="3" numFmtId="0" xfId="0" applyAlignment="1" applyBorder="1" applyFont="1">
      <alignment shrinkToFit="0" wrapText="0"/>
    </xf>
    <xf borderId="0" fillId="0" fontId="1" numFmtId="0" xfId="0" applyAlignment="1" applyFont="1">
      <alignment horizontal="left" readingOrder="0" shrinkToFit="0" vertical="center" wrapText="0"/>
    </xf>
    <xf borderId="2" fillId="3" fontId="3" numFmtId="0" xfId="0" applyAlignment="1" applyBorder="1" applyFont="1">
      <alignment readingOrder="0" shrinkToFit="0" vertical="center" wrapText="0"/>
    </xf>
    <xf borderId="2" fillId="3" fontId="3" numFmtId="0" xfId="0" applyAlignment="1" applyBorder="1" applyFont="1">
      <alignment shrinkToFit="0" vertical="center" wrapText="0"/>
    </xf>
    <xf borderId="5" fillId="0" fontId="3" numFmtId="164" xfId="0" applyAlignment="1" applyBorder="1" applyFont="1" applyNumberFormat="1">
      <alignment readingOrder="0" shrinkToFit="0" vertical="center" wrapText="0"/>
    </xf>
    <xf borderId="5" fillId="0" fontId="3" numFmtId="0" xfId="0" applyAlignment="1" applyBorder="1" applyFont="1">
      <alignment readingOrder="0" shrinkToFit="0" vertical="center" wrapText="0"/>
    </xf>
    <xf borderId="5" fillId="0" fontId="3" numFmtId="0" xfId="0" applyAlignment="1" applyBorder="1" applyFont="1">
      <alignment shrinkToFit="0" vertical="center" wrapText="0"/>
    </xf>
    <xf quotePrefix="1" borderId="5" fillId="0" fontId="3" numFmtId="0" xfId="0" applyAlignment="1" applyBorder="1" applyFont="1">
      <alignment readingOrder="0" shrinkToFit="0" vertical="center" wrapText="0"/>
    </xf>
    <xf borderId="5" fillId="0" fontId="28" numFmtId="0" xfId="0" applyAlignment="1" applyBorder="1" applyFont="1">
      <alignment readingOrder="0" shrinkToFit="0" vertical="center" wrapText="0"/>
    </xf>
    <xf borderId="5" fillId="3" fontId="3" numFmtId="0" xfId="0" applyAlignment="1" applyBorder="1" applyFont="1">
      <alignment readingOrder="0" shrinkToFit="0" vertical="center" wrapText="0"/>
    </xf>
    <xf borderId="5" fillId="0" fontId="6" numFmtId="0" xfId="0" applyBorder="1" applyFont="1"/>
    <xf borderId="6" fillId="0" fontId="3" numFmtId="164" xfId="0" applyAlignment="1" applyBorder="1" applyFont="1" applyNumberFormat="1">
      <alignment readingOrder="0" shrinkToFit="0" vertical="center" wrapText="0"/>
    </xf>
    <xf borderId="6" fillId="0" fontId="3" numFmtId="0" xfId="0" applyAlignment="1" applyBorder="1" applyFont="1">
      <alignment readingOrder="0" shrinkToFit="0" vertical="center" wrapText="0"/>
    </xf>
    <xf borderId="6" fillId="0" fontId="3" numFmtId="0" xfId="0" applyAlignment="1" applyBorder="1" applyFont="1">
      <alignment shrinkToFit="0" vertical="center" wrapText="0"/>
    </xf>
    <xf quotePrefix="1" borderId="6" fillId="0" fontId="3" numFmtId="0" xfId="0" applyAlignment="1" applyBorder="1" applyFont="1">
      <alignment readingOrder="0" shrinkToFit="0" vertical="center" wrapText="0"/>
    </xf>
    <xf borderId="6" fillId="0" fontId="29" numFmtId="0" xfId="0" applyAlignment="1" applyBorder="1" applyFont="1">
      <alignment readingOrder="0" shrinkToFit="0" vertical="center" wrapText="0"/>
    </xf>
    <xf borderId="6" fillId="0" fontId="6" numFmtId="0" xfId="0" applyBorder="1" applyFont="1"/>
    <xf borderId="4" fillId="8" fontId="3" numFmtId="164" xfId="0" applyAlignment="1" applyBorder="1" applyFill="1" applyFont="1" applyNumberFormat="1">
      <alignment horizontal="right" shrinkToFit="0" vertical="center" wrapText="0"/>
    </xf>
    <xf borderId="4" fillId="8" fontId="5" numFmtId="0" xfId="0" applyAlignment="1" applyBorder="1" applyFont="1">
      <alignment shrinkToFit="0" vertical="center" wrapText="0"/>
    </xf>
    <xf borderId="4" fillId="8" fontId="3" numFmtId="0" xfId="0" applyAlignment="1" applyBorder="1" applyFont="1">
      <alignment readingOrder="0" shrinkToFit="0" vertical="center" wrapText="0"/>
    </xf>
    <xf borderId="4" fillId="8" fontId="3" numFmtId="0" xfId="0" applyAlignment="1" applyBorder="1" applyFont="1">
      <alignment horizontal="right" shrinkToFit="0" vertical="center" wrapText="0"/>
    </xf>
    <xf borderId="4" fillId="8" fontId="30" numFmtId="0" xfId="0" applyAlignment="1" applyBorder="1" applyFont="1">
      <alignment shrinkToFit="0" vertical="center" wrapText="0"/>
    </xf>
    <xf borderId="4" fillId="8" fontId="3" numFmtId="0" xfId="0" applyAlignment="1" applyBorder="1" applyFont="1">
      <alignment shrinkToFit="0" vertical="center" wrapText="0"/>
    </xf>
    <xf borderId="4" fillId="8" fontId="5" numFmtId="0" xfId="0" applyAlignment="1" applyBorder="1" applyFont="1">
      <alignment shrinkToFit="0" vertical="center" wrapText="0"/>
    </xf>
    <xf borderId="4" fillId="0" fontId="27" numFmtId="0" xfId="0" applyAlignment="1" applyBorder="1" applyFont="1">
      <alignment vertical="bottom"/>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1" numFmtId="0" xfId="0" applyAlignment="1" applyFont="1">
      <alignment horizontal="center" readingOrder="0" shrinkToFit="0" vertical="center" wrapText="0"/>
    </xf>
    <xf borderId="2" fillId="0" fontId="15" numFmtId="0" xfId="0" applyAlignment="1" applyBorder="1" applyFont="1">
      <alignment horizontal="center" readingOrder="0" shrinkToFit="0" vertical="center" wrapText="0"/>
    </xf>
    <xf borderId="2" fillId="3" fontId="3" numFmtId="165" xfId="0" applyAlignment="1" applyBorder="1" applyFont="1" applyNumberFormat="1">
      <alignment readingOrder="0" shrinkToFit="0" vertical="center" wrapText="0"/>
    </xf>
    <xf borderId="7" fillId="3" fontId="1" numFmtId="0" xfId="0" applyAlignment="1" applyBorder="1" applyFont="1">
      <alignment horizontal="left" readingOrder="0" shrinkToFit="0" vertical="center" wrapText="0"/>
    </xf>
    <xf borderId="8" fillId="2" fontId="1" numFmtId="0" xfId="0" applyAlignment="1" applyBorder="1" applyFont="1">
      <alignment shrinkToFit="0" wrapText="0"/>
    </xf>
    <xf borderId="2" fillId="3" fontId="6" numFmtId="0" xfId="0" applyAlignment="1" applyBorder="1" applyFont="1">
      <alignment readingOrder="0"/>
    </xf>
    <xf borderId="2" fillId="4" fontId="18" numFmtId="0" xfId="0" applyAlignment="1" applyBorder="1" applyFont="1">
      <alignment readingOrder="0"/>
    </xf>
    <xf borderId="2" fillId="7" fontId="6" numFmtId="0" xfId="0" applyAlignment="1" applyBorder="1" applyFont="1">
      <alignment readingOrder="0"/>
    </xf>
    <xf borderId="2" fillId="0" fontId="3" numFmtId="165" xfId="0" applyAlignment="1" applyBorder="1" applyFont="1" applyNumberFormat="1">
      <alignment horizontal="left" readingOrder="0" shrinkToFit="0" vertical="center" wrapText="0"/>
    </xf>
    <xf borderId="5" fillId="4" fontId="3" numFmtId="0" xfId="0" applyAlignment="1" applyBorder="1" applyFont="1">
      <alignment readingOrder="0" shrinkToFit="0" vertical="center" wrapText="0"/>
    </xf>
    <xf borderId="5" fillId="4" fontId="6" numFmtId="0" xfId="0" applyAlignment="1" applyBorder="1" applyFont="1">
      <alignment readingOrder="0"/>
    </xf>
    <xf borderId="9" fillId="4" fontId="3" numFmtId="0" xfId="0" applyAlignment="1" applyBorder="1" applyFont="1">
      <alignment readingOrder="0" shrinkToFit="0" vertical="center" wrapText="0"/>
    </xf>
    <xf borderId="9" fillId="4" fontId="6" numFmtId="0" xfId="0" applyBorder="1" applyFont="1"/>
    <xf borderId="0" fillId="4" fontId="3" numFmtId="0" xfId="0" applyAlignment="1" applyFont="1">
      <alignment readingOrder="0" shrinkToFit="0" vertical="center" wrapText="0"/>
    </xf>
    <xf borderId="0" fillId="4" fontId="6" numFmtId="0" xfId="0" applyAlignment="1" applyFont="1">
      <alignment readingOrder="0"/>
    </xf>
    <xf borderId="0" fillId="4" fontId="3" numFmtId="0" xfId="0" applyAlignment="1" applyFont="1">
      <alignment shrinkToFit="0" vertical="center" wrapText="0"/>
    </xf>
    <xf borderId="2" fillId="6" fontId="3" numFmtId="164" xfId="0" applyAlignment="1" applyBorder="1" applyFont="1" applyNumberFormat="1">
      <alignment readingOrder="0" shrinkToFit="0" vertical="center" wrapText="0"/>
    </xf>
    <xf borderId="2" fillId="6" fontId="3" numFmtId="0" xfId="0" applyAlignment="1" applyBorder="1" applyFont="1">
      <alignment shrinkToFit="0" vertical="center" wrapText="0"/>
    </xf>
    <xf borderId="2" fillId="6" fontId="3" numFmtId="0" xfId="0" applyAlignment="1" applyBorder="1" applyFont="1">
      <alignment horizontal="center" readingOrder="0" shrinkToFit="0" vertical="center" wrapText="0"/>
    </xf>
    <xf quotePrefix="1" borderId="2" fillId="6" fontId="3" numFmtId="0" xfId="0" applyAlignment="1" applyBorder="1" applyFont="1">
      <alignment horizontal="center" readingOrder="0" shrinkToFit="0" vertical="center" wrapText="0"/>
    </xf>
    <xf borderId="2" fillId="6" fontId="31" numFmtId="0" xfId="0" applyAlignment="1" applyBorder="1" applyFont="1">
      <alignment readingOrder="0" shrinkToFit="0" vertical="center" wrapText="0"/>
    </xf>
    <xf borderId="2" fillId="6" fontId="6" numFmtId="0" xfId="0" applyBorder="1" applyFont="1"/>
    <xf quotePrefix="1" borderId="2" fillId="0" fontId="3" numFmtId="0" xfId="0" applyAlignment="1" applyBorder="1" applyFont="1">
      <alignment horizontal="center" readingOrder="0" shrinkToFit="0" vertical="center" wrapText="0"/>
    </xf>
    <xf borderId="2" fillId="7" fontId="18" numFmtId="0" xfId="0" applyAlignment="1" applyBorder="1" applyFont="1">
      <alignment readingOrder="0"/>
    </xf>
    <xf borderId="2" fillId="7" fontId="3" numFmtId="0" xfId="0" applyAlignment="1" applyBorder="1" applyFont="1">
      <alignment horizontal="center" readingOrder="0" shrinkToFit="0" vertical="center" wrapText="0"/>
    </xf>
    <xf quotePrefix="1" borderId="2" fillId="7" fontId="3" numFmtId="0" xfId="0" applyAlignment="1" applyBorder="1" applyFont="1">
      <alignment horizontal="center" readingOrder="0" shrinkToFit="0" vertical="center" wrapText="0"/>
    </xf>
    <xf quotePrefix="1" borderId="2" fillId="4" fontId="3" numFmtId="0" xfId="0" applyAlignment="1" applyBorder="1" applyFont="1">
      <alignment horizontal="center" readingOrder="0" shrinkToFit="0" vertical="center" wrapText="0"/>
    </xf>
    <xf borderId="2" fillId="9" fontId="3" numFmtId="164" xfId="0" applyAlignment="1" applyBorder="1" applyFill="1" applyFont="1" applyNumberFormat="1">
      <alignment readingOrder="0" shrinkToFit="0" vertical="center" wrapText="0"/>
    </xf>
    <xf borderId="2" fillId="9" fontId="3" numFmtId="0" xfId="0" applyAlignment="1" applyBorder="1" applyFont="1">
      <alignment readingOrder="0" shrinkToFit="0" vertical="center" wrapText="0"/>
    </xf>
    <xf borderId="2" fillId="9" fontId="3" numFmtId="0" xfId="0" applyAlignment="1" applyBorder="1" applyFont="1">
      <alignment shrinkToFit="0" vertical="center" wrapText="0"/>
    </xf>
    <xf borderId="2" fillId="9" fontId="3" numFmtId="0" xfId="0" applyAlignment="1" applyBorder="1" applyFont="1">
      <alignment horizontal="center" readingOrder="0" shrinkToFit="0" vertical="center" wrapText="0"/>
    </xf>
    <xf quotePrefix="1" borderId="2" fillId="9" fontId="3" numFmtId="0" xfId="0" applyAlignment="1" applyBorder="1" applyFont="1">
      <alignment horizontal="center" readingOrder="0" shrinkToFit="0" vertical="center" wrapText="0"/>
    </xf>
    <xf borderId="2" fillId="9" fontId="32" numFmtId="0" xfId="0" applyAlignment="1" applyBorder="1" applyFont="1">
      <alignment readingOrder="0" shrinkToFit="0" vertical="center" wrapText="0"/>
    </xf>
    <xf borderId="2" fillId="9" fontId="6" numFmtId="0" xfId="0" applyAlignment="1" applyBorder="1" applyFont="1">
      <alignment readingOrder="0"/>
    </xf>
    <xf borderId="2" fillId="9" fontId="6" numFmtId="0" xfId="0" applyBorder="1" applyFont="1"/>
    <xf quotePrefix="1" borderId="5" fillId="0" fontId="3" numFmtId="0" xfId="0" applyAlignment="1" applyBorder="1" applyFont="1">
      <alignment horizontal="center" readingOrder="0" shrinkToFit="0" vertical="center" wrapText="0"/>
    </xf>
    <xf borderId="5" fillId="0" fontId="3" numFmtId="0" xfId="0" applyAlignment="1" applyBorder="1" applyFont="1">
      <alignment horizontal="center" readingOrder="0" shrinkToFit="0" vertical="center" wrapText="0"/>
    </xf>
    <xf borderId="5" fillId="7" fontId="3" numFmtId="0" xfId="0" applyAlignment="1" applyBorder="1" applyFont="1">
      <alignment readingOrder="0" shrinkToFit="0" vertical="center" wrapText="0"/>
    </xf>
    <xf borderId="5" fillId="7" fontId="6" numFmtId="0" xfId="0" applyAlignment="1" applyBorder="1" applyFont="1">
      <alignment readingOrder="0"/>
    </xf>
    <xf borderId="0" fillId="0" fontId="3" numFmtId="0" xfId="0" applyAlignment="1" applyFont="1">
      <alignment horizontal="center" readingOrder="0" shrinkToFit="0" vertical="center" wrapText="0"/>
    </xf>
    <xf borderId="9" fillId="0" fontId="3" numFmtId="0" xfId="0" applyAlignment="1" applyBorder="1" applyFont="1">
      <alignment readingOrder="0" shrinkToFit="0" vertical="center" wrapText="0"/>
    </xf>
    <xf borderId="9" fillId="0" fontId="3" numFmtId="0" xfId="0" applyAlignment="1" applyBorder="1" applyFont="1">
      <alignment horizontal="center" readingOrder="0" shrinkToFit="0" vertical="center" wrapText="0"/>
    </xf>
    <xf borderId="9" fillId="0" fontId="3" numFmtId="0" xfId="0" applyAlignment="1" applyBorder="1" applyFont="1">
      <alignment shrinkToFit="0" vertical="center" wrapText="0"/>
    </xf>
    <xf borderId="9" fillId="0" fontId="6" numFmtId="0" xfId="0" applyBorder="1" applyFont="1"/>
    <xf borderId="0" fillId="0" fontId="6" numFmtId="0" xfId="0" applyAlignment="1" applyFont="1">
      <alignment horizontal="center" vertical="center"/>
    </xf>
    <xf borderId="2" fillId="7" fontId="1" numFmtId="0" xfId="0" applyAlignment="1" applyBorder="1" applyFont="1">
      <alignment horizontal="left" readingOrder="0" shrinkToFit="0" vertical="center" wrapText="0"/>
    </xf>
    <xf borderId="2" fillId="4" fontId="33" numFmtId="0" xfId="0" applyAlignment="1" applyBorder="1" applyFont="1">
      <alignment readingOrder="0" shrinkToFit="0" vertical="center" wrapText="0"/>
    </xf>
    <xf borderId="2" fillId="7" fontId="15" numFmtId="0" xfId="0" applyAlignment="1" applyBorder="1" applyFont="1">
      <alignment readingOrder="0" shrinkToFit="0" vertical="center" wrapText="0"/>
    </xf>
    <xf borderId="2" fillId="0" fontId="34" numFmtId="0" xfId="0" applyAlignment="1" applyBorder="1" applyFont="1">
      <alignmen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0"/>
    </xf>
    <xf borderId="2" fillId="3" fontId="1" numFmtId="0" xfId="0" applyAlignment="1" applyBorder="1" applyFont="1">
      <alignment horizontal="left" readingOrder="0" shrinkToFit="0" vertical="center" wrapText="0"/>
    </xf>
    <xf borderId="2" fillId="3" fontId="1" numFmtId="0" xfId="0" applyAlignment="1" applyBorder="1" applyFont="1">
      <alignment horizontal="left" readingOrder="0" shrinkToFit="0" vertical="center" wrapText="0"/>
    </xf>
    <xf borderId="2" fillId="0" fontId="3" numFmtId="0" xfId="0" applyAlignment="1" applyBorder="1" applyFont="1">
      <alignment readingOrder="0" shrinkToFit="0" vertical="center" wrapText="1"/>
    </xf>
    <xf borderId="2" fillId="7" fontId="3" numFmtId="0" xfId="0" applyAlignment="1" applyBorder="1" applyFont="1">
      <alignment readingOrder="0" shrinkToFit="0" vertical="center" wrapText="0"/>
    </xf>
    <xf borderId="2" fillId="0" fontId="3" numFmtId="0" xfId="0" applyAlignment="1" applyBorder="1" applyFont="1">
      <alignment readingOrder="0" shrinkToFit="0" vertical="center" wrapText="1"/>
    </xf>
    <xf borderId="2" fillId="3" fontId="3" numFmtId="0" xfId="0" applyAlignment="1" applyBorder="1" applyFont="1">
      <alignment readingOrder="0" shrinkToFit="0" vertical="center" wrapText="1"/>
    </xf>
    <xf borderId="2" fillId="3" fontId="3" numFmtId="0" xfId="0" applyAlignment="1" applyBorder="1" applyFont="1">
      <alignment readingOrder="0" shrinkToFit="0" vertical="center" wrapText="0"/>
    </xf>
    <xf borderId="2" fillId="3" fontId="15" numFmtId="164" xfId="0" applyAlignment="1" applyBorder="1" applyFont="1" applyNumberFormat="1">
      <alignment readingOrder="0" shrinkToFit="0" vertical="center" wrapText="0"/>
    </xf>
    <xf borderId="2" fillId="3" fontId="15" numFmtId="0" xfId="0" applyAlignment="1" applyBorder="1" applyFont="1">
      <alignment readingOrder="0" shrinkToFit="0" vertical="center" wrapText="0"/>
    </xf>
    <xf borderId="2" fillId="3" fontId="15" numFmtId="0" xfId="0" applyAlignment="1" applyBorder="1" applyFont="1">
      <alignment shrinkToFit="0" vertical="center" wrapText="0"/>
    </xf>
    <xf quotePrefix="1" borderId="2" fillId="3" fontId="15" numFmtId="0" xfId="0" applyAlignment="1" applyBorder="1" applyFont="1">
      <alignment readingOrder="0" shrinkToFit="0" vertical="center" wrapText="0"/>
    </xf>
    <xf borderId="2" fillId="3" fontId="15" numFmtId="0" xfId="0" applyAlignment="1" applyBorder="1" applyFont="1">
      <alignment readingOrder="0" shrinkToFit="0" vertical="center" wrapText="1"/>
    </xf>
    <xf borderId="2" fillId="3" fontId="15" numFmtId="0" xfId="0" applyAlignment="1" applyBorder="1" applyFont="1">
      <alignment horizontal="center" readingOrder="0" shrinkToFit="0" vertical="center" wrapText="0"/>
    </xf>
    <xf borderId="2" fillId="3" fontId="16" numFmtId="0" xfId="0" applyAlignment="1" applyBorder="1" applyFont="1">
      <alignment readingOrder="0" shrinkToFit="0" vertical="center" wrapText="0"/>
    </xf>
    <xf borderId="2" fillId="3" fontId="15" numFmtId="0" xfId="0" applyAlignment="1" applyBorder="1" applyFont="1">
      <alignment readingOrder="0" shrinkToFit="0" vertical="center" wrapText="0"/>
    </xf>
    <xf borderId="2" fillId="3" fontId="18" numFmtId="0" xfId="0" applyBorder="1" applyFont="1"/>
    <xf borderId="2" fillId="7" fontId="3" numFmtId="0" xfId="0" applyAlignment="1" applyBorder="1" applyFont="1">
      <alignment shrinkToFit="0" vertical="center" wrapText="0"/>
    </xf>
    <xf borderId="5" fillId="0" fontId="3" numFmtId="0" xfId="0" applyAlignment="1" applyBorder="1" applyFont="1">
      <alignment readingOrder="0" shrinkToFit="0" vertical="center" wrapText="1"/>
    </xf>
    <xf borderId="5" fillId="7" fontId="3" numFmtId="0" xfId="0" applyAlignment="1" applyBorder="1" applyFont="1">
      <alignment readingOrder="0" shrinkToFit="0" vertical="center" wrapText="0"/>
    </xf>
    <xf borderId="5" fillId="7" fontId="3" numFmtId="0" xfId="0" applyAlignment="1" applyBorder="1" applyFont="1">
      <alignment shrinkToFit="0" vertical="center" wrapText="0"/>
    </xf>
    <xf borderId="3" fillId="0" fontId="3" numFmtId="0" xfId="0" applyAlignment="1" applyBorder="1" applyFont="1">
      <alignment readingOrder="0" shrinkToFit="0" vertical="center" wrapText="1"/>
    </xf>
    <xf borderId="3" fillId="0" fontId="3" numFmtId="0" xfId="0" applyAlignment="1" applyBorder="1" applyFont="1">
      <alignment horizontal="center" readingOrder="0" shrinkToFit="0" vertical="center" wrapText="0"/>
    </xf>
    <xf borderId="3" fillId="7" fontId="3" numFmtId="0" xfId="0" applyAlignment="1" applyBorder="1" applyFont="1">
      <alignment readingOrder="0" shrinkToFit="0" vertical="center" wrapText="0"/>
    </xf>
    <xf borderId="3" fillId="7" fontId="3" numFmtId="0" xfId="0" applyAlignment="1" applyBorder="1" applyFont="1">
      <alignment shrinkToFit="0" vertical="center" wrapText="0"/>
    </xf>
    <xf borderId="4" fillId="3" fontId="3" numFmtId="164" xfId="0" applyAlignment="1" applyBorder="1" applyFont="1" applyNumberFormat="1">
      <alignment readingOrder="0" shrinkToFit="0" vertical="center" wrapText="0"/>
    </xf>
    <xf borderId="4" fillId="3" fontId="3" numFmtId="0" xfId="0" applyAlignment="1" applyBorder="1" applyFont="1">
      <alignment readingOrder="0" shrinkToFit="0" vertical="center" wrapText="0"/>
    </xf>
    <xf borderId="4" fillId="3" fontId="3" numFmtId="0" xfId="0" applyAlignment="1" applyBorder="1" applyFont="1">
      <alignment shrinkToFit="0" vertical="center" wrapText="0"/>
    </xf>
    <xf quotePrefix="1" borderId="4" fillId="3" fontId="3" numFmtId="0" xfId="0" applyAlignment="1" applyBorder="1" applyFont="1">
      <alignment readingOrder="0" shrinkToFit="0" vertical="center" wrapText="0"/>
    </xf>
    <xf borderId="4" fillId="3" fontId="3" numFmtId="0" xfId="0" applyAlignment="1" applyBorder="1" applyFont="1">
      <alignment readingOrder="0" shrinkToFit="0" vertical="center" wrapText="1"/>
    </xf>
    <xf borderId="4" fillId="3" fontId="3" numFmtId="0" xfId="0" applyAlignment="1" applyBorder="1" applyFont="1">
      <alignment horizontal="center" readingOrder="0" shrinkToFit="0" vertical="center" wrapText="0"/>
    </xf>
    <xf borderId="4" fillId="3" fontId="35" numFmtId="0" xfId="0" applyAlignment="1" applyBorder="1" applyFont="1">
      <alignment readingOrder="0" shrinkToFit="0" vertical="center" wrapText="0"/>
    </xf>
    <xf borderId="10" fillId="3" fontId="3" numFmtId="0" xfId="0" applyAlignment="1" applyBorder="1" applyFont="1">
      <alignment readingOrder="0" shrinkToFit="0" vertical="center" wrapText="0"/>
    </xf>
    <xf borderId="4" fillId="3" fontId="3" numFmtId="0" xfId="0" applyAlignment="1" applyBorder="1" applyFont="1">
      <alignment readingOrder="0" shrinkToFit="0" vertical="center" wrapText="0"/>
    </xf>
    <xf borderId="4" fillId="3" fontId="6" numFmtId="0" xfId="0" applyBorder="1" applyFont="1"/>
    <xf borderId="11" fillId="0" fontId="3" numFmtId="0" xfId="0" applyAlignment="1" applyBorder="1" applyFont="1">
      <alignment shrinkToFit="0" vertical="center" wrapText="0"/>
    </xf>
    <xf borderId="12" fillId="7" fontId="3" numFmtId="0" xfId="0" applyAlignment="1" applyBorder="1" applyFont="1">
      <alignment shrinkToFit="0" vertical="center" wrapText="0"/>
    </xf>
    <xf borderId="11" fillId="3" fontId="3" numFmtId="0" xfId="0" applyAlignment="1" applyBorder="1" applyFont="1">
      <alignment shrinkToFit="0" vertical="center" wrapText="0"/>
    </xf>
    <xf borderId="12" fillId="3" fontId="3" numFmtId="0" xfId="0" applyAlignment="1" applyBorder="1" applyFont="1">
      <alignment readingOrder="0" shrinkToFit="0" vertical="center" wrapText="0"/>
    </xf>
    <xf borderId="2" fillId="7" fontId="3" numFmtId="0" xfId="0" applyAlignment="1" applyBorder="1" applyFont="1">
      <alignment readingOrder="0" shrinkToFit="0" vertical="center" wrapText="0"/>
    </xf>
    <xf borderId="2" fillId="3" fontId="3" numFmtId="0" xfId="0" applyAlignment="1" applyBorder="1" applyFont="1">
      <alignment readingOrder="0" shrinkToFit="0" vertical="center" wrapText="0"/>
    </xf>
    <xf borderId="2" fillId="7" fontId="15" numFmtId="0" xfId="0" applyAlignment="1" applyBorder="1" applyFont="1">
      <alignment readingOrder="0" shrinkToFit="0" vertical="center" wrapText="0"/>
    </xf>
    <xf borderId="2" fillId="7" fontId="15" numFmtId="0" xfId="0" applyAlignment="1" applyBorder="1" applyFont="1">
      <alignment readingOrder="0" shrinkToFit="0" vertical="center" wrapText="0"/>
    </xf>
    <xf borderId="2" fillId="3" fontId="36" numFmtId="0" xfId="0" applyAlignment="1" applyBorder="1" applyFont="1">
      <alignment readingOrder="0" shrinkToFit="0" vertical="center" wrapText="0"/>
    </xf>
    <xf borderId="2" fillId="10" fontId="3" numFmtId="164" xfId="0" applyAlignment="1" applyBorder="1" applyFill="1" applyFont="1" applyNumberFormat="1">
      <alignment readingOrder="0" shrinkToFit="0" vertical="center" wrapText="0"/>
    </xf>
    <xf borderId="2" fillId="10" fontId="3" numFmtId="0" xfId="0" applyAlignment="1" applyBorder="1" applyFont="1">
      <alignment readingOrder="0" shrinkToFit="0" vertical="center" wrapText="0"/>
    </xf>
    <xf borderId="2" fillId="10" fontId="3" numFmtId="0" xfId="0" applyAlignment="1" applyBorder="1" applyFont="1">
      <alignment shrinkToFit="0" vertical="center" wrapText="0"/>
    </xf>
    <xf quotePrefix="1" borderId="2" fillId="10" fontId="3" numFmtId="0" xfId="0" applyAlignment="1" applyBorder="1" applyFont="1">
      <alignment readingOrder="0" shrinkToFit="0" vertical="center" wrapText="0"/>
    </xf>
    <xf borderId="2" fillId="10" fontId="3" numFmtId="0" xfId="0" applyAlignment="1" applyBorder="1" applyFont="1">
      <alignment horizontal="center" readingOrder="0" shrinkToFit="0" vertical="center" wrapText="0"/>
    </xf>
    <xf borderId="2" fillId="10" fontId="37" numFmtId="0" xfId="0" applyAlignment="1" applyBorder="1" applyFont="1">
      <alignment readingOrder="0" shrinkToFit="0" vertical="center" wrapText="0"/>
    </xf>
    <xf borderId="2" fillId="10" fontId="3" numFmtId="0" xfId="0" applyAlignment="1" applyBorder="1" applyFont="1">
      <alignment readingOrder="0" shrinkToFit="0" vertical="center" wrapText="0"/>
    </xf>
    <xf borderId="2" fillId="0" fontId="38" numFmtId="164" xfId="0" applyAlignment="1" applyBorder="1" applyFont="1" applyNumberFormat="1">
      <alignment readingOrder="0" shrinkToFit="0" vertical="center" wrapText="0"/>
    </xf>
    <xf borderId="2" fillId="0" fontId="38" numFmtId="0" xfId="0" applyAlignment="1" applyBorder="1" applyFont="1">
      <alignment readingOrder="0" shrinkToFit="0" vertical="center" wrapText="0"/>
    </xf>
    <xf borderId="2" fillId="0" fontId="38" numFmtId="0" xfId="0" applyAlignment="1" applyBorder="1" applyFont="1">
      <alignment shrinkToFit="0" vertical="center" wrapText="0"/>
    </xf>
    <xf quotePrefix="1" borderId="2" fillId="0" fontId="38" numFmtId="0" xfId="0" applyAlignment="1" applyBorder="1" applyFont="1">
      <alignment readingOrder="0" shrinkToFit="0" vertical="center" wrapText="0"/>
    </xf>
    <xf borderId="2" fillId="0" fontId="38" numFmtId="0" xfId="0" applyAlignment="1" applyBorder="1" applyFont="1">
      <alignment horizontal="center" readingOrder="0" shrinkToFit="0" vertical="center" wrapText="0"/>
    </xf>
    <xf borderId="2" fillId="0" fontId="39" numFmtId="0" xfId="0" applyAlignment="1" applyBorder="1" applyFont="1">
      <alignment readingOrder="0" shrinkToFit="0" vertical="center" wrapText="0"/>
    </xf>
    <xf borderId="2" fillId="7" fontId="38" numFmtId="0" xfId="0" applyAlignment="1" applyBorder="1" applyFont="1">
      <alignment readingOrder="0" shrinkToFit="0" vertical="center" wrapText="0"/>
    </xf>
    <xf borderId="2" fillId="4" fontId="3" numFmtId="0" xfId="0" applyAlignment="1" applyBorder="1" applyFont="1">
      <alignment readingOrder="0" shrinkToFit="0" vertical="center" wrapText="0"/>
    </xf>
    <xf borderId="4" fillId="7" fontId="3" numFmtId="0" xfId="0" applyAlignment="1" applyBorder="1" applyFont="1">
      <alignment readingOrder="0" shrinkToFit="0" vertical="center" wrapText="0"/>
    </xf>
    <xf borderId="3" fillId="3" fontId="3" numFmtId="164" xfId="0" applyAlignment="1" applyBorder="1" applyFont="1" applyNumberFormat="1">
      <alignment readingOrder="0" shrinkToFit="0" vertical="center" wrapText="0"/>
    </xf>
    <xf borderId="3" fillId="3" fontId="3" numFmtId="0" xfId="0" applyAlignment="1" applyBorder="1" applyFont="1">
      <alignment readingOrder="0" shrinkToFit="0" vertical="center" wrapText="0"/>
    </xf>
    <xf borderId="3" fillId="3" fontId="3" numFmtId="0" xfId="0" applyAlignment="1" applyBorder="1" applyFont="1">
      <alignment shrinkToFit="0" vertical="center" wrapText="0"/>
    </xf>
    <xf quotePrefix="1" borderId="3" fillId="3" fontId="3" numFmtId="0" xfId="0" applyAlignment="1" applyBorder="1" applyFont="1">
      <alignment readingOrder="0" shrinkToFit="0" vertical="center" wrapText="0"/>
    </xf>
    <xf borderId="3" fillId="3" fontId="3" numFmtId="0" xfId="0" applyAlignment="1" applyBorder="1" applyFont="1">
      <alignment horizontal="center" readingOrder="0" shrinkToFit="0" vertical="center" wrapText="0"/>
    </xf>
    <xf borderId="3" fillId="3" fontId="40" numFmtId="0" xfId="0" applyAlignment="1" applyBorder="1" applyFont="1">
      <alignment readingOrder="0" shrinkToFit="0" vertical="center" wrapText="0"/>
    </xf>
    <xf borderId="3" fillId="3" fontId="3" numFmtId="0" xfId="0" applyAlignment="1" applyBorder="1" applyFont="1">
      <alignment readingOrder="0" shrinkToFit="0" vertical="center" wrapText="0"/>
    </xf>
    <xf borderId="4" fillId="0" fontId="15" numFmtId="164" xfId="0" applyAlignment="1" applyBorder="1" applyFont="1" applyNumberFormat="1">
      <alignment readingOrder="0" shrinkToFit="0" vertical="center" wrapText="0"/>
    </xf>
    <xf borderId="4" fillId="0" fontId="15" numFmtId="0" xfId="0" applyAlignment="1" applyBorder="1" applyFont="1">
      <alignment readingOrder="0" shrinkToFit="0" vertical="center" wrapText="0"/>
    </xf>
    <xf borderId="4" fillId="0" fontId="15" numFmtId="0" xfId="0" applyAlignment="1" applyBorder="1" applyFont="1">
      <alignment shrinkToFit="0" vertical="center" wrapText="0"/>
    </xf>
    <xf quotePrefix="1" borderId="4" fillId="0" fontId="15" numFmtId="0" xfId="0" applyAlignment="1" applyBorder="1" applyFont="1">
      <alignment readingOrder="0" shrinkToFit="0" vertical="center" wrapText="0"/>
    </xf>
    <xf borderId="4" fillId="0" fontId="15" numFmtId="0" xfId="0" applyAlignment="1" applyBorder="1" applyFont="1">
      <alignment horizontal="center" readingOrder="0" shrinkToFit="0" vertical="center" wrapText="0"/>
    </xf>
    <xf borderId="4" fillId="0" fontId="16" numFmtId="0" xfId="0" applyAlignment="1" applyBorder="1" applyFont="1">
      <alignment readingOrder="0" shrinkToFit="0" vertical="center" wrapText="0"/>
    </xf>
    <xf borderId="4" fillId="0" fontId="15" numFmtId="0" xfId="0" applyAlignment="1" applyBorder="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horizontal="center"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2" fillId="0" fontId="1" numFmtId="0" xfId="0" applyAlignment="1" applyBorder="1" applyFont="1">
      <alignment horizontal="left" readingOrder="0" shrinkToFit="0" vertical="center" wrapText="0"/>
    </xf>
    <xf borderId="0" fillId="3" fontId="3" numFmtId="0" xfId="0" applyAlignment="1" applyFont="1">
      <alignment readingOrder="0" shrinkToFit="0" vertical="center" wrapText="0"/>
    </xf>
    <xf borderId="2" fillId="3" fontId="3" numFmtId="0" xfId="0" applyAlignment="1" applyBorder="1" applyFont="1">
      <alignment shrinkToFit="0" vertical="center" wrapText="0"/>
    </xf>
    <xf borderId="2" fillId="4" fontId="6" numFmtId="0" xfId="0" applyAlignment="1" applyBorder="1" applyFont="1">
      <alignment readingOrder="0"/>
    </xf>
    <xf borderId="2" fillId="4" fontId="6" numFmtId="0" xfId="0" applyAlignment="1" applyBorder="1" applyFont="1">
      <alignment readingOrder="0" shrinkToFit="0" wrapText="1"/>
    </xf>
    <xf borderId="2" fillId="7" fontId="41" numFmtId="0" xfId="0" applyAlignment="1" applyBorder="1" applyFont="1">
      <alignment shrinkToFit="0" vertical="center" wrapText="0"/>
    </xf>
    <xf borderId="9" fillId="4" fontId="6" numFmtId="0" xfId="0" applyAlignment="1" applyBorder="1" applyFont="1">
      <alignment readingOrder="0"/>
    </xf>
    <xf borderId="0" fillId="4" fontId="6" numFmtId="0" xfId="0" applyAlignment="1" applyFont="1">
      <alignment readingOrder="0"/>
    </xf>
    <xf borderId="0" fillId="4" fontId="6" numFmtId="0" xfId="0" applyAlignment="1" applyFont="1">
      <alignment readingOrder="0" shrinkToFit="0" wrapText="1"/>
    </xf>
    <xf borderId="0" fillId="4" fontId="18" numFmtId="0" xfId="0" applyAlignment="1" applyFont="1">
      <alignment readingOrder="0"/>
    </xf>
    <xf borderId="2" fillId="7" fontId="3" numFmtId="0" xfId="0" applyAlignment="1" applyBorder="1" applyFont="1">
      <alignment readingOrder="0" shrinkToFit="0" vertical="center" wrapText="1"/>
    </xf>
    <xf borderId="2" fillId="7" fontId="3" numFmtId="0" xfId="0" applyAlignment="1" applyBorder="1" applyFont="1">
      <alignmen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42" numFmtId="0" xfId="0" applyAlignment="1" applyFont="1">
      <alignment readingOrder="0" shrinkToFit="0" vertical="center" wrapText="0"/>
    </xf>
    <xf borderId="2" fillId="3" fontId="3" numFmtId="0" xfId="0" applyAlignment="1" applyBorder="1" applyFont="1">
      <alignment readingOrder="0" shrinkToFit="0" vertical="center" wrapText="1"/>
    </xf>
    <xf borderId="2" fillId="11" fontId="3" numFmtId="164" xfId="0" applyAlignment="1" applyBorder="1" applyFill="1" applyFont="1" applyNumberFormat="1">
      <alignment readingOrder="0" shrinkToFit="0" vertical="center" wrapText="0"/>
    </xf>
    <xf borderId="2" fillId="11" fontId="3" numFmtId="0" xfId="0" applyAlignment="1" applyBorder="1" applyFont="1">
      <alignment readingOrder="0" shrinkToFit="0" vertical="center" wrapText="0"/>
    </xf>
    <xf borderId="2" fillId="11" fontId="3" numFmtId="0" xfId="0" applyAlignment="1" applyBorder="1" applyFont="1">
      <alignment shrinkToFit="0" vertical="center" wrapText="0"/>
    </xf>
    <xf borderId="2" fillId="11" fontId="3" numFmtId="0" xfId="0" applyAlignment="1" applyBorder="1" applyFont="1">
      <alignment horizontal="center" readingOrder="0" shrinkToFit="0" vertical="center" wrapText="0"/>
    </xf>
    <xf quotePrefix="1" borderId="2" fillId="11" fontId="3" numFmtId="0" xfId="0" applyAlignment="1" applyBorder="1" applyFont="1">
      <alignment readingOrder="0" shrinkToFit="0" vertical="center" wrapText="0"/>
    </xf>
    <xf borderId="2" fillId="11" fontId="43" numFmtId="0" xfId="0" applyAlignment="1" applyBorder="1" applyFont="1">
      <alignment readingOrder="0" shrinkToFit="0" vertical="center" wrapText="0"/>
    </xf>
    <xf borderId="2" fillId="11" fontId="3" numFmtId="0" xfId="0" applyAlignment="1" applyBorder="1" applyFont="1">
      <alignment readingOrder="0" shrinkToFit="0" vertical="center" wrapText="0"/>
    </xf>
    <xf borderId="0" fillId="11" fontId="6" numFmtId="0" xfId="0" applyFont="1"/>
    <xf borderId="2" fillId="11" fontId="44" numFmtId="0" xfId="0" applyAlignment="1" applyBorder="1" applyFont="1">
      <alignment readingOrder="0" shrinkToFit="0" vertical="center" wrapText="0"/>
    </xf>
    <xf borderId="2" fillId="12" fontId="45" numFmtId="164" xfId="0" applyAlignment="1" applyBorder="1" applyFill="1" applyFont="1" applyNumberFormat="1">
      <alignment readingOrder="0" shrinkToFit="0" vertical="center" wrapText="0"/>
    </xf>
    <xf borderId="2" fillId="12" fontId="45" numFmtId="0" xfId="0" applyAlignment="1" applyBorder="1" applyFont="1">
      <alignment readingOrder="0" shrinkToFit="0" vertical="center" wrapText="0"/>
    </xf>
    <xf borderId="2" fillId="12" fontId="45" numFmtId="0" xfId="0" applyAlignment="1" applyBorder="1" applyFont="1">
      <alignment shrinkToFit="0" vertical="center" wrapText="0"/>
    </xf>
    <xf quotePrefix="1" borderId="2" fillId="12" fontId="45" numFmtId="0" xfId="0" applyAlignment="1" applyBorder="1" applyFont="1">
      <alignment readingOrder="0" shrinkToFit="0" vertical="center" wrapText="0"/>
    </xf>
    <xf borderId="2" fillId="12" fontId="45" numFmtId="0" xfId="0" applyAlignment="1" applyBorder="1" applyFont="1">
      <alignment horizontal="center" readingOrder="0" shrinkToFit="0" vertical="center" wrapText="0"/>
    </xf>
    <xf borderId="2" fillId="12" fontId="46" numFmtId="0" xfId="0" applyAlignment="1" applyBorder="1" applyFont="1">
      <alignment readingOrder="0" shrinkToFit="0" vertical="center" wrapText="0"/>
    </xf>
    <xf borderId="2" fillId="12" fontId="45" numFmtId="0" xfId="0" applyAlignment="1" applyBorder="1" applyFont="1">
      <alignment readingOrder="0" shrinkToFit="0" vertical="center" wrapText="0"/>
    </xf>
    <xf borderId="2" fillId="10" fontId="47" numFmtId="0" xfId="0" applyAlignment="1" applyBorder="1" applyFont="1">
      <alignment readingOrder="0" shrinkToFit="0" vertical="center" wrapText="0"/>
    </xf>
    <xf borderId="2" fillId="10" fontId="3" numFmtId="0" xfId="0" applyAlignment="1" applyBorder="1" applyFont="1">
      <alignment readingOrder="0" shrinkToFit="0" vertical="center" wrapText="1"/>
    </xf>
    <xf borderId="2" fillId="13" fontId="3" numFmtId="164" xfId="0" applyAlignment="1" applyBorder="1" applyFill="1" applyFont="1" applyNumberFormat="1">
      <alignment readingOrder="0" shrinkToFit="0" vertical="center" wrapText="0"/>
    </xf>
    <xf borderId="2" fillId="13" fontId="3" numFmtId="0" xfId="0" applyAlignment="1" applyBorder="1" applyFont="1">
      <alignment readingOrder="0" shrinkToFit="0" vertical="center" wrapText="0"/>
    </xf>
    <xf borderId="2" fillId="13" fontId="3" numFmtId="0" xfId="0" applyAlignment="1" applyBorder="1" applyFont="1">
      <alignment shrinkToFit="0" vertical="center" wrapText="0"/>
    </xf>
    <xf quotePrefix="1" borderId="2" fillId="13" fontId="3" numFmtId="0" xfId="0" applyAlignment="1" applyBorder="1" applyFont="1">
      <alignment readingOrder="0" shrinkToFit="0" vertical="center" wrapText="0"/>
    </xf>
    <xf borderId="2" fillId="13" fontId="3" numFmtId="0" xfId="0" applyAlignment="1" applyBorder="1" applyFont="1">
      <alignment horizontal="center" readingOrder="0" shrinkToFit="0" vertical="center" wrapText="0"/>
    </xf>
    <xf borderId="2" fillId="13" fontId="48" numFmtId="0" xfId="0" applyAlignment="1" applyBorder="1" applyFont="1">
      <alignment readingOrder="0" shrinkToFit="0" vertical="center" wrapText="0"/>
    </xf>
    <xf borderId="2" fillId="13" fontId="3" numFmtId="0" xfId="0" applyAlignment="1" applyBorder="1" applyFont="1">
      <alignment readingOrder="0" shrinkToFit="0" vertical="center" wrapText="0"/>
    </xf>
    <xf borderId="2" fillId="0" fontId="3" numFmtId="0" xfId="0" applyAlignment="1" applyBorder="1" applyFont="1">
      <alignment shrinkToFit="0" vertical="center" wrapText="0"/>
    </xf>
    <xf borderId="2" fillId="14" fontId="3" numFmtId="164" xfId="0" applyAlignment="1" applyBorder="1" applyFill="1" applyFont="1" applyNumberFormat="1">
      <alignment readingOrder="0" shrinkToFit="0" vertical="center" wrapText="0"/>
    </xf>
    <xf borderId="2" fillId="14" fontId="3" numFmtId="0" xfId="0" applyAlignment="1" applyBorder="1" applyFont="1">
      <alignment readingOrder="0" shrinkToFit="0" vertical="center" wrapText="0"/>
    </xf>
    <xf borderId="2" fillId="14" fontId="3" numFmtId="0" xfId="0" applyAlignment="1" applyBorder="1" applyFont="1">
      <alignment shrinkToFit="0" vertical="center" wrapText="0"/>
    </xf>
    <xf quotePrefix="1" borderId="2" fillId="14" fontId="3" numFmtId="0" xfId="0" applyAlignment="1" applyBorder="1" applyFont="1">
      <alignment readingOrder="0" shrinkToFit="0" vertical="center" wrapText="0"/>
    </xf>
    <xf borderId="2" fillId="14" fontId="3" numFmtId="0" xfId="0" applyAlignment="1" applyBorder="1" applyFont="1">
      <alignment horizontal="center" readingOrder="0" shrinkToFit="0" vertical="center" wrapText="0"/>
    </xf>
    <xf borderId="2" fillId="14" fontId="49" numFmtId="0" xfId="0" applyAlignment="1" applyBorder="1" applyFont="1">
      <alignment readingOrder="0" shrinkToFit="0" vertical="center" wrapText="0"/>
    </xf>
    <xf borderId="2" fillId="14" fontId="6" numFmtId="0" xfId="0" applyBorder="1" applyFont="1"/>
    <xf borderId="2" fillId="0" fontId="6" numFmtId="0" xfId="0" applyAlignment="1" applyBorder="1" applyFont="1">
      <alignment horizontal="center"/>
    </xf>
    <xf borderId="0" fillId="3" fontId="1" numFmtId="0" xfId="0" applyAlignment="1" applyFont="1">
      <alignment horizontal="left" readingOrder="0" shrinkToFit="0" vertical="center" wrapText="0"/>
    </xf>
    <xf borderId="11" fillId="7" fontId="3" numFmtId="0" xfId="0" applyAlignment="1" applyBorder="1" applyFont="1">
      <alignment readingOrder="0" shrinkToFit="0" vertical="center" wrapText="0"/>
    </xf>
    <xf borderId="11" fillId="3" fontId="3" numFmtId="0" xfId="0" applyAlignment="1" applyBorder="1" applyFont="1">
      <alignment readingOrder="0" shrinkToFit="0" vertical="center" wrapText="0"/>
    </xf>
    <xf borderId="11" fillId="7" fontId="3" numFmtId="0" xfId="0" applyAlignment="1" applyBorder="1" applyFont="1">
      <alignment readingOrder="0" shrinkToFit="0" vertical="center" wrapText="0"/>
    </xf>
    <xf borderId="11" fillId="3" fontId="3" numFmtId="0" xfId="0" applyAlignment="1" applyBorder="1" applyFont="1">
      <alignment readingOrder="0" shrinkToFit="0" vertical="center" wrapText="1"/>
    </xf>
    <xf borderId="11" fillId="12" fontId="45" numFmtId="0" xfId="0" applyAlignment="1" applyBorder="1" applyFont="1">
      <alignment readingOrder="0" shrinkToFit="0" vertical="center" wrapText="0"/>
    </xf>
    <xf borderId="11" fillId="10" fontId="3" numFmtId="0" xfId="0" applyAlignment="1" applyBorder="1" applyFont="1">
      <alignment readingOrder="0" shrinkToFit="0" vertical="center" wrapText="1"/>
    </xf>
    <xf borderId="2" fillId="13" fontId="3" numFmtId="0" xfId="0" applyAlignment="1" applyBorder="1" applyFont="1">
      <alignment readingOrder="0" shrinkToFit="0" vertical="center" wrapText="0"/>
    </xf>
    <xf borderId="0" fillId="0" fontId="1" numFmtId="0" xfId="0" applyAlignment="1" applyFont="1">
      <alignment horizontal="left" readingOrder="0" shrinkToFit="0" vertical="center" wrapText="1"/>
    </xf>
    <xf borderId="0" fillId="7" fontId="3" numFmtId="164" xfId="0" applyAlignment="1" applyFont="1" applyNumberFormat="1">
      <alignment readingOrder="0" shrinkToFit="0" vertical="center" wrapText="0"/>
    </xf>
    <xf borderId="0" fillId="7" fontId="3" numFmtId="0" xfId="0" applyAlignment="1" applyFont="1">
      <alignment readingOrder="0" shrinkToFit="0" vertical="center" wrapText="0"/>
    </xf>
    <xf borderId="0" fillId="7" fontId="3" numFmtId="0" xfId="0" applyAlignment="1" applyFont="1">
      <alignment shrinkToFit="0" vertical="center" wrapText="0"/>
    </xf>
    <xf quotePrefix="1" borderId="0" fillId="7" fontId="3" numFmtId="0" xfId="0" applyAlignment="1" applyFont="1">
      <alignment readingOrder="0" shrinkToFit="0" vertical="center" wrapText="0"/>
    </xf>
    <xf borderId="0" fillId="7" fontId="50" numFmtId="0" xfId="0" applyAlignment="1" applyFont="1">
      <alignment readingOrder="0" shrinkToFit="0" vertical="center" wrapText="1"/>
    </xf>
    <xf borderId="0" fillId="7" fontId="51" numFmtId="0" xfId="0" applyAlignment="1" applyFont="1">
      <alignment readingOrder="0" shrinkToFit="0" vertical="center" wrapText="1"/>
    </xf>
    <xf borderId="0" fillId="0" fontId="52" numFmtId="0" xfId="0" applyAlignment="1" applyFont="1">
      <alignment readingOrder="0" shrinkToFit="0" vertical="center" wrapText="1"/>
    </xf>
    <xf borderId="0" fillId="0" fontId="3" numFmtId="0" xfId="0" applyAlignment="1" applyFont="1">
      <alignment shrinkToFit="0" vertical="center" wrapText="0"/>
    </xf>
    <xf borderId="0" fillId="7" fontId="53" numFmtId="0" xfId="0" applyAlignment="1" applyFont="1">
      <alignment readingOrder="0" shrinkToFit="0" vertical="center" wrapText="0"/>
    </xf>
    <xf borderId="0" fillId="7" fontId="3" numFmtId="0" xfId="0" applyAlignment="1" applyFont="1">
      <alignment horizontal="left" readingOrder="0" shrinkToFit="0" vertical="center" wrapText="0"/>
    </xf>
    <xf borderId="0" fillId="15" fontId="3" numFmtId="164" xfId="0" applyAlignment="1" applyFill="1" applyFont="1" applyNumberFormat="1">
      <alignment readingOrder="0" shrinkToFit="0" vertical="center" wrapText="0"/>
    </xf>
    <xf borderId="0" fillId="15" fontId="3" numFmtId="0" xfId="0" applyAlignment="1" applyFont="1">
      <alignment readingOrder="0" shrinkToFit="0" vertical="center" wrapText="0"/>
    </xf>
    <xf borderId="0" fillId="15" fontId="3" numFmtId="0" xfId="0" applyAlignment="1" applyFont="1">
      <alignment shrinkToFit="0" vertical="center" wrapText="0"/>
    </xf>
    <xf quotePrefix="1" borderId="0" fillId="15" fontId="3" numFmtId="0" xfId="0" applyAlignment="1" applyFont="1">
      <alignment readingOrder="0" shrinkToFit="0" vertical="center" wrapText="0"/>
    </xf>
    <xf borderId="0" fillId="15" fontId="54" numFmtId="0" xfId="0" applyAlignment="1" applyFont="1">
      <alignment readingOrder="0" shrinkToFit="0" vertical="center" wrapText="0"/>
    </xf>
    <xf borderId="0" fillId="15" fontId="3" numFmtId="0" xfId="0" applyAlignment="1" applyFont="1">
      <alignment horizontal="left" readingOrder="0" shrinkToFit="0" vertical="center" wrapText="0"/>
    </xf>
    <xf borderId="0" fillId="16" fontId="3" numFmtId="164" xfId="0" applyAlignment="1" applyFill="1" applyFont="1" applyNumberFormat="1">
      <alignment readingOrder="0" shrinkToFit="0" vertical="center" wrapText="0"/>
    </xf>
    <xf borderId="0" fillId="16" fontId="3" numFmtId="0" xfId="0" applyAlignment="1" applyFont="1">
      <alignment readingOrder="0" shrinkToFit="0" vertical="center" wrapText="0"/>
    </xf>
    <xf borderId="0" fillId="16" fontId="3" numFmtId="0" xfId="0" applyAlignment="1" applyFont="1">
      <alignment shrinkToFit="0" vertical="center" wrapText="0"/>
    </xf>
    <xf quotePrefix="1" borderId="0" fillId="16" fontId="3" numFmtId="0" xfId="0" applyAlignment="1" applyFont="1">
      <alignment readingOrder="0" shrinkToFit="0" vertical="center" wrapText="0"/>
    </xf>
    <xf borderId="0" fillId="16" fontId="55" numFmtId="0" xfId="0" applyAlignment="1" applyFont="1">
      <alignment readingOrder="0" shrinkToFit="0" vertical="center" wrapText="0"/>
    </xf>
    <xf borderId="0" fillId="13" fontId="3" numFmtId="164" xfId="0" applyAlignment="1" applyFont="1" applyNumberFormat="1">
      <alignment readingOrder="0" shrinkToFit="0" vertical="center" wrapText="0"/>
    </xf>
    <xf borderId="0" fillId="13" fontId="3" numFmtId="0" xfId="0" applyAlignment="1" applyFont="1">
      <alignment readingOrder="0" shrinkToFit="0" vertical="center" wrapText="0"/>
    </xf>
    <xf borderId="0" fillId="13" fontId="3" numFmtId="0" xfId="0" applyAlignment="1" applyFont="1">
      <alignment shrinkToFit="0" vertical="center" wrapText="0"/>
    </xf>
    <xf quotePrefix="1" borderId="0" fillId="13" fontId="3" numFmtId="0" xfId="0" applyAlignment="1" applyFont="1">
      <alignment readingOrder="0" shrinkToFit="0" vertical="center" wrapText="0"/>
    </xf>
    <xf borderId="0" fillId="13" fontId="56" numFmtId="0" xfId="0" applyAlignment="1" applyFont="1">
      <alignment readingOrder="0" shrinkToFit="0" vertical="center" wrapText="0"/>
    </xf>
    <xf borderId="0" fillId="0" fontId="6" numFmtId="0" xfId="0" applyAlignment="1" applyFont="1">
      <alignment shrinkToFit="0" wrapText="1"/>
    </xf>
    <xf borderId="0" fillId="0" fontId="6" numFmtId="0" xfId="0" applyFont="1"/>
    <xf borderId="0" fillId="0" fontId="6" numFmtId="0" xfId="0" applyAlignment="1" applyFont="1">
      <alignment readingOrder="0"/>
    </xf>
    <xf borderId="0" fillId="13" fontId="6" numFmtId="164" xfId="0" applyAlignment="1" applyFont="1" applyNumberFormat="1">
      <alignment readingOrder="0"/>
    </xf>
    <xf borderId="0" fillId="13" fontId="6" numFmtId="0" xfId="0" applyAlignment="1" applyFont="1">
      <alignment readingOrder="0"/>
    </xf>
    <xf quotePrefix="1" borderId="0" fillId="13" fontId="6" numFmtId="0" xfId="0" applyAlignment="1" applyFont="1">
      <alignment readingOrder="0"/>
    </xf>
    <xf borderId="0" fillId="13" fontId="57" numFmtId="0" xfId="0" applyAlignment="1" applyFont="1">
      <alignment readingOrder="0"/>
    </xf>
    <xf borderId="0" fillId="13" fontId="6" numFmtId="0" xfId="0" applyFont="1"/>
    <xf borderId="0" fillId="3" fontId="6" numFmtId="164" xfId="0" applyAlignment="1" applyFont="1" applyNumberFormat="1">
      <alignment readingOrder="0"/>
    </xf>
    <xf borderId="0" fillId="3" fontId="6" numFmtId="0" xfId="0" applyAlignment="1" applyFont="1">
      <alignment readingOrder="0"/>
    </xf>
    <xf quotePrefix="1" borderId="0" fillId="3" fontId="6" numFmtId="0" xfId="0" applyAlignment="1" applyFont="1">
      <alignment readingOrder="0"/>
    </xf>
    <xf borderId="0" fillId="3" fontId="58" numFmtId="0" xfId="0" applyAlignment="1" applyFont="1">
      <alignment readingOrder="0"/>
    </xf>
    <xf borderId="0" fillId="0" fontId="6" numFmtId="164" xfId="0" applyAlignment="1" applyFont="1" applyNumberFormat="1">
      <alignment readingOrder="0"/>
    </xf>
    <xf borderId="0" fillId="0" fontId="6" numFmtId="0" xfId="0" applyAlignment="1" applyFont="1">
      <alignment readingOrder="0"/>
    </xf>
    <xf quotePrefix="1" borderId="0" fillId="0" fontId="6" numFmtId="0" xfId="0" applyAlignment="1" applyFont="1">
      <alignment readingOrder="0"/>
    </xf>
    <xf borderId="0" fillId="0" fontId="59" numFmtId="0" xfId="0" applyAlignment="1" applyFont="1">
      <alignment readingOrder="0"/>
    </xf>
    <xf borderId="0" fillId="5" fontId="6" numFmtId="164" xfId="0" applyAlignment="1" applyFont="1" applyNumberFormat="1">
      <alignment readingOrder="0"/>
    </xf>
    <xf borderId="0" fillId="5" fontId="6" numFmtId="0" xfId="0" applyAlignment="1" applyFont="1">
      <alignment readingOrder="0"/>
    </xf>
    <xf quotePrefix="1" borderId="0" fillId="5" fontId="6" numFmtId="0" xfId="0" applyAlignment="1" applyFont="1">
      <alignment readingOrder="0"/>
    </xf>
    <xf borderId="0" fillId="5" fontId="60" numFmtId="0" xfId="0" applyAlignment="1" applyFont="1">
      <alignment readingOrder="0"/>
    </xf>
    <xf borderId="0" fillId="6" fontId="6" numFmtId="164" xfId="0" applyAlignment="1" applyFont="1" applyNumberFormat="1">
      <alignment readingOrder="0"/>
    </xf>
    <xf borderId="0" fillId="6" fontId="6" numFmtId="0" xfId="0" applyAlignment="1" applyFont="1">
      <alignment readingOrder="0"/>
    </xf>
    <xf quotePrefix="1" borderId="0" fillId="6" fontId="6" numFmtId="0" xfId="0" applyAlignment="1" applyFont="1">
      <alignment readingOrder="0"/>
    </xf>
    <xf borderId="0" fillId="6" fontId="61" numFmtId="0" xfId="0" applyAlignment="1" applyFont="1">
      <alignment readingOrder="0"/>
    </xf>
    <xf borderId="0" fillId="6" fontId="6" numFmtId="0" xfId="0" applyFont="1"/>
    <xf borderId="0" fillId="17" fontId="6" numFmtId="164" xfId="0" applyAlignment="1" applyFill="1" applyFont="1" applyNumberFormat="1">
      <alignment readingOrder="0"/>
    </xf>
    <xf borderId="0" fillId="17" fontId="6" numFmtId="0" xfId="0" applyAlignment="1" applyFont="1">
      <alignment readingOrder="0"/>
    </xf>
    <xf quotePrefix="1" borderId="0" fillId="17" fontId="6" numFmtId="0" xfId="0" applyAlignment="1" applyFont="1">
      <alignment readingOrder="0"/>
    </xf>
    <xf borderId="0" fillId="17" fontId="62" numFmtId="0" xfId="0" applyAlignment="1" applyFont="1">
      <alignment readingOrder="0"/>
    </xf>
    <xf borderId="0" fillId="17" fontId="6" numFmtId="0" xfId="0" applyFont="1"/>
    <xf borderId="0" fillId="18" fontId="6" numFmtId="164" xfId="0" applyAlignment="1" applyFill="1" applyFont="1" applyNumberFormat="1">
      <alignment readingOrder="0"/>
    </xf>
    <xf borderId="0" fillId="18" fontId="6" numFmtId="0" xfId="0" applyAlignment="1" applyFont="1">
      <alignment readingOrder="0"/>
    </xf>
    <xf quotePrefix="1" borderId="0" fillId="18" fontId="6" numFmtId="0" xfId="0" applyAlignment="1" applyFont="1">
      <alignment readingOrder="0"/>
    </xf>
    <xf borderId="0" fillId="18" fontId="63" numFmtId="0" xfId="0" applyAlignment="1" applyFont="1">
      <alignment readingOrder="0"/>
    </xf>
    <xf borderId="0" fillId="13" fontId="64" numFmtId="0" xfId="0" applyAlignment="1" applyFont="1">
      <alignment readingOrder="0"/>
    </xf>
    <xf borderId="0" fillId="18" fontId="6" numFmtId="0" xfId="0" applyFont="1"/>
    <xf borderId="0" fillId="18" fontId="65" numFmtId="0" xfId="0" applyAlignment="1" applyFont="1">
      <alignment readingOrder="0"/>
    </xf>
    <xf borderId="0" fillId="0" fontId="18" numFmtId="164" xfId="0" applyAlignment="1" applyFont="1" applyNumberFormat="1">
      <alignment readingOrder="0"/>
    </xf>
    <xf borderId="0" fillId="0" fontId="18" numFmtId="0" xfId="0" applyAlignment="1" applyFont="1">
      <alignment readingOrder="0"/>
    </xf>
    <xf quotePrefix="1" borderId="0" fillId="0" fontId="18" numFmtId="0" xfId="0" applyAlignment="1" applyFont="1">
      <alignment readingOrder="0"/>
    </xf>
    <xf borderId="0" fillId="0" fontId="66" numFmtId="0" xfId="0" applyAlignment="1" applyFont="1">
      <alignment readingOrder="0"/>
    </xf>
    <xf borderId="0" fillId="13" fontId="6" numFmtId="164" xfId="0" applyAlignment="1" applyFont="1" applyNumberFormat="1">
      <alignment readingOrder="0" vertical="center"/>
    </xf>
    <xf borderId="0" fillId="13" fontId="6" numFmtId="0" xfId="0" applyAlignment="1" applyFont="1">
      <alignment readingOrder="0" vertical="center"/>
    </xf>
    <xf quotePrefix="1" borderId="0" fillId="13" fontId="6" numFmtId="0" xfId="0" applyAlignment="1" applyFont="1">
      <alignment readingOrder="0" vertical="center"/>
    </xf>
    <xf borderId="0" fillId="13" fontId="67" numFmtId="0" xfId="0" applyAlignment="1" applyFont="1">
      <alignment readingOrder="0" vertical="center"/>
    </xf>
    <xf borderId="0" fillId="13" fontId="6" numFmtId="0" xfId="0" applyAlignment="1" applyFont="1">
      <alignment readingOrder="0" shrinkToFit="0" vertical="center" wrapText="1"/>
    </xf>
    <xf borderId="0" fillId="13" fontId="18" numFmtId="0" xfId="0" applyAlignment="1" applyFont="1">
      <alignment vertical="center"/>
    </xf>
    <xf borderId="0" fillId="13" fontId="6" numFmtId="0" xfId="0" applyAlignment="1" applyFont="1">
      <alignment vertical="center"/>
    </xf>
    <xf borderId="0" fillId="18" fontId="6" numFmtId="164" xfId="0" applyAlignment="1" applyFont="1" applyNumberFormat="1">
      <alignment readingOrder="0" vertical="center"/>
    </xf>
    <xf borderId="0" fillId="18" fontId="6" numFmtId="0" xfId="0" applyAlignment="1" applyFont="1">
      <alignment readingOrder="0" vertical="center"/>
    </xf>
    <xf quotePrefix="1" borderId="0" fillId="18" fontId="6" numFmtId="0" xfId="0" applyAlignment="1" applyFont="1">
      <alignment readingOrder="0" vertical="center"/>
    </xf>
    <xf borderId="0" fillId="18" fontId="68" numFmtId="0" xfId="0" applyAlignment="1" applyFont="1">
      <alignment readingOrder="0" vertical="center"/>
    </xf>
    <xf borderId="0" fillId="18" fontId="6" numFmtId="0" xfId="0" applyAlignment="1" applyFont="1">
      <alignment vertical="center"/>
    </xf>
    <xf borderId="0" fillId="0" fontId="6" numFmtId="0" xfId="0" applyAlignment="1" applyFont="1">
      <alignment readingOrder="0" vertical="center"/>
    </xf>
    <xf borderId="0" fillId="0" fontId="18" numFmtId="0" xfId="0" applyAlignment="1" applyFont="1">
      <alignment vertical="center"/>
    </xf>
    <xf borderId="0" fillId="13" fontId="18" numFmtId="0" xfId="0" applyFont="1"/>
    <xf borderId="0" fillId="13" fontId="18" numFmtId="164" xfId="0" applyAlignment="1" applyFont="1" applyNumberFormat="1">
      <alignment readingOrder="0"/>
    </xf>
    <xf borderId="0" fillId="13" fontId="18" numFmtId="0" xfId="0" applyAlignment="1" applyFont="1">
      <alignment readingOrder="0"/>
    </xf>
    <xf quotePrefix="1" borderId="0" fillId="13" fontId="18" numFmtId="0" xfId="0" applyAlignment="1" applyFont="1">
      <alignment readingOrder="0"/>
    </xf>
    <xf borderId="0" fillId="13" fontId="66" numFmtId="0" xfId="0" applyAlignment="1" applyFont="1">
      <alignment readingOrder="0"/>
    </xf>
    <xf borderId="0" fillId="19" fontId="6" numFmtId="164" xfId="0" applyAlignment="1" applyFill="1" applyFont="1" applyNumberFormat="1">
      <alignment readingOrder="0"/>
    </xf>
    <xf borderId="0" fillId="19" fontId="6" numFmtId="0" xfId="0" applyAlignment="1" applyFont="1">
      <alignment readingOrder="0"/>
    </xf>
    <xf quotePrefix="1" borderId="0" fillId="19" fontId="6" numFmtId="0" xfId="0" applyAlignment="1" applyFont="1">
      <alignment readingOrder="0"/>
    </xf>
    <xf borderId="0" fillId="19" fontId="69" numFmtId="0" xfId="0" applyAlignment="1" applyFont="1">
      <alignment readingOrder="0"/>
    </xf>
    <xf borderId="0" fillId="19" fontId="6" numFmtId="0" xfId="0" applyFont="1"/>
    <xf borderId="0" fillId="20" fontId="6" numFmtId="164" xfId="0" applyAlignment="1" applyFill="1" applyFont="1" applyNumberFormat="1">
      <alignment readingOrder="0"/>
    </xf>
    <xf borderId="0" fillId="20" fontId="6" numFmtId="0" xfId="0" applyAlignment="1" applyFont="1">
      <alignment readingOrder="0"/>
    </xf>
    <xf quotePrefix="1" borderId="0" fillId="20" fontId="6" numFmtId="0" xfId="0" applyAlignment="1" applyFont="1">
      <alignment readingOrder="0"/>
    </xf>
    <xf borderId="0" fillId="20" fontId="70" numFmtId="0" xfId="0" applyAlignment="1" applyFont="1">
      <alignment readingOrder="0"/>
    </xf>
    <xf borderId="0" fillId="20" fontId="6" numFmtId="0" xfId="0" applyFont="1"/>
    <xf borderId="0" fillId="7" fontId="6" numFmtId="164" xfId="0" applyAlignment="1" applyFont="1" applyNumberFormat="1">
      <alignment readingOrder="0"/>
    </xf>
    <xf borderId="0" fillId="7" fontId="6" numFmtId="0" xfId="0" applyAlignment="1" applyFont="1">
      <alignment readingOrder="0"/>
    </xf>
    <xf quotePrefix="1" borderId="0" fillId="7" fontId="6" numFmtId="0" xfId="0" applyAlignment="1" applyFont="1">
      <alignment readingOrder="0"/>
    </xf>
    <xf borderId="0" fillId="7" fontId="71" numFmtId="0" xfId="0" applyAlignment="1" applyFont="1">
      <alignment readingOrder="0"/>
    </xf>
    <xf borderId="0" fillId="7" fontId="6" numFmtId="0" xfId="0" applyAlignment="1" applyFont="1">
      <alignment readingOrder="0" shrinkToFit="0" wrapText="1"/>
    </xf>
    <xf borderId="0" fillId="7" fontId="72" numFmtId="0" xfId="0" applyAlignment="1" applyFont="1">
      <alignment readingOrder="0"/>
    </xf>
    <xf borderId="0" fillId="7" fontId="6" numFmtId="0" xfId="0" applyFont="1"/>
    <xf borderId="0" fillId="15" fontId="6" numFmtId="164" xfId="0" applyAlignment="1" applyFont="1" applyNumberFormat="1">
      <alignment readingOrder="0"/>
    </xf>
    <xf borderId="0" fillId="15" fontId="6" numFmtId="0" xfId="0" applyAlignment="1" applyFont="1">
      <alignment readingOrder="0"/>
    </xf>
    <xf quotePrefix="1" borderId="0" fillId="15" fontId="6" numFmtId="0" xfId="0" applyAlignment="1" applyFont="1">
      <alignment readingOrder="0"/>
    </xf>
    <xf borderId="0" fillId="15" fontId="73" numFmtId="0" xfId="0" applyAlignment="1" applyFont="1">
      <alignment readingOrder="0"/>
    </xf>
    <xf borderId="0" fillId="15" fontId="6" numFmtId="0" xfId="0" applyFont="1"/>
    <xf borderId="0" fillId="21" fontId="6" numFmtId="164" xfId="0" applyAlignment="1" applyFill="1" applyFont="1" applyNumberFormat="1">
      <alignment readingOrder="0"/>
    </xf>
    <xf borderId="0" fillId="21" fontId="6" numFmtId="0" xfId="0" applyAlignment="1" applyFont="1">
      <alignment readingOrder="0"/>
    </xf>
    <xf quotePrefix="1" borderId="0" fillId="21" fontId="6" numFmtId="0" xfId="0" applyAlignment="1" applyFont="1">
      <alignment readingOrder="0"/>
    </xf>
    <xf borderId="0" fillId="21" fontId="6" numFmtId="0" xfId="0" applyFont="1"/>
    <xf borderId="0" fillId="22" fontId="74" numFmtId="0" xfId="0" applyAlignment="1" applyFill="1" applyFont="1">
      <alignment horizontal="center" vertical="center"/>
    </xf>
    <xf borderId="0" fillId="22" fontId="74" numFmtId="0" xfId="0" applyAlignment="1" applyFont="1">
      <alignment horizontal="center" shrinkToFit="0" vertical="center" wrapText="1"/>
    </xf>
    <xf borderId="0" fillId="21" fontId="75" numFmtId="0" xfId="0" applyAlignment="1" applyFont="1">
      <alignment readingOrder="0"/>
    </xf>
    <xf borderId="0" fillId="13" fontId="76" numFmtId="164" xfId="0" applyAlignment="1" applyFont="1" applyNumberFormat="1">
      <alignment readingOrder="0"/>
    </xf>
    <xf borderId="0" fillId="13" fontId="76" numFmtId="0" xfId="0" applyAlignment="1" applyFont="1">
      <alignment readingOrder="0"/>
    </xf>
    <xf quotePrefix="1" borderId="0" fillId="13" fontId="76" numFmtId="0" xfId="0" applyAlignment="1" applyFont="1">
      <alignment readingOrder="0"/>
    </xf>
    <xf borderId="0" fillId="13" fontId="77" numFmtId="0" xfId="0" applyAlignment="1" applyFont="1">
      <alignment readingOrder="0"/>
    </xf>
    <xf borderId="0" fillId="13" fontId="76" numFmtId="0" xfId="0" applyFont="1"/>
    <xf borderId="0" fillId="20" fontId="76" numFmtId="164" xfId="0" applyAlignment="1" applyFont="1" applyNumberFormat="1">
      <alignment readingOrder="0"/>
    </xf>
    <xf borderId="0" fillId="20" fontId="76" numFmtId="0" xfId="0" applyAlignment="1" applyFont="1">
      <alignment readingOrder="0"/>
    </xf>
    <xf quotePrefix="1" borderId="0" fillId="20" fontId="76" numFmtId="0" xfId="0" applyAlignment="1" applyFont="1">
      <alignment readingOrder="0"/>
    </xf>
    <xf borderId="0" fillId="20" fontId="78" numFmtId="0" xfId="0" applyAlignment="1" applyFont="1">
      <alignment readingOrder="0"/>
    </xf>
    <xf borderId="0" fillId="20" fontId="76" numFmtId="0" xfId="0" applyFont="1"/>
    <xf borderId="0" fillId="23" fontId="6" numFmtId="164" xfId="0" applyAlignment="1" applyFill="1" applyFont="1" applyNumberFormat="1">
      <alignment readingOrder="0"/>
    </xf>
    <xf borderId="0" fillId="23" fontId="6" numFmtId="0" xfId="0" applyAlignment="1" applyFont="1">
      <alignment readingOrder="0"/>
    </xf>
    <xf quotePrefix="1" borderId="0" fillId="23" fontId="6" numFmtId="0" xfId="0" applyAlignment="1" applyFont="1">
      <alignment readingOrder="0"/>
    </xf>
    <xf borderId="0" fillId="23" fontId="79" numFmtId="0" xfId="0" applyAlignment="1" applyFont="1">
      <alignment readingOrder="0"/>
    </xf>
    <xf borderId="0" fillId="23" fontId="6" numFmtId="0" xfId="0" applyFont="1"/>
    <xf borderId="0" fillId="0" fontId="6" numFmtId="0" xfId="0" applyAlignment="1" applyFont="1">
      <alignment readingOrder="0"/>
    </xf>
    <xf borderId="0" fillId="13" fontId="38" numFmtId="0" xfId="0" applyAlignment="1" applyFont="1">
      <alignment readingOrder="0"/>
    </xf>
    <xf borderId="0" fillId="22" fontId="6" numFmtId="164" xfId="0" applyAlignment="1" applyFont="1" applyNumberFormat="1">
      <alignment readingOrder="0"/>
    </xf>
    <xf borderId="0" fillId="22" fontId="6" numFmtId="0" xfId="0" applyAlignment="1" applyFont="1">
      <alignment readingOrder="0"/>
    </xf>
    <xf quotePrefix="1" borderId="0" fillId="22" fontId="6" numFmtId="0" xfId="0" applyAlignment="1" applyFont="1">
      <alignment readingOrder="0"/>
    </xf>
    <xf borderId="0" fillId="22" fontId="80" numFmtId="0" xfId="0" applyAlignment="1" applyFont="1">
      <alignment readingOrder="0"/>
    </xf>
    <xf borderId="0" fillId="22" fontId="6" numFmtId="0" xfId="0" applyFont="1"/>
    <xf borderId="13" fillId="4" fontId="81" numFmtId="0" xfId="0" applyAlignment="1" applyBorder="1" applyFont="1">
      <alignment horizontal="left" readingOrder="0" vertical="bottom"/>
    </xf>
    <xf borderId="0" fillId="4" fontId="38" numFmtId="0" xfId="0" applyAlignment="1" applyFont="1">
      <alignment readingOrder="0"/>
    </xf>
    <xf borderId="0" fillId="9" fontId="6" numFmtId="164" xfId="0" applyAlignment="1" applyFont="1" applyNumberFormat="1">
      <alignment readingOrder="0"/>
    </xf>
    <xf borderId="0" fillId="9" fontId="6" numFmtId="0" xfId="0" applyAlignment="1" applyFont="1">
      <alignment readingOrder="0"/>
    </xf>
    <xf quotePrefix="1" borderId="0" fillId="9" fontId="6" numFmtId="0" xfId="0" applyAlignment="1" applyFont="1">
      <alignment readingOrder="0"/>
    </xf>
    <xf borderId="0" fillId="9" fontId="82" numFmtId="0" xfId="0" applyAlignment="1" applyFont="1">
      <alignment readingOrder="0"/>
    </xf>
    <xf borderId="0" fillId="9" fontId="6" numFmtId="0" xfId="0" applyFont="1"/>
    <xf borderId="0" fillId="9" fontId="76" numFmtId="0" xfId="0" applyAlignment="1" applyFont="1">
      <alignment readingOrder="0"/>
    </xf>
    <xf borderId="0" fillId="23" fontId="76" numFmtId="0" xfId="0" applyFont="1"/>
    <xf borderId="0" fillId="13" fontId="6" numFmtId="0" xfId="0" applyAlignment="1" applyFont="1">
      <alignment readingOrder="0"/>
    </xf>
    <xf borderId="0" fillId="9" fontId="6" numFmtId="0" xfId="0" applyAlignment="1" applyFont="1">
      <alignment readingOrder="0"/>
    </xf>
    <xf borderId="0" fillId="9" fontId="38" numFmtId="0" xfId="0" applyAlignment="1" applyFont="1">
      <alignment readingOrder="0"/>
    </xf>
    <xf borderId="0" fillId="24" fontId="6" numFmtId="164" xfId="0" applyAlignment="1" applyFill="1" applyFont="1" applyNumberFormat="1">
      <alignment readingOrder="0"/>
    </xf>
    <xf borderId="0" fillId="24" fontId="6" numFmtId="0" xfId="0" applyAlignment="1" applyFont="1">
      <alignment readingOrder="0"/>
    </xf>
    <xf quotePrefix="1" borderId="0" fillId="24" fontId="6" numFmtId="0" xfId="0" applyAlignment="1" applyFont="1">
      <alignment readingOrder="0"/>
    </xf>
    <xf borderId="0" fillId="24" fontId="83" numFmtId="0" xfId="0" applyAlignment="1" applyFont="1">
      <alignment readingOrder="0"/>
    </xf>
    <xf borderId="0" fillId="24" fontId="6" numFmtId="0" xfId="0" applyFont="1"/>
    <xf borderId="0" fillId="24" fontId="6" numFmtId="0" xfId="0" applyAlignment="1" applyFont="1">
      <alignment readingOrder="0"/>
    </xf>
    <xf borderId="0" fillId="20" fontId="6" numFmtId="0" xfId="0" applyAlignment="1" applyFont="1">
      <alignment readingOrder="0"/>
    </xf>
    <xf borderId="13" fillId="13" fontId="81" numFmtId="0" xfId="0" applyAlignment="1" applyBorder="1" applyFont="1">
      <alignment horizontal="left" readingOrder="0" vertical="bottom"/>
    </xf>
    <xf borderId="0" fillId="4" fontId="6" numFmtId="164" xfId="0" applyAlignment="1" applyFont="1" applyNumberFormat="1">
      <alignment readingOrder="0"/>
    </xf>
    <xf quotePrefix="1" borderId="0" fillId="4" fontId="6" numFmtId="0" xfId="0" applyAlignment="1" applyFont="1">
      <alignment readingOrder="0"/>
    </xf>
    <xf borderId="0" fillId="4" fontId="84" numFmtId="0" xfId="0" applyAlignment="1" applyFont="1">
      <alignment readingOrder="0" shrinkToFit="0" wrapText="1"/>
    </xf>
    <xf borderId="0" fillId="4" fontId="85" numFmtId="0" xfId="0" applyAlignment="1" applyFont="1">
      <alignment readingOrder="0"/>
    </xf>
    <xf borderId="0" fillId="4" fontId="6" numFmtId="0" xfId="0" applyAlignment="1" applyFont="1">
      <alignment horizontal="center" readingOrder="0"/>
    </xf>
    <xf borderId="0" fillId="4" fontId="27" numFmtId="0" xfId="0" applyAlignment="1" applyFont="1">
      <alignment readingOrder="0" vertical="bottom"/>
    </xf>
    <xf borderId="0" fillId="25" fontId="86" numFmtId="0" xfId="0" applyAlignment="1" applyFill="1" applyFont="1">
      <alignment shrinkToFit="0" vertical="center" wrapText="1"/>
    </xf>
    <xf borderId="0" fillId="25" fontId="86"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87" numFmtId="0" xfId="0" applyAlignment="1" applyFont="1">
      <alignment readingOrder="0" shrinkToFit="0" vertical="center" wrapText="1"/>
    </xf>
    <xf borderId="0" fillId="13" fontId="88" numFmtId="0" xfId="0" applyAlignment="1" applyFont="1">
      <alignment readingOrder="0" shrinkToFit="0" vertical="center" wrapText="1"/>
    </xf>
    <xf borderId="0" fillId="13" fontId="6" numFmtId="0" xfId="0" applyAlignment="1" applyFont="1">
      <alignment shrinkToFit="0" vertical="center" wrapText="1"/>
    </xf>
    <xf borderId="0" fillId="23" fontId="6" numFmtId="0" xfId="0" applyAlignment="1" applyFont="1">
      <alignment shrinkToFit="0" vertical="center" wrapText="1"/>
    </xf>
    <xf borderId="0" fillId="23" fontId="6" numFmtId="0" xfId="0" applyAlignment="1" applyFont="1">
      <alignment readingOrder="0" shrinkToFit="0" vertical="center" wrapText="1"/>
    </xf>
    <xf borderId="0" fillId="21" fontId="6" numFmtId="0" xfId="0" applyAlignment="1" applyFont="1">
      <alignment shrinkToFit="0" vertical="center" wrapText="1"/>
    </xf>
    <xf borderId="0" fillId="21" fontId="6" numFmtId="0" xfId="0" applyAlignment="1" applyFont="1">
      <alignment readingOrder="0" shrinkToFit="0" vertical="center" wrapText="1"/>
    </xf>
    <xf borderId="0" fillId="26" fontId="6" numFmtId="164" xfId="0" applyAlignment="1" applyFill="1" applyFont="1" applyNumberFormat="1">
      <alignment readingOrder="0"/>
    </xf>
    <xf borderId="0" fillId="26" fontId="6" numFmtId="0" xfId="0" applyAlignment="1" applyFont="1">
      <alignment readingOrder="0"/>
    </xf>
    <xf borderId="0" fillId="26" fontId="89" numFmtId="0" xfId="0" applyAlignment="1" applyFont="1">
      <alignment readingOrder="0"/>
    </xf>
    <xf borderId="0" fillId="26" fontId="6" numFmtId="0" xfId="0" applyFont="1"/>
    <xf borderId="0" fillId="26" fontId="6" numFmtId="0" xfId="0" applyAlignment="1" applyFont="1">
      <alignment readingOrder="0" shrinkToFit="0" vertical="center" wrapText="1"/>
    </xf>
    <xf borderId="0" fillId="9" fontId="6" numFmtId="0" xfId="0" applyAlignment="1" applyFont="1">
      <alignment readingOrder="0" shrinkToFit="0" vertical="center" wrapText="1"/>
    </xf>
    <xf borderId="0" fillId="26" fontId="38" numFmtId="0" xfId="0" applyAlignment="1" applyFont="1">
      <alignment readingOrder="0"/>
    </xf>
    <xf borderId="0" fillId="27" fontId="6" numFmtId="0" xfId="0" applyAlignment="1" applyFill="1" applyFont="1">
      <alignment readingOrder="0"/>
    </xf>
    <xf borderId="0" fillId="13" fontId="90" numFmtId="0" xfId="0" applyAlignment="1" applyFont="1">
      <alignment readingOrder="0" vertical="center"/>
    </xf>
    <xf borderId="0" fillId="27" fontId="6" numFmtId="164" xfId="0" applyAlignment="1" applyFont="1" applyNumberFormat="1">
      <alignment readingOrder="0"/>
    </xf>
    <xf borderId="0" fillId="27" fontId="91" numFmtId="0" xfId="0" applyAlignment="1" applyFont="1">
      <alignment readingOrder="0"/>
    </xf>
    <xf borderId="0" fillId="27" fontId="6" numFmtId="0" xfId="0" applyFont="1"/>
    <xf borderId="0" fillId="28" fontId="6" numFmtId="164" xfId="0" applyAlignment="1" applyFill="1" applyFont="1" applyNumberFormat="1">
      <alignment readingOrder="0"/>
    </xf>
    <xf borderId="0" fillId="28" fontId="6" numFmtId="0" xfId="0" applyAlignment="1" applyFont="1">
      <alignment readingOrder="0"/>
    </xf>
    <xf borderId="0" fillId="28" fontId="6" numFmtId="0" xfId="0" applyFont="1"/>
    <xf borderId="0" fillId="28" fontId="92" numFmtId="0" xfId="0" applyAlignment="1" applyFont="1">
      <alignment readingOrder="0"/>
    </xf>
    <xf borderId="0" fillId="29" fontId="6" numFmtId="164" xfId="0" applyAlignment="1" applyFill="1" applyFont="1" applyNumberFormat="1">
      <alignment readingOrder="0"/>
    </xf>
    <xf borderId="0" fillId="29" fontId="6" numFmtId="0" xfId="0" applyAlignment="1" applyFont="1">
      <alignment readingOrder="0"/>
    </xf>
    <xf borderId="0" fillId="29" fontId="93" numFmtId="0" xfId="0" applyAlignment="1" applyFont="1">
      <alignment readingOrder="0"/>
    </xf>
    <xf borderId="0" fillId="29" fontId="6" numFmtId="0" xfId="0" applyFont="1"/>
    <xf borderId="0" fillId="0" fontId="6" numFmtId="0" xfId="0" applyAlignment="1" applyFont="1">
      <alignment vertical="center"/>
    </xf>
    <xf borderId="0" fillId="6" fontId="94" numFmtId="0" xfId="0" applyAlignment="1" applyFont="1">
      <alignment readingOrder="0" vertical="center"/>
    </xf>
    <xf borderId="0" fillId="6" fontId="94" numFmtId="0" xfId="0" applyAlignment="1" applyFont="1">
      <alignment vertical="center"/>
    </xf>
    <xf borderId="0" fillId="6" fontId="94" numFmtId="0" xfId="0" applyAlignment="1" applyFont="1">
      <alignment shrinkToFit="0" vertical="center" wrapText="1"/>
    </xf>
    <xf borderId="0" fillId="3" fontId="6" numFmtId="0" xfId="0" applyAlignment="1" applyFont="1">
      <alignment readingOrder="0"/>
    </xf>
    <xf borderId="0" fillId="21" fontId="6" numFmtId="0" xfId="0" applyAlignment="1" applyFont="1">
      <alignment readingOrder="0"/>
    </xf>
    <xf borderId="0" fillId="6" fontId="6" numFmtId="0" xfId="0" applyAlignment="1" applyFont="1">
      <alignment readingOrder="0"/>
    </xf>
    <xf borderId="0" fillId="30" fontId="6" numFmtId="164" xfId="0" applyAlignment="1" applyFill="1" applyFont="1" applyNumberFormat="1">
      <alignment readingOrder="0"/>
    </xf>
    <xf borderId="0" fillId="30" fontId="6" numFmtId="0" xfId="0" applyAlignment="1" applyFont="1">
      <alignment readingOrder="0"/>
    </xf>
    <xf borderId="0" fillId="30" fontId="95" numFmtId="0" xfId="0" applyAlignment="1" applyFont="1">
      <alignment readingOrder="0"/>
    </xf>
    <xf borderId="0" fillId="30" fontId="6" numFmtId="0" xfId="0" applyFont="1"/>
    <xf borderId="0" fillId="31" fontId="6" numFmtId="164" xfId="0" applyAlignment="1" applyFill="1" applyFont="1" applyNumberFormat="1">
      <alignment readingOrder="0"/>
    </xf>
    <xf borderId="0" fillId="31" fontId="6" numFmtId="0" xfId="0" applyAlignment="1" applyFont="1">
      <alignment readingOrder="0"/>
    </xf>
    <xf borderId="0" fillId="31" fontId="96" numFmtId="0" xfId="0" applyAlignment="1" applyFont="1">
      <alignment readingOrder="0"/>
    </xf>
    <xf borderId="0" fillId="31" fontId="6"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2">
    <tableStyle count="4" pivot="0" name="MAY 26-style">
      <tableStyleElement dxfId="1" type="headerRow"/>
      <tableStyleElement dxfId="2" type="firstRowStripe"/>
      <tableStyleElement dxfId="3" type="secondRowStripe"/>
      <tableStyleElement dxfId="4" size="0" type="wholeTable"/>
    </tableStyle>
    <tableStyle count="4" pivot="0" name="APRIL 26-style">
      <tableStyleElement dxfId="1" type="headerRow"/>
      <tableStyleElement dxfId="2" type="firstRowStripe"/>
      <tableStyleElement dxfId="3" type="secondRowStripe"/>
      <tableStyleElement dxfId="4" size="0" type="wholeTable"/>
    </tableStyle>
    <tableStyle count="4" pivot="0" name="MARCH 26-style">
      <tableStyleElement dxfId="1" type="headerRow"/>
      <tableStyleElement dxfId="2" type="firstRowStripe"/>
      <tableStyleElement dxfId="3" type="secondRowStripe"/>
      <tableStyleElement dxfId="4" size="0" type="wholeTable"/>
    </tableStyle>
    <tableStyle count="2" pivot="0" name="MARCH 26-style 2">
      <tableStyleElement dxfId="3" type="firstRowStripe"/>
      <tableStyleElement dxfId="2" type="secondRowStripe"/>
    </tableStyle>
    <tableStyle count="4" pivot="0" name="FEBRUARY 26-style">
      <tableStyleElement dxfId="1" type="headerRow"/>
      <tableStyleElement dxfId="2" type="firstRowStripe"/>
      <tableStyleElement dxfId="3" type="secondRowStripe"/>
      <tableStyleElement dxfId="4" size="0" type="wholeTable"/>
    </tableStyle>
    <tableStyle count="4" pivot="0" name="JANUARY 26-style">
      <tableStyleElement dxfId="1" type="headerRow"/>
      <tableStyleElement dxfId="2" type="firstRowStripe"/>
      <tableStyleElement dxfId="3" type="secondRowStripe"/>
      <tableStyleElement dxfId="4" size="0" type="wholeTable"/>
    </tableStyle>
    <tableStyle count="2" pivot="0" name="JANUARY 26-style 2">
      <tableStyleElement dxfId="3" type="firstRowStripe"/>
      <tableStyleElement dxfId="2" type="secondRowStripe"/>
    </tableStyle>
    <tableStyle count="4" pivot="0" name="DECEMBER 25-style">
      <tableStyleElement dxfId="1" type="headerRow"/>
      <tableStyleElement dxfId="2" type="firstRowStripe"/>
      <tableStyleElement dxfId="3" type="secondRowStripe"/>
      <tableStyleElement dxfId="4" size="0" type="wholeTable"/>
    </tableStyle>
    <tableStyle count="4" pivot="0" name="NOVEMBER 25-style">
      <tableStyleElement dxfId="1" type="headerRow"/>
      <tableStyleElement dxfId="2" type="firstRowStripe"/>
      <tableStyleElement dxfId="3" type="secondRowStripe"/>
      <tableStyleElement dxfId="4" size="0" type="wholeTable"/>
    </tableStyle>
    <tableStyle count="4" pivot="0" name="OCTOBER 25-style">
      <tableStyleElement dxfId="1" type="headerRow"/>
      <tableStyleElement dxfId="2" type="firstRowStripe"/>
      <tableStyleElement dxfId="3" type="secondRowStripe"/>
      <tableStyleElement dxfId="4" size="0" type="wholeTable"/>
    </tableStyle>
    <tableStyle count="4" pivot="0" name="SEPTEMBER 25-style">
      <tableStyleElement dxfId="1" type="headerRow"/>
      <tableStyleElement dxfId="2" type="firstRowStripe"/>
      <tableStyleElement dxfId="3" type="secondRowStripe"/>
      <tableStyleElement dxfId="4" size="0" type="wholeTable"/>
    </tableStyle>
    <tableStyle count="4" pivot="0" name="AUGUST 2025-style">
      <tableStyleElement dxfId="1" type="headerRow"/>
      <tableStyleElement dxfId="2" type="firstRowStripe"/>
      <tableStyleElement dxfId="3" type="secondRowStripe"/>
      <tableStyleElement dxfId="4" size="0" type="wholeTable"/>
    </tableStyle>
    <tableStyle count="4" pivot="0" name="JULY 2025-style">
      <tableStyleElement dxfId="1" type="headerRow"/>
      <tableStyleElement dxfId="2" type="firstRowStripe"/>
      <tableStyleElement dxfId="3" type="secondRowStripe"/>
      <tableStyleElement dxfId="4" size="0" type="wholeTable"/>
    </tableStyle>
    <tableStyle count="4" pivot="0" name="JUNE 2025-style">
      <tableStyleElement dxfId="1" type="headerRow"/>
      <tableStyleElement dxfId="2" type="firstRowStripe"/>
      <tableStyleElement dxfId="3" type="secondRowStripe"/>
      <tableStyleElement dxfId="4" size="0" type="wholeTable"/>
    </tableStyle>
    <tableStyle count="4" pivot="0" name="MAY 2025-style">
      <tableStyleElement dxfId="1" type="headerRow"/>
      <tableStyleElement dxfId="2" type="firstRowStripe"/>
      <tableStyleElement dxfId="3" type="secondRowStripe"/>
      <tableStyleElement dxfId="4" size="0" type="wholeTable"/>
    </tableStyle>
    <tableStyle count="4" pivot="0" name="April 2025-style">
      <tableStyleElement dxfId="1" type="headerRow"/>
      <tableStyleElement dxfId="2" type="firstRowStripe"/>
      <tableStyleElement dxfId="3" type="secondRowStripe"/>
      <tableStyleElement dxfId="4" size="0" type="wholeTable"/>
    </tableStyle>
    <tableStyle count="4" pivot="0" name="March 2025-style">
      <tableStyleElement dxfId="1" type="headerRow"/>
      <tableStyleElement dxfId="2" type="firstRowStripe"/>
      <tableStyleElement dxfId="3" type="secondRowStripe"/>
      <tableStyleElement dxfId="4" size="0" type="wholeTable"/>
    </tableStyle>
    <tableStyle count="4" pivot="0" name="FEBRUARY 25-style">
      <tableStyleElement dxfId="1" type="headerRow"/>
      <tableStyleElement dxfId="2" type="firstRowStripe"/>
      <tableStyleElement dxfId="3" type="secondRowStripe"/>
      <tableStyleElement dxfId="4" size="0" type="wholeTable"/>
    </tableStyle>
    <tableStyle count="4" pivot="0" name="JANUARY 2025-style">
      <tableStyleElement dxfId="1" type="headerRow"/>
      <tableStyleElement dxfId="2" type="firstRowStripe"/>
      <tableStyleElement dxfId="3" type="secondRowStripe"/>
      <tableStyleElement dxfId="4" size="0" type="wholeTable"/>
    </tableStyle>
    <tableStyle count="4" pivot="0" name="DECEMBER 2024-style">
      <tableStyleElement dxfId="1" type="headerRow"/>
      <tableStyleElement dxfId="2" type="firstRowStripe"/>
      <tableStyleElement dxfId="3" type="secondRowStripe"/>
      <tableStyleElement dxfId="4" size="0" type="wholeTable"/>
    </tableStyle>
    <tableStyle count="4" pivot="0" name="NOVEMBER 2024-style">
      <tableStyleElement dxfId="1" type="headerRow"/>
      <tableStyleElement dxfId="2" type="firstRowStripe"/>
      <tableStyleElement dxfId="3" type="secondRowStripe"/>
      <tableStyleElement dxfId="4" size="0" type="wholeTable"/>
    </tableStyle>
    <tableStyle count="4" pivot="0" name="OCTOBER 2024-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80" Type="http://schemas.openxmlformats.org/officeDocument/2006/relationships/worksheet" Target="worksheets/sheet77.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worksheet" Target="worksheets/sheet65.xml"/><Relationship Id="rId67" Type="http://schemas.openxmlformats.org/officeDocument/2006/relationships/worksheet" Target="worksheets/sheet64.xml"/><Relationship Id="rId60" Type="http://schemas.openxmlformats.org/officeDocument/2006/relationships/worksheet" Target="worksheets/sheet57.xml"/><Relationship Id="rId69" Type="http://schemas.openxmlformats.org/officeDocument/2006/relationships/worksheet" Target="worksheets/sheet6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ntapha Jasuwan -" id="{b9e1685a-b324-40ed-92be-feee7f15074c}" providerId="google-sheets"/>
  <x18tc:person displayName="pornthipm@airasia.com" id="{f88f5493-38ce-4ae2-a876-227b6052c3ee}" userId="pornthipm@airasia.com" providerId="google-sheets"/>
</x18tc:personList>
</file>

<file path=xl/tables/table1.xml><?xml version="1.0" encoding="utf-8"?>
<table xmlns="http://schemas.openxmlformats.org/spreadsheetml/2006/main" headerRowCount="0" ref="A1:M1" displayName="Form_Responses18" name="Form_Responses18"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Y 26-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O25" displayName="Form_Responses17" name="Form_Responses17" id="2">
  <tableColumns count="15">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Remark" id="15"/>
  </tableColumns>
  <tableStyleInfo name="APRIL 26-style" showColumnStripes="0" showFirstColumn="1" showLastColumn="1" showRowStripes="1"/>
</table>
</file>

<file path=xl/tables/table3.xml><?xml version="1.0" encoding="utf-8"?>
<table xmlns="http://schemas.openxmlformats.org/spreadsheetml/2006/main" ref="A1:O119" displayName="Form_Responses16" name="Form_Responses16" id="3">
  <tableColumns count="15">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Remark" id="15"/>
  </tableColumns>
  <tableStyleInfo name="MARCH 26-style" showColumnStripes="0" showFirstColumn="1" showLastColumn="1" showRowStripes="1"/>
</table>
</file>

<file path=xl/tables/table4.xml><?xml version="1.0" encoding="utf-8"?>
<table xmlns="http://schemas.openxmlformats.org/spreadsheetml/2006/main" headerRowCount="0" ref="A120:O121" displayName="Table_1" name="Table_1"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MARCH 26-style 2" showColumnStripes="0" showFirstColumn="1" showLastColumn="1" showRowStripes="1"/>
</table>
</file>

<file path=xl/tables/table5.xml><?xml version="1.0" encoding="utf-8"?>
<table xmlns="http://schemas.openxmlformats.org/spreadsheetml/2006/main" ref="A1:O121" displayName="Form_Responses15" name="Form_Responses15" id="5">
  <tableColumns count="15">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Remark" id="15"/>
  </tableColumns>
  <tableStyleInfo name="FEBRUARY 26-style" showColumnStripes="0" showFirstColumn="1" showLastColumn="1" showRowStripes="1"/>
</table>
</file>

<file path=xl/tables/table6.xml><?xml version="1.0" encoding="utf-8"?>
<table xmlns="http://schemas.openxmlformats.org/spreadsheetml/2006/main" ref="A1:O130" displayName="Form_Responses13" name="Form_Responses13" id="6">
  <tableColumns count="15">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Remark" id="15"/>
  </tableColumns>
  <tableStyleInfo name="JANUARY 26-style" showColumnStripes="0" showFirstColumn="1" showLastColumn="1" showRowStripes="1"/>
</table>
</file>

<file path=xl/tables/table7.xml><?xml version="1.0" encoding="utf-8"?>
<table xmlns="http://schemas.openxmlformats.org/spreadsheetml/2006/main" headerRowCount="0" ref="A131:O131" displayName="Table_2" name="Table_2" id="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JANUARY 26-style 2" showColumnStripes="0" showFirstColumn="1" showLastColumn="1" showRowStripes="1"/>
</table>
</file>

<file path=xl/tables/table8.xml><?xml version="1.0" encoding="utf-8"?>
<table xmlns="http://schemas.openxmlformats.org/spreadsheetml/2006/main" ref="A1:O234" displayName="Form_Responses14" name="Form_Responses14" id="8">
  <tableColumns count="15">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Remark" id="15"/>
  </tableColumns>
  <tableStyleInfo name="DECEMBER 25-style" showColumnStripes="0" showFirstColumn="1" showLastColumn="1" showRowStripes="1"/>
</table>
</file>

<file path=xl/tables/table9.xml><?xml version="1.0" encoding="utf-8"?>
<table xmlns="http://schemas.openxmlformats.org/spreadsheetml/2006/main" ref="A1:O123" displayName="Form_Responses12" name="Form_Responses12" id="9">
  <tableColumns count="15">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Remark" id="15"/>
  </tableColumns>
  <tableStyleInfo name="NOVEMBER 25-style" showColumnStripes="0" showFirstColumn="1" showLastColumn="1" showRowStripes="1"/>
</table>
</file>

<file path=xl/tables/table10.xml><?xml version="1.0" encoding="utf-8"?>
<table xmlns="http://schemas.openxmlformats.org/spreadsheetml/2006/main" ref="A1:N260" displayName="Form_Responses11" name="Form_Responses11" id="10">
  <tableColumns count="14">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s>
  <tableStyleInfo name="OCTOBER 25-style" showColumnStripes="0" showFirstColumn="1" showLastColumn="1" showRowStripes="1"/>
</table>
</file>

<file path=xl/tables/table11.xml><?xml version="1.0" encoding="utf-8"?>
<table xmlns="http://schemas.openxmlformats.org/spreadsheetml/2006/main" ref="A1:N153" displayName="Form_Responses10" name="Form_Responses10" id="11">
  <tableColumns count="14">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s>
  <tableStyleInfo name="SEPTEMBER 25-style" showColumnStripes="0" showFirstColumn="1" showLastColumn="1" showRowStripes="1"/>
</table>
</file>

<file path=xl/tables/table12.xml><?xml version="1.0" encoding="utf-8"?>
<table xmlns="http://schemas.openxmlformats.org/spreadsheetml/2006/main" ref="A1:N120" displayName="Form_Responses9" name="Form_Responses9" id="12">
  <tableColumns count="14">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s>
  <tableStyleInfo name="AUGUST 2025-style" showColumnStripes="0" showFirstColumn="1" showLastColumn="1" showRowStripes="1"/>
</table>
</file>

<file path=xl/tables/table13.xml><?xml version="1.0" encoding="utf-8"?>
<table xmlns="http://schemas.openxmlformats.org/spreadsheetml/2006/main" ref="A1:O122" displayName="Form_Responses" name="Form_Responses" id="13">
  <tableColumns count="15">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Remark" id="15"/>
  </tableColumns>
  <tableStyleInfo name="JULY 2025-style" showColumnStripes="0" showFirstColumn="1" showLastColumn="1" showRowStripes="1"/>
</table>
</file>

<file path=xl/tables/table14.xml><?xml version="1.0" encoding="utf-8"?>
<table xmlns="http://schemas.openxmlformats.org/spreadsheetml/2006/main" ref="A1:P107" displayName="Form_Responses8" name="Form_Responses8" id="14">
  <autoFilter ref="$A$1:$P$107"/>
  <tableColumns count="16">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Status" id="15"/>
    <tableColumn name="Remark" id="16"/>
  </tableColumns>
  <tableStyleInfo name="JUNE 2025-style" showColumnStripes="0" showFirstColumn="1" showLastColumn="1" showRowStripes="1"/>
</table>
</file>

<file path=xl/tables/table15.xml><?xml version="1.0" encoding="utf-8"?>
<table xmlns="http://schemas.openxmlformats.org/spreadsheetml/2006/main" ref="A1:R264" displayName="Form_Responses7" name="Form_Responses7" id="15">
  <tableColumns count="18">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Status" id="15"/>
    <tableColumn name="Remark" id="16"/>
    <tableColumn name="Crosschecked by Supervisor" id="17"/>
    <tableColumn name="Result" id="18"/>
  </tableColumns>
  <tableStyleInfo name="MAY 2025-style" showColumnStripes="0" showFirstColumn="1" showLastColumn="1" showRowStripes="1"/>
</table>
</file>

<file path=xl/tables/table16.xml><?xml version="1.0" encoding="utf-8"?>
<table xmlns="http://schemas.openxmlformats.org/spreadsheetml/2006/main" ref="A1:P89" displayName="Form_Responses6" name="Form_Responses6" id="16">
  <tableColumns count="16">
    <tableColumn name="Timestamp" id="1"/>
    <tableColumn name="Email Address" id="2"/>
    <tableColumn name="เงื่อนไขการเบิก"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Status" id="15"/>
    <tableColumn name="Remark" id="16"/>
  </tableColumns>
  <tableStyleInfo name="April 2025-style" showColumnStripes="0" showFirstColumn="1" showLastColumn="1" showRowStripes="1"/>
</table>
</file>

<file path=xl/tables/table17.xml><?xml version="1.0" encoding="utf-8"?>
<table xmlns="http://schemas.openxmlformats.org/spreadsheetml/2006/main" ref="A1:O44" displayName="Form_Responses5" name="Form_Responses5" id="17">
  <tableColumns count="15">
    <tableColumn name="Timestamp" id="1"/>
    <tableColumn name="Email Address" id="2"/>
    <tableColumn name="Name - Surname" id="3"/>
    <tableColumn name="Employee Code" id="4"/>
    <tableColumn name="Position" id="5"/>
    <tableColumn name="Permanent at Base" id="6"/>
    <tableColumn name="เลือกประเภทการเบิกเงิน" id="7"/>
    <tableColumn name="เดือนที่จะเบิก Posting Base Perdiem หรือ Sector Allowance" id="8"/>
    <tableColumn name="ช่วงวันที่เบิก Posting Base Perdiem หรือ Sector Allowance" id="9"/>
    <tableColumn name="รวมจำนวนวันที่ไป Posting" id="10"/>
    <tableColumn name="กรุณาแนบตารางบิน (Roster)" id="11"/>
    <tableColumn name="เพิ่มหมายเหตุ (ถ้ามี)" id="12"/>
    <tableColumn name="https://docs.google.com/spreadsheets/d/1RjPO7D1SX40Q9eQdF1H7e1fJL6uBxQhkx2iMVtFxWgg/edit#gid=0  (ลิงค์ตรวจสถานะการเบิกค่า Perdiem)" id="13"/>
    <tableColumn name="Status" id="14"/>
    <tableColumn name="Remark" id="15"/>
  </tableColumns>
  <tableStyleInfo name="March 2025-style" showColumnStripes="0" showFirstColumn="1" showLastColumn="1" showRowStripes="1"/>
</table>
</file>

<file path=xl/tables/table18.xml><?xml version="1.0" encoding="utf-8"?>
<table xmlns="http://schemas.openxmlformats.org/spreadsheetml/2006/main" ref="A1:P44" displayName="Form_Responses4" name="Form_Responses4" id="18">
  <tableColumns count="16">
    <tableColumn name="Timestamp" id="1"/>
    <tableColumn name="Email Address" id="2"/>
    <tableColumn name="Column 2"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Status" id="15"/>
    <tableColumn name="Remark" id="16"/>
  </tableColumns>
  <tableStyleInfo name="FEBRUARY 25-style" showColumnStripes="0" showFirstColumn="1" showLastColumn="1" showRowStripes="1"/>
</table>
</file>

<file path=xl/tables/table19.xml><?xml version="1.0" encoding="utf-8"?>
<table xmlns="http://schemas.openxmlformats.org/spreadsheetml/2006/main" ref="A1:P71" displayName="Form_Responses3" name="Form_Responses3" id="19">
  <tableColumns count="16">
    <tableColumn name="Timestamp" id="1"/>
    <tableColumn name="Email Address" id="2"/>
    <tableColumn name="Column 2"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Status" id="15"/>
    <tableColumn name="Remark" id="16"/>
  </tableColumns>
  <tableStyleInfo name="JANUARY 2025-style" showColumnStripes="0" showFirstColumn="1" showLastColumn="1" showRowStripes="1"/>
</table>
</file>

<file path=xl/tables/table20.xml><?xml version="1.0" encoding="utf-8"?>
<table xmlns="http://schemas.openxmlformats.org/spreadsheetml/2006/main" ref="A1:P96" displayName="Form_Responses2" name="Form_Responses2" id="20">
  <tableColumns count="16">
    <tableColumn name="Timestamp" id="1"/>
    <tableColumn name="Email Address" id="2"/>
    <tableColumn name="Column 2"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Status" id="15"/>
    <tableColumn name="Remark" id="16"/>
  </tableColumns>
  <tableStyleInfo name="DECEMBER 2024-style" showColumnStripes="0" showFirstColumn="1" showLastColumn="1" showRowStripes="1"/>
</table>
</file>

<file path=xl/tables/table21.xml><?xml version="1.0" encoding="utf-8"?>
<table xmlns="http://schemas.openxmlformats.org/spreadsheetml/2006/main" ref="A1:P56" displayName="Form_Responses2_2" name="Form_Responses2_2" id="21">
  <tableColumns count="16">
    <tableColumn name="Timestamp" id="1"/>
    <tableColumn name="Email Address" id="2"/>
    <tableColumn name="Column 2"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Status" id="15"/>
    <tableColumn name="Remark" id="16"/>
  </tableColumns>
  <tableStyleInfo name="NOVEMBER 2024-style" showColumnStripes="0" showFirstColumn="1" showLastColumn="1" showRowStripes="1"/>
</table>
</file>

<file path=xl/tables/table22.xml><?xml version="1.0" encoding="utf-8"?>
<table xmlns="http://schemas.openxmlformats.org/spreadsheetml/2006/main" ref="A1:P16" displayName="Form_Responses1" name="Form_Responses1" id="22">
  <tableColumns count="16">
    <tableColumn name="Timestamp" id="1"/>
    <tableColumn name="Email Address" id="2"/>
    <tableColumn name="Column 2" id="3"/>
    <tableColumn name="Name - Surname" id="4"/>
    <tableColumn name="Employee Code" id="5"/>
    <tableColumn name="Position" id="6"/>
    <tableColumn name="Permanent at Base" id="7"/>
    <tableColumn name="เลือกประเภทการเบิกเงิน" id="8"/>
    <tableColumn name="เดือนที่จะเบิก Posting Base Perdiem หรือ Sector Allowance" id="9"/>
    <tableColumn name="ช่วงวันที่เบิก Posting Base Perdiem หรือ Sector Allowance" id="10"/>
    <tableColumn name="รวมจำนวนวันที่ไป Posting" id="11"/>
    <tableColumn name="กรุณาแนบตารางบิน (Roster)" id="12"/>
    <tableColumn name="เพิ่มหมายเหตุ (ถ้ามี)" id="13"/>
    <tableColumn name="https://docs.google.com/spreadsheets/d/1RjPO7D1SX40Q9eQdF1H7e1fJL6uBxQhkx2iMVtFxWgg/edit#gid=0  (ลิงค์ตรวจสถานะการเบิกค่า Perdiem)" id="14"/>
    <tableColumn name="Status" id="15"/>
    <tableColumn name="Remark" id="16"/>
  </tableColumns>
  <tableStyleInfo name="OCTOBER 2024-style" showColumnStripes="0" showFirstColumn="1" showLastColumn="1" showRowStripes="1"/>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85" dT="2025-11-30T16:58:39.00" personId="{b9e1685a-b324-40ed-92be-feee7f15074c}" id="{6d035584-e227-4e75-b17d-79584eb2e003}" done="1">
    <x18tc:text xml:space="preserve">@pornthipm@airasia.com เธอเราฝากดู AIMS อีกทีว่า AOG รึเปล่า ถ้า AOG ให้ส่งmail ให้ลูกรือที่บินวันนี้ทั้งกรุ๊ปเบิก ตัวอย่างเมลเดี๋ยวเรา FW ให้</x18tc:text>
    <x18tc:mentions>
      <x18tc:mention mentionpersonId="{f88f5493-38ce-4ae2-a876-227b6052c3ee}" mentionId="{e99921d7-753c-4665-8a5e-7996ba1ba5d5}" startIndex="0" length="22"/>
    </x18tc:mentions>
  </x18tc:threadedComment>
  <x18tc:threadedComment ref="N82" dT="2025-11-30T16:55:02.00" personId="{b9e1685a-b324-40ed-92be-feee7f15074c}" id="{5a37dfe8-3e58-422d-a118-1dd8e88e84af}" done="1">
    <x18tc:text xml:space="preserve">@pornthipm@airasia.com เธอเราฝากดู AIMS อีกทีว่า AOG รึเปล่า ถ้า AOG ให้ส่งmail ให้ลูกรือที่บินวันนี้ทั้งกรุ๊ปเบิก ตัวอย่างเมลเดี๋ยวเรา FW ให้</x18tc:text>
    <x18tc:mentions>
      <x18tc:mention mentionpersonId="{f88f5493-38ce-4ae2-a876-227b6052c3ee}" mentionId="{3460bf81-ad27-4342-a90e-5078512a77ae}" startIndex="0" length="22"/>
    </x18tc:mentions>
  </x18tc:threadedComment>
  <x18tc:threadedComment ref="N82" dT="2025-11-30T16:56:12.00" personId="{b9e1685a-b324-40ed-92be-feee7f15074c}" id="{49f0b4ab-eebb-4622-ae7c-b1af499b9ce1}" parentId="{5a37dfe8-3e58-422d-a118-1dd8e88e84af}">
    <x18tc:text xml:space="preserve">ถ้า AOG ให้ใส่ไม่จ่ายเงิน และ remark ว่าเบิกผ่าน ORACLE</x18tc:text>
  </x18tc:threadedComment>
  <x18tc:threadedComment ref="N94" dT="2025-11-30T17:09:20.00" personId="{b9e1685a-b324-40ed-92be-feee7f15074c}" id="{fc890966-8b15-4baa-becd-b8c53fe7504f}" done="1">
    <x18tc:text xml:space="preserve">@pornthipm@airasia.com ดูAIMS ว่าลูกเรือลงนาน default hotel กี่คืนวันไหนกันแน่</x18tc:text>
    <x18tc:mentions>
      <x18tc:mention mentionpersonId="{f88f5493-38ce-4ae2-a876-227b6052c3ee}" mentionId="{c733897f-e586-47f6-9608-1abebf294afe}" startIndex="0" length="22"/>
    </x18tc:mentions>
  </x18tc:threadedComment>
  <x18tc:threadedComment ref="N80" dT="2025-11-30T16:52:23.00" personId="{b9e1685a-b324-40ed-92be-feee7f15074c}" id="{5f112b61-a357-4894-85ee-1b7b13a60bf8}" done="1">
    <x18tc:text xml:space="preserve">@pornthipm@airasia.com  เธอเราฝากดู AIMS อีกทีว่า AOG รึเปล่า ถ้า AOG ให้ส่งmail ให้ลูกรือที่บินวันนี้ทั้งกรุ๊ปเบิก ตัวอย่างเมลเดี๋ยวเรา FW ให้</x18tc:text>
    <x18tc:mentions>
      <x18tc:mention mentionpersonId="{f88f5493-38ce-4ae2-a876-227b6052c3ee}" mentionId="{bf28c625-9ac6-437e-aa06-2af009377e68}" startIndex="0" length="22"/>
    </x18tc:mentions>
  </x18tc:threadedComment>
  <x18tc:threadedComment ref="N80" dT="2025-11-30T16:56:05.00" personId="{b9e1685a-b324-40ed-92be-feee7f15074c}" id="{311daab7-a637-4b3c-bbd8-e1fe8bbacb4a}" parentId="{5f112b61-a357-4894-85ee-1b7b13a60bf8}">
    <x18tc:text xml:space="preserve">ถ้า AOG ให้ใส่ไม่จ่ายเงิน และ remark ว่าเบิกผ่าน ORACLE</x18tc:text>
  </x18tc:threadedComment>
  <x18tc:threadedComment ref="N81" dT="2025-11-30T16:54:18.00" personId="{b9e1685a-b324-40ed-92be-feee7f15074c}" id="{51c24f0f-9abb-45d8-848a-ba06994c0818}" done="1">
    <x18tc:text xml:space="preserve">@pornthipm@airasia.com  ดูAIMS ว่าลูกเรือลงนาน default hotel กี่คืนวันไหนกันแน่</x18tc:text>
    <x18tc:mentions>
      <x18tc:mention mentionpersonId="{f88f5493-38ce-4ae2-a876-227b6052c3ee}" mentionId="{0773bbe2-101c-42d3-acef-e5c30204225f}" startIndex="0" length="22"/>
    </x18tc:mentions>
  </x18tc:threadedComment>
  <x18tc:threadedComment ref="N84" dT="2025-11-30T16:58:27.00" personId="{b9e1685a-b324-40ed-92be-feee7f15074c}" id="{29f223ee-8fab-4cb2-a50b-3d06dfad5d1b}" done="1">
    <x18tc:text xml:space="preserve">@pornthipm@airasia.com เธอเราฝากดู AIMS อีกทีว่า AOG รึเปล่า ถ้า AOG ให้ส่งmail ให้ลูกรือที่บินวันนี้ทั้งกรุ๊ปเบิก ตัวอย่างเมลเดี๋ยวเรา FW ให้</x18tc:text>
    <x18tc:mentions>
      <x18tc:mention mentionpersonId="{f88f5493-38ce-4ae2-a876-227b6052c3ee}" mentionId="{c690de53-f9d1-4b46-bc0b-651c1040fe60}" startIndex="0" length="22"/>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open?id=1P8v_gpXx32BVDeCs3M-qEeY1-v2plBuj" TargetMode="External"/><Relationship Id="rId22" Type="http://schemas.openxmlformats.org/officeDocument/2006/relationships/hyperlink" Target="https://drive.google.com/open?id=1P8v_gpXx32BVDeCs3M-qEeY1-v2plBuj" TargetMode="External"/><Relationship Id="rId21" Type="http://schemas.openxmlformats.org/officeDocument/2006/relationships/hyperlink" Target="https://drive.google.com/open?id=1P8v_gpXx32BVDeCs3M-qEeY1-v2plBuj" TargetMode="External"/><Relationship Id="rId24" Type="http://schemas.openxmlformats.org/officeDocument/2006/relationships/drawing" Target="../drawings/drawing2.xml"/><Relationship Id="rId23" Type="http://schemas.openxmlformats.org/officeDocument/2006/relationships/hyperlink" Target="https://drive.google.com/open?id=1P8v_gpXx32BVDeCs3M-qEeY1-v2plBuj" TargetMode="External"/><Relationship Id="rId1" Type="http://schemas.openxmlformats.org/officeDocument/2006/relationships/hyperlink" Target="https://drive.google.com/open?id=1A0LBULGxfwzr2I7FQruAo5-DWdq21V8Z" TargetMode="External"/><Relationship Id="rId2" Type="http://schemas.openxmlformats.org/officeDocument/2006/relationships/hyperlink" Target="https://drive.google.com/open?id=1ItRvelEzwPKPMErC2F91GXF2vUvXGRn4" TargetMode="External"/><Relationship Id="rId3" Type="http://schemas.openxmlformats.org/officeDocument/2006/relationships/hyperlink" Target="https://drive.google.com/open?id=1OQDF-farE_1OS2Lp_B9ot3-49GX46T82" TargetMode="External"/><Relationship Id="rId4" Type="http://schemas.openxmlformats.org/officeDocument/2006/relationships/hyperlink" Target="https://drive.google.com/open?id=1DqqgJqx9MnDvqDW6ncFTicp1c7ZK8S0E" TargetMode="External"/><Relationship Id="rId9" Type="http://schemas.openxmlformats.org/officeDocument/2006/relationships/hyperlink" Target="https://drive.google.com/open?id=1t15n-mUPfgWxHtQHPtXMSGgktQ2RSIxe" TargetMode="External"/><Relationship Id="rId26" Type="http://schemas.openxmlformats.org/officeDocument/2006/relationships/table" Target="../tables/table2.xml"/><Relationship Id="rId5" Type="http://schemas.openxmlformats.org/officeDocument/2006/relationships/hyperlink" Target="https://drive.google.com/open?id=1EivZU8ay2leHAFtGPTTVH8XZ-TN6mVYh" TargetMode="External"/><Relationship Id="rId6" Type="http://schemas.openxmlformats.org/officeDocument/2006/relationships/hyperlink" Target="https://drive.google.com/open?id=1RMUULox05glh6d7YpRQVONkTRPYevsV-" TargetMode="External"/><Relationship Id="rId7" Type="http://schemas.openxmlformats.org/officeDocument/2006/relationships/hyperlink" Target="https://drive.google.com/open?id=14OooyJYDfb3ZdneZTSlOqfiL5dWOwEiP" TargetMode="External"/><Relationship Id="rId8" Type="http://schemas.openxmlformats.org/officeDocument/2006/relationships/hyperlink" Target="https://drive.google.com/open?id=1ctN-B6ggjp4kkiV1te-zhP-q9IqceT3R" TargetMode="External"/><Relationship Id="rId11" Type="http://schemas.openxmlformats.org/officeDocument/2006/relationships/hyperlink" Target="https://drive.google.com/open?id=1phZcTdczJsC9ySB7DFQlBV5B9ejOVzER" TargetMode="External"/><Relationship Id="rId10" Type="http://schemas.openxmlformats.org/officeDocument/2006/relationships/hyperlink" Target="https://drive.google.com/open?id=1rOQwiJEfOrwTW7RCEcibLr1m2YDU72Ky" TargetMode="External"/><Relationship Id="rId13" Type="http://schemas.openxmlformats.org/officeDocument/2006/relationships/hyperlink" Target="https://drive.google.com/open?id=1SxuAxorUv4c0cQSiKFILUfXE6x5ngRCA" TargetMode="External"/><Relationship Id="rId12" Type="http://schemas.openxmlformats.org/officeDocument/2006/relationships/hyperlink" Target="https://drive.google.com/open?id=1cnDllSKzUyg_kNTcSz0SGgsHaBc9Hiba" TargetMode="External"/><Relationship Id="rId15" Type="http://schemas.openxmlformats.org/officeDocument/2006/relationships/hyperlink" Target="https://drive.google.com/open?id=1Ob7V_PC8DbxOMh7W8DLm_Dn8Ndq8MOD1" TargetMode="External"/><Relationship Id="rId14" Type="http://schemas.openxmlformats.org/officeDocument/2006/relationships/hyperlink" Target="https://drive.google.com/open?id=1H5bAaMO8azuMB8J3Pj3MYqhM9N7nRE7g" TargetMode="External"/><Relationship Id="rId17" Type="http://schemas.openxmlformats.org/officeDocument/2006/relationships/hyperlink" Target="https://drive.google.com/open?id=1YTkEIetQm7VUyOxkRN8hVVvAGDhedoAM" TargetMode="External"/><Relationship Id="rId16" Type="http://schemas.openxmlformats.org/officeDocument/2006/relationships/hyperlink" Target="https://drive.google.com/open?id=11hhf1R4TRMrYFBOo85hrdr2_gSbocBOR" TargetMode="External"/><Relationship Id="rId19" Type="http://schemas.openxmlformats.org/officeDocument/2006/relationships/hyperlink" Target="https://drive.google.com/open?id=1srCw3UvTw0kHpmA8_euOMwRy527lX1fE" TargetMode="External"/><Relationship Id="rId18" Type="http://schemas.openxmlformats.org/officeDocument/2006/relationships/hyperlink" Target="https://drive.google.com/open?id=1P8v_gpXx32BVDeCs3M-qEeY1-v2plBuj"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q1lHaokjY_VRhIeWsNhBQwuVZAE2OQeM" TargetMode="External"/><Relationship Id="rId42" Type="http://schemas.openxmlformats.org/officeDocument/2006/relationships/hyperlink" Target="https://drive.google.com/open?id=1CduY4PUWUi_kT1Sr5orgOHaxt4Od_4Ut" TargetMode="External"/><Relationship Id="rId41" Type="http://schemas.openxmlformats.org/officeDocument/2006/relationships/hyperlink" Target="https://drive.google.com/open?id=1zldgIsTJtpVL9Luo77HfCXc_2b6KJlii" TargetMode="External"/><Relationship Id="rId44" Type="http://schemas.openxmlformats.org/officeDocument/2006/relationships/hyperlink" Target="https://drive.google.com/open?id=1k4_pPflErynEnc3piTyTDI1XdTIxKcvN" TargetMode="External"/><Relationship Id="rId43" Type="http://schemas.openxmlformats.org/officeDocument/2006/relationships/hyperlink" Target="https://drive.google.com/open?id=1qgLrTJoC7HGyMyW_YfX1JkVtkp5EP39R" TargetMode="External"/><Relationship Id="rId46" Type="http://schemas.openxmlformats.org/officeDocument/2006/relationships/hyperlink" Target="https://drive.google.com/open?id=1E3WPaqZ4xnZtsc0e-aYprRhciIFWE1Sc" TargetMode="External"/><Relationship Id="rId45" Type="http://schemas.openxmlformats.org/officeDocument/2006/relationships/hyperlink" Target="https://drive.google.com/open?id=13T879agxwBdBxYP2tJMWFG_-i_4GpXtQ" TargetMode="External"/><Relationship Id="rId107" Type="http://schemas.openxmlformats.org/officeDocument/2006/relationships/hyperlink" Target="https://drive.google.com/open?id=1hEOvx8rcNwnSVaYmtllN6LyrLj5_-IL0" TargetMode="External"/><Relationship Id="rId106" Type="http://schemas.openxmlformats.org/officeDocument/2006/relationships/hyperlink" Target="https://drive.google.com/open?id=1BVRokXNWGAsnAaYgafMvf8qCzVkRPezI" TargetMode="External"/><Relationship Id="rId105" Type="http://schemas.openxmlformats.org/officeDocument/2006/relationships/hyperlink" Target="https://drive.google.com/open?id=1Y0T8YQsGY-IT7Cvpjqigp_TRnPa6mgb6" TargetMode="External"/><Relationship Id="rId104" Type="http://schemas.openxmlformats.org/officeDocument/2006/relationships/hyperlink" Target="https://drive.google.com/open?id=15W2pMjOEJ5U5TYGMnuZkiZ3SmwobGDy_" TargetMode="External"/><Relationship Id="rId109" Type="http://schemas.openxmlformats.org/officeDocument/2006/relationships/hyperlink" Target="https://drive.google.com/open?id=1NiLp2oZpEWSDyAl5m0OhrityXMzd_MBZ" TargetMode="External"/><Relationship Id="rId108" Type="http://schemas.openxmlformats.org/officeDocument/2006/relationships/hyperlink" Target="https://drive.google.com/open?id=1pjh3qHTXt7Vh9CpiyDAN0SyI67AR96kx" TargetMode="External"/><Relationship Id="rId48" Type="http://schemas.openxmlformats.org/officeDocument/2006/relationships/hyperlink" Target="https://drive.google.com/open?id=1vbt8ej-qGxzpKZZkUb3G07hmaBtZs75W" TargetMode="External"/><Relationship Id="rId47" Type="http://schemas.openxmlformats.org/officeDocument/2006/relationships/hyperlink" Target="https://drive.google.com/open?id=18dI1rHXYAP-OoeX-neQYEciAKurMf54o" TargetMode="External"/><Relationship Id="rId49" Type="http://schemas.openxmlformats.org/officeDocument/2006/relationships/hyperlink" Target="https://drive.google.com/open?id=1F3b-LHknazoYsxHqY_dcne1uxfkzT9Yq" TargetMode="External"/><Relationship Id="rId103" Type="http://schemas.openxmlformats.org/officeDocument/2006/relationships/hyperlink" Target="https://drive.google.com/open?id=1OC583YwNiDAFxR2zjjtEGcHcXOnRk6ms" TargetMode="External"/><Relationship Id="rId102" Type="http://schemas.openxmlformats.org/officeDocument/2006/relationships/hyperlink" Target="https://drive.google.com/open?id=1o-v-IYGWtmIwDNGN29X-30F-7ASFD0Dk" TargetMode="External"/><Relationship Id="rId101" Type="http://schemas.openxmlformats.org/officeDocument/2006/relationships/hyperlink" Target="https://drive.google.com/open?id=1Ll82PuyjqYSW83X6wlpf4zztyXkHoXm_" TargetMode="External"/><Relationship Id="rId100" Type="http://schemas.openxmlformats.org/officeDocument/2006/relationships/hyperlink" Target="https://drive.google.com/open?id=1EAexaJ0H-U99nMf7pD34JKbv1Yzwq3P1" TargetMode="External"/><Relationship Id="rId31" Type="http://schemas.openxmlformats.org/officeDocument/2006/relationships/hyperlink" Target="https://drive.google.com/open?id=1nLRXNCIcrzu4Jya2aFKLg0ylWQ1hQ4Aq" TargetMode="External"/><Relationship Id="rId30" Type="http://schemas.openxmlformats.org/officeDocument/2006/relationships/hyperlink" Target="https://drive.google.com/open?id=1r569JsDa3pHz-jaWSssfAvXWgkXjg0re" TargetMode="External"/><Relationship Id="rId33" Type="http://schemas.openxmlformats.org/officeDocument/2006/relationships/hyperlink" Target="https://drive.google.com/open?id=1oyIWss6TTvYCaeHE7yw_VSEGYO0XFgDe" TargetMode="External"/><Relationship Id="rId32" Type="http://schemas.openxmlformats.org/officeDocument/2006/relationships/hyperlink" Target="https://drive.google.com/open?id=1s7vbIhPXkMESxsh3PwHDhNKYvP7Rt32c" TargetMode="External"/><Relationship Id="rId35" Type="http://schemas.openxmlformats.org/officeDocument/2006/relationships/hyperlink" Target="https://drive.google.com/open?id=1VRwGZ30rU-vfdxU7cUmcdYTKPhVvZwvE" TargetMode="External"/><Relationship Id="rId34" Type="http://schemas.openxmlformats.org/officeDocument/2006/relationships/hyperlink" Target="https://drive.google.com/open?id=1H6UN0Al7w8IkWk5Wo70V9Ecd7cV7yG35" TargetMode="External"/><Relationship Id="rId37" Type="http://schemas.openxmlformats.org/officeDocument/2006/relationships/hyperlink" Target="https://drive.google.com/open?id=1Y1lwQSLCcXAciCQq_C4l4g1gr77GCUWy" TargetMode="External"/><Relationship Id="rId36" Type="http://schemas.openxmlformats.org/officeDocument/2006/relationships/hyperlink" Target="https://drive.google.com/open?id=1MOFU5HWelFefAZl5HNOO80rLSMAXVeOt" TargetMode="External"/><Relationship Id="rId39" Type="http://schemas.openxmlformats.org/officeDocument/2006/relationships/hyperlink" Target="https://drive.google.com/open?id=1XxxpgxnP7EJehX_U1RXsmT2-Td1PraMg" TargetMode="External"/><Relationship Id="rId38" Type="http://schemas.openxmlformats.org/officeDocument/2006/relationships/hyperlink" Target="https://drive.google.com/open?id=1XgHUBysNkJFE0QMMFQ-ytfQmHzgRADdY" TargetMode="External"/><Relationship Id="rId20" Type="http://schemas.openxmlformats.org/officeDocument/2006/relationships/hyperlink" Target="https://drive.google.com/open?id=1dbfHPe9sknEqHAsTbhJ7cZJYdC-mXl2b" TargetMode="External"/><Relationship Id="rId22" Type="http://schemas.openxmlformats.org/officeDocument/2006/relationships/hyperlink" Target="https://drive.google.com/open?id=1Xw3N8nuzLm241OoBDzET4UiU5lGLGtqP" TargetMode="External"/><Relationship Id="rId21" Type="http://schemas.openxmlformats.org/officeDocument/2006/relationships/hyperlink" Target="https://drive.google.com/open?id=1FYMFTZpOj_JgPfIivdRCKQ2EIYh8-Q_i" TargetMode="External"/><Relationship Id="rId24" Type="http://schemas.openxmlformats.org/officeDocument/2006/relationships/hyperlink" Target="https://drive.google.com/open?id=1r-P0kBdmfElAyakxy5nhC074TwxZMvM6" TargetMode="External"/><Relationship Id="rId23" Type="http://schemas.openxmlformats.org/officeDocument/2006/relationships/hyperlink" Target="https://drive.google.com/open?id=1qxgV_1Ha3mnmnfvJM73vWCFzD8HHBc6n" TargetMode="External"/><Relationship Id="rId26" Type="http://schemas.openxmlformats.org/officeDocument/2006/relationships/hyperlink" Target="https://drive.google.com/open?id=1oRk_ciLrUkfOPZBSSjDyymeLCFexp4m-" TargetMode="External"/><Relationship Id="rId25" Type="http://schemas.openxmlformats.org/officeDocument/2006/relationships/hyperlink" Target="https://drive.google.com/open?id=1ZDHdt4U5j6dK6F5ZuYKvi1L9wBULTw2O" TargetMode="External"/><Relationship Id="rId28" Type="http://schemas.openxmlformats.org/officeDocument/2006/relationships/hyperlink" Target="https://drive.google.com/open?id=1cPCxjfeHiBbINGGLAia26-DwBYAr3TYR" TargetMode="External"/><Relationship Id="rId27" Type="http://schemas.openxmlformats.org/officeDocument/2006/relationships/hyperlink" Target="https://drive.google.com/open?id=1pwjXc6Sb076xCSpHYttAgdjPXMjNV7Y0" TargetMode="External"/><Relationship Id="rId29" Type="http://schemas.openxmlformats.org/officeDocument/2006/relationships/hyperlink" Target="https://drive.google.com/open?id=1xlcaXPijQ7b7WpcAtzGWouCZNDAuIZlr" TargetMode="External"/><Relationship Id="rId95" Type="http://schemas.openxmlformats.org/officeDocument/2006/relationships/hyperlink" Target="https://drive.google.com/open?id=17_2k9uZGamiwoB24MPuWEYvFg3S9bSzH" TargetMode="External"/><Relationship Id="rId94" Type="http://schemas.openxmlformats.org/officeDocument/2006/relationships/hyperlink" Target="https://drive.google.com/open?id=1v1IiBSC2VvQlyEqcAlobwLSE29xY3P7U" TargetMode="External"/><Relationship Id="rId97" Type="http://schemas.openxmlformats.org/officeDocument/2006/relationships/hyperlink" Target="https://drive.google.com/open?id=13UZCcOY2Xv0eC5pHZdq5qhU5nXyAt39a" TargetMode="External"/><Relationship Id="rId96" Type="http://schemas.openxmlformats.org/officeDocument/2006/relationships/hyperlink" Target="https://drive.google.com/open?id=12Ai24gVCAiT7KoZPCXj6Mf-SPlgXu5kv" TargetMode="External"/><Relationship Id="rId11" Type="http://schemas.openxmlformats.org/officeDocument/2006/relationships/hyperlink" Target="https://drive.google.com/open?id=1LGUSO02nJbq-JNuCMi6mXyk_CDrzBPtr" TargetMode="External"/><Relationship Id="rId99" Type="http://schemas.openxmlformats.org/officeDocument/2006/relationships/hyperlink" Target="https://drive.google.com/open?id=1Eis83giUNvJuabS6zdP1OlLcaEwMYe8E" TargetMode="External"/><Relationship Id="rId10" Type="http://schemas.openxmlformats.org/officeDocument/2006/relationships/hyperlink" Target="https://drive.google.com/open?id=1UB1oefonxIZ65z-YD6rUANBGHw2DK1u6" TargetMode="External"/><Relationship Id="rId98" Type="http://schemas.openxmlformats.org/officeDocument/2006/relationships/hyperlink" Target="https://drive.google.com/open?id=1e0l2PVryFRQ1J-sYtS4KpJe77GjzpJtF" TargetMode="External"/><Relationship Id="rId13" Type="http://schemas.openxmlformats.org/officeDocument/2006/relationships/hyperlink" Target="https://drive.google.com/open?id=13YGyExi2Z4OMQ5xWN4HDeoRR24ETSJvu" TargetMode="External"/><Relationship Id="rId12" Type="http://schemas.openxmlformats.org/officeDocument/2006/relationships/hyperlink" Target="https://drive.google.com/open?id=1r89NCsgU75lS6Y2SRlKRw9rlDS8wmOu-" TargetMode="External"/><Relationship Id="rId91" Type="http://schemas.openxmlformats.org/officeDocument/2006/relationships/hyperlink" Target="https://drive.google.com/open?id=1FmbFWIf8eA2DEpX_8v9H3VraTZ8yi4DS" TargetMode="External"/><Relationship Id="rId90" Type="http://schemas.openxmlformats.org/officeDocument/2006/relationships/hyperlink" Target="https://drive.google.com/open?id=1l7DivsTo2fOCcedAhDyzKmoVG6voEt6R" TargetMode="External"/><Relationship Id="rId93" Type="http://schemas.openxmlformats.org/officeDocument/2006/relationships/hyperlink" Target="https://drive.google.com/open?id=1oZIRWl71s5ngFcvy2FawpfaGvq6JDqco" TargetMode="External"/><Relationship Id="rId92" Type="http://schemas.openxmlformats.org/officeDocument/2006/relationships/hyperlink" Target="https://drive.google.com/open?id=1bRF49Qgc2LOPIgUSz3YpPPFeb3YErF6J" TargetMode="External"/><Relationship Id="rId118" Type="http://schemas.openxmlformats.org/officeDocument/2006/relationships/table" Target="../tables/table4.xml"/><Relationship Id="rId117" Type="http://schemas.openxmlformats.org/officeDocument/2006/relationships/table" Target="../tables/table3.xml"/><Relationship Id="rId15" Type="http://schemas.openxmlformats.org/officeDocument/2006/relationships/hyperlink" Target="https://drive.google.com/open?id=1CczNOZ7v2wl09FFF3gML6oFQgvRPFtOH" TargetMode="External"/><Relationship Id="rId110" Type="http://schemas.openxmlformats.org/officeDocument/2006/relationships/hyperlink" Target="https://drive.google.com/open?id=18EAIZ6WCWWJDoWq80Gn-Rmw4dXk_SiMA" TargetMode="External"/><Relationship Id="rId14" Type="http://schemas.openxmlformats.org/officeDocument/2006/relationships/hyperlink" Target="https://drive.google.com/open?id=1czmBuHdHMfIsTfX8hz_SWRrZQ3LHJSx9" TargetMode="External"/><Relationship Id="rId17" Type="http://schemas.openxmlformats.org/officeDocument/2006/relationships/hyperlink" Target="https://drive.google.com/open?id=1CvnnNHMqMu74f7rSichQTDUwnhBHeQSw" TargetMode="External"/><Relationship Id="rId16" Type="http://schemas.openxmlformats.org/officeDocument/2006/relationships/hyperlink" Target="https://drive.google.com/open?id=1onjVWgVnKViXMa4BcSNSdHxH_Dq3SFvP" TargetMode="External"/><Relationship Id="rId19" Type="http://schemas.openxmlformats.org/officeDocument/2006/relationships/hyperlink" Target="https://drive.google.com/open?id=1lVSynsVv5MSj-v7PZpLrOUO7q_B7vnMh" TargetMode="External"/><Relationship Id="rId114" Type="http://schemas.openxmlformats.org/officeDocument/2006/relationships/drawing" Target="../drawings/drawing3.xml"/><Relationship Id="rId18" Type="http://schemas.openxmlformats.org/officeDocument/2006/relationships/hyperlink" Target="https://drive.google.com/open?id=1_7yQsOq9gPpZ5CbiXECbL-GxutDPbxJ8" TargetMode="External"/><Relationship Id="rId113" Type="http://schemas.openxmlformats.org/officeDocument/2006/relationships/hyperlink" Target="https://drive.google.com/open?id=19GjBGwr0-kfDMcqi4Ugik36tuOW_6m8L" TargetMode="External"/><Relationship Id="rId112" Type="http://schemas.openxmlformats.org/officeDocument/2006/relationships/hyperlink" Target="https://drive.google.com/open?id=1kp0ft_-d_iHqyAiwa7Ok2fy242xFDXqj" TargetMode="External"/><Relationship Id="rId111" Type="http://schemas.openxmlformats.org/officeDocument/2006/relationships/hyperlink" Target="https://drive.google.com/open?id=1R5_zu4SZosTx9hXzxY2UeNriKRPqdxXM" TargetMode="External"/><Relationship Id="rId84" Type="http://schemas.openxmlformats.org/officeDocument/2006/relationships/hyperlink" Target="https://drive.google.com/open?id=1Y3y-pU_133QA6nuzdhwvbATnQTlvWpKM" TargetMode="External"/><Relationship Id="rId83" Type="http://schemas.openxmlformats.org/officeDocument/2006/relationships/hyperlink" Target="https://drive.google.com/open?id=1iboPndEzKMrBXyNuK5apGt6WXoE33IGm" TargetMode="External"/><Relationship Id="rId86" Type="http://schemas.openxmlformats.org/officeDocument/2006/relationships/hyperlink" Target="https://drive.google.com/open?id=1QswfQVJ4D6aYJTrnEmeCRpFOGs11I8Wc" TargetMode="External"/><Relationship Id="rId85" Type="http://schemas.openxmlformats.org/officeDocument/2006/relationships/hyperlink" Target="https://drive.google.com/open?id=1W8Cajcjrnbr9g0jdDiMzk-rEq6wBDX1v" TargetMode="External"/><Relationship Id="rId88" Type="http://schemas.openxmlformats.org/officeDocument/2006/relationships/hyperlink" Target="https://drive.google.com/open?id=14urMOMJkG_41QHwLYlhYN96Ga5asCp5J" TargetMode="External"/><Relationship Id="rId87" Type="http://schemas.openxmlformats.org/officeDocument/2006/relationships/hyperlink" Target="https://drive.google.com/open?id=15IOtyktSujN397SjK2U3WWcWN_ndUVcK" TargetMode="External"/><Relationship Id="rId89" Type="http://schemas.openxmlformats.org/officeDocument/2006/relationships/hyperlink" Target="https://drive.google.com/open?id=15e24q_dJbRCBcNsFvaWQl6SjkSZXe-ES" TargetMode="External"/><Relationship Id="rId80" Type="http://schemas.openxmlformats.org/officeDocument/2006/relationships/hyperlink" Target="https://drive.google.com/open?id=1hn7Gm6CfL53TIkuB0oIBqIfFIKE_kM9f" TargetMode="External"/><Relationship Id="rId82" Type="http://schemas.openxmlformats.org/officeDocument/2006/relationships/hyperlink" Target="https://drive.google.com/open?id=1Yd7SFJlEqRVjlK1LfuvfrtOF4eenur7u" TargetMode="External"/><Relationship Id="rId81" Type="http://schemas.openxmlformats.org/officeDocument/2006/relationships/hyperlink" Target="https://drive.google.com/open?id=1UoyKUkVQDAQngNY4v63sdukr1cITv9B0" TargetMode="External"/><Relationship Id="rId1" Type="http://schemas.openxmlformats.org/officeDocument/2006/relationships/hyperlink" Target="https://drive.google.com/open?id=1m_-KGc30xRNpRLROsY_9HOMcRcDBk467" TargetMode="External"/><Relationship Id="rId2" Type="http://schemas.openxmlformats.org/officeDocument/2006/relationships/hyperlink" Target="https://drive.google.com/open?id=1Lnvw522npxxBcVxIas9g164Be9BbUO3R" TargetMode="External"/><Relationship Id="rId3" Type="http://schemas.openxmlformats.org/officeDocument/2006/relationships/hyperlink" Target="https://drive.google.com/open?id=1AZIjOkhj-pv4AbvqxvJEXZ7OuSh9P49a" TargetMode="External"/><Relationship Id="rId4" Type="http://schemas.openxmlformats.org/officeDocument/2006/relationships/hyperlink" Target="https://drive.google.com/open?id=1KzSZcmjVIGtg-dBXTtT-kJBlUgs7kUPl" TargetMode="External"/><Relationship Id="rId9" Type="http://schemas.openxmlformats.org/officeDocument/2006/relationships/hyperlink" Target="https://drive.google.com/open?id=1MnviS35mjHwOXMM49Vp6NViLxSQahdVH" TargetMode="External"/><Relationship Id="rId5" Type="http://schemas.openxmlformats.org/officeDocument/2006/relationships/hyperlink" Target="https://drive.google.com/open?id=1RcWGn6aQaREXgCYp_hXAhhL3LkQLDUKm" TargetMode="External"/><Relationship Id="rId6" Type="http://schemas.openxmlformats.org/officeDocument/2006/relationships/hyperlink" Target="https://drive.google.com/open?id=1S2wo2DFFMbLVRfTEehnSWa1Yg0U76ibY" TargetMode="External"/><Relationship Id="rId7" Type="http://schemas.openxmlformats.org/officeDocument/2006/relationships/hyperlink" Target="https://drive.google.com/open?id=1rh-VbuuguaRPS6cDVkgB-Gmf6vBdb_aP" TargetMode="External"/><Relationship Id="rId8" Type="http://schemas.openxmlformats.org/officeDocument/2006/relationships/hyperlink" Target="https://drive.google.com/open?id=1ers2g1vxcdwqDLMBQeo7_k-y86u8qM77" TargetMode="External"/><Relationship Id="rId73" Type="http://schemas.openxmlformats.org/officeDocument/2006/relationships/hyperlink" Target="https://drive.google.com/open?id=1PaDs7DdBr7bJL5qDp1zhmtrvZFo7bdDo" TargetMode="External"/><Relationship Id="rId72" Type="http://schemas.openxmlformats.org/officeDocument/2006/relationships/hyperlink" Target="https://drive.google.com/open?id=1n97e0eIilpclz35fE_ypQY2lwfVTxRQc" TargetMode="External"/><Relationship Id="rId75" Type="http://schemas.openxmlformats.org/officeDocument/2006/relationships/hyperlink" Target="https://drive.google.com/open?id=1MpOlgVhGQ_u4uPHJp-d7S5W2xQ8yc3iW" TargetMode="External"/><Relationship Id="rId74" Type="http://schemas.openxmlformats.org/officeDocument/2006/relationships/hyperlink" Target="https://drive.google.com/open?id=1x0qj0xPgKLsl7w9ssvbyZ0szTKgUh2ya" TargetMode="External"/><Relationship Id="rId77" Type="http://schemas.openxmlformats.org/officeDocument/2006/relationships/hyperlink" Target="https://drive.google.com/open?id=1on-_SGjF_rI_MwZMpzKqwlKBp-ogZJfS" TargetMode="External"/><Relationship Id="rId76" Type="http://schemas.openxmlformats.org/officeDocument/2006/relationships/hyperlink" Target="https://drive.google.com/open?id=166VbPERBkTR6rRGC6fR208KZ63SFvDO5" TargetMode="External"/><Relationship Id="rId79" Type="http://schemas.openxmlformats.org/officeDocument/2006/relationships/hyperlink" Target="https://drive.google.com/open?id=1s_sayMWPbl7Gv05v4MX7Pv_C8LTCuIv4" TargetMode="External"/><Relationship Id="rId78" Type="http://schemas.openxmlformats.org/officeDocument/2006/relationships/hyperlink" Target="https://drive.google.com/open?id=16Ov4Vz_ao2CuSJ7nApH4WUF7LtJFzBAg" TargetMode="External"/><Relationship Id="rId71" Type="http://schemas.openxmlformats.org/officeDocument/2006/relationships/hyperlink" Target="https://drive.google.com/open?id=1cfHjNOepnIjJgUnSPpcBDp8BKRpanRjT" TargetMode="External"/><Relationship Id="rId70" Type="http://schemas.openxmlformats.org/officeDocument/2006/relationships/hyperlink" Target="https://drive.google.com/open?id=1Q-BZ32nfaG2aUCzR-H1nXkXWCAHoLxhL" TargetMode="External"/><Relationship Id="rId62" Type="http://schemas.openxmlformats.org/officeDocument/2006/relationships/hyperlink" Target="https://drive.google.com/open?id=1L_rSuk-R8DxMC1dzL23Z_h2Z_IkpEzBI" TargetMode="External"/><Relationship Id="rId61" Type="http://schemas.openxmlformats.org/officeDocument/2006/relationships/hyperlink" Target="https://drive.google.com/open?id=1EJy7PchAMiaY9RXixQ-_by2dtby1IPge" TargetMode="External"/><Relationship Id="rId64" Type="http://schemas.openxmlformats.org/officeDocument/2006/relationships/hyperlink" Target="https://drive.google.com/open?id=1pDfwXZ4o1c3cKsrJ6KUau1wi3GgYP8Mc" TargetMode="External"/><Relationship Id="rId63" Type="http://schemas.openxmlformats.org/officeDocument/2006/relationships/hyperlink" Target="https://drive.google.com/open?id=1tfgMiuIKu_UAgIoeT1fiiL2AIYOa1ZI-" TargetMode="External"/><Relationship Id="rId66" Type="http://schemas.openxmlformats.org/officeDocument/2006/relationships/hyperlink" Target="https://drive.google.com/open?id=1lgD_BUO0NrDxh3lps5nLouR-dEGZIuPo" TargetMode="External"/><Relationship Id="rId65" Type="http://schemas.openxmlformats.org/officeDocument/2006/relationships/hyperlink" Target="https://drive.google.com/open?id=1gDtWaYcrQXL8BPRPr7wGRyHXdP8o9tD6" TargetMode="External"/><Relationship Id="rId68" Type="http://schemas.openxmlformats.org/officeDocument/2006/relationships/hyperlink" Target="https://drive.google.com/open?id=1R3VumipH6Lp6zEPjqo_sRv6eTL04Y-ft" TargetMode="External"/><Relationship Id="rId67" Type="http://schemas.openxmlformats.org/officeDocument/2006/relationships/hyperlink" Target="https://drive.google.com/open?id=1MbCX9DlAwQK66M4a_-W-awqPaZBkZTh7" TargetMode="External"/><Relationship Id="rId60" Type="http://schemas.openxmlformats.org/officeDocument/2006/relationships/hyperlink" Target="https://drive.google.com/open?id=1qHLEiMVSnaJTWUiUabdNn6r6C6JZu67-" TargetMode="External"/><Relationship Id="rId69" Type="http://schemas.openxmlformats.org/officeDocument/2006/relationships/hyperlink" Target="https://drive.google.com/open?id=1Vcudysoa7sjta9zO0iQYi4tihomwT_kh" TargetMode="External"/><Relationship Id="rId51" Type="http://schemas.openxmlformats.org/officeDocument/2006/relationships/hyperlink" Target="https://drive.google.com/open?id=1hBiO9UU4583qRMuSAj3lAmRML8Vyim8Q" TargetMode="External"/><Relationship Id="rId50" Type="http://schemas.openxmlformats.org/officeDocument/2006/relationships/hyperlink" Target="https://drive.google.com/open?id=1DEpgs2ibrJyeFzU9Hhipzbz09jgYPNgd" TargetMode="External"/><Relationship Id="rId53" Type="http://schemas.openxmlformats.org/officeDocument/2006/relationships/hyperlink" Target="https://drive.google.com/open?id=1ogCqD3Xf7IFLU-eeVY-E9m72XbRRmfq3" TargetMode="External"/><Relationship Id="rId52" Type="http://schemas.openxmlformats.org/officeDocument/2006/relationships/hyperlink" Target="https://drive.google.com/open?id=1Qm9iSN4zZXPPyPasGbCfuOY9PkcZTAEq" TargetMode="External"/><Relationship Id="rId55" Type="http://schemas.openxmlformats.org/officeDocument/2006/relationships/hyperlink" Target="https://drive.google.com/open?id=1EuVGHdG4Hku-McXyDtEWJYIo8nNdrp48" TargetMode="External"/><Relationship Id="rId54" Type="http://schemas.openxmlformats.org/officeDocument/2006/relationships/hyperlink" Target="https://drive.google.com/open?id=1r5eq8VtKgMjj9z9hfonMVmt-IYtspQM8" TargetMode="External"/><Relationship Id="rId57" Type="http://schemas.openxmlformats.org/officeDocument/2006/relationships/hyperlink" Target="https://drive.google.com/open?id=1rdTGgei7QvTlrGFfjIXXOdEpI1mXWdSi" TargetMode="External"/><Relationship Id="rId56" Type="http://schemas.openxmlformats.org/officeDocument/2006/relationships/hyperlink" Target="https://drive.google.com/open?id=1EQUq4AZDr7fnREij4DLLQpCPzTp3ows9" TargetMode="External"/><Relationship Id="rId59" Type="http://schemas.openxmlformats.org/officeDocument/2006/relationships/hyperlink" Target="https://drive.google.com/open?id=1_0tIzxRWE0oAiRNWGUH5yFOJsjTyQu7P" TargetMode="External"/><Relationship Id="rId58" Type="http://schemas.openxmlformats.org/officeDocument/2006/relationships/hyperlink" Target="https://drive.google.com/open?id=1ayk80QNxoAK0rAP1YLxTxYJTGjmkAeUw"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open?id=19_ko1IPenld6rO3bLZ5p8_PVrPKrt30H" TargetMode="External"/><Relationship Id="rId42" Type="http://schemas.openxmlformats.org/officeDocument/2006/relationships/hyperlink" Target="https://drive.google.com/open?id=1XPwxR38qPVhJ4Iw6V7rpZgdyWIYFyzSe" TargetMode="External"/><Relationship Id="rId41" Type="http://schemas.openxmlformats.org/officeDocument/2006/relationships/hyperlink" Target="https://drive.google.com/open?id=1n3g5AT7IyKqw3_TpGAG5nkrnnLkOOMnD" TargetMode="External"/><Relationship Id="rId44" Type="http://schemas.openxmlformats.org/officeDocument/2006/relationships/hyperlink" Target="https://drive.google.com/open?id=1SfGHdy96DOzQXq6VZ0AAmzdTqOzFOaL9" TargetMode="External"/><Relationship Id="rId43" Type="http://schemas.openxmlformats.org/officeDocument/2006/relationships/hyperlink" Target="https://drive.google.com/open?id=1WoHJ7iGshY8iSSXxoNR57dKGP2GFKFa6" TargetMode="External"/><Relationship Id="rId46" Type="http://schemas.openxmlformats.org/officeDocument/2006/relationships/hyperlink" Target="https://drive.google.com/open?id=1exfCMDIkwJyC-IJSktzxX7lIY9kUP9R2" TargetMode="External"/><Relationship Id="rId45" Type="http://schemas.openxmlformats.org/officeDocument/2006/relationships/hyperlink" Target="https://drive.google.com/open?id=1eOOytz5kjw0h0gSsdMbW-y7nVJqBRQN5" TargetMode="External"/><Relationship Id="rId107" Type="http://schemas.openxmlformats.org/officeDocument/2006/relationships/hyperlink" Target="https://drive.google.com/open?id=1uCZukO3xBI9r1py1m3Gryb7iVKhHKL5H" TargetMode="External"/><Relationship Id="rId106" Type="http://schemas.openxmlformats.org/officeDocument/2006/relationships/hyperlink" Target="https://drive.google.com/open?id=1pnBbwW3Zng0WYI3FPV1yTidTNaiBxvPE" TargetMode="External"/><Relationship Id="rId105" Type="http://schemas.openxmlformats.org/officeDocument/2006/relationships/hyperlink" Target="https://drive.google.com/open?id=1JEbynriRhoYlF-xhSrkOETG75RXc47BF" TargetMode="External"/><Relationship Id="rId104" Type="http://schemas.openxmlformats.org/officeDocument/2006/relationships/hyperlink" Target="https://drive.google.com/open?id=1FsDlFYx5QVmKYorHguJsEmNFcgl1FLJp" TargetMode="External"/><Relationship Id="rId109" Type="http://schemas.openxmlformats.org/officeDocument/2006/relationships/hyperlink" Target="https://drive.google.com/open?id=1ff9ZC2I8eqXiqycD0ZRI-bvvO9ALDrq3" TargetMode="External"/><Relationship Id="rId108" Type="http://schemas.openxmlformats.org/officeDocument/2006/relationships/hyperlink" Target="https://drive.google.com/open?id=1Ja0hfWZjMvrywHriGLePdQ3iO9gUdWlN" TargetMode="External"/><Relationship Id="rId48" Type="http://schemas.openxmlformats.org/officeDocument/2006/relationships/hyperlink" Target="https://drive.google.com/open?id=165MvDNxDCkfqQZiQmw8-5eslq2ZTL-0V" TargetMode="External"/><Relationship Id="rId47" Type="http://schemas.openxmlformats.org/officeDocument/2006/relationships/hyperlink" Target="https://drive.google.com/open?id=1eYQcbTTJEPFSWcyr96xXSE81qaiHajR0" TargetMode="External"/><Relationship Id="rId49" Type="http://schemas.openxmlformats.org/officeDocument/2006/relationships/hyperlink" Target="https://drive.google.com/open?id=1ENvI88OIV3HTzhhw99Rxu1j5l17IfkaV" TargetMode="External"/><Relationship Id="rId103" Type="http://schemas.openxmlformats.org/officeDocument/2006/relationships/hyperlink" Target="https://drive.google.com/open?id=1FfWbl0Os2jJxlkUq5fZb8FnvNGxmp-Lz" TargetMode="External"/><Relationship Id="rId102" Type="http://schemas.openxmlformats.org/officeDocument/2006/relationships/hyperlink" Target="https://drive.google.com/open?id=14isN57Csa9efNWD9CFVKxMdfRhm2brmt" TargetMode="External"/><Relationship Id="rId101" Type="http://schemas.openxmlformats.org/officeDocument/2006/relationships/hyperlink" Target="https://drive.google.com/open?id=1vGTNrodnk0nMIzeatxjoybNrGU2iv7MC" TargetMode="External"/><Relationship Id="rId100" Type="http://schemas.openxmlformats.org/officeDocument/2006/relationships/hyperlink" Target="https://drive.google.com/open?id=1RcHzRYCiL6ny5Qpe2Q-HOfDY4mOwqo-k" TargetMode="External"/><Relationship Id="rId31" Type="http://schemas.openxmlformats.org/officeDocument/2006/relationships/hyperlink" Target="https://drive.google.com/open?id=1CBWz7v7lS0igPawKs2m74mo2oGFubknt" TargetMode="External"/><Relationship Id="rId30" Type="http://schemas.openxmlformats.org/officeDocument/2006/relationships/hyperlink" Target="https://drive.google.com/open?id=1V_A0yVuWRxbQPYVH0kt8P8L8Tym6iIyr" TargetMode="External"/><Relationship Id="rId33" Type="http://schemas.openxmlformats.org/officeDocument/2006/relationships/hyperlink" Target="https://drive.google.com/open?id=1OdYID0IMMOOfWpNj-qZiMEUBuDJ-__5d" TargetMode="External"/><Relationship Id="rId32" Type="http://schemas.openxmlformats.org/officeDocument/2006/relationships/hyperlink" Target="https://drive.google.com/open?id=1x5LGoWcO29jp7lkwxO6pqJwtJrmdLk5W" TargetMode="External"/><Relationship Id="rId35" Type="http://schemas.openxmlformats.org/officeDocument/2006/relationships/hyperlink" Target="https://drive.google.com/open?id=1qW50yodX6IlB3Tvep5ykcdsClImdJuff" TargetMode="External"/><Relationship Id="rId34" Type="http://schemas.openxmlformats.org/officeDocument/2006/relationships/hyperlink" Target="https://drive.google.com/open?id=12HSbIfidhKCyQadE8ASWnZ8DDXrmpavR" TargetMode="External"/><Relationship Id="rId37" Type="http://schemas.openxmlformats.org/officeDocument/2006/relationships/hyperlink" Target="https://drive.google.com/open?id=1dt336Zd1V7u3XN3gBnCCEh9EB1RRmBfh" TargetMode="External"/><Relationship Id="rId36" Type="http://schemas.openxmlformats.org/officeDocument/2006/relationships/hyperlink" Target="https://drive.google.com/open?id=18QLebaHiwB53ijC434SM_l-LfsFhFdFk" TargetMode="External"/><Relationship Id="rId39" Type="http://schemas.openxmlformats.org/officeDocument/2006/relationships/hyperlink" Target="https://drive.google.com/open?id=1IT5fUMdz7nAECkv7HkgdsHKeoq5951WR" TargetMode="External"/><Relationship Id="rId38" Type="http://schemas.openxmlformats.org/officeDocument/2006/relationships/hyperlink" Target="https://drive.google.com/open?id=1pWEX4uiwfnGrKHO21IiEeVMKMSNz0thc" TargetMode="External"/><Relationship Id="rId20" Type="http://schemas.openxmlformats.org/officeDocument/2006/relationships/hyperlink" Target="https://drive.google.com/open?id=1xbNbVCkx5OLH_DsRfzWPEiJ9hcqw-WVf" TargetMode="External"/><Relationship Id="rId22" Type="http://schemas.openxmlformats.org/officeDocument/2006/relationships/hyperlink" Target="https://drive.google.com/open?id=1in5OmZZSerrOUiwgUs0LpyDuBMQHZenY" TargetMode="External"/><Relationship Id="rId21" Type="http://schemas.openxmlformats.org/officeDocument/2006/relationships/hyperlink" Target="https://drive.google.com/open?id=1dMFPGjx0OuqfOvBFfFw4c-LzERWPSq5H" TargetMode="External"/><Relationship Id="rId24" Type="http://schemas.openxmlformats.org/officeDocument/2006/relationships/hyperlink" Target="https://drive.google.com/open?id=17yBdQFHLzWUMBf8xiupxaJVjUv-Gj53P" TargetMode="External"/><Relationship Id="rId23" Type="http://schemas.openxmlformats.org/officeDocument/2006/relationships/hyperlink" Target="https://drive.google.com/open?id=16vG0_YaAconmQG1jwF7i51Lehq77fz7_" TargetMode="External"/><Relationship Id="rId26" Type="http://schemas.openxmlformats.org/officeDocument/2006/relationships/hyperlink" Target="https://drive.google.com/open?id=1eMRV62hyPJOmVb6PpcUEc3xyB--tqMrW" TargetMode="External"/><Relationship Id="rId25" Type="http://schemas.openxmlformats.org/officeDocument/2006/relationships/hyperlink" Target="https://drive.google.com/open?id=1WmIiWBkCR5yExgBJdsBbP7wUjQv-YnuZ" TargetMode="External"/><Relationship Id="rId28" Type="http://schemas.openxmlformats.org/officeDocument/2006/relationships/hyperlink" Target="https://drive.google.com/open?id=1d2warbfvy7i5wQLZ5X5aM9ZLWSiPJnVv" TargetMode="External"/><Relationship Id="rId27" Type="http://schemas.openxmlformats.org/officeDocument/2006/relationships/hyperlink" Target="https://drive.google.com/open?id=1pyTymTuJ1B9Bx1AdYU_Mm3EZcgibFNfn" TargetMode="External"/><Relationship Id="rId29" Type="http://schemas.openxmlformats.org/officeDocument/2006/relationships/hyperlink" Target="https://drive.google.com/open?id=1_PxjqhLkUMWg9fGudesEXyALPzBUbdcO" TargetMode="External"/><Relationship Id="rId95" Type="http://schemas.openxmlformats.org/officeDocument/2006/relationships/hyperlink" Target="https://drive.google.com/open?id=1138a_5DA-xxnEpsE288oOHMZYQawptD6" TargetMode="External"/><Relationship Id="rId94" Type="http://schemas.openxmlformats.org/officeDocument/2006/relationships/hyperlink" Target="https://drive.google.com/open?id=13RcY9Dt2dvErK1sgb8mJppib87d-L6Io" TargetMode="External"/><Relationship Id="rId97" Type="http://schemas.openxmlformats.org/officeDocument/2006/relationships/hyperlink" Target="https://drive.google.com/open?id=1MRzdnrFPdBEe5HWpo3SXPXe5XOjQVp4A" TargetMode="External"/><Relationship Id="rId96" Type="http://schemas.openxmlformats.org/officeDocument/2006/relationships/hyperlink" Target="https://drive.google.com/open?id=1uiQtDLBhXQNFmZ249UtoLT8nf7mf2FzP" TargetMode="External"/><Relationship Id="rId11" Type="http://schemas.openxmlformats.org/officeDocument/2006/relationships/hyperlink" Target="https://drive.google.com/open?id=1dy4TgAxgVl1M1nlFKvPMOqutOMACYjM4" TargetMode="External"/><Relationship Id="rId99" Type="http://schemas.openxmlformats.org/officeDocument/2006/relationships/hyperlink" Target="https://drive.google.com/open?id=1Dzx0xqditdFTKfno4KD11hJAQ3vM_8xx" TargetMode="External"/><Relationship Id="rId10" Type="http://schemas.openxmlformats.org/officeDocument/2006/relationships/hyperlink" Target="https://drive.google.com/open?id=1z9rPUhMCNm835Oyvyn7BPkCPEAREvRHm" TargetMode="External"/><Relationship Id="rId98" Type="http://schemas.openxmlformats.org/officeDocument/2006/relationships/hyperlink" Target="https://drive.google.com/open?id=12XONY5hZoCP3EAG62hJhV_REbYir4YqZ" TargetMode="External"/><Relationship Id="rId13" Type="http://schemas.openxmlformats.org/officeDocument/2006/relationships/hyperlink" Target="https://drive.google.com/open?id=1ZIpU4t6uDx7fES4AIMAife-1a0F15KF2" TargetMode="External"/><Relationship Id="rId12" Type="http://schemas.openxmlformats.org/officeDocument/2006/relationships/hyperlink" Target="https://drive.google.com/open?id=1nIZTv7FuIZyMG8t_IjguVZpMQlqCvasP" TargetMode="External"/><Relationship Id="rId91" Type="http://schemas.openxmlformats.org/officeDocument/2006/relationships/hyperlink" Target="https://drive.google.com/open?id=1es_kWvEDR_NCfnJxJceoz5zzPPeQBWzY" TargetMode="External"/><Relationship Id="rId90" Type="http://schemas.openxmlformats.org/officeDocument/2006/relationships/hyperlink" Target="https://drive.google.com/open?id=1_MpkT7U4msIRSa1_qIfJK2n4rm6QTm5G" TargetMode="External"/><Relationship Id="rId93" Type="http://schemas.openxmlformats.org/officeDocument/2006/relationships/hyperlink" Target="https://drive.google.com/open?id=1--zEebwZdCKJJ7JjJzL5tWMNZXKFqkT8" TargetMode="External"/><Relationship Id="rId92" Type="http://schemas.openxmlformats.org/officeDocument/2006/relationships/hyperlink" Target="https://drive.google.com/open?id=1ACiSLQt2eEae5-w6a5BGB5SYMYQ5D7-7" TargetMode="External"/><Relationship Id="rId15" Type="http://schemas.openxmlformats.org/officeDocument/2006/relationships/hyperlink" Target="https://drive.google.com/open?id=1sgFf8DhAZAlTiiPiN-XswV0Zhw-K_dv8" TargetMode="External"/><Relationship Id="rId110" Type="http://schemas.openxmlformats.org/officeDocument/2006/relationships/drawing" Target="../drawings/drawing4.xml"/><Relationship Id="rId14" Type="http://schemas.openxmlformats.org/officeDocument/2006/relationships/hyperlink" Target="https://drive.google.com/open?id=1bB_o-pufCSTX2SjzcqvCR1R-mt_bbLek" TargetMode="External"/><Relationship Id="rId17" Type="http://schemas.openxmlformats.org/officeDocument/2006/relationships/hyperlink" Target="https://drive.google.com/open?id=1SyjWcLDt15nu_6lVTMw6_q8jQYQG6TEY" TargetMode="External"/><Relationship Id="rId16" Type="http://schemas.openxmlformats.org/officeDocument/2006/relationships/hyperlink" Target="https://drive.google.com/open?id=1zpINgn-AG4MCV6ierQ5kLwKZAxOy1NXV" TargetMode="External"/><Relationship Id="rId19" Type="http://schemas.openxmlformats.org/officeDocument/2006/relationships/hyperlink" Target="https://drive.google.com/open?id=1WjXK4vvGMJO6znLXhJ3nCKPvu-8NhzD0" TargetMode="External"/><Relationship Id="rId18" Type="http://schemas.openxmlformats.org/officeDocument/2006/relationships/hyperlink" Target="https://drive.google.com/open?id=1WZu59SHhfoBzgP2k3wWPbQMrKuWtvaOe" TargetMode="External"/><Relationship Id="rId112" Type="http://schemas.openxmlformats.org/officeDocument/2006/relationships/table" Target="../tables/table5.xml"/><Relationship Id="rId84" Type="http://schemas.openxmlformats.org/officeDocument/2006/relationships/hyperlink" Target="https://drive.google.com/open?id=1YGIhL0UHLg6WR4FJKX-WSHpRyXHt-u2c" TargetMode="External"/><Relationship Id="rId83" Type="http://schemas.openxmlformats.org/officeDocument/2006/relationships/hyperlink" Target="https://drive.google.com/open?id=1XNS2cUeelCw3CV_Abn-ihX0FpfQmaQor" TargetMode="External"/><Relationship Id="rId86" Type="http://schemas.openxmlformats.org/officeDocument/2006/relationships/hyperlink" Target="https://drive.google.com/open?id=1CWrgINfaQWRE92FT1496BL4TJIlsEN0U" TargetMode="External"/><Relationship Id="rId85" Type="http://schemas.openxmlformats.org/officeDocument/2006/relationships/hyperlink" Target="https://drive.google.com/open?id=1GvzTK2yFT_hxu6IKBNMFxaXchBL2wwBk" TargetMode="External"/><Relationship Id="rId88" Type="http://schemas.openxmlformats.org/officeDocument/2006/relationships/hyperlink" Target="https://drive.google.com/open?id=1vu6UrlYs5xRzU2MiaURPxRN6zVQNQYag" TargetMode="External"/><Relationship Id="rId87" Type="http://schemas.openxmlformats.org/officeDocument/2006/relationships/hyperlink" Target="https://drive.google.com/open?id=1UHDNW6wb8hXwPuMFeJLxHEawknXWF-n9" TargetMode="External"/><Relationship Id="rId89" Type="http://schemas.openxmlformats.org/officeDocument/2006/relationships/hyperlink" Target="https://drive.google.com/open?id=1T0g5QxPpeyed24-wOUopdehyH89rP0CI" TargetMode="External"/><Relationship Id="rId80" Type="http://schemas.openxmlformats.org/officeDocument/2006/relationships/hyperlink" Target="https://drive.google.com/open?id=1bnRGqHzey1wFhLNUUsoyIAlVwtv9W6PF" TargetMode="External"/><Relationship Id="rId82" Type="http://schemas.openxmlformats.org/officeDocument/2006/relationships/hyperlink" Target="https://drive.google.com/open?id=1g3FT_UfcFZlLzhEAplmSCWObWwAWGG1z" TargetMode="External"/><Relationship Id="rId81" Type="http://schemas.openxmlformats.org/officeDocument/2006/relationships/hyperlink" Target="https://drive.google.com/open?id=1jaDvWtjfPGzKtdmYEZswPwN2L2X0nJxA" TargetMode="External"/><Relationship Id="rId1" Type="http://schemas.openxmlformats.org/officeDocument/2006/relationships/hyperlink" Target="https://drive.google.com/open?id=1vH4QaS04oQFqJ8PrME_sOjLI0H12qI__" TargetMode="External"/><Relationship Id="rId2" Type="http://schemas.openxmlformats.org/officeDocument/2006/relationships/hyperlink" Target="https://drive.google.com/open?id=1YtqQ3aD_Rwjfovc7pyiS5Cd20IDD6TjX" TargetMode="External"/><Relationship Id="rId3" Type="http://schemas.openxmlformats.org/officeDocument/2006/relationships/hyperlink" Target="https://drive.google.com/open?id=16Zqo1ppxyU7tTfk_Tuikj4yAk1e4PC77" TargetMode="External"/><Relationship Id="rId4" Type="http://schemas.openxmlformats.org/officeDocument/2006/relationships/hyperlink" Target="https://drive.google.com/open?id=1-s_3HVXAVANjITt1UAaX0hIIFGogNhii" TargetMode="External"/><Relationship Id="rId9" Type="http://schemas.openxmlformats.org/officeDocument/2006/relationships/hyperlink" Target="https://drive.google.com/open?id=14PUJQaJyeEcyIWORNabkZCczJg7N1qu2" TargetMode="External"/><Relationship Id="rId5" Type="http://schemas.openxmlformats.org/officeDocument/2006/relationships/hyperlink" Target="https://drive.google.com/open?id=1_moGyb18gSHi2nJ5oGchSCjsT6W7gH1o" TargetMode="External"/><Relationship Id="rId6" Type="http://schemas.openxmlformats.org/officeDocument/2006/relationships/hyperlink" Target="https://drive.google.com/open?id=1NyInDL09WlAUTHlHa40bhZ85vx-15yTg" TargetMode="External"/><Relationship Id="rId7" Type="http://schemas.openxmlformats.org/officeDocument/2006/relationships/hyperlink" Target="https://drive.google.com/open?id=1RL305hy8rqe2mrVf-1B1EHU_Dw4W4ln5" TargetMode="External"/><Relationship Id="rId8" Type="http://schemas.openxmlformats.org/officeDocument/2006/relationships/hyperlink" Target="https://drive.google.com/open?id=1kvtjf6Sv0YFEHTn8jYOHxEbaC7fvEsov" TargetMode="External"/><Relationship Id="rId73" Type="http://schemas.openxmlformats.org/officeDocument/2006/relationships/hyperlink" Target="https://drive.google.com/open?id=1kKr-fwyuw5cTZtbpinROPDwWqc9Vi4g0" TargetMode="External"/><Relationship Id="rId72" Type="http://schemas.openxmlformats.org/officeDocument/2006/relationships/hyperlink" Target="https://drive.google.com/open?id=1GROGNusAS5v40bp5tqdrxv9fWjfC50yP" TargetMode="External"/><Relationship Id="rId75" Type="http://schemas.openxmlformats.org/officeDocument/2006/relationships/hyperlink" Target="https://drive.google.com/open?id=1NjeMwxD_bbg7MLsWMLq9N8gvxSMIKi6j" TargetMode="External"/><Relationship Id="rId74" Type="http://schemas.openxmlformats.org/officeDocument/2006/relationships/hyperlink" Target="https://drive.google.com/open?id=18lo8y96CEd7ouzUGCbgRV1xvK3h_iYwB" TargetMode="External"/><Relationship Id="rId77" Type="http://schemas.openxmlformats.org/officeDocument/2006/relationships/hyperlink" Target="https://drive.google.com/open?id=1wzggJBcdtKEDz2REbHKt-L4jYSqAmJOa" TargetMode="External"/><Relationship Id="rId76" Type="http://schemas.openxmlformats.org/officeDocument/2006/relationships/hyperlink" Target="https://drive.google.com/open?id=1w-I2gyr0arqapJMdT8TKRpS6Kzt2GDkp" TargetMode="External"/><Relationship Id="rId79" Type="http://schemas.openxmlformats.org/officeDocument/2006/relationships/hyperlink" Target="https://drive.google.com/open?id=1eYVuP2iPGHKTC-t-GSgJa_AkfbAzTQVX" TargetMode="External"/><Relationship Id="rId78" Type="http://schemas.openxmlformats.org/officeDocument/2006/relationships/hyperlink" Target="https://drive.google.com/open?id=1IRGN0uqmSYbrUIyCpF3q-8aAFAMM-a9Q" TargetMode="External"/><Relationship Id="rId71" Type="http://schemas.openxmlformats.org/officeDocument/2006/relationships/hyperlink" Target="https://drive.google.com/open?id=1Kbs6RDZIgRDMPuJcv91_ETxgxbGQ2sVX" TargetMode="External"/><Relationship Id="rId70" Type="http://schemas.openxmlformats.org/officeDocument/2006/relationships/hyperlink" Target="https://drive.google.com/open?id=1KVdWIXiALFCKDMB6SPB5PoqkgI2UUIuQ" TargetMode="External"/><Relationship Id="rId62" Type="http://schemas.openxmlformats.org/officeDocument/2006/relationships/hyperlink" Target="https://drive.google.com/open?id=1hNlJ2kFWXxK_aF0TsBdlZ2AUkO7ra6Ht" TargetMode="External"/><Relationship Id="rId61" Type="http://schemas.openxmlformats.org/officeDocument/2006/relationships/hyperlink" Target="https://drive.google.com/open?id=1buqDtL4vRC56TR7LKWMO61PECV4bizw4" TargetMode="External"/><Relationship Id="rId64" Type="http://schemas.openxmlformats.org/officeDocument/2006/relationships/hyperlink" Target="https://drive.google.com/open?id=1YQG3pEG85l1aXoSrOI7i7FyZTZJU64Xu" TargetMode="External"/><Relationship Id="rId63" Type="http://schemas.openxmlformats.org/officeDocument/2006/relationships/hyperlink" Target="https://drive.google.com/open?id=1LZadxewLkrZV4Cinhrl31frxpSMo0DQk" TargetMode="External"/><Relationship Id="rId66" Type="http://schemas.openxmlformats.org/officeDocument/2006/relationships/hyperlink" Target="https://drive.google.com/open?id=1mvF8ASNyW-wFYdVhvSKh7y5Bh9PdbH1l" TargetMode="External"/><Relationship Id="rId65" Type="http://schemas.openxmlformats.org/officeDocument/2006/relationships/hyperlink" Target="https://drive.google.com/open?id=1nZ6OTBE0T6vj43_tYIC3PrgSDcLD072P" TargetMode="External"/><Relationship Id="rId68" Type="http://schemas.openxmlformats.org/officeDocument/2006/relationships/hyperlink" Target="https://drive.google.com/open?id=1tiMk6x7Ke_C5M79p7taBrZpx1XXWPimo" TargetMode="External"/><Relationship Id="rId67" Type="http://schemas.openxmlformats.org/officeDocument/2006/relationships/hyperlink" Target="https://drive.google.com/open?id=1FxP7xG3A-PSv5Kp2lZXS8HYDfSAgddxA" TargetMode="External"/><Relationship Id="rId60" Type="http://schemas.openxmlformats.org/officeDocument/2006/relationships/hyperlink" Target="https://drive.google.com/open?id=1bdnJFeUMAZaYoRKv8w8rnKwj3r5VP8zt" TargetMode="External"/><Relationship Id="rId69" Type="http://schemas.openxmlformats.org/officeDocument/2006/relationships/hyperlink" Target="https://drive.google.com/open?id=1gTkGJFLm4JeGN_p0v19jYWhROncxMMg0" TargetMode="External"/><Relationship Id="rId51" Type="http://schemas.openxmlformats.org/officeDocument/2006/relationships/hyperlink" Target="https://drive.google.com/open?id=1qQS8YBgRxUQOjBwcbQnyJd9ZPyIQFizP" TargetMode="External"/><Relationship Id="rId50" Type="http://schemas.openxmlformats.org/officeDocument/2006/relationships/hyperlink" Target="https://drive.google.com/open?id=1Nm3nOgsTwaEj-IZunx3FGNZ52I7OPCOi" TargetMode="External"/><Relationship Id="rId53" Type="http://schemas.openxmlformats.org/officeDocument/2006/relationships/hyperlink" Target="https://drive.google.com/open?id=1Y-ZgAD-iOihPhikaOCBB7vp1QV6WLGbT" TargetMode="External"/><Relationship Id="rId52" Type="http://schemas.openxmlformats.org/officeDocument/2006/relationships/hyperlink" Target="https://drive.google.com/open?id=1FosxcsF_TCOraNnLFotNXRLhqkNYrzXs" TargetMode="External"/><Relationship Id="rId55" Type="http://schemas.openxmlformats.org/officeDocument/2006/relationships/hyperlink" Target="https://drive.google.com/open?id=1WmHF2P3nH-OlIDthkxJPIZEYKEiMBNSm" TargetMode="External"/><Relationship Id="rId54" Type="http://schemas.openxmlformats.org/officeDocument/2006/relationships/hyperlink" Target="https://drive.google.com/open?id=1kYyCjJzgWDhTFDPz28bRWRO3gojZMOuN" TargetMode="External"/><Relationship Id="rId57" Type="http://schemas.openxmlformats.org/officeDocument/2006/relationships/hyperlink" Target="https://drive.google.com/open?id=1Ut1ror4JGhFgKDUxYt3wYZjsRzbWxoyT" TargetMode="External"/><Relationship Id="rId56" Type="http://schemas.openxmlformats.org/officeDocument/2006/relationships/hyperlink" Target="https://drive.google.com/open?id=1LKxklHjQRQmCnQTQBXMwhQoL1R1_58NE" TargetMode="External"/><Relationship Id="rId59" Type="http://schemas.openxmlformats.org/officeDocument/2006/relationships/hyperlink" Target="https://drive.google.com/open?id=1ododmhM7YqE7uu5X2xho_LF_zIcpSoWO" TargetMode="External"/><Relationship Id="rId58" Type="http://schemas.openxmlformats.org/officeDocument/2006/relationships/hyperlink" Target="https://drive.google.com/open?id=11OyLXZm94bOyxVLT0rRGNaN6lkCtc_kb"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open?id=1mbEdAA-PS2NqLwmFPYcPS6HUp_8yaKeQ" TargetMode="External"/><Relationship Id="rId42" Type="http://schemas.openxmlformats.org/officeDocument/2006/relationships/hyperlink" Target="https://drive.google.com/open?id=15Z88-aaGPIYpK2zOPukHfa0Tz-C8BPeF" TargetMode="External"/><Relationship Id="rId41" Type="http://schemas.openxmlformats.org/officeDocument/2006/relationships/hyperlink" Target="https://drive.google.com/open?id=17seLmtSID7LYDjsbkZC0JNA9-u2bl1Pm" TargetMode="External"/><Relationship Id="rId44" Type="http://schemas.openxmlformats.org/officeDocument/2006/relationships/hyperlink" Target="https://drive.google.com/open?id=1_79_4rcXmtezGaSZ1SuPCgO-kTHPa_xc" TargetMode="External"/><Relationship Id="rId43" Type="http://schemas.openxmlformats.org/officeDocument/2006/relationships/hyperlink" Target="https://drive.google.com/open?id=15aoa3prKcWZI7HULSV3Cj_eCfBiq-JMi" TargetMode="External"/><Relationship Id="rId46" Type="http://schemas.openxmlformats.org/officeDocument/2006/relationships/hyperlink" Target="https://drive.google.com/open?id=1T_QA55NWZUUZviuymCxV_7V5e6TJlhWh" TargetMode="External"/><Relationship Id="rId45" Type="http://schemas.openxmlformats.org/officeDocument/2006/relationships/hyperlink" Target="https://drive.google.com/open?id=1jsn9EhDpSRrXN7bHv2sGKm8XEUdI20VY" TargetMode="External"/><Relationship Id="rId107" Type="http://schemas.openxmlformats.org/officeDocument/2006/relationships/hyperlink" Target="https://drive.google.com/open?id=1pJX_8FrB1oA8YdoCxvTd8-ySMNWt4rAN" TargetMode="External"/><Relationship Id="rId106" Type="http://schemas.openxmlformats.org/officeDocument/2006/relationships/hyperlink" Target="https://drive.google.com/open?id=1e-81CaE90Zi9PGR4Pu84P08BslOj2-r3" TargetMode="External"/><Relationship Id="rId105" Type="http://schemas.openxmlformats.org/officeDocument/2006/relationships/hyperlink" Target="https://drive.google.com/open?id=1vZLr-1uGwOSWBktERxArUJTWpSFD38Gr" TargetMode="External"/><Relationship Id="rId104" Type="http://schemas.openxmlformats.org/officeDocument/2006/relationships/hyperlink" Target="https://drive.google.com/open?id=1gVyAWJvOAQMNiH1WcV8c_vJCoVMOq_4w" TargetMode="External"/><Relationship Id="rId109" Type="http://schemas.openxmlformats.org/officeDocument/2006/relationships/hyperlink" Target="https://drive.google.com/open?id=1FTGhl7OQ5s6ubdwHnYudebdL4sd7dYhA" TargetMode="External"/><Relationship Id="rId108" Type="http://schemas.openxmlformats.org/officeDocument/2006/relationships/hyperlink" Target="https://drive.google.com/open?id=10GHIc878f9DFgUcZfV2U3IMB-fvBcYb6" TargetMode="External"/><Relationship Id="rId48" Type="http://schemas.openxmlformats.org/officeDocument/2006/relationships/hyperlink" Target="https://drive.google.com/open?id=16pPMx_Q77kEy20PWy9XsLMxIv-6mzpfk" TargetMode="External"/><Relationship Id="rId47" Type="http://schemas.openxmlformats.org/officeDocument/2006/relationships/hyperlink" Target="https://drive.google.com/open?id=1OTo67aU7CiFEYcYvoCEGNVhITYVzdS70" TargetMode="External"/><Relationship Id="rId49" Type="http://schemas.openxmlformats.org/officeDocument/2006/relationships/hyperlink" Target="https://drive.google.com/open?id=1nJdmrsFNxgxZ_Ml_MCMOQXBt4HBZCXq_" TargetMode="External"/><Relationship Id="rId103" Type="http://schemas.openxmlformats.org/officeDocument/2006/relationships/hyperlink" Target="https://drive.google.com/open?id=1m408NPfJtAUreCjUNDCkHfizZ-g96XQM" TargetMode="External"/><Relationship Id="rId102" Type="http://schemas.openxmlformats.org/officeDocument/2006/relationships/hyperlink" Target="https://drive.google.com/open?id=17ITXNT0Se2oQtvHhwoalUV8r_eW88Zxg" TargetMode="External"/><Relationship Id="rId101" Type="http://schemas.openxmlformats.org/officeDocument/2006/relationships/hyperlink" Target="https://drive.google.com/open?id=1psFS6LQXODIQEPT2VjVUSRpldnuvu0zS" TargetMode="External"/><Relationship Id="rId100" Type="http://schemas.openxmlformats.org/officeDocument/2006/relationships/hyperlink" Target="https://drive.google.com/open?id=1wl1LdWYSc_ZSlNg0vrww-tn0uIBdrx26" TargetMode="External"/><Relationship Id="rId31" Type="http://schemas.openxmlformats.org/officeDocument/2006/relationships/hyperlink" Target="https://drive.google.com/open?id=1q8TREZ1KtYNPrqMKAn4ndZDauK3yv7cG" TargetMode="External"/><Relationship Id="rId30" Type="http://schemas.openxmlformats.org/officeDocument/2006/relationships/hyperlink" Target="https://drive.google.com/open?id=1chtFSRtxBJbwU7gxpKRFKUN-5Q-EFU5z" TargetMode="External"/><Relationship Id="rId33" Type="http://schemas.openxmlformats.org/officeDocument/2006/relationships/hyperlink" Target="https://drive.google.com/open?id=1XsoR5QCHhbO3mcRfnOmJPsJpuBo-qffc" TargetMode="External"/><Relationship Id="rId32" Type="http://schemas.openxmlformats.org/officeDocument/2006/relationships/hyperlink" Target="https://drive.google.com/open?id=1AJghF5L4VwPyD696JRPSn7pTe5LZaCnq" TargetMode="External"/><Relationship Id="rId35" Type="http://schemas.openxmlformats.org/officeDocument/2006/relationships/hyperlink" Target="https://drive.google.com/open?id=1HM4T8BDTTHV0XjDvjagi_KECusgI-znH" TargetMode="External"/><Relationship Id="rId34" Type="http://schemas.openxmlformats.org/officeDocument/2006/relationships/hyperlink" Target="https://drive.google.com/open?id=115a0w4jSKIP8sfnWbIyhtI5kldG3WpUi" TargetMode="External"/><Relationship Id="rId37" Type="http://schemas.openxmlformats.org/officeDocument/2006/relationships/hyperlink" Target="https://drive.google.com/open?id=1ZNMYHtFwbvALiYkjZUAonLSiPNy2s67x" TargetMode="External"/><Relationship Id="rId36" Type="http://schemas.openxmlformats.org/officeDocument/2006/relationships/hyperlink" Target="https://drive.google.com/open?id=1PAFmh_IHw58Rh5rAD3HHDEKWTKr5P1gc" TargetMode="External"/><Relationship Id="rId39" Type="http://schemas.openxmlformats.org/officeDocument/2006/relationships/hyperlink" Target="https://drive.google.com/open?id=1kHHbQw0YRp3n90nthnlKy74yPKJbRMAf" TargetMode="External"/><Relationship Id="rId38" Type="http://schemas.openxmlformats.org/officeDocument/2006/relationships/hyperlink" Target="https://drive.google.com/open?id=1x3JU9TNOC9yE2tnYlgFeaHBC5dfAlYgb" TargetMode="External"/><Relationship Id="rId20" Type="http://schemas.openxmlformats.org/officeDocument/2006/relationships/hyperlink" Target="https://drive.google.com/open?id=1Z7CsaSISLPGJs829Jwu3i_Ga8gnQNooY" TargetMode="External"/><Relationship Id="rId22" Type="http://schemas.openxmlformats.org/officeDocument/2006/relationships/hyperlink" Target="https://drive.google.com/open?id=11WU9m6-jDF9qzEKL3m-UTkyI4ZdoKEAy" TargetMode="External"/><Relationship Id="rId21" Type="http://schemas.openxmlformats.org/officeDocument/2006/relationships/hyperlink" Target="https://drive.google.com/open?id=1hvbbRiJBt6eLpTKaEdHjFJdOxrC3pG6T" TargetMode="External"/><Relationship Id="rId24" Type="http://schemas.openxmlformats.org/officeDocument/2006/relationships/hyperlink" Target="https://drive.google.com/open?id=1DvjekYbUiH-dBOTUuZa6lIojdYKhXbkM" TargetMode="External"/><Relationship Id="rId23" Type="http://schemas.openxmlformats.org/officeDocument/2006/relationships/hyperlink" Target="https://drive.google.com/open?id=11_AVNf4DzKZ2--hGTaUR1cG0O6mtVB1W" TargetMode="External"/><Relationship Id="rId129" Type="http://schemas.openxmlformats.org/officeDocument/2006/relationships/table" Target="../tables/table6.xml"/><Relationship Id="rId126" Type="http://schemas.openxmlformats.org/officeDocument/2006/relationships/drawing" Target="../drawings/drawing5.xml"/><Relationship Id="rId26" Type="http://schemas.openxmlformats.org/officeDocument/2006/relationships/hyperlink" Target="https://drive.google.com/open?id=12PR4rOid05LLk6ARGQ6PGf4PzNrbG-uh" TargetMode="External"/><Relationship Id="rId121" Type="http://schemas.openxmlformats.org/officeDocument/2006/relationships/hyperlink" Target="https://drive.google.com/open?id=1siNQDrTDSdFCQXOlwfEH0fy_Ru68t1bz" TargetMode="External"/><Relationship Id="rId25" Type="http://schemas.openxmlformats.org/officeDocument/2006/relationships/hyperlink" Target="https://drive.google.com/open?id=1tJtCngT0htQ-pWoFcbF7IQA0dPgoJC9z" TargetMode="External"/><Relationship Id="rId120" Type="http://schemas.openxmlformats.org/officeDocument/2006/relationships/hyperlink" Target="https://drive.google.com/open?id=149haPz3mrvqYk-Nsr_dqczrVT0mDuZ2G" TargetMode="External"/><Relationship Id="rId28" Type="http://schemas.openxmlformats.org/officeDocument/2006/relationships/hyperlink" Target="https://drive.google.com/open?id=1C0SuP0RWFufXmq_p018pwiQeaOHtNVol" TargetMode="External"/><Relationship Id="rId27" Type="http://schemas.openxmlformats.org/officeDocument/2006/relationships/hyperlink" Target="https://drive.google.com/open?id=11M1ZjiPHyK2Rio2e2SpCBz52Zj7Shxya" TargetMode="External"/><Relationship Id="rId125" Type="http://schemas.openxmlformats.org/officeDocument/2006/relationships/hyperlink" Target="https://drive.google.com/open?id=1fxQHgvgYD6vWq9XiNRrZXXW17mYKD5-k" TargetMode="External"/><Relationship Id="rId29" Type="http://schemas.openxmlformats.org/officeDocument/2006/relationships/hyperlink" Target="https://drive.google.com/open?id=1wn41l_QDAQ0BPsWJLje-q-R8Ccp4BQeJ" TargetMode="External"/><Relationship Id="rId124" Type="http://schemas.openxmlformats.org/officeDocument/2006/relationships/hyperlink" Target="https://drive.google.com/open?id=1Xk5SG8V0mLv0k-xSNWXCk2-5SqCg_Xhv" TargetMode="External"/><Relationship Id="rId123" Type="http://schemas.openxmlformats.org/officeDocument/2006/relationships/hyperlink" Target="https://drive.google.com/open?id=1fxQHgvgYD6vWq9XiNRrZXXW17mYKD5-k" TargetMode="External"/><Relationship Id="rId122" Type="http://schemas.openxmlformats.org/officeDocument/2006/relationships/hyperlink" Target="https://drive.google.com/open?id=1-DitzD0tMs3ZWWa6os0gkoNbTWwt2Yqn" TargetMode="External"/><Relationship Id="rId95" Type="http://schemas.openxmlformats.org/officeDocument/2006/relationships/hyperlink" Target="https://drive.google.com/open?id=1mCW_B2R2bLRqP_EUAnS11JJRXgnE6URy" TargetMode="External"/><Relationship Id="rId94" Type="http://schemas.openxmlformats.org/officeDocument/2006/relationships/hyperlink" Target="https://drive.google.com/open?id=14kOcJluUuYjmvPr9NoazOSeKFU5-kbLv" TargetMode="External"/><Relationship Id="rId97" Type="http://schemas.openxmlformats.org/officeDocument/2006/relationships/hyperlink" Target="https://drive.google.com/open?id=1AkP1Tyi3uEKRaq8XOcVqfEDliBB3Xkuw" TargetMode="External"/><Relationship Id="rId96" Type="http://schemas.openxmlformats.org/officeDocument/2006/relationships/hyperlink" Target="https://drive.google.com/open?id=10pdWcI2b5e9_YNTNgewpZTLCEmtqmdLi" TargetMode="External"/><Relationship Id="rId11" Type="http://schemas.openxmlformats.org/officeDocument/2006/relationships/hyperlink" Target="https://drive.google.com/open?id=1lyP0-evIgekSg-tLz0kbxYfWg3r7diHl" TargetMode="External"/><Relationship Id="rId99" Type="http://schemas.openxmlformats.org/officeDocument/2006/relationships/hyperlink" Target="https://drive.google.com/open?id=1S6ke6FphyKEnpxDiOj9p0TKUkfqg45ty" TargetMode="External"/><Relationship Id="rId10" Type="http://schemas.openxmlformats.org/officeDocument/2006/relationships/hyperlink" Target="https://drive.google.com/open?id=1_G3W1Q8l8-QpadHNTB2fZjzq9RaGFlQE" TargetMode="External"/><Relationship Id="rId98" Type="http://schemas.openxmlformats.org/officeDocument/2006/relationships/hyperlink" Target="https://drive.google.com/open?id=1pFNr1P8LubUipjvNze1WY4VLU0GU4p0b" TargetMode="External"/><Relationship Id="rId13" Type="http://schemas.openxmlformats.org/officeDocument/2006/relationships/hyperlink" Target="https://drive.google.com/open?id=1Sd9RAgUVnYYs_J_HhhhxZrjP_G6bBcMp" TargetMode="External"/><Relationship Id="rId12" Type="http://schemas.openxmlformats.org/officeDocument/2006/relationships/hyperlink" Target="https://drive.google.com/open?id=1W-nX8s5SXI5gJx7aGzECgFFxp1kyNA6P" TargetMode="External"/><Relationship Id="rId91" Type="http://schemas.openxmlformats.org/officeDocument/2006/relationships/hyperlink" Target="https://drive.google.com/open?id=1nOIvlLxaZw0Rjle50TNl3jdXrdl8C7zO" TargetMode="External"/><Relationship Id="rId90" Type="http://schemas.openxmlformats.org/officeDocument/2006/relationships/hyperlink" Target="https://drive.google.com/open?id=1VHN3BSNv0OT0k9hbM8KTSkcD2bl_a3tn" TargetMode="External"/><Relationship Id="rId93" Type="http://schemas.openxmlformats.org/officeDocument/2006/relationships/hyperlink" Target="https://drive.google.com/open?id=1npnaN7tlwsN3624YkZUolUmTOqSl1Zz4" TargetMode="External"/><Relationship Id="rId92" Type="http://schemas.openxmlformats.org/officeDocument/2006/relationships/hyperlink" Target="https://drive.google.com/open?id=1I1ETrbf2z8h-zUn859NahI1eiicZ4xEd" TargetMode="External"/><Relationship Id="rId118" Type="http://schemas.openxmlformats.org/officeDocument/2006/relationships/hyperlink" Target="https://drive.google.com/open?id=1crdAeTZLtXvePhzNKBozxWW1xul3clVk" TargetMode="External"/><Relationship Id="rId117" Type="http://schemas.openxmlformats.org/officeDocument/2006/relationships/hyperlink" Target="https://drive.google.com/open?id=1XSbNj8-WmzZ_v8Xejij0wMpkkY9aQ15M" TargetMode="External"/><Relationship Id="rId116" Type="http://schemas.openxmlformats.org/officeDocument/2006/relationships/hyperlink" Target="https://drive.google.com/open?id=1oe6LKBXl1qmcbMNBCmvExWK2O-FNKXEH" TargetMode="External"/><Relationship Id="rId115" Type="http://schemas.openxmlformats.org/officeDocument/2006/relationships/hyperlink" Target="https://drive.google.com/open?id=1D9lNajIVj2LElL2GRsdvFD8aWupO1Q0b" TargetMode="External"/><Relationship Id="rId119" Type="http://schemas.openxmlformats.org/officeDocument/2006/relationships/hyperlink" Target="https://drive.google.com/open?id=1SqK-Su4JDCZngfPtOw0T0Kcm2Uau-Fbu" TargetMode="External"/><Relationship Id="rId15" Type="http://schemas.openxmlformats.org/officeDocument/2006/relationships/hyperlink" Target="https://drive.google.com/open?id=1DNf5FsqhTkcfRbyKiSZKY7Yh1fnHPzwC" TargetMode="External"/><Relationship Id="rId110" Type="http://schemas.openxmlformats.org/officeDocument/2006/relationships/hyperlink" Target="https://drive.google.com/open?id=1c6a05urqB7-H9AMRHhtw6dwdxV2X1xeW" TargetMode="External"/><Relationship Id="rId14" Type="http://schemas.openxmlformats.org/officeDocument/2006/relationships/hyperlink" Target="https://drive.google.com/open?id=1PyjLDVXeWOc0ND1GeUoUfH-WPVHp508z" TargetMode="External"/><Relationship Id="rId17" Type="http://schemas.openxmlformats.org/officeDocument/2006/relationships/hyperlink" Target="https://drive.google.com/open?id=1lm3JkPFNob6ELKyM20-wwBl7r0QoC_Ki" TargetMode="External"/><Relationship Id="rId16" Type="http://schemas.openxmlformats.org/officeDocument/2006/relationships/hyperlink" Target="https://drive.google.com/open?id=1dtFDoXymeJUxUzli2G7WFIg9SmOkf3kF" TargetMode="External"/><Relationship Id="rId19" Type="http://schemas.openxmlformats.org/officeDocument/2006/relationships/hyperlink" Target="https://drive.google.com/open?id=1knXxr1UAbYJOgJzgvucjQb3uQ0qN1y-g" TargetMode="External"/><Relationship Id="rId114" Type="http://schemas.openxmlformats.org/officeDocument/2006/relationships/hyperlink" Target="https://drive.google.com/open?id=1W76-o022eZMdoaWYmOuCWHJdmdOmwjai" TargetMode="External"/><Relationship Id="rId18" Type="http://schemas.openxmlformats.org/officeDocument/2006/relationships/hyperlink" Target="https://drive.google.com/open?id=1UU72NlbrZolPUNkNXeQlUKfG4QzYVr23" TargetMode="External"/><Relationship Id="rId113" Type="http://schemas.openxmlformats.org/officeDocument/2006/relationships/hyperlink" Target="https://drive.google.com/open?id=1_XTYuM0DSF79Lc2JdWgaOTviGrb-qxvC" TargetMode="External"/><Relationship Id="rId112" Type="http://schemas.openxmlformats.org/officeDocument/2006/relationships/hyperlink" Target="https://drive.google.com/open?id=1nDm3bVHuuzvnWMzq5LHfvWL-DH-yfYKx" TargetMode="External"/><Relationship Id="rId111" Type="http://schemas.openxmlformats.org/officeDocument/2006/relationships/hyperlink" Target="https://drive.google.com/open?id=1WUH6B1ydvTMA17gCoDlxiBFKlCtemaKc" TargetMode="External"/><Relationship Id="rId84" Type="http://schemas.openxmlformats.org/officeDocument/2006/relationships/hyperlink" Target="https://drive.google.com/open?id=13Ieyr1Pw4Pndbfu1s82Cz7UjYh2s26U4" TargetMode="External"/><Relationship Id="rId83" Type="http://schemas.openxmlformats.org/officeDocument/2006/relationships/hyperlink" Target="https://drive.google.com/open?id=1shC78et3Mo2P-KQjOdZITW5GHbmeF_8z" TargetMode="External"/><Relationship Id="rId86" Type="http://schemas.openxmlformats.org/officeDocument/2006/relationships/hyperlink" Target="https://drive.google.com/open?id=1eycWsOmlmuQUSrWRYfkkL1JGA00V2cae" TargetMode="External"/><Relationship Id="rId85" Type="http://schemas.openxmlformats.org/officeDocument/2006/relationships/hyperlink" Target="https://drive.google.com/open?id=1Y8kRLjsZ2IBzbHh1ktw4OZDNTSAj9X24" TargetMode="External"/><Relationship Id="rId88" Type="http://schemas.openxmlformats.org/officeDocument/2006/relationships/hyperlink" Target="https://drive.google.com/open?id=1HR0jHUrpoqMkQzy-i3zc-Fp08nqWeXug" TargetMode="External"/><Relationship Id="rId87" Type="http://schemas.openxmlformats.org/officeDocument/2006/relationships/hyperlink" Target="https://drive.google.com/open?id=1JKnCXS50XR3zgZgs9qMPfzYT4AeAPO8T" TargetMode="External"/><Relationship Id="rId89" Type="http://schemas.openxmlformats.org/officeDocument/2006/relationships/hyperlink" Target="https://drive.google.com/open?id=1GbCxwCsDwimLKm8IjasK-1T5oH29mlJx" TargetMode="External"/><Relationship Id="rId80" Type="http://schemas.openxmlformats.org/officeDocument/2006/relationships/hyperlink" Target="https://drive.google.com/open?id=1l4JYgg7x8zZE1-7dTilk2MfZr9vdW6D_" TargetMode="External"/><Relationship Id="rId82" Type="http://schemas.openxmlformats.org/officeDocument/2006/relationships/hyperlink" Target="https://drive.google.com/open?id=12dlTMD4tmHjQU-nJfFMefDE0hsjYGHRp" TargetMode="External"/><Relationship Id="rId81" Type="http://schemas.openxmlformats.org/officeDocument/2006/relationships/hyperlink" Target="https://drive.google.com/open?id=1oOryQABZch-q6qslG4EM1esrkPIb0DHh" TargetMode="External"/><Relationship Id="rId1" Type="http://schemas.openxmlformats.org/officeDocument/2006/relationships/hyperlink" Target="https://drive.google.com/open?id=13kZ_YrppExXTM5Y-K7bbjfTSVL7TjIC_" TargetMode="External"/><Relationship Id="rId2" Type="http://schemas.openxmlformats.org/officeDocument/2006/relationships/hyperlink" Target="https://drive.google.com/open?id=1wwumumLMzjjfvWsJFyIUW6Gxd3_yPe1O" TargetMode="External"/><Relationship Id="rId3" Type="http://schemas.openxmlformats.org/officeDocument/2006/relationships/hyperlink" Target="https://drive.google.com/open?id=1pbekydyfuLvLeTzbHJBZ4JW2KoFrADNC" TargetMode="External"/><Relationship Id="rId4" Type="http://schemas.openxmlformats.org/officeDocument/2006/relationships/hyperlink" Target="https://drive.google.com/open?id=1hYNuR0hdhIDN6JOKbehmRH7m5FzCUfoT" TargetMode="External"/><Relationship Id="rId9" Type="http://schemas.openxmlformats.org/officeDocument/2006/relationships/hyperlink" Target="https://drive.google.com/open?id=1Ly25FhS8U3z0etn8_fMplLEE1n-rpQsD" TargetMode="External"/><Relationship Id="rId5" Type="http://schemas.openxmlformats.org/officeDocument/2006/relationships/hyperlink" Target="https://drive.google.com/open?id=1qB9_T8HzjAiRLXPKeVSg2TZRuD-IzihF" TargetMode="External"/><Relationship Id="rId6" Type="http://schemas.openxmlformats.org/officeDocument/2006/relationships/hyperlink" Target="https://drive.google.com/open?id=19yalW26loQgSYjPH5NwAfN7JYqVg40ts" TargetMode="External"/><Relationship Id="rId7" Type="http://schemas.openxmlformats.org/officeDocument/2006/relationships/hyperlink" Target="https://drive.google.com/open?id=1ggsrIl64wGX4H8N3FjqXcEzwVe7qRz15" TargetMode="External"/><Relationship Id="rId8" Type="http://schemas.openxmlformats.org/officeDocument/2006/relationships/hyperlink" Target="https://drive.google.com/open?id=1TZj_4ohUbG2DQWRIK-dkJT2J6HVydoHy" TargetMode="External"/><Relationship Id="rId73" Type="http://schemas.openxmlformats.org/officeDocument/2006/relationships/hyperlink" Target="https://drive.google.com/open?id=1qOdoR9ihCzcK7E1x_ijP2dfC7pwu1I1O" TargetMode="External"/><Relationship Id="rId72" Type="http://schemas.openxmlformats.org/officeDocument/2006/relationships/hyperlink" Target="https://drive.google.com/open?id=1kKSFm46uiKniB61OzzMtYN9cYeavM8Ns" TargetMode="External"/><Relationship Id="rId75" Type="http://schemas.openxmlformats.org/officeDocument/2006/relationships/hyperlink" Target="https://drive.google.com/open?id=1jBh1Ip7lwbFWK4piEVFFpNVm3HnSorxm" TargetMode="External"/><Relationship Id="rId74" Type="http://schemas.openxmlformats.org/officeDocument/2006/relationships/hyperlink" Target="https://drive.google.com/open?id=1aRUQR6I9B_nqJNTFQIYKK0rnc6JJNDb_" TargetMode="External"/><Relationship Id="rId77" Type="http://schemas.openxmlformats.org/officeDocument/2006/relationships/hyperlink" Target="https://drive.google.com/open?id=1IdVjdZrBTvi6AC9L-DFu3N_uHA71709-" TargetMode="External"/><Relationship Id="rId76" Type="http://schemas.openxmlformats.org/officeDocument/2006/relationships/hyperlink" Target="https://drive.google.com/open?id=1Gm2hg23MAnlud1gP9_ai9zqA1bjGEOM4" TargetMode="External"/><Relationship Id="rId79" Type="http://schemas.openxmlformats.org/officeDocument/2006/relationships/hyperlink" Target="https://drive.google.com/open?id=1sV2w-LQbr_k6PaNGUZ5KmTpXfq77zHlH" TargetMode="External"/><Relationship Id="rId78" Type="http://schemas.openxmlformats.org/officeDocument/2006/relationships/hyperlink" Target="https://drive.google.com/open?id=1oOxQh5l1KsNaVfyDJt15Lk6wpb9JiDue" TargetMode="External"/><Relationship Id="rId71" Type="http://schemas.openxmlformats.org/officeDocument/2006/relationships/hyperlink" Target="https://drive.google.com/open?id=14xVsv76bPqFb9AcwgznJJoq-xMoNnI-G" TargetMode="External"/><Relationship Id="rId70" Type="http://schemas.openxmlformats.org/officeDocument/2006/relationships/hyperlink" Target="https://drive.google.com/open?id=1JMYzczII_CIUfliIcsBXCYAtLmupluth" TargetMode="External"/><Relationship Id="rId130" Type="http://schemas.openxmlformats.org/officeDocument/2006/relationships/table" Target="../tables/table7.xml"/><Relationship Id="rId62" Type="http://schemas.openxmlformats.org/officeDocument/2006/relationships/hyperlink" Target="https://drive.google.com/open?id=1zLUSFwLpkukJGsN5G4Cq-ZYEYnadJLJL" TargetMode="External"/><Relationship Id="rId61" Type="http://schemas.openxmlformats.org/officeDocument/2006/relationships/hyperlink" Target="https://drive.google.com/open?id=10zFEtkOlCfnxmzQspI_d4qCeTo7Kn0Ps" TargetMode="External"/><Relationship Id="rId64" Type="http://schemas.openxmlformats.org/officeDocument/2006/relationships/hyperlink" Target="https://drive.google.com/open?id=1M_g_uGd3TIPxn6EVvIagw8mXJ_5mQGVE" TargetMode="External"/><Relationship Id="rId63" Type="http://schemas.openxmlformats.org/officeDocument/2006/relationships/hyperlink" Target="https://drive.google.com/open?id=1__cemJGzBSGajthn0XHjoc-bDpB1kQwG" TargetMode="External"/><Relationship Id="rId66" Type="http://schemas.openxmlformats.org/officeDocument/2006/relationships/hyperlink" Target="https://drive.google.com/open?id=18hXvMEwGhNP20S-CWVNGhN6nx6t8tPqf" TargetMode="External"/><Relationship Id="rId65" Type="http://schemas.openxmlformats.org/officeDocument/2006/relationships/hyperlink" Target="https://drive.google.com/open?id=1f_9KadxAlDo6O4WwuovY14DgPA-qyjQc" TargetMode="External"/><Relationship Id="rId68" Type="http://schemas.openxmlformats.org/officeDocument/2006/relationships/hyperlink" Target="https://drive.google.com/open?id=13HYOMTCWynb-5qe0fsLIYA6Ymhzutz-a" TargetMode="External"/><Relationship Id="rId67" Type="http://schemas.openxmlformats.org/officeDocument/2006/relationships/hyperlink" Target="https://drive.google.com/open?id=1VlYirysqTT4lTS1U-fNBM6WtwvkwG6Pr" TargetMode="External"/><Relationship Id="rId60" Type="http://schemas.openxmlformats.org/officeDocument/2006/relationships/hyperlink" Target="https://drive.google.com/open?id=1TPXvaxsSsCxfwf1V_YV9_xYD8YS2LDj5" TargetMode="External"/><Relationship Id="rId69" Type="http://schemas.openxmlformats.org/officeDocument/2006/relationships/hyperlink" Target="https://drive.google.com/open?id=1l0BSrU9ha0a1xloqJuYTh4Ws79NgmK2a" TargetMode="External"/><Relationship Id="rId51" Type="http://schemas.openxmlformats.org/officeDocument/2006/relationships/hyperlink" Target="https://drive.google.com/open?id=1hp0LJ1n7IOU2n6lmMWDprf-Wkm7zMr_b" TargetMode="External"/><Relationship Id="rId50" Type="http://schemas.openxmlformats.org/officeDocument/2006/relationships/hyperlink" Target="https://drive.google.com/open?id=1STmST5FiL96n8AbFCnoD8_s8gSoQNXHb" TargetMode="External"/><Relationship Id="rId53" Type="http://schemas.openxmlformats.org/officeDocument/2006/relationships/hyperlink" Target="https://drive.google.com/open?id=1v9fm2VXW8kuOH5wqHiPBa65GRTAOajFR" TargetMode="External"/><Relationship Id="rId52" Type="http://schemas.openxmlformats.org/officeDocument/2006/relationships/hyperlink" Target="https://drive.google.com/open?id=1wHtcT8Gia__IbdpZpT0nXu_LlAPjp3wU" TargetMode="External"/><Relationship Id="rId55" Type="http://schemas.openxmlformats.org/officeDocument/2006/relationships/hyperlink" Target="https://drive.google.com/open?id=1sgzHQ_8kh8uW_I9LZrZVgtsk2FK6WRY1" TargetMode="External"/><Relationship Id="rId54" Type="http://schemas.openxmlformats.org/officeDocument/2006/relationships/hyperlink" Target="https://drive.google.com/open?id=1NXPupubwu52vMWx7BYHj7BB8dEFLKwii" TargetMode="External"/><Relationship Id="rId57" Type="http://schemas.openxmlformats.org/officeDocument/2006/relationships/hyperlink" Target="https://drive.google.com/open?id=1o8XQ0foqWKLzHWkqeQIxVHQzrvmVvjw3" TargetMode="External"/><Relationship Id="rId56" Type="http://schemas.openxmlformats.org/officeDocument/2006/relationships/hyperlink" Target="https://drive.google.com/open?id=19YuX6TI7nXC_PEH67vzIm8rCTbN8_bLL" TargetMode="External"/><Relationship Id="rId59" Type="http://schemas.openxmlformats.org/officeDocument/2006/relationships/hyperlink" Target="https://drive.google.com/open?id=10_qsl9UMwmaUF8ZjUkhRTSMhXuDWRTXn" TargetMode="External"/><Relationship Id="rId58" Type="http://schemas.openxmlformats.org/officeDocument/2006/relationships/hyperlink" Target="https://drive.google.com/open?id=1-MNYXJI8qeYzjqzezwsOATEaOiXvRmsT"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open?id=1jkdaJv4kbTrjMPtpBcdy-sjeiPh8LEJW" TargetMode="External"/><Relationship Id="rId42" Type="http://schemas.openxmlformats.org/officeDocument/2006/relationships/hyperlink" Target="https://drive.google.com/open?id=1NRnAsspAyLsfFyhWl1JCc1bx-m48r19Y" TargetMode="External"/><Relationship Id="rId41" Type="http://schemas.openxmlformats.org/officeDocument/2006/relationships/hyperlink" Target="https://drive.google.com/open?id=1TPKi5G-fUJ_Xi0QekzSoYKjiyDMB6Cr1" TargetMode="External"/><Relationship Id="rId44" Type="http://schemas.openxmlformats.org/officeDocument/2006/relationships/hyperlink" Target="https://drive.google.com/open?id=1EleyR2VlL4CC-I0NZNeitIquI5ugqui7" TargetMode="External"/><Relationship Id="rId43" Type="http://schemas.openxmlformats.org/officeDocument/2006/relationships/hyperlink" Target="https://drive.google.com/open?id=1au9KqIWU-j6vsxSRtrZRuGxln1-_Y6p5" TargetMode="External"/><Relationship Id="rId46" Type="http://schemas.openxmlformats.org/officeDocument/2006/relationships/hyperlink" Target="https://drive.google.com/open?id=1pP4d1nsIx0sdzR02eIYiYtt8WHCAIReZ" TargetMode="External"/><Relationship Id="rId45" Type="http://schemas.openxmlformats.org/officeDocument/2006/relationships/hyperlink" Target="https://drive.google.com/open?id=1vxYZ0pZaPSOkFxqyr_dLHWP9UiSKEP9C" TargetMode="External"/><Relationship Id="rId107" Type="http://schemas.openxmlformats.org/officeDocument/2006/relationships/hyperlink" Target="https://drive.google.com/open?id=1nrlk_7JcBMtnGAqRSqCn0SGyMtUWMU_E" TargetMode="External"/><Relationship Id="rId106" Type="http://schemas.openxmlformats.org/officeDocument/2006/relationships/hyperlink" Target="https://drive.google.com/open?id=1uHzwHlpmDnMmN8Yc_MQIYr7xJ8Cq6T4Q" TargetMode="External"/><Relationship Id="rId105" Type="http://schemas.openxmlformats.org/officeDocument/2006/relationships/hyperlink" Target="https://drive.google.com/open?id=1LsGU-I1gnCbpc_QZGdRdkuESIGQ_dba9" TargetMode="External"/><Relationship Id="rId104" Type="http://schemas.openxmlformats.org/officeDocument/2006/relationships/hyperlink" Target="https://drive.google.com/open?id=1Pqr8oujQ85DmLMR7-863ZgXMJmUYIEfo" TargetMode="External"/><Relationship Id="rId109" Type="http://schemas.openxmlformats.org/officeDocument/2006/relationships/hyperlink" Target="https://drive.google.com/open?id=1DweQ2OxSZ43XddA2-4SG4UMe1UZ3Hsdy" TargetMode="External"/><Relationship Id="rId108" Type="http://schemas.openxmlformats.org/officeDocument/2006/relationships/hyperlink" Target="https://drive.google.com/open?id=1nyc5R6vFPPw7SEgAZUh-eJhQgDQXGizW" TargetMode="External"/><Relationship Id="rId48" Type="http://schemas.openxmlformats.org/officeDocument/2006/relationships/hyperlink" Target="https://drive.google.com/open?id=1H16fp1D7WfIgK4GYuoW17P-pAplYdtHE" TargetMode="External"/><Relationship Id="rId47" Type="http://schemas.openxmlformats.org/officeDocument/2006/relationships/hyperlink" Target="https://drive.google.com/open?id=1dRe5FdvdyPnmdo3rDQSLOogJGGx0Mmaw" TargetMode="External"/><Relationship Id="rId49" Type="http://schemas.openxmlformats.org/officeDocument/2006/relationships/hyperlink" Target="https://drive.google.com/open?id=1ElxdDj7eHKpcERClNs1T2N4YF253bAIK" TargetMode="External"/><Relationship Id="rId103" Type="http://schemas.openxmlformats.org/officeDocument/2006/relationships/hyperlink" Target="https://drive.google.com/open?id=1eRUq5uMqDpRmhLBxbDbXIk-7UOkWsofG" TargetMode="External"/><Relationship Id="rId102" Type="http://schemas.openxmlformats.org/officeDocument/2006/relationships/hyperlink" Target="https://drive.google.com/open?id=1laGSzE4FnCwV3a5QBAziCBUKJQpdFLG8" TargetMode="External"/><Relationship Id="rId101" Type="http://schemas.openxmlformats.org/officeDocument/2006/relationships/hyperlink" Target="https://drive.google.com/open?id=15bF1CRIprZLiO09irGvw22edAQAfzWYs" TargetMode="External"/><Relationship Id="rId100" Type="http://schemas.openxmlformats.org/officeDocument/2006/relationships/hyperlink" Target="https://drive.google.com/open?id=1-fkHU4YF7F1jEtEyCJPmaBDKHFM4mybZ" TargetMode="External"/><Relationship Id="rId31" Type="http://schemas.openxmlformats.org/officeDocument/2006/relationships/hyperlink" Target="https://drive.google.com/open?id=1IRDlO_I6fRpfkxzl-LsdIy6Hu3w-Ai58" TargetMode="External"/><Relationship Id="rId30" Type="http://schemas.openxmlformats.org/officeDocument/2006/relationships/hyperlink" Target="https://drive.google.com/open?id=1Je7mX2gzIUEJ3rBBtuknOOGVxMgM5Ieg" TargetMode="External"/><Relationship Id="rId33" Type="http://schemas.openxmlformats.org/officeDocument/2006/relationships/hyperlink" Target="https://drive.google.com/open?id=10nhYDnRBmP4Uub6qMn_fz9KbPbc9dWMC" TargetMode="External"/><Relationship Id="rId32" Type="http://schemas.openxmlformats.org/officeDocument/2006/relationships/hyperlink" Target="https://drive.google.com/open?id=1ZiywFgasd2iT-yVxG0jF4hc9dyLSRI8l" TargetMode="External"/><Relationship Id="rId35" Type="http://schemas.openxmlformats.org/officeDocument/2006/relationships/hyperlink" Target="https://drive.google.com/open?id=1S795pg8bnntLSqa34wC4zJUyEu2071B2" TargetMode="External"/><Relationship Id="rId34" Type="http://schemas.openxmlformats.org/officeDocument/2006/relationships/hyperlink" Target="https://drive.google.com/open?id=1p8SqKanQEm1K4Mqecdmac63vcC8MJ9Nj" TargetMode="External"/><Relationship Id="rId37" Type="http://schemas.openxmlformats.org/officeDocument/2006/relationships/hyperlink" Target="https://drive.google.com/open?id=1iizNtJlVL-8I_YJq_anLVXtQ4LeWZWMK" TargetMode="External"/><Relationship Id="rId36" Type="http://schemas.openxmlformats.org/officeDocument/2006/relationships/hyperlink" Target="https://drive.google.com/open?id=1prcdQgGt09NqTn3cUF4H61jU5REwCt1u" TargetMode="External"/><Relationship Id="rId39" Type="http://schemas.openxmlformats.org/officeDocument/2006/relationships/hyperlink" Target="https://drive.google.com/open?id=1XGlTB3wdBO2cd4IsKCH878hmlQwSf6vr" TargetMode="External"/><Relationship Id="rId38" Type="http://schemas.openxmlformats.org/officeDocument/2006/relationships/hyperlink" Target="https://drive.google.com/open?id=1Q_OQAF3Ky5DgBNdlCyCNqnhuIRlgq30p" TargetMode="External"/><Relationship Id="rId20" Type="http://schemas.openxmlformats.org/officeDocument/2006/relationships/hyperlink" Target="https://drive.google.com/open?id=1ulvH11ZYi68lYBsp8Obi1fjtgfA_ybyy" TargetMode="External"/><Relationship Id="rId22" Type="http://schemas.openxmlformats.org/officeDocument/2006/relationships/hyperlink" Target="https://drive.google.com/open?id=1x7Re0BjQNe3Kp4I2TH57zlfoH3Mgm0tV" TargetMode="External"/><Relationship Id="rId21" Type="http://schemas.openxmlformats.org/officeDocument/2006/relationships/hyperlink" Target="https://drive.google.com/open?id=1NxyQ2GnswmkVNZxXzMb24mY_X1-f7Gme" TargetMode="External"/><Relationship Id="rId24" Type="http://schemas.openxmlformats.org/officeDocument/2006/relationships/hyperlink" Target="https://drive.google.com/open?id=13kT04ihxqxh6W8gYN4gGNtGjyCqLcgA5" TargetMode="External"/><Relationship Id="rId23" Type="http://schemas.openxmlformats.org/officeDocument/2006/relationships/hyperlink" Target="https://drive.google.com/open?id=1tAk5o_oP82G8JN9cqcpOW2sQ7dpN07x7" TargetMode="External"/><Relationship Id="rId129" Type="http://schemas.openxmlformats.org/officeDocument/2006/relationships/table" Target="../tables/table8.xml"/><Relationship Id="rId127" Type="http://schemas.openxmlformats.org/officeDocument/2006/relationships/drawing" Target="../drawings/drawing6.xml"/><Relationship Id="rId126" Type="http://schemas.openxmlformats.org/officeDocument/2006/relationships/hyperlink" Target="https://drive.google.com/open?id=11RalQK7xcE14hvHrT109d4boPUzizriu" TargetMode="External"/><Relationship Id="rId26" Type="http://schemas.openxmlformats.org/officeDocument/2006/relationships/hyperlink" Target="https://drive.google.com/open?id=1RqRweY_UeEwqJmbzMBkat_DPegX7rhy3" TargetMode="External"/><Relationship Id="rId121" Type="http://schemas.openxmlformats.org/officeDocument/2006/relationships/hyperlink" Target="https://drive.google.com/open?id=1vnXxC3zEphBQiLctOD8DSWIOtLi8yZ3h" TargetMode="External"/><Relationship Id="rId25" Type="http://schemas.openxmlformats.org/officeDocument/2006/relationships/hyperlink" Target="https://drive.google.com/open?id=1B-E-7MsrVoH1fupFN9pqwfUAkItdVh6z" TargetMode="External"/><Relationship Id="rId120" Type="http://schemas.openxmlformats.org/officeDocument/2006/relationships/hyperlink" Target="https://drive.google.com/open?id=11RalQK7xcE14hvHrT109d4boPUzizriu" TargetMode="External"/><Relationship Id="rId28" Type="http://schemas.openxmlformats.org/officeDocument/2006/relationships/hyperlink" Target="https://drive.google.com/open?id=1ejoPMSHbR-Z4GiJZ4TjBFE9hEUkOK6DK" TargetMode="External"/><Relationship Id="rId27" Type="http://schemas.openxmlformats.org/officeDocument/2006/relationships/hyperlink" Target="https://drive.google.com/open?id=1qyIalahKRRHgBlNcvG8nlgxdoQT4gFmD" TargetMode="External"/><Relationship Id="rId125" Type="http://schemas.openxmlformats.org/officeDocument/2006/relationships/hyperlink" Target="https://drive.google.com/open?id=1mEHML7rNy3mbqMbuOnMmrg2_wPrsgGkt" TargetMode="External"/><Relationship Id="rId29" Type="http://schemas.openxmlformats.org/officeDocument/2006/relationships/hyperlink" Target="https://drive.google.com/open?id=1Un52ZgaA6fPCXnEVqyWG2eRzLcLMrm9M" TargetMode="External"/><Relationship Id="rId124" Type="http://schemas.openxmlformats.org/officeDocument/2006/relationships/hyperlink" Target="https://drive.google.com/open?id=1dbOQJ-6MmG4N6LvWUsyAoGivFYQQGjUd" TargetMode="External"/><Relationship Id="rId123" Type="http://schemas.openxmlformats.org/officeDocument/2006/relationships/hyperlink" Target="https://drive.google.com/open?id=1AcyS1ck6W4JTeqwNfwce7HqScvZAguJ0" TargetMode="External"/><Relationship Id="rId122" Type="http://schemas.openxmlformats.org/officeDocument/2006/relationships/hyperlink" Target="https://drive.google.com/open?id=16K4JcKbzTnn-iWbJJv1u7KWXjW5u43aQ" TargetMode="External"/><Relationship Id="rId95" Type="http://schemas.openxmlformats.org/officeDocument/2006/relationships/hyperlink" Target="https://drive.google.com/open?id=16Fh1uUgF83u3IMiAigYR9oe_dG3dBbVM" TargetMode="External"/><Relationship Id="rId94" Type="http://schemas.openxmlformats.org/officeDocument/2006/relationships/hyperlink" Target="https://drive.google.com/open?id=1T6GCHCNp9ntpDcDDLURdLaYfwH8SIYLG" TargetMode="External"/><Relationship Id="rId97" Type="http://schemas.openxmlformats.org/officeDocument/2006/relationships/hyperlink" Target="https://drive.google.com/open?id=1uEBiFOBisPj_3rzrAL-0MYIzKH8kik3Q" TargetMode="External"/><Relationship Id="rId96" Type="http://schemas.openxmlformats.org/officeDocument/2006/relationships/hyperlink" Target="https://drive.google.com/open?id=1P62Z-yw0xZjqs6_xAkFx-QPxiwKjQnDn" TargetMode="External"/><Relationship Id="rId11" Type="http://schemas.openxmlformats.org/officeDocument/2006/relationships/hyperlink" Target="https://drive.google.com/open?id=1VzuPnnlsx_tpN3GB3ZMwNXEFRXgeG6-W" TargetMode="External"/><Relationship Id="rId99" Type="http://schemas.openxmlformats.org/officeDocument/2006/relationships/hyperlink" Target="https://drive.google.com/open?id=1L9Nw5cRT7bXD6IykK6rl4LAiEOiF8Tyu" TargetMode="External"/><Relationship Id="rId10" Type="http://schemas.openxmlformats.org/officeDocument/2006/relationships/hyperlink" Target="https://drive.google.com/open?id=1xV2RYQZwBJOxKzq9OowuhlwrulgN9UY3" TargetMode="External"/><Relationship Id="rId98" Type="http://schemas.openxmlformats.org/officeDocument/2006/relationships/hyperlink" Target="https://drive.google.com/open?id=1gxTJAVg9lR6SsiznKVRoP-yV9hNOKOeI" TargetMode="External"/><Relationship Id="rId13" Type="http://schemas.openxmlformats.org/officeDocument/2006/relationships/hyperlink" Target="https://drive.google.com/open?id=1qhY1Yl00_fgw73ST2Qz1B8SzCe6S6Zay" TargetMode="External"/><Relationship Id="rId12" Type="http://schemas.openxmlformats.org/officeDocument/2006/relationships/hyperlink" Target="https://drive.google.com/open?id=1hFgDDN9DZyK6_oJtiK9r0cZpmqg9gqB5" TargetMode="External"/><Relationship Id="rId91" Type="http://schemas.openxmlformats.org/officeDocument/2006/relationships/hyperlink" Target="https://drive.google.com/open?id=1ScCVK6Kd2S7huPoZrvkhRkvKsfUmtczQ" TargetMode="External"/><Relationship Id="rId90" Type="http://schemas.openxmlformats.org/officeDocument/2006/relationships/hyperlink" Target="https://drive.google.com/open?id=1eFR_FKFIB1cBu_BiqoiblDEx54ZdZCQM" TargetMode="External"/><Relationship Id="rId93" Type="http://schemas.openxmlformats.org/officeDocument/2006/relationships/hyperlink" Target="https://drive.google.com/open?id=17VL0P0WgLW-KrBbeRWVLYhNF1ucLDvXl" TargetMode="External"/><Relationship Id="rId92" Type="http://schemas.openxmlformats.org/officeDocument/2006/relationships/hyperlink" Target="https://drive.google.com/open?id=1D8Cx0o9cJridSwMt7wsponqjJcomnBpG" TargetMode="External"/><Relationship Id="rId118" Type="http://schemas.openxmlformats.org/officeDocument/2006/relationships/hyperlink" Target="https://drive.google.com/open?id=1OGN8O1lkD98-1RTucGnLsC-wsdUhFXmk" TargetMode="External"/><Relationship Id="rId117" Type="http://schemas.openxmlformats.org/officeDocument/2006/relationships/hyperlink" Target="https://drive.google.com/open?id=1Svrvv3kDuG1qECVZaL3dzkTkhgH1brUn" TargetMode="External"/><Relationship Id="rId116" Type="http://schemas.openxmlformats.org/officeDocument/2006/relationships/hyperlink" Target="https://drive.google.com/open?id=1meRbvtSeevcoHoi8Po68hpzE3FHMNbxs" TargetMode="External"/><Relationship Id="rId115" Type="http://schemas.openxmlformats.org/officeDocument/2006/relationships/hyperlink" Target="https://drive.google.com/open?id=16izf9Y_l9toC9u5yg9Zo9noc8RvtJ24g" TargetMode="External"/><Relationship Id="rId119" Type="http://schemas.openxmlformats.org/officeDocument/2006/relationships/hyperlink" Target="https://drive.google.com/open?id=1KA01OSfQJtVBlhqVjg8bV9jI72aPW7F9" TargetMode="External"/><Relationship Id="rId15" Type="http://schemas.openxmlformats.org/officeDocument/2006/relationships/hyperlink" Target="https://drive.google.com/open?id=16bk9CJ0O0tnsvpbOC1F_3C11Z7CDzP1q" TargetMode="External"/><Relationship Id="rId110" Type="http://schemas.openxmlformats.org/officeDocument/2006/relationships/hyperlink" Target="https://drive.google.com/open?id=1EKCKfM2LnUfXUQ4dFq_Vaw_I7rV3sTiU" TargetMode="External"/><Relationship Id="rId14" Type="http://schemas.openxmlformats.org/officeDocument/2006/relationships/hyperlink" Target="https://drive.google.com/open?id=1-Xsm1TtnVXMyFvYSDj23z93NrKbM9C-V" TargetMode="External"/><Relationship Id="rId17" Type="http://schemas.openxmlformats.org/officeDocument/2006/relationships/hyperlink" Target="https://drive.google.com/open?id=1eoCdd5OSy-AR-HZ1VxxX8p0p4RXzgwXT" TargetMode="External"/><Relationship Id="rId16" Type="http://schemas.openxmlformats.org/officeDocument/2006/relationships/hyperlink" Target="https://drive.google.com/open?id=1lpGEQdvN0O1GCxvyPMeaAYd1N6I8YuPB" TargetMode="External"/><Relationship Id="rId19" Type="http://schemas.openxmlformats.org/officeDocument/2006/relationships/hyperlink" Target="https://drive.google.com/open?id=17U5rzKScPXMgFUBzpE2s4oT-3WeHHaca" TargetMode="External"/><Relationship Id="rId114" Type="http://schemas.openxmlformats.org/officeDocument/2006/relationships/hyperlink" Target="https://drive.google.com/open?id=1hRMAYEruLFM1Xp8usIu2HJCsYHPKzzWk" TargetMode="External"/><Relationship Id="rId18" Type="http://schemas.openxmlformats.org/officeDocument/2006/relationships/hyperlink" Target="https://drive.google.com/open?id=1APqmDmcChvM-0u4I6nasFPJC9p8ho01b" TargetMode="External"/><Relationship Id="rId113" Type="http://schemas.openxmlformats.org/officeDocument/2006/relationships/hyperlink" Target="https://drive.google.com/open?id=13EdlaRBq7l2EowN2EZRooWHQtANcz2r5" TargetMode="External"/><Relationship Id="rId112" Type="http://schemas.openxmlformats.org/officeDocument/2006/relationships/hyperlink" Target="https://drive.google.com/open?id=1movYEqgE8WrcKGdP519npcUap5K4ibyw" TargetMode="External"/><Relationship Id="rId111" Type="http://schemas.openxmlformats.org/officeDocument/2006/relationships/hyperlink" Target="https://drive.google.com/open?id=1ricpFqtTNf_fnjJYUQvCf0R0eqRgrODD" TargetMode="External"/><Relationship Id="rId84" Type="http://schemas.openxmlformats.org/officeDocument/2006/relationships/hyperlink" Target="https://drive.google.com/open?id=1AfOL75shZOm2SnNhOgp-yZ38PnyoT_XT" TargetMode="External"/><Relationship Id="rId83" Type="http://schemas.openxmlformats.org/officeDocument/2006/relationships/hyperlink" Target="https://drive.google.com/open?id=1jj3Pp1-sX8IQB1wsqsOit45trytnPSPx" TargetMode="External"/><Relationship Id="rId86" Type="http://schemas.openxmlformats.org/officeDocument/2006/relationships/hyperlink" Target="https://drive.google.com/open?id=1P3jWPsaYdQdbzu7LarGroZz64FAXkeFN" TargetMode="External"/><Relationship Id="rId85" Type="http://schemas.openxmlformats.org/officeDocument/2006/relationships/hyperlink" Target="https://drive.google.com/open?id=1P7PcA3UwlmR7k3QV-BnKv7Dc3Nzg3S8c" TargetMode="External"/><Relationship Id="rId88" Type="http://schemas.openxmlformats.org/officeDocument/2006/relationships/hyperlink" Target="https://drive.google.com/open?id=1E_K5wGXwhnUH7JGtnk9L10Au58iEYPrV" TargetMode="External"/><Relationship Id="rId87" Type="http://schemas.openxmlformats.org/officeDocument/2006/relationships/hyperlink" Target="https://drive.google.com/open?id=1bqJx18NG8Og5w6a69XO5RhF1Pj5Ck1aW" TargetMode="External"/><Relationship Id="rId89" Type="http://schemas.openxmlformats.org/officeDocument/2006/relationships/hyperlink" Target="https://drive.google.com/open?id=1zd8MYxXp2_AokNBm5ac_XdMvwXA_bm9v" TargetMode="External"/><Relationship Id="rId80" Type="http://schemas.openxmlformats.org/officeDocument/2006/relationships/hyperlink" Target="https://drive.google.com/open?id=1K6ChLd9toy_jZUgWD9fRvCp20QEfdWWs" TargetMode="External"/><Relationship Id="rId82" Type="http://schemas.openxmlformats.org/officeDocument/2006/relationships/hyperlink" Target="https://drive.google.com/open?id=1rIgrIqWPOmeSWlMomVh2AuTXMDNpl_4C" TargetMode="External"/><Relationship Id="rId81" Type="http://schemas.openxmlformats.org/officeDocument/2006/relationships/hyperlink" Target="https://drive.google.com/open?id=1Wg7P7js-u0ssKt2tiB0Fe3bRwr_i3enJ" TargetMode="External"/><Relationship Id="rId1" Type="http://schemas.openxmlformats.org/officeDocument/2006/relationships/hyperlink" Target="https://drive.google.com/open?id=1vJHLgqgRCyxMZMoW8mcaNpiWRxjLLSvd" TargetMode="External"/><Relationship Id="rId2" Type="http://schemas.openxmlformats.org/officeDocument/2006/relationships/hyperlink" Target="https://drive.google.com/open?id=1aH20rsWhiuUMcaqisPXcupL1HoXBwR28" TargetMode="External"/><Relationship Id="rId3" Type="http://schemas.openxmlformats.org/officeDocument/2006/relationships/hyperlink" Target="https://drive.google.com/open?id=1nhhbzwU-x8WbkqPmAXk8B2AhWuI4QoZ1" TargetMode="External"/><Relationship Id="rId4" Type="http://schemas.openxmlformats.org/officeDocument/2006/relationships/hyperlink" Target="https://drive.google.com/open?id=1InDAcu60GYt1FjU9R2-D-X6Vmdiaue72" TargetMode="External"/><Relationship Id="rId9" Type="http://schemas.openxmlformats.org/officeDocument/2006/relationships/hyperlink" Target="https://drive.google.com/open?id=1jxkjPBhUoRB9N3hc8bqV2NPdJkJTrGVR" TargetMode="External"/><Relationship Id="rId5" Type="http://schemas.openxmlformats.org/officeDocument/2006/relationships/hyperlink" Target="https://drive.google.com/open?id=17uko03LIwj54GZ8cyahdTReLHfeHfhUM" TargetMode="External"/><Relationship Id="rId6" Type="http://schemas.openxmlformats.org/officeDocument/2006/relationships/hyperlink" Target="https://drive.google.com/open?id=18pqBX1Lec4UTUZaEYEwp9mHpPoVIzzy3" TargetMode="External"/><Relationship Id="rId7" Type="http://schemas.openxmlformats.org/officeDocument/2006/relationships/hyperlink" Target="https://drive.google.com/open?id=1Xt7NdQsAgpgD6Ja2rzhzgFDLuNt8enaH" TargetMode="External"/><Relationship Id="rId8" Type="http://schemas.openxmlformats.org/officeDocument/2006/relationships/hyperlink" Target="https://drive.google.com/open?id=1WxkbesgIRDS3r-UgcTlZLXxuqebl9fK1" TargetMode="External"/><Relationship Id="rId73" Type="http://schemas.openxmlformats.org/officeDocument/2006/relationships/hyperlink" Target="https://drive.google.com/open?id=1MphkJei1j-NUUWxiDIOIeuGKM9ilXeEr" TargetMode="External"/><Relationship Id="rId72" Type="http://schemas.openxmlformats.org/officeDocument/2006/relationships/hyperlink" Target="https://drive.google.com/open?id=1aE7xK11TruIqN4E5YfLSpNc1CWVHUdaE" TargetMode="External"/><Relationship Id="rId75" Type="http://schemas.openxmlformats.org/officeDocument/2006/relationships/hyperlink" Target="https://drive.google.com/open?id=14l3aRpX5tgZjk6n_Md-RhGtpdvPvc81Y" TargetMode="External"/><Relationship Id="rId74" Type="http://schemas.openxmlformats.org/officeDocument/2006/relationships/hyperlink" Target="https://drive.google.com/open?id=17fwLDPvDO6DAjkDmEQKzjSwUwh6Mzckx" TargetMode="External"/><Relationship Id="rId77" Type="http://schemas.openxmlformats.org/officeDocument/2006/relationships/hyperlink" Target="https://drive.google.com/open?id=1vJyAc7NWNd955fPn02L_tmI__zFmbvWd" TargetMode="External"/><Relationship Id="rId76" Type="http://schemas.openxmlformats.org/officeDocument/2006/relationships/hyperlink" Target="https://drive.google.com/open?id=1AurMntHEbhcM0nvYH4Dl9Q-rZXoo5Njc" TargetMode="External"/><Relationship Id="rId79" Type="http://schemas.openxmlformats.org/officeDocument/2006/relationships/hyperlink" Target="https://drive.google.com/open?id=1Nd8j0Z3QgjiU1ZP39cnMtG2Snv7fYEnG" TargetMode="External"/><Relationship Id="rId78" Type="http://schemas.openxmlformats.org/officeDocument/2006/relationships/hyperlink" Target="https://drive.google.com/open?id=10lQgY9GD9CIFuEIjvafLM-0GpXgnmQdy" TargetMode="External"/><Relationship Id="rId71" Type="http://schemas.openxmlformats.org/officeDocument/2006/relationships/hyperlink" Target="https://drive.google.com/open?id=1whpFro3WssJRxn7JnyqItm90XeLl-MGj" TargetMode="External"/><Relationship Id="rId70" Type="http://schemas.openxmlformats.org/officeDocument/2006/relationships/hyperlink" Target="https://drive.google.com/open?id=1i_meVYy9aj01atCpifWQFj5FnIyQBKsZ" TargetMode="External"/><Relationship Id="rId62" Type="http://schemas.openxmlformats.org/officeDocument/2006/relationships/hyperlink" Target="https://drive.google.com/open?id=1iwcoPWrnU8HN6-9_DPF898FXejox6tb1" TargetMode="External"/><Relationship Id="rId61" Type="http://schemas.openxmlformats.org/officeDocument/2006/relationships/hyperlink" Target="https://drive.google.com/open?id=1CZWGvCEt-8HyxrqZ9dL3yV6iFhJMCrr7" TargetMode="External"/><Relationship Id="rId64" Type="http://schemas.openxmlformats.org/officeDocument/2006/relationships/hyperlink" Target="https://drive.google.com/open?id=1tkGPbkZcLI895LAVoZL2n7lKKHFrJ4KO" TargetMode="External"/><Relationship Id="rId63" Type="http://schemas.openxmlformats.org/officeDocument/2006/relationships/hyperlink" Target="https://drive.google.com/open?id=1Ag_KH8UGC-RFupaOKMD2qZhzWRIYVeVd" TargetMode="External"/><Relationship Id="rId66" Type="http://schemas.openxmlformats.org/officeDocument/2006/relationships/hyperlink" Target="https://drive.google.com/open?id=1oR-Ny3GP4MNtdS5msZt_0V8EnxbWLnEy" TargetMode="External"/><Relationship Id="rId65" Type="http://schemas.openxmlformats.org/officeDocument/2006/relationships/hyperlink" Target="https://drive.google.com/open?id=1YWp0_9VeqXxTtC9mgS_rcNGac1rGEfkl" TargetMode="External"/><Relationship Id="rId68" Type="http://schemas.openxmlformats.org/officeDocument/2006/relationships/hyperlink" Target="https://drive.google.com/open?id=1jcbG2qF_oopyeOYvRQmy8lLB9OeuSKPu" TargetMode="External"/><Relationship Id="rId67" Type="http://schemas.openxmlformats.org/officeDocument/2006/relationships/hyperlink" Target="https://drive.google.com/open?id=1vlDS5fR7hcEgN7hDQU7EF1JhanyaGjJg" TargetMode="External"/><Relationship Id="rId60" Type="http://schemas.openxmlformats.org/officeDocument/2006/relationships/hyperlink" Target="https://drive.google.com/open?id=1RUCgBGMgb_ICtnJbvoSCnXsciOZwuNVx" TargetMode="External"/><Relationship Id="rId69" Type="http://schemas.openxmlformats.org/officeDocument/2006/relationships/hyperlink" Target="https://drive.google.com/open?id=1_Aq9LZnfTy_zzgSIrHMCFosmJIIqaKLv" TargetMode="External"/><Relationship Id="rId51" Type="http://schemas.openxmlformats.org/officeDocument/2006/relationships/hyperlink" Target="https://drive.google.com/open?id=1C4Y1RuBUg9iqdYe-eIvdvQlaqO4oJpuM" TargetMode="External"/><Relationship Id="rId50" Type="http://schemas.openxmlformats.org/officeDocument/2006/relationships/hyperlink" Target="https://drive.google.com/open?id=10wO7kwphG6zZ88K8AtyW0b40esyqCoXI" TargetMode="External"/><Relationship Id="rId53" Type="http://schemas.openxmlformats.org/officeDocument/2006/relationships/hyperlink" Target="https://drive.google.com/open?id=1F7WeGCMNn4DnmvrIomAq0tM8D0rFzc-h" TargetMode="External"/><Relationship Id="rId52" Type="http://schemas.openxmlformats.org/officeDocument/2006/relationships/hyperlink" Target="https://drive.google.com/open?id=1GSPhbLlsPbPxTqZn01xGyqSF6cJvEn4m" TargetMode="External"/><Relationship Id="rId55" Type="http://schemas.openxmlformats.org/officeDocument/2006/relationships/hyperlink" Target="https://drive.google.com/open?id=1RCKimfYt4NyC53VbVNGWBuDePqvcsw2w" TargetMode="External"/><Relationship Id="rId54" Type="http://schemas.openxmlformats.org/officeDocument/2006/relationships/hyperlink" Target="https://drive.google.com/open?id=1U3dYTXM4r2jL4_dk-UDir2XjOPwJhTTB" TargetMode="External"/><Relationship Id="rId57" Type="http://schemas.openxmlformats.org/officeDocument/2006/relationships/hyperlink" Target="https://drive.google.com/open?id=19jOJRH1VHvpSf0DdyN5PciUBxPUY0byJ" TargetMode="External"/><Relationship Id="rId56" Type="http://schemas.openxmlformats.org/officeDocument/2006/relationships/hyperlink" Target="https://drive.google.com/open?id=1GwXfaX43eo6slHrdHmIM50R2bpPCh8r5" TargetMode="External"/><Relationship Id="rId59" Type="http://schemas.openxmlformats.org/officeDocument/2006/relationships/hyperlink" Target="https://drive.google.com/open?id=17J9LEHwSoNipnz5Z0zH6_uHbTuxcnEmZ" TargetMode="External"/><Relationship Id="rId58" Type="http://schemas.openxmlformats.org/officeDocument/2006/relationships/hyperlink" Target="https://drive.google.com/open?id=16GAewLNudlPkg_puRRFPk3Wrl4R6pPs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open?id=1tWJWydFtC21UdjRsguBSVpvlvSH7c4Za" TargetMode="External"/><Relationship Id="rId42" Type="http://schemas.openxmlformats.org/officeDocument/2006/relationships/hyperlink" Target="https://drive.google.com/open?id=1mcnLj5h_OffltevbVZx7qxsEN7rC9i9c" TargetMode="External"/><Relationship Id="rId41" Type="http://schemas.openxmlformats.org/officeDocument/2006/relationships/hyperlink" Target="https://drive.google.com/open?id=12jVXIuyTxtVnjFbi2uXTOP_8TcJhzP-f" TargetMode="External"/><Relationship Id="rId44" Type="http://schemas.openxmlformats.org/officeDocument/2006/relationships/hyperlink" Target="https://drive.google.com/open?id=1s-JePDrIYBkkc7UKp8K-3duyGbpLqPLx" TargetMode="External"/><Relationship Id="rId43" Type="http://schemas.openxmlformats.org/officeDocument/2006/relationships/hyperlink" Target="https://drive.google.com/open?id=1dNj2_Sw7k317WOeBqYQZsqntL3HIQE-t" TargetMode="External"/><Relationship Id="rId46" Type="http://schemas.openxmlformats.org/officeDocument/2006/relationships/hyperlink" Target="https://drive.google.com/open?id=1Gh-KyvIEwN_VA0HtSSSTM7KhP3btCAUj" TargetMode="External"/><Relationship Id="rId45" Type="http://schemas.openxmlformats.org/officeDocument/2006/relationships/hyperlink" Target="https://drive.google.com/open?id=1Wvptdt8u6Dgps4B08rrZtshh6JM5FMA6" TargetMode="External"/><Relationship Id="rId107" Type="http://schemas.openxmlformats.org/officeDocument/2006/relationships/hyperlink" Target="https://drive.google.com/open?id=1C_JcCu88ah02_EvGmd-ce4sn-yW1plxz" TargetMode="External"/><Relationship Id="rId106" Type="http://schemas.openxmlformats.org/officeDocument/2006/relationships/hyperlink" Target="https://drive.google.com/open?id=10U8L1W60LlnOZOZEA8A538DuPZspXUqr" TargetMode="External"/><Relationship Id="rId105" Type="http://schemas.openxmlformats.org/officeDocument/2006/relationships/hyperlink" Target="https://drive.google.com/open?id=167EBBc4cyPJ6vNqItZq1rs0xqhOLtCE3" TargetMode="External"/><Relationship Id="rId104" Type="http://schemas.openxmlformats.org/officeDocument/2006/relationships/hyperlink" Target="https://drive.google.com/open?id=13pkpSx5f8i6Imr6AzlzIgOA3tio59csI" TargetMode="External"/><Relationship Id="rId109" Type="http://schemas.openxmlformats.org/officeDocument/2006/relationships/hyperlink" Target="https://drive.google.com/open?id=1NhHyQdVJJ6RCK4ysKslZ--iDnhcBWlQw" TargetMode="External"/><Relationship Id="rId108" Type="http://schemas.openxmlformats.org/officeDocument/2006/relationships/hyperlink" Target="https://drive.google.com/open?id=176qpOyYgAEM4u9LcryYIIvC9AcB7TDef" TargetMode="External"/><Relationship Id="rId48" Type="http://schemas.openxmlformats.org/officeDocument/2006/relationships/hyperlink" Target="https://drive.google.com/open?id=1c6mpchDDadKxXa7d_IAVpeBZK8ARoQ5Q" TargetMode="External"/><Relationship Id="rId47" Type="http://schemas.openxmlformats.org/officeDocument/2006/relationships/hyperlink" Target="https://drive.google.com/open?id=146YmojbO-0gZujDBM_TKhTG6yBy86mHP" TargetMode="External"/><Relationship Id="rId49" Type="http://schemas.openxmlformats.org/officeDocument/2006/relationships/hyperlink" Target="https://drive.google.com/open?id=1gDLGsotg3Wv_vlQXhYO2m6k5io8Pkh-Q" TargetMode="External"/><Relationship Id="rId103" Type="http://schemas.openxmlformats.org/officeDocument/2006/relationships/hyperlink" Target="https://drive.google.com/open?id=1hWV4aQEJ-4oMQYlaLVOLCSit26cSiz1l" TargetMode="External"/><Relationship Id="rId102" Type="http://schemas.openxmlformats.org/officeDocument/2006/relationships/hyperlink" Target="https://drive.google.com/open?id=1STw5kwWmQKGHxPHV1kzEdNsnCwuHKFaN" TargetMode="External"/><Relationship Id="rId101" Type="http://schemas.openxmlformats.org/officeDocument/2006/relationships/hyperlink" Target="https://drive.google.com/open?id=1Ijp1KuO9bxWYOMSGB4ofCB2NsPa8P4or" TargetMode="External"/><Relationship Id="rId100" Type="http://schemas.openxmlformats.org/officeDocument/2006/relationships/hyperlink" Target="https://drive.google.com/open?id=1WoYkS79awurYtkvzTuO8WkQf_p79qbkH" TargetMode="External"/><Relationship Id="rId31" Type="http://schemas.openxmlformats.org/officeDocument/2006/relationships/hyperlink" Target="https://drive.google.com/open?id=122DV4jOHgiwl21rc5_c4o3yW5e54YTVZ" TargetMode="External"/><Relationship Id="rId30" Type="http://schemas.openxmlformats.org/officeDocument/2006/relationships/hyperlink" Target="https://drive.google.com/open?id=1Izzu-TVn1L4i7wE2EysU4OHCUASIQsVT" TargetMode="External"/><Relationship Id="rId33" Type="http://schemas.openxmlformats.org/officeDocument/2006/relationships/hyperlink" Target="https://drive.google.com/open?id=1WThq3tsFav9EYcEFiGImmfW14UC8jA1_" TargetMode="External"/><Relationship Id="rId32" Type="http://schemas.openxmlformats.org/officeDocument/2006/relationships/hyperlink" Target="https://drive.google.com/open?id=1Yn3bPQx4TPFMCnEhfZdgcYdmuhjxFRvg" TargetMode="External"/><Relationship Id="rId35" Type="http://schemas.openxmlformats.org/officeDocument/2006/relationships/hyperlink" Target="https://drive.google.com/open?id=1PsTjO2hh23sDin4uD-AQzVTTtMT0x0_s" TargetMode="External"/><Relationship Id="rId34" Type="http://schemas.openxmlformats.org/officeDocument/2006/relationships/hyperlink" Target="https://drive.google.com/open?id=1WFswP9hf5KCj8ln1chwID4sJisu1dkPp" TargetMode="External"/><Relationship Id="rId37" Type="http://schemas.openxmlformats.org/officeDocument/2006/relationships/hyperlink" Target="https://drive.google.com/open?id=1YwiwTWYDf2cavksswSAn4oKyTzWlQtqp" TargetMode="External"/><Relationship Id="rId36" Type="http://schemas.openxmlformats.org/officeDocument/2006/relationships/hyperlink" Target="https://drive.google.com/open?id=1A7Otsfnzqs58ym9Wh1V9RVKaCMDfjf-9" TargetMode="External"/><Relationship Id="rId39" Type="http://schemas.openxmlformats.org/officeDocument/2006/relationships/hyperlink" Target="https://drive.google.com/open?id=1bajZ5BYhbFUQoLgD2Gz19t6GU5AgZnV3" TargetMode="External"/><Relationship Id="rId38" Type="http://schemas.openxmlformats.org/officeDocument/2006/relationships/hyperlink" Target="https://drive.google.com/open?id=10xlaIQh6O7HK79R7gydsG2baO4NfihCD" TargetMode="External"/><Relationship Id="rId20" Type="http://schemas.openxmlformats.org/officeDocument/2006/relationships/hyperlink" Target="https://drive.google.com/open?id=15_CSbmxeXXTB5W2Upp2a-s0MNP3s3QX7" TargetMode="External"/><Relationship Id="rId22" Type="http://schemas.openxmlformats.org/officeDocument/2006/relationships/hyperlink" Target="https://drive.google.com/open?id=14-tmvn_iWpW3mJeTtpberXjumOkyYxq4" TargetMode="External"/><Relationship Id="rId21" Type="http://schemas.openxmlformats.org/officeDocument/2006/relationships/hyperlink" Target="https://drive.google.com/open?id=1m7Ql5RbyImA1YIUWWy6TlL2CWFLSKalM" TargetMode="External"/><Relationship Id="rId24" Type="http://schemas.openxmlformats.org/officeDocument/2006/relationships/hyperlink" Target="https://drive.google.com/open?id=1_VUE3hO1Djp-poaj_bhjvnfSSRwxp6Ej" TargetMode="External"/><Relationship Id="rId23" Type="http://schemas.openxmlformats.org/officeDocument/2006/relationships/hyperlink" Target="https://drive.google.com/open?id=1oRUsDQf_fN-gjQ4Lcv_hDtlF7Cy7USg5" TargetMode="External"/><Relationship Id="rId126" Type="http://schemas.openxmlformats.org/officeDocument/2006/relationships/table" Target="../tables/table9.xml"/><Relationship Id="rId26" Type="http://schemas.openxmlformats.org/officeDocument/2006/relationships/hyperlink" Target="https://drive.google.com/open?id=1VDKFe3QjJur9LtORaRfM-rqs4Izhb2Mk" TargetMode="External"/><Relationship Id="rId121" Type="http://schemas.openxmlformats.org/officeDocument/2006/relationships/hyperlink" Target="https://drive.google.com/open?id=1ZszBCFAVCgUfiGQr8RBRYxVMmCoesyU-" TargetMode="External"/><Relationship Id="rId25" Type="http://schemas.openxmlformats.org/officeDocument/2006/relationships/hyperlink" Target="https://drive.google.com/open?id=1Z0GNCTOPD-j4JUe_ihiBWRpDVc5jLiBe" TargetMode="External"/><Relationship Id="rId120" Type="http://schemas.openxmlformats.org/officeDocument/2006/relationships/hyperlink" Target="https://drive.google.com/open?id=1vrGM0shr37dMsuwwkCXYGFceO0iypt0i" TargetMode="External"/><Relationship Id="rId28" Type="http://schemas.openxmlformats.org/officeDocument/2006/relationships/hyperlink" Target="https://drive.google.com/open?id=1KqEJNumIoxYthyKMpGjAoS5WFqg43qSN" TargetMode="External"/><Relationship Id="rId27" Type="http://schemas.openxmlformats.org/officeDocument/2006/relationships/hyperlink" Target="https://drive.google.com/open?id=1nP2iyMZcNjwsCib1AvorTI22nSoy6-hG" TargetMode="External"/><Relationship Id="rId29" Type="http://schemas.openxmlformats.org/officeDocument/2006/relationships/hyperlink" Target="https://drive.google.com/open?id=1TUemgyG8f9iCHO5GF9v2Uu9UfWN7LAVc" TargetMode="External"/><Relationship Id="rId124" Type="http://schemas.openxmlformats.org/officeDocument/2006/relationships/vmlDrawing" Target="../drawings/vmlDrawing1.vml"/><Relationship Id="rId123" Type="http://schemas.openxmlformats.org/officeDocument/2006/relationships/drawing" Target="../drawings/drawing7.xml"/><Relationship Id="rId122" Type="http://schemas.openxmlformats.org/officeDocument/2006/relationships/hyperlink" Target="https://drive.google.com/open?id=18QyYjUxLcbnnifNubA1P5CGzWV2Ra-tk" TargetMode="External"/><Relationship Id="rId95" Type="http://schemas.openxmlformats.org/officeDocument/2006/relationships/hyperlink" Target="https://drive.google.com/open?id=1Tl5MGjeW8yZA4bi65blqECAVznQpYj14" TargetMode="External"/><Relationship Id="rId94" Type="http://schemas.openxmlformats.org/officeDocument/2006/relationships/hyperlink" Target="https://drive.google.com/open?id=1kRkJQhTEVhIQHEB2Kbc-WZuGL3rJFt8q" TargetMode="External"/><Relationship Id="rId97" Type="http://schemas.openxmlformats.org/officeDocument/2006/relationships/hyperlink" Target="https://drive.google.com/open?id=1je67MpSmVxTU_jPPQ4HXYisskG5Tnuh5" TargetMode="External"/><Relationship Id="rId96" Type="http://schemas.openxmlformats.org/officeDocument/2006/relationships/hyperlink" Target="https://drive.google.com/open?id=1USyzueUOL4rPb6WtMpcIHpE8RI2czKTc" TargetMode="External"/><Relationship Id="rId11" Type="http://schemas.openxmlformats.org/officeDocument/2006/relationships/hyperlink" Target="https://drive.google.com/open?id=1WHlEgOhjz3mwALyCTuQqRQHxxj1dlpJO" TargetMode="External"/><Relationship Id="rId99" Type="http://schemas.openxmlformats.org/officeDocument/2006/relationships/hyperlink" Target="https://drive.google.com/open?id=1SFTXj8Kj2g_BtICG7R53Xz1_YEohX5pg" TargetMode="External"/><Relationship Id="rId10" Type="http://schemas.openxmlformats.org/officeDocument/2006/relationships/hyperlink" Target="https://drive.google.com/open?id=12gn4aCXJ3o2ANmO0oVsvKrRrRpwsDNNw" TargetMode="External"/><Relationship Id="rId98" Type="http://schemas.openxmlformats.org/officeDocument/2006/relationships/hyperlink" Target="https://drive.google.com/open?id=10NxEwCOX4J6Xq6r2UDXlFp8oxfM3dWQH" TargetMode="External"/><Relationship Id="rId13" Type="http://schemas.openxmlformats.org/officeDocument/2006/relationships/hyperlink" Target="https://drive.google.com/open?id=11l8KDuA47fbRJOQ55TISxfAA3sLQgd9T" TargetMode="External"/><Relationship Id="rId12" Type="http://schemas.openxmlformats.org/officeDocument/2006/relationships/hyperlink" Target="https://drive.google.com/open?id=1C7a0rnP1rvNlBqQq6n6ZiJvEvt9Hf_Xm" TargetMode="External"/><Relationship Id="rId91" Type="http://schemas.openxmlformats.org/officeDocument/2006/relationships/hyperlink" Target="https://drive.google.com/open?id=1Qe11jv9iL2TwaUOCq5GiMyNx8JYxeJbw" TargetMode="External"/><Relationship Id="rId90" Type="http://schemas.openxmlformats.org/officeDocument/2006/relationships/hyperlink" Target="https://drive.google.com/open?id=1CkfxrGXs1ZWbHqutOGdz5lOwy0uaqUSA" TargetMode="External"/><Relationship Id="rId93" Type="http://schemas.openxmlformats.org/officeDocument/2006/relationships/hyperlink" Target="https://drive.google.com/open?id=1UrMcBeBs9Vt6vYEP2azhBnkxu94rPxMG" TargetMode="External"/><Relationship Id="rId92" Type="http://schemas.openxmlformats.org/officeDocument/2006/relationships/hyperlink" Target="https://drive.google.com/open?id=1DEncz0gzTyslf6XoeXDpMRxqAb4KyqrF" TargetMode="External"/><Relationship Id="rId118" Type="http://schemas.openxmlformats.org/officeDocument/2006/relationships/hyperlink" Target="https://drive.google.com/open?id=1HTplNDBBAqhBq17f8jCkeLCsY2Ld-UAe" TargetMode="External"/><Relationship Id="rId117" Type="http://schemas.openxmlformats.org/officeDocument/2006/relationships/hyperlink" Target="https://drive.google.com/open?id=1K12XJiWLiGXbzdqfQX2EntEz6DTrMO5a" TargetMode="External"/><Relationship Id="rId116" Type="http://schemas.openxmlformats.org/officeDocument/2006/relationships/hyperlink" Target="https://drive.google.com/open?id=1JvtUipsegTJ42nbzKhlt3KMh0vdW64sC" TargetMode="External"/><Relationship Id="rId115" Type="http://schemas.openxmlformats.org/officeDocument/2006/relationships/hyperlink" Target="https://drive.google.com/open?id=1q7SC01wvbFn6kAUK6GsXSUlnbRm8c9gg" TargetMode="External"/><Relationship Id="rId119" Type="http://schemas.openxmlformats.org/officeDocument/2006/relationships/hyperlink" Target="https://drive.google.com/open?id=1Ul0J-EE93usNdNaL05Vx0bQ9fbNmvmfy" TargetMode="External"/><Relationship Id="rId15" Type="http://schemas.openxmlformats.org/officeDocument/2006/relationships/hyperlink" Target="https://drive.google.com/open?id=1VF2v4VZwwmRsB0hNCQW7DTqvMjWRc71f" TargetMode="External"/><Relationship Id="rId110" Type="http://schemas.openxmlformats.org/officeDocument/2006/relationships/hyperlink" Target="https://drive.google.com/open?id=1GGALL1j_Xv-i_XRpsf5PEaq8dfCx1yJZ" TargetMode="External"/><Relationship Id="rId14" Type="http://schemas.openxmlformats.org/officeDocument/2006/relationships/hyperlink" Target="https://drive.google.com/open?id=1MLkGus5FE_EQTnyZACnoKZuG7YfEquKB" TargetMode="External"/><Relationship Id="rId17" Type="http://schemas.openxmlformats.org/officeDocument/2006/relationships/hyperlink" Target="https://drive.google.com/open?id=1RuU11dnLk0dgjoCoT__vz19q_lebwCKr" TargetMode="External"/><Relationship Id="rId16" Type="http://schemas.openxmlformats.org/officeDocument/2006/relationships/hyperlink" Target="https://drive.google.com/open?id=1yFA5yKb-DPdGAdmp4wW8t3vypIS5ctjl" TargetMode="External"/><Relationship Id="rId19" Type="http://schemas.openxmlformats.org/officeDocument/2006/relationships/hyperlink" Target="https://drive.google.com/open?id=1JJ22p_Eb2xlxcCLbzRo4KOUDbSopAliT" TargetMode="External"/><Relationship Id="rId114" Type="http://schemas.openxmlformats.org/officeDocument/2006/relationships/hyperlink" Target="https://drive.google.com/open?id=1POfrlS7CxeegwYnfNz2Sayxc3io0L4JL" TargetMode="External"/><Relationship Id="rId18" Type="http://schemas.openxmlformats.org/officeDocument/2006/relationships/hyperlink" Target="https://drive.google.com/open?id=1Zeqn0Gt-252Y8ThmoMQMfjSof8uitqrz" TargetMode="External"/><Relationship Id="rId113" Type="http://schemas.openxmlformats.org/officeDocument/2006/relationships/hyperlink" Target="https://drive.google.com/open?id=1xOjG2FctwMAmM02mIrjYaLA4-VZUTPX9" TargetMode="External"/><Relationship Id="rId112" Type="http://schemas.openxmlformats.org/officeDocument/2006/relationships/hyperlink" Target="https://drive.google.com/open?id=16wUiG84ldy8wuUToKgA3XRYzAhUvpDTP" TargetMode="External"/><Relationship Id="rId111" Type="http://schemas.openxmlformats.org/officeDocument/2006/relationships/hyperlink" Target="https://drive.google.com/open?id=1omENhGNgtWRnPKTu3Y7efUW4EAbWqn_h" TargetMode="External"/><Relationship Id="rId84" Type="http://schemas.openxmlformats.org/officeDocument/2006/relationships/hyperlink" Target="https://drive.google.com/open?id=1BghZyqudDIlx7qd8XVMENL3ZxFYA8TBU" TargetMode="External"/><Relationship Id="rId83" Type="http://schemas.openxmlformats.org/officeDocument/2006/relationships/hyperlink" Target="https://drive.google.com/open?id=1U6HE80Q-6ecO9djwLXHkmTdmy6I5tD8m" TargetMode="External"/><Relationship Id="rId86" Type="http://schemas.openxmlformats.org/officeDocument/2006/relationships/hyperlink" Target="https://drive.google.com/open?id=1vUF2WQ8fiD3MkfVguKlEv3cs1ajw9oLk" TargetMode="External"/><Relationship Id="rId85" Type="http://schemas.openxmlformats.org/officeDocument/2006/relationships/hyperlink" Target="https://drive.google.com/open?id=1qYIB71C5VMJRmKwbAUq36R5mmBjMbrNv" TargetMode="External"/><Relationship Id="rId88" Type="http://schemas.openxmlformats.org/officeDocument/2006/relationships/hyperlink" Target="https://drive.google.com/open?id=1H-eyffPbReJq_FunP7g-37ayvVR9VIY1" TargetMode="External"/><Relationship Id="rId87" Type="http://schemas.openxmlformats.org/officeDocument/2006/relationships/hyperlink" Target="https://drive.google.com/open?id=1hy8OLjrfenKF8JAIJggCw-yPcHZ7NBUh" TargetMode="External"/><Relationship Id="rId89" Type="http://schemas.openxmlformats.org/officeDocument/2006/relationships/hyperlink" Target="https://drive.google.com/open?id=1YS2FvpYo9mE0q93g3951CiuB4_NmkTWA" TargetMode="External"/><Relationship Id="rId80" Type="http://schemas.openxmlformats.org/officeDocument/2006/relationships/hyperlink" Target="https://drive.google.com/open?id=170m8FG0Ez7k1-k2W1cjilDnQc_XaOVWF" TargetMode="External"/><Relationship Id="rId82" Type="http://schemas.openxmlformats.org/officeDocument/2006/relationships/hyperlink" Target="https://drive.google.com/open?id=109_ndbYiR3WekfmGcLBAWROmdR_2tPCy" TargetMode="External"/><Relationship Id="rId81" Type="http://schemas.openxmlformats.org/officeDocument/2006/relationships/hyperlink" Target="https://drive.google.com/open?id=1OWhRNOF2hHcJ2_PdsZgagFHRcslqB3YL"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open?id=1spJc4wikCiVhJlYYKLdPGDZ8U-wpjE8Z" TargetMode="External"/><Relationship Id="rId9" Type="http://schemas.openxmlformats.org/officeDocument/2006/relationships/hyperlink" Target="https://drive.google.com/open?id=1qaRw2JwWH8LWOq98hQl6EpMtr3tmx0t5" TargetMode="External"/><Relationship Id="rId5" Type="http://schemas.openxmlformats.org/officeDocument/2006/relationships/hyperlink" Target="https://drive.google.com/open?id=1xxKzR4-xFjp5lz5JTaFf2679hhyGYj4A" TargetMode="External"/><Relationship Id="rId6" Type="http://schemas.openxmlformats.org/officeDocument/2006/relationships/hyperlink" Target="https://drive.google.com/open?id=14-mB7PYrDjnzbt1xJ9FVOFdKtkPhWJ7H" TargetMode="External"/><Relationship Id="rId7" Type="http://schemas.openxmlformats.org/officeDocument/2006/relationships/hyperlink" Target="https://drive.google.com/open?id=1esik9bp1GLb3LgH-qI2stfxK1bG86fcb" TargetMode="External"/><Relationship Id="rId8" Type="http://schemas.openxmlformats.org/officeDocument/2006/relationships/hyperlink" Target="https://drive.google.com/open?id=185h4irt6Wew-C1S5qf5ju-21SoHxF2sg" TargetMode="External"/><Relationship Id="rId73" Type="http://schemas.openxmlformats.org/officeDocument/2006/relationships/hyperlink" Target="https://drive.google.com/open?id=1pFlNU3N2RG9gCChaWqswNOtbu88D1IV5" TargetMode="External"/><Relationship Id="rId72" Type="http://schemas.openxmlformats.org/officeDocument/2006/relationships/hyperlink" Target="https://drive.google.com/open?id=12wyNCaa45npU1Ydvv5jlvqTFZgTO6VH_" TargetMode="External"/><Relationship Id="rId75" Type="http://schemas.openxmlformats.org/officeDocument/2006/relationships/hyperlink" Target="https://drive.google.com/open?id=1r4eyr0iOrKjyvR0MW1Gy3891nCvdyLRr" TargetMode="External"/><Relationship Id="rId74" Type="http://schemas.openxmlformats.org/officeDocument/2006/relationships/hyperlink" Target="https://drive.google.com/open?id=1CAv_IEaj4QUGDAEsbUDalQ15cRrH_siL" TargetMode="External"/><Relationship Id="rId77" Type="http://schemas.openxmlformats.org/officeDocument/2006/relationships/hyperlink" Target="https://drive.google.com/open?id=1iO5xkxdt0_fW35n3HLQTvdDJUdsMt_-t" TargetMode="External"/><Relationship Id="rId76" Type="http://schemas.openxmlformats.org/officeDocument/2006/relationships/hyperlink" Target="https://drive.google.com/open?id=1eQcnoUAbQ-8T8F18uV5AN9t13QADmrVV" TargetMode="External"/><Relationship Id="rId79" Type="http://schemas.openxmlformats.org/officeDocument/2006/relationships/hyperlink" Target="https://drive.google.com/open?id=1IqMRi472S-ElxCUaXWhtLe9jBmAkGtAn" TargetMode="External"/><Relationship Id="rId78" Type="http://schemas.openxmlformats.org/officeDocument/2006/relationships/hyperlink" Target="https://drive.google.com/open?id=1CFtoVBXMU8qFFIWs3UG7yvU3rEgWyb2P" TargetMode="External"/><Relationship Id="rId71" Type="http://schemas.openxmlformats.org/officeDocument/2006/relationships/hyperlink" Target="https://drive.google.com/open?id=1PMyRmFlago0u_eAmHEUT_8lNCcvNgjFY" TargetMode="External"/><Relationship Id="rId70" Type="http://schemas.openxmlformats.org/officeDocument/2006/relationships/hyperlink" Target="https://drive.google.com/open?id=1Yd3gHHgNJuuniiCG6IXgEYBKnFDZvtRC" TargetMode="External"/><Relationship Id="rId62" Type="http://schemas.openxmlformats.org/officeDocument/2006/relationships/hyperlink" Target="https://drive.google.com/open?id=1gf59haW9TXm-dgcnKOvzW2ocg9mEDu8r" TargetMode="External"/><Relationship Id="rId61" Type="http://schemas.openxmlformats.org/officeDocument/2006/relationships/hyperlink" Target="https://drive.google.com/open?id=1z45GLePsYuRXGCbMmnunLmDQo99dTewe" TargetMode="External"/><Relationship Id="rId64" Type="http://schemas.openxmlformats.org/officeDocument/2006/relationships/hyperlink" Target="https://drive.google.com/open?id=1Ni7GEdtTsGlrJVmn-Oii2e9xR1OGKMQh" TargetMode="External"/><Relationship Id="rId63" Type="http://schemas.openxmlformats.org/officeDocument/2006/relationships/hyperlink" Target="https://drive.google.com/open?id=1lytW-l9xrLGZkOBs9q90A9OwGLPD3cjH" TargetMode="External"/><Relationship Id="rId66" Type="http://schemas.openxmlformats.org/officeDocument/2006/relationships/hyperlink" Target="https://drive.google.com/open?id=1T_KrbouDqPQHC7115Yv0Mjjcy526xQtn" TargetMode="External"/><Relationship Id="rId65" Type="http://schemas.openxmlformats.org/officeDocument/2006/relationships/hyperlink" Target="https://drive.google.com/open?id=1sO1MRFoj47x8r3B9rdSTixd_I8TtNMJR" TargetMode="External"/><Relationship Id="rId68" Type="http://schemas.openxmlformats.org/officeDocument/2006/relationships/hyperlink" Target="https://drive.google.com/open?id=1_ZmsocOSTQSEOUhxlD4db89gI1q00K4T" TargetMode="External"/><Relationship Id="rId67" Type="http://schemas.openxmlformats.org/officeDocument/2006/relationships/hyperlink" Target="https://drive.google.com/open?id=1B-4ubFotzZ3kou6wMIBkXI3NnAfY9FJZ" TargetMode="External"/><Relationship Id="rId60" Type="http://schemas.openxmlformats.org/officeDocument/2006/relationships/hyperlink" Target="https://drive.google.com/open?id=1AY6Lih9pt__XfQNxUM8LwcAGqR6EEsWf" TargetMode="External"/><Relationship Id="rId69" Type="http://schemas.openxmlformats.org/officeDocument/2006/relationships/hyperlink" Target="https://drive.google.com/open?id=1ZNNM_NCIy04mO4FcoXy8berpOT5J0gOE" TargetMode="External"/><Relationship Id="rId51" Type="http://schemas.openxmlformats.org/officeDocument/2006/relationships/hyperlink" Target="https://drive.google.com/open?id=1HJuTCAJd5mqeNdgPIxYPxel4zhJIdUlp" TargetMode="External"/><Relationship Id="rId50" Type="http://schemas.openxmlformats.org/officeDocument/2006/relationships/hyperlink" Target="https://drive.google.com/open?id=13QBPJt8vFOMAZvmdPDhr1EDiyddwjmNr" TargetMode="External"/><Relationship Id="rId53" Type="http://schemas.openxmlformats.org/officeDocument/2006/relationships/hyperlink" Target="https://drive.google.com/open?id=10HDlwopkEv-zQuBJysPXvoCPQ0UBYC4O" TargetMode="External"/><Relationship Id="rId52" Type="http://schemas.openxmlformats.org/officeDocument/2006/relationships/hyperlink" Target="https://drive.google.com/open?id=108YyvwW-tYcz01MF3Guil7V3O1_ioEw5" TargetMode="External"/><Relationship Id="rId55" Type="http://schemas.openxmlformats.org/officeDocument/2006/relationships/hyperlink" Target="https://drive.google.com/open?id=108G8LpcOUa_4khj0-0rXpQsb9nKLI4Ps" TargetMode="External"/><Relationship Id="rId54" Type="http://schemas.openxmlformats.org/officeDocument/2006/relationships/hyperlink" Target="https://drive.google.com/open?id=1WtW21WL7JhdswvO4mEwqEDF8THixo61r" TargetMode="External"/><Relationship Id="rId57" Type="http://schemas.openxmlformats.org/officeDocument/2006/relationships/hyperlink" Target="https://drive.google.com/open?id=11Muao5rQDhuveX2jC522zXghTJBolIKW" TargetMode="External"/><Relationship Id="rId56" Type="http://schemas.openxmlformats.org/officeDocument/2006/relationships/hyperlink" Target="https://drive.google.com/open?id=11O9OUTAja5R-GjrS2zqKVxyKaodxRkvh" TargetMode="External"/><Relationship Id="rId59" Type="http://schemas.openxmlformats.org/officeDocument/2006/relationships/hyperlink" Target="https://drive.google.com/open?id=1_v5ZhC8EIwMFrop17hnnN14GzULTw6oT" TargetMode="External"/><Relationship Id="rId58" Type="http://schemas.openxmlformats.org/officeDocument/2006/relationships/hyperlink" Target="https://drive.google.com/open?id=1iSx4a_SwQF6aFRjWcDBQwSBYktmypPSp"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open?id=1VlpSwX8qtMnSl545pXHDP8L6Y2xTDkYX" TargetMode="External"/><Relationship Id="rId42" Type="http://schemas.openxmlformats.org/officeDocument/2006/relationships/hyperlink" Target="https://drive.google.com/open?id=1qD3NwKMZIiB59tHpC-dSQQ4Bv4bN5Wiy" TargetMode="External"/><Relationship Id="rId41" Type="http://schemas.openxmlformats.org/officeDocument/2006/relationships/hyperlink" Target="https://drive.google.com/open?id=1rsG_nZDusAc4yWFdVbOtMY_l1YZGfmJ0" TargetMode="External"/><Relationship Id="rId44" Type="http://schemas.openxmlformats.org/officeDocument/2006/relationships/hyperlink" Target="https://drive.google.com/open?id=1yv-LeGuCW1EOz4wbw8qdpDwn6Ibv3Ipp" TargetMode="External"/><Relationship Id="rId43" Type="http://schemas.openxmlformats.org/officeDocument/2006/relationships/hyperlink" Target="https://drive.google.com/open?id=1j4DtTPsWCdjbYG1cMvkU-FyVbNixX5Hu" TargetMode="External"/><Relationship Id="rId46" Type="http://schemas.openxmlformats.org/officeDocument/2006/relationships/hyperlink" Target="https://drive.google.com/open?id=1EATkrd3ehe31hqD8K76sr9L6gL5nRElO" TargetMode="External"/><Relationship Id="rId45" Type="http://schemas.openxmlformats.org/officeDocument/2006/relationships/hyperlink" Target="https://drive.google.com/open?id=1bq7w9zw6IE6ki56H902RLTQTcKoGLbno" TargetMode="External"/><Relationship Id="rId107" Type="http://schemas.openxmlformats.org/officeDocument/2006/relationships/hyperlink" Target="https://drive.google.com/open?id=1S1tMMfvnl6dPiz5cRzUc7olaGAZ9kr6W" TargetMode="External"/><Relationship Id="rId106" Type="http://schemas.openxmlformats.org/officeDocument/2006/relationships/hyperlink" Target="https://drive.google.com/open?id=1phnsNId0PPR9rS2OUQAqCwbAsUHZSG7w" TargetMode="External"/><Relationship Id="rId105" Type="http://schemas.openxmlformats.org/officeDocument/2006/relationships/hyperlink" Target="https://drive.google.com/open?id=1tbMZ1IFTQaci8pN96MWV7gZcAwwAZ0Od" TargetMode="External"/><Relationship Id="rId104" Type="http://schemas.openxmlformats.org/officeDocument/2006/relationships/hyperlink" Target="https://drive.google.com/open?id=1u-ocS11fIFtiLKTJx66IellLAmUSpeVV" TargetMode="External"/><Relationship Id="rId109" Type="http://schemas.openxmlformats.org/officeDocument/2006/relationships/hyperlink" Target="https://drive.google.com/open?id=11Dx5OhBb0eJdWP0hDHj4nrM8fro8RXO7" TargetMode="External"/><Relationship Id="rId108" Type="http://schemas.openxmlformats.org/officeDocument/2006/relationships/hyperlink" Target="https://drive.google.com/open?id=1VX8nadK1gWCn4OyVBugPCDJAPMECxeZt" TargetMode="External"/><Relationship Id="rId48" Type="http://schemas.openxmlformats.org/officeDocument/2006/relationships/hyperlink" Target="https://drive.google.com/open?id=1osjHD0__h5LD2tL-6BcER9nINCsUnrUi" TargetMode="External"/><Relationship Id="rId47" Type="http://schemas.openxmlformats.org/officeDocument/2006/relationships/hyperlink" Target="https://drive.google.com/open?id=1vprtEPRuoCIZPFpwrNE4deiH8SsJClDK" TargetMode="External"/><Relationship Id="rId49" Type="http://schemas.openxmlformats.org/officeDocument/2006/relationships/hyperlink" Target="https://drive.google.com/open?id=19E-aJU94UF9OLiuYwF6UpvXaqoy5ZUOQ" TargetMode="External"/><Relationship Id="rId103" Type="http://schemas.openxmlformats.org/officeDocument/2006/relationships/hyperlink" Target="https://drive.google.com/open?id=1Vn5uFNT3eU6IT8F75vHpVtu-J-wfqhrh" TargetMode="External"/><Relationship Id="rId102" Type="http://schemas.openxmlformats.org/officeDocument/2006/relationships/hyperlink" Target="https://drive.google.com/open?id=1vmnxXjViMGkhYswFpz--1f2JHNRE4HEV" TargetMode="External"/><Relationship Id="rId101" Type="http://schemas.openxmlformats.org/officeDocument/2006/relationships/hyperlink" Target="https://drive.google.com/open?id=1TdX-9zW9CJIPYJrH5mI55nWJfb_QVcHE" TargetMode="External"/><Relationship Id="rId100" Type="http://schemas.openxmlformats.org/officeDocument/2006/relationships/hyperlink" Target="https://drive.google.com/open?id=1dmPmgtkmgw8QBYKP9qD5QxF_23QO-29h" TargetMode="External"/><Relationship Id="rId31" Type="http://schemas.openxmlformats.org/officeDocument/2006/relationships/hyperlink" Target="https://drive.google.com/open?id=1zXB4ZaivFM1XXESlHlBuNfBoQiCEu4XU" TargetMode="External"/><Relationship Id="rId30" Type="http://schemas.openxmlformats.org/officeDocument/2006/relationships/hyperlink" Target="https://drive.google.com/open?id=1uR4T7fmdPVggMbDFgovjz3P7MUfsnqXp" TargetMode="External"/><Relationship Id="rId33" Type="http://schemas.openxmlformats.org/officeDocument/2006/relationships/hyperlink" Target="https://drive.google.com/open?id=1J_yK20ISbRatZZMB-J7dwv-WFB5IiqaW" TargetMode="External"/><Relationship Id="rId32" Type="http://schemas.openxmlformats.org/officeDocument/2006/relationships/hyperlink" Target="https://drive.google.com/open?id=1nHsR4wm_yQkleVwwkSqB0IDCc8bc360J" TargetMode="External"/><Relationship Id="rId35" Type="http://schemas.openxmlformats.org/officeDocument/2006/relationships/hyperlink" Target="https://drive.google.com/open?id=1_unqii_d_h-Z-rg-wdAd3KAJM9vhnRnA" TargetMode="External"/><Relationship Id="rId34" Type="http://schemas.openxmlformats.org/officeDocument/2006/relationships/hyperlink" Target="https://drive.google.com/open?id=1e7bKSbrsylx9DI4V5WpVyFygMryRJa2K" TargetMode="External"/><Relationship Id="rId37" Type="http://schemas.openxmlformats.org/officeDocument/2006/relationships/hyperlink" Target="https://drive.google.com/open?id=1jiACzwsHk-DLDgOCoFVqXcuT4UVjWbmH" TargetMode="External"/><Relationship Id="rId36" Type="http://schemas.openxmlformats.org/officeDocument/2006/relationships/hyperlink" Target="https://drive.google.com/open?id=1l43_fauMzluueAKRagQ2KQIoU8vgZlWw" TargetMode="External"/><Relationship Id="rId39" Type="http://schemas.openxmlformats.org/officeDocument/2006/relationships/hyperlink" Target="https://drive.google.com/open?id=1B6m2CJm8gMFzR_UkeVyY-kmiSXGhkvGg" TargetMode="External"/><Relationship Id="rId38" Type="http://schemas.openxmlformats.org/officeDocument/2006/relationships/hyperlink" Target="https://drive.google.com/open?id=12S1WIyaqyMUn5A1K2XO122rTLFgObrcP" TargetMode="External"/><Relationship Id="rId20" Type="http://schemas.openxmlformats.org/officeDocument/2006/relationships/hyperlink" Target="https://drive.google.com/open?id=1kSKQtD264-iA0_z0gegHdhMfQP0hkWch" TargetMode="External"/><Relationship Id="rId22" Type="http://schemas.openxmlformats.org/officeDocument/2006/relationships/hyperlink" Target="https://drive.google.com/open?id=1sQxd6y3tl-gR5jw4nYDOy48ydZDBWOZM" TargetMode="External"/><Relationship Id="rId21" Type="http://schemas.openxmlformats.org/officeDocument/2006/relationships/hyperlink" Target="https://drive.google.com/open?id=1VQLzqosLqF3s6kaDGsn1kFLzA1IhTKDH" TargetMode="External"/><Relationship Id="rId24" Type="http://schemas.openxmlformats.org/officeDocument/2006/relationships/hyperlink" Target="https://drive.google.com/open?id=1PzNualv8dr29XjyMkUR_OHt-Q36vY8XP" TargetMode="External"/><Relationship Id="rId23" Type="http://schemas.openxmlformats.org/officeDocument/2006/relationships/hyperlink" Target="https://drive.google.com/open?id=14GCoXw-MhxrTwxJyxQ_tvW9hD8irmANk" TargetMode="External"/><Relationship Id="rId129" Type="http://schemas.openxmlformats.org/officeDocument/2006/relationships/hyperlink" Target="https://drive.google.com/open?id=1YRaQn0QoBDp8c59nMuVfz1r8pahheM8W" TargetMode="External"/><Relationship Id="rId128" Type="http://schemas.openxmlformats.org/officeDocument/2006/relationships/hyperlink" Target="https://drive.google.com/open?id=1hOaq818sHIfP9Vt2ublgg2TOfBAeigFF" TargetMode="External"/><Relationship Id="rId127" Type="http://schemas.openxmlformats.org/officeDocument/2006/relationships/hyperlink" Target="https://drive.google.com/open?id=1pmnN-TpN4V71_VqO2Ig3_TU18je17EFV" TargetMode="External"/><Relationship Id="rId126" Type="http://schemas.openxmlformats.org/officeDocument/2006/relationships/hyperlink" Target="https://drive.google.com/open?id=1toDDB1Fk_3p6C3SM9vho-lHfFVjxA4O9" TargetMode="External"/><Relationship Id="rId26" Type="http://schemas.openxmlformats.org/officeDocument/2006/relationships/hyperlink" Target="https://drive.google.com/open?id=14C3OiEnEAmPOJPxh2fKhMwp3CBg8MjY-" TargetMode="External"/><Relationship Id="rId121" Type="http://schemas.openxmlformats.org/officeDocument/2006/relationships/hyperlink" Target="https://drive.google.com/open?id=1OtmuLnZns2bQvaInz-JGK8YKxMmfNa9Z" TargetMode="External"/><Relationship Id="rId25" Type="http://schemas.openxmlformats.org/officeDocument/2006/relationships/hyperlink" Target="https://drive.google.com/open?id=1PAtj-MiXqqM46qSRIxJeOYQ8gZ4xpKlV" TargetMode="External"/><Relationship Id="rId120" Type="http://schemas.openxmlformats.org/officeDocument/2006/relationships/hyperlink" Target="https://drive.google.com/open?id=1U62wZDffn-FvDrXHZXAc9uisA2nlzJPH" TargetMode="External"/><Relationship Id="rId28" Type="http://schemas.openxmlformats.org/officeDocument/2006/relationships/hyperlink" Target="https://drive.google.com/open?id=1MmiMaIJfzSwSeXWTiT_9Po6BAhA3saZF" TargetMode="External"/><Relationship Id="rId27" Type="http://schemas.openxmlformats.org/officeDocument/2006/relationships/hyperlink" Target="https://drive.google.com/open?id=1S94foeKiIVvKgsg_DeMh1njKcYz3y5E5" TargetMode="External"/><Relationship Id="rId125" Type="http://schemas.openxmlformats.org/officeDocument/2006/relationships/hyperlink" Target="https://drive.google.com/open?id=1Xtkd_IzXsJoYXVwbriQPtRKPMnIwP9qt" TargetMode="External"/><Relationship Id="rId29" Type="http://schemas.openxmlformats.org/officeDocument/2006/relationships/hyperlink" Target="https://drive.google.com/open?id=1Mn8Nf9SAmsYXD2rLxmkTvsd4SvMhII-A" TargetMode="External"/><Relationship Id="rId124" Type="http://schemas.openxmlformats.org/officeDocument/2006/relationships/hyperlink" Target="https://drive.google.com/open?id=1rRjgWKJo0mAzx8xnpdZZy7JUgcZ6hs19" TargetMode="External"/><Relationship Id="rId123" Type="http://schemas.openxmlformats.org/officeDocument/2006/relationships/hyperlink" Target="https://drive.google.com/open?id=1oxlXN7qyMHwTfRdbRApdYD6rrasCb793" TargetMode="External"/><Relationship Id="rId122" Type="http://schemas.openxmlformats.org/officeDocument/2006/relationships/hyperlink" Target="https://drive.google.com/open?id=13SoH8WNDAGAl4t3xHCT6T1H2hJLqdQg_" TargetMode="External"/><Relationship Id="rId95" Type="http://schemas.openxmlformats.org/officeDocument/2006/relationships/hyperlink" Target="https://drive.google.com/open?id=1tTkRzLvr8dVj24cGc20Tlkgeh2cQYkXb" TargetMode="External"/><Relationship Id="rId94" Type="http://schemas.openxmlformats.org/officeDocument/2006/relationships/hyperlink" Target="https://drive.google.com/open?id=1_4rs6gAt3wYsri2fnMCQFrnxH-jy9lRW" TargetMode="External"/><Relationship Id="rId97" Type="http://schemas.openxmlformats.org/officeDocument/2006/relationships/hyperlink" Target="https://drive.google.com/open?id=1aN3LoEFLigukJBmQzNeqBn63PeIMh0UR" TargetMode="External"/><Relationship Id="rId96" Type="http://schemas.openxmlformats.org/officeDocument/2006/relationships/hyperlink" Target="https://drive.google.com/open?id=1iRARe4PdwpekJ2-Ef43h47n78mdQDtSc" TargetMode="External"/><Relationship Id="rId11" Type="http://schemas.openxmlformats.org/officeDocument/2006/relationships/hyperlink" Target="https://drive.google.com/open?id=17kMlYtdlXO0cEF1irCTXAULYr9ChfoUL" TargetMode="External"/><Relationship Id="rId99" Type="http://schemas.openxmlformats.org/officeDocument/2006/relationships/hyperlink" Target="https://drive.google.com/open?id=1d4FkBOOhh8oyuf8blFz6Jvzoqd7vaKgj" TargetMode="External"/><Relationship Id="rId10" Type="http://schemas.openxmlformats.org/officeDocument/2006/relationships/hyperlink" Target="https://drive.google.com/open?id=19Xzcnw4uzQQtjlshS5CfLDDRKlFGUsqM" TargetMode="External"/><Relationship Id="rId98" Type="http://schemas.openxmlformats.org/officeDocument/2006/relationships/hyperlink" Target="https://drive.google.com/open?id=15Y89tBwh-D3bpJSJX8w8Ajv7MrL5V4o7" TargetMode="External"/><Relationship Id="rId13" Type="http://schemas.openxmlformats.org/officeDocument/2006/relationships/hyperlink" Target="https://drive.google.com/open?id=1fefdTxz7qSItY1yPdIlmMId4-4yHw0tL" TargetMode="External"/><Relationship Id="rId12" Type="http://schemas.openxmlformats.org/officeDocument/2006/relationships/hyperlink" Target="https://drive.google.com/open?id=1KQy3f-n18Q797rj8eErwUJ_zCwkOcncW" TargetMode="External"/><Relationship Id="rId91" Type="http://schemas.openxmlformats.org/officeDocument/2006/relationships/hyperlink" Target="https://drive.google.com/open?id=1jB2iHABUdyQELm44TmAG22bG5EdtMiH2" TargetMode="External"/><Relationship Id="rId90" Type="http://schemas.openxmlformats.org/officeDocument/2006/relationships/hyperlink" Target="https://drive.google.com/open?id=19t6KV6EVKurf8mnhwLu3kvSGFxqTiJEn" TargetMode="External"/><Relationship Id="rId93" Type="http://schemas.openxmlformats.org/officeDocument/2006/relationships/hyperlink" Target="https://drive.google.com/open?id=1wM5EwspIdDN5mip1wME2ov_NHihbozTS" TargetMode="External"/><Relationship Id="rId92" Type="http://schemas.openxmlformats.org/officeDocument/2006/relationships/hyperlink" Target="https://drive.google.com/open?id=1MjgoHpbYOBurgtlGOSYu4ZSrf5Bb_bqx" TargetMode="External"/><Relationship Id="rId118" Type="http://schemas.openxmlformats.org/officeDocument/2006/relationships/hyperlink" Target="https://drive.google.com/open?id=1gNy2jSf_K2fxSWggeu6jwu1jfjTJ6Nin" TargetMode="External"/><Relationship Id="rId117" Type="http://schemas.openxmlformats.org/officeDocument/2006/relationships/hyperlink" Target="https://drive.google.com/open?id=1IDMeFtuIWZSxVmgZA4z7sEwgL9cG2HqI" TargetMode="External"/><Relationship Id="rId116" Type="http://schemas.openxmlformats.org/officeDocument/2006/relationships/hyperlink" Target="https://drive.google.com/open?id=19OK3j7dudUspHyZB8RflJ3ewewbrwuVk" TargetMode="External"/><Relationship Id="rId115" Type="http://schemas.openxmlformats.org/officeDocument/2006/relationships/hyperlink" Target="https://drive.google.com/open?id=1ZYGQVj3y1ErPDvuH1Pu8vyVgQajDOeRl" TargetMode="External"/><Relationship Id="rId119" Type="http://schemas.openxmlformats.org/officeDocument/2006/relationships/hyperlink" Target="https://drive.google.com/open?id=1fip1AuUcbemxDjBKSL2DeW9XxpQN818e" TargetMode="External"/><Relationship Id="rId15" Type="http://schemas.openxmlformats.org/officeDocument/2006/relationships/hyperlink" Target="https://drive.google.com/open?id=1Q8Ks4fzoGdDvxNFmeLWkqSVlF36JBti0" TargetMode="External"/><Relationship Id="rId110" Type="http://schemas.openxmlformats.org/officeDocument/2006/relationships/hyperlink" Target="https://drive.google.com/open?id=14APNwLA-km3YkDz0GgpmBYUxeOPgPOAp" TargetMode="External"/><Relationship Id="rId14" Type="http://schemas.openxmlformats.org/officeDocument/2006/relationships/hyperlink" Target="https://drive.google.com/open?id=1Ojp95-4nYpnf5gLz9zw0T4zZ1KD0zi-l" TargetMode="External"/><Relationship Id="rId17" Type="http://schemas.openxmlformats.org/officeDocument/2006/relationships/hyperlink" Target="https://drive.google.com/open?id=1LMGKVHkTjOrUZiRzebcYP_1pzlQkULBE" TargetMode="External"/><Relationship Id="rId16" Type="http://schemas.openxmlformats.org/officeDocument/2006/relationships/hyperlink" Target="https://drive.google.com/open?id=1VzlcJfypn_sGnkB5O2YQITPG8lYJBLyQ" TargetMode="External"/><Relationship Id="rId19" Type="http://schemas.openxmlformats.org/officeDocument/2006/relationships/hyperlink" Target="https://drive.google.com/open?id=1llYKEnrDT8fG8HaDj9W3nq5nxDBcIbS9" TargetMode="External"/><Relationship Id="rId114" Type="http://schemas.openxmlformats.org/officeDocument/2006/relationships/hyperlink" Target="https://drive.google.com/open?id=1MCsl7ciI2ip6tWBJDJ9yHvGQdCl6wqIw" TargetMode="External"/><Relationship Id="rId18" Type="http://schemas.openxmlformats.org/officeDocument/2006/relationships/hyperlink" Target="https://drive.google.com/open?id=16XOGDLMFNPJeICxgvLXIRNpL8wPZWk-z" TargetMode="External"/><Relationship Id="rId113" Type="http://schemas.openxmlformats.org/officeDocument/2006/relationships/hyperlink" Target="https://drive.google.com/open?id=1t0ESj837DP_luU4vylwCIX9WJ0ZmtrDD" TargetMode="External"/><Relationship Id="rId112" Type="http://schemas.openxmlformats.org/officeDocument/2006/relationships/hyperlink" Target="https://drive.google.com/open?id=1083vn42ri-0Sp6SvbHOaMErCtx7nNn9a" TargetMode="External"/><Relationship Id="rId111" Type="http://schemas.openxmlformats.org/officeDocument/2006/relationships/hyperlink" Target="https://drive.google.com/open?id=1lCVqkHyf_m3-kyBmNGuWDrgboK4FuQAN" TargetMode="External"/><Relationship Id="rId84" Type="http://schemas.openxmlformats.org/officeDocument/2006/relationships/hyperlink" Target="https://drive.google.com/open?id=1tV0LLfiO4UgOaH-NZGnC6m3R3mNwJaSf" TargetMode="External"/><Relationship Id="rId83" Type="http://schemas.openxmlformats.org/officeDocument/2006/relationships/hyperlink" Target="https://drive.google.com/open?id=1MqSnMSoKtWx9xHz9wl860H1zAKXnI2dM" TargetMode="External"/><Relationship Id="rId86" Type="http://schemas.openxmlformats.org/officeDocument/2006/relationships/hyperlink" Target="https://drive.google.com/open?id=15dQxlPKGFnzNiQmdy6Cn7-593G61nH_G" TargetMode="External"/><Relationship Id="rId85" Type="http://schemas.openxmlformats.org/officeDocument/2006/relationships/hyperlink" Target="https://drive.google.com/open?id=1k5QP4Sm382hx4X5oykrVCo109AdwX8jE" TargetMode="External"/><Relationship Id="rId88" Type="http://schemas.openxmlformats.org/officeDocument/2006/relationships/hyperlink" Target="https://drive.google.com/open?id=1Dd2ajTm7bB4umvciCU1B3NqfxJHgrOBn" TargetMode="External"/><Relationship Id="rId87" Type="http://schemas.openxmlformats.org/officeDocument/2006/relationships/hyperlink" Target="https://drive.google.com/open?id=13JgMaoOuLy67F2ITG6FGrf-27UCXgXOR" TargetMode="External"/><Relationship Id="rId89" Type="http://schemas.openxmlformats.org/officeDocument/2006/relationships/hyperlink" Target="https://drive.google.com/open?id=18rOo-ZsZapsXfWzWsn6ra9eJzOxAYt-j" TargetMode="External"/><Relationship Id="rId80" Type="http://schemas.openxmlformats.org/officeDocument/2006/relationships/hyperlink" Target="https://drive.google.com/open?id=1guCjatyw2LjgMxbyqG_2h-1_F32M1Bca" TargetMode="External"/><Relationship Id="rId82" Type="http://schemas.openxmlformats.org/officeDocument/2006/relationships/hyperlink" Target="https://drive.google.com/open?id=1mVVh3FMIz3qhZ1z_yIIx0FtDBHMdO-N3" TargetMode="External"/><Relationship Id="rId81" Type="http://schemas.openxmlformats.org/officeDocument/2006/relationships/hyperlink" Target="https://drive.google.com/open?id=1xs1OyZcl-P48MXwnKmIgBT6XpJImxu0T" TargetMode="External"/><Relationship Id="rId1" Type="http://schemas.openxmlformats.org/officeDocument/2006/relationships/hyperlink" Target="https://drive.google.com/open?id=1tgr9Gjf9ZVG8g4OHhkXu1P-piwYY4fMZ" TargetMode="External"/><Relationship Id="rId2" Type="http://schemas.openxmlformats.org/officeDocument/2006/relationships/hyperlink" Target="https://drive.google.com/open?id=1-6Ry-QbfmvoU2mutAGuIEJuJ551x16rC" TargetMode="External"/><Relationship Id="rId3" Type="http://schemas.openxmlformats.org/officeDocument/2006/relationships/hyperlink" Target="https://drive.google.com/open?id=10sMWatkrMCTqHLhmZvwFoCNbyb3_obVj" TargetMode="External"/><Relationship Id="rId4" Type="http://schemas.openxmlformats.org/officeDocument/2006/relationships/hyperlink" Target="https://drive.google.com/open?id=1sRgYVSdx0vWirFYT5yelz-ASH28AN3e3" TargetMode="External"/><Relationship Id="rId9" Type="http://schemas.openxmlformats.org/officeDocument/2006/relationships/hyperlink" Target="https://drive.google.com/open?id=1VrLXlm29CXKDJ6W1AewI_xlOMwoVUf9N" TargetMode="External"/><Relationship Id="rId5" Type="http://schemas.openxmlformats.org/officeDocument/2006/relationships/hyperlink" Target="https://drive.google.com/open?id=1r5oMg3ZC2xNcA3NvPbk3fSIKWtg2YaI2" TargetMode="External"/><Relationship Id="rId6" Type="http://schemas.openxmlformats.org/officeDocument/2006/relationships/hyperlink" Target="https://drive.google.com/open?id=14QVyLFCmOEn7ETxsUF54nWxkvHPHPkkp" TargetMode="External"/><Relationship Id="rId7" Type="http://schemas.openxmlformats.org/officeDocument/2006/relationships/hyperlink" Target="https://drive.google.com/open?id=1nHAtpNbEt8mkO3yZA_JAxJfzlwq4kZ8N" TargetMode="External"/><Relationship Id="rId8" Type="http://schemas.openxmlformats.org/officeDocument/2006/relationships/hyperlink" Target="https://drive.google.com/open?id=1NHOswZ_nqSyc5hlZLSB7EpqAXEbmXxgl" TargetMode="External"/><Relationship Id="rId73" Type="http://schemas.openxmlformats.org/officeDocument/2006/relationships/hyperlink" Target="https://drive.google.com/open?id=1ij210wEtxJa5r_kpqpQQJrf_bvmy65a-" TargetMode="External"/><Relationship Id="rId72" Type="http://schemas.openxmlformats.org/officeDocument/2006/relationships/hyperlink" Target="https://drive.google.com/open?id=1Wm3vcS2NuxDO6P7VaMM_044AReQWwBDP" TargetMode="External"/><Relationship Id="rId75" Type="http://schemas.openxmlformats.org/officeDocument/2006/relationships/hyperlink" Target="https://drive.google.com/open?id=1jUWRoHJTHWqSP7e33m7m3dSHpqA0-2FP" TargetMode="External"/><Relationship Id="rId74" Type="http://schemas.openxmlformats.org/officeDocument/2006/relationships/hyperlink" Target="https://drive.google.com/open?id=1r3hsSiqEUIWKJA-DIvWLK5oXwkcktJcZ" TargetMode="External"/><Relationship Id="rId77" Type="http://schemas.openxmlformats.org/officeDocument/2006/relationships/hyperlink" Target="https://drive.google.com/open?id=11CivdOZdkA1t0zXWo4SBc-4jj8WFtEuf" TargetMode="External"/><Relationship Id="rId76" Type="http://schemas.openxmlformats.org/officeDocument/2006/relationships/hyperlink" Target="https://drive.google.com/open?id=1bz1bhLG0CAlcl0tl7XZ1xNVVcG8TyBAk" TargetMode="External"/><Relationship Id="rId79" Type="http://schemas.openxmlformats.org/officeDocument/2006/relationships/hyperlink" Target="https://drive.google.com/open?id=1_J6KQBKFLcTAkROIPBRAxxYSTF3umzPj" TargetMode="External"/><Relationship Id="rId78" Type="http://schemas.openxmlformats.org/officeDocument/2006/relationships/hyperlink" Target="https://drive.google.com/open?id=1kIxAjCW5UeWv8sa-86VsQhkhannIf7tG" TargetMode="External"/><Relationship Id="rId71" Type="http://schemas.openxmlformats.org/officeDocument/2006/relationships/hyperlink" Target="https://drive.google.com/open?id=1Bwf1AWiplv7-pBVLsCDudKKfjmEZmb0E" TargetMode="External"/><Relationship Id="rId70" Type="http://schemas.openxmlformats.org/officeDocument/2006/relationships/hyperlink" Target="https://drive.google.com/open?id=1npJgrP2qP3M3aNbHKF3O380lf0R8ALmC" TargetMode="External"/><Relationship Id="rId138" Type="http://schemas.openxmlformats.org/officeDocument/2006/relationships/table" Target="../tables/table10.xml"/><Relationship Id="rId132" Type="http://schemas.openxmlformats.org/officeDocument/2006/relationships/hyperlink" Target="https://drive.google.com/open?id=1JYXsvO_0y5O4cNnt7CPDqNcxlqF6nw1g" TargetMode="External"/><Relationship Id="rId131" Type="http://schemas.openxmlformats.org/officeDocument/2006/relationships/hyperlink" Target="https://drive.google.com/open?id=11VMpKpjopMlbmJv_bCWExRCNNXgDeuhd" TargetMode="External"/><Relationship Id="rId130" Type="http://schemas.openxmlformats.org/officeDocument/2006/relationships/hyperlink" Target="https://drive.google.com/open?id=1bKVSF_kXFaNheYswjWAqVOkNZBJeFId0" TargetMode="External"/><Relationship Id="rId136" Type="http://schemas.openxmlformats.org/officeDocument/2006/relationships/drawing" Target="../drawings/drawing8.xml"/><Relationship Id="rId135" Type="http://schemas.openxmlformats.org/officeDocument/2006/relationships/hyperlink" Target="https://drive.google.com/open?id=1STw5kwWmQKGHxPHV1kzEdNsnCwuHKFaN" TargetMode="External"/><Relationship Id="rId134" Type="http://schemas.openxmlformats.org/officeDocument/2006/relationships/hyperlink" Target="https://drive.google.com/open?id=1STw5kwWmQKGHxPHV1kzEdNsnCwuHKFaN" TargetMode="External"/><Relationship Id="rId133" Type="http://schemas.openxmlformats.org/officeDocument/2006/relationships/hyperlink" Target="https://drive.google.com/open?id=1I-6m1bTx15NxVQDs_d_OGdS-h9iaacTT" TargetMode="External"/><Relationship Id="rId62" Type="http://schemas.openxmlformats.org/officeDocument/2006/relationships/hyperlink" Target="https://drive.google.com/open?id=1FVi6JwQ54JKKDDZU_5FNS3Niih_QufX4" TargetMode="External"/><Relationship Id="rId61" Type="http://schemas.openxmlformats.org/officeDocument/2006/relationships/hyperlink" Target="https://drive.google.com/open?id=1nbRMl6b46hTXVU1tAhqZKw4kDKBywok1" TargetMode="External"/><Relationship Id="rId64" Type="http://schemas.openxmlformats.org/officeDocument/2006/relationships/hyperlink" Target="https://drive.google.com/open?id=1o713X_x3GyZVj9ZD_ueu6t1pAp5yHwOi" TargetMode="External"/><Relationship Id="rId63" Type="http://schemas.openxmlformats.org/officeDocument/2006/relationships/hyperlink" Target="https://drive.google.com/open?id=1J87jifhpbNu6XulEVSDW8ST4FGlzbTHh" TargetMode="External"/><Relationship Id="rId66" Type="http://schemas.openxmlformats.org/officeDocument/2006/relationships/hyperlink" Target="https://drive.google.com/open?id=1vWReNOhcqY7g-Z4sBhLJ0QgFJqGQH-r_" TargetMode="External"/><Relationship Id="rId65" Type="http://schemas.openxmlformats.org/officeDocument/2006/relationships/hyperlink" Target="https://drive.google.com/open?id=1yZ13bToozrS9NIC4t41x3qKWVR-ppAiJ" TargetMode="External"/><Relationship Id="rId68" Type="http://schemas.openxmlformats.org/officeDocument/2006/relationships/hyperlink" Target="https://drive.google.com/open?id=11GP8GrQ6YdZCi8pLV7vq0lROY-qL7CEc" TargetMode="External"/><Relationship Id="rId67" Type="http://schemas.openxmlformats.org/officeDocument/2006/relationships/hyperlink" Target="https://drive.google.com/open?id=1FMBcG0rK7vxyixdc4KrM8t_qNsK7IQlP" TargetMode="External"/><Relationship Id="rId60" Type="http://schemas.openxmlformats.org/officeDocument/2006/relationships/hyperlink" Target="https://drive.google.com/open?id=1MzVKZNXkObefAiogrMP2nQKXsKLLPBcW" TargetMode="External"/><Relationship Id="rId69" Type="http://schemas.openxmlformats.org/officeDocument/2006/relationships/hyperlink" Target="https://drive.google.com/open?id=1VR3bmXPS1jsK5SvjJgEQ8TJKCEbEyh2e" TargetMode="External"/><Relationship Id="rId51" Type="http://schemas.openxmlformats.org/officeDocument/2006/relationships/hyperlink" Target="https://drive.google.com/open?id=1MIgPqkQ2JaRcThyrPSuO7KKZLvRaxlF1" TargetMode="External"/><Relationship Id="rId50" Type="http://schemas.openxmlformats.org/officeDocument/2006/relationships/hyperlink" Target="https://drive.google.com/open?id=1xir5vkxlV2b93zRH5f8BqmhCkVy93qlR" TargetMode="External"/><Relationship Id="rId53" Type="http://schemas.openxmlformats.org/officeDocument/2006/relationships/hyperlink" Target="https://drive.google.com/open?id=1CYVQcy-zDPBQxfoG7Gc26XO8FgUfS6XC" TargetMode="External"/><Relationship Id="rId52" Type="http://schemas.openxmlformats.org/officeDocument/2006/relationships/hyperlink" Target="https://drive.google.com/open?id=1suAm-vt707bXnHmjHJQEZmJvgGV4kRfH" TargetMode="External"/><Relationship Id="rId55" Type="http://schemas.openxmlformats.org/officeDocument/2006/relationships/hyperlink" Target="https://drive.google.com/open?id=1kROfpblfE9I06ql6KisuwKxSwHlGZ5vq" TargetMode="External"/><Relationship Id="rId54" Type="http://schemas.openxmlformats.org/officeDocument/2006/relationships/hyperlink" Target="https://drive.google.com/open?id=1Gd_DLm07xQ3fgYJt-QMthXorXIWsQuMv" TargetMode="External"/><Relationship Id="rId57" Type="http://schemas.openxmlformats.org/officeDocument/2006/relationships/hyperlink" Target="https://drive.google.com/open?id=13MnksbhMWSrelHmps68IWQVgzoiabjQ7" TargetMode="External"/><Relationship Id="rId56" Type="http://schemas.openxmlformats.org/officeDocument/2006/relationships/hyperlink" Target="https://drive.google.com/open?id=1h2u1Rq8WkcECpp8hSo36MpeqeSUUF0zM" TargetMode="External"/><Relationship Id="rId59" Type="http://schemas.openxmlformats.org/officeDocument/2006/relationships/hyperlink" Target="https://drive.google.com/open?id=15pgY4FoRleVSA-VBUjQcnieIHce1qCgS" TargetMode="External"/><Relationship Id="rId58" Type="http://schemas.openxmlformats.org/officeDocument/2006/relationships/hyperlink" Target="https://drive.google.com/open?id=1rZ5Ss9Wfk_MgacUkVdzCWrfAiHgWmh9O"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open?id=1RnxJDP--6vBEJ7UNTyKUfd7Zu1QScAHp" TargetMode="External"/><Relationship Id="rId42" Type="http://schemas.openxmlformats.org/officeDocument/2006/relationships/hyperlink" Target="https://drive.google.com/open?id=1mO0WjU1XTCxaiPKTA2Fej1BJ7ZAwIgdY" TargetMode="External"/><Relationship Id="rId41" Type="http://schemas.openxmlformats.org/officeDocument/2006/relationships/hyperlink" Target="https://drive.google.com/open?id=1A7jGNnW8I40aLtdUq51CyWWNpRd97ziB" TargetMode="External"/><Relationship Id="rId44" Type="http://schemas.openxmlformats.org/officeDocument/2006/relationships/hyperlink" Target="https://drive.google.com/open?id=15mtLwAl7Le4gii63z3ibiY9rpeyOH_Kt" TargetMode="External"/><Relationship Id="rId43" Type="http://schemas.openxmlformats.org/officeDocument/2006/relationships/hyperlink" Target="https://drive.google.com/open?id=1Oblnd8Ie_N-euf6EOXsI6IAZQclWxRGJ" TargetMode="External"/><Relationship Id="rId46" Type="http://schemas.openxmlformats.org/officeDocument/2006/relationships/hyperlink" Target="https://drive.google.com/open?id=1o2ipXlbWVBQoC9eJSmasFTlRIWXveIso" TargetMode="External"/><Relationship Id="rId45" Type="http://schemas.openxmlformats.org/officeDocument/2006/relationships/hyperlink" Target="https://drive.google.com/open?id=1MvyijJgWzNJzz7FYgGBTtOhTBR_WZ3Vd" TargetMode="External"/><Relationship Id="rId107" Type="http://schemas.openxmlformats.org/officeDocument/2006/relationships/hyperlink" Target="https://drive.google.com/open?id=1xnYOUednaxU1hWCsdHOLoMfxuH8Sa55r" TargetMode="External"/><Relationship Id="rId106" Type="http://schemas.openxmlformats.org/officeDocument/2006/relationships/hyperlink" Target="https://drive.google.com/open?id=1k6kDu88iV9e8c3mLndkv-nyAUNaMZd1L" TargetMode="External"/><Relationship Id="rId105" Type="http://schemas.openxmlformats.org/officeDocument/2006/relationships/hyperlink" Target="https://drive.google.com/open?id=1p-RlRzuG40bvdgkyo31kS6dSZoKvDNee" TargetMode="External"/><Relationship Id="rId104" Type="http://schemas.openxmlformats.org/officeDocument/2006/relationships/hyperlink" Target="https://drive.google.com/open?id=1h_c3xwxrSlVYH9VpLLTG6SZQNuRTFtmv" TargetMode="External"/><Relationship Id="rId109" Type="http://schemas.openxmlformats.org/officeDocument/2006/relationships/hyperlink" Target="https://drive.google.com/open?id=1FrzRxxtgji-KiOchA4OsfymOh51ohW8U" TargetMode="External"/><Relationship Id="rId108" Type="http://schemas.openxmlformats.org/officeDocument/2006/relationships/hyperlink" Target="https://drive.google.com/open?id=1clOf07q01br2oZOOvF0Ce_bNDuNjEG3y" TargetMode="External"/><Relationship Id="rId48" Type="http://schemas.openxmlformats.org/officeDocument/2006/relationships/hyperlink" Target="https://drive.google.com/open?id=1xxwykuAs3_nPT1D4TknCfALOACxI7K1Q" TargetMode="External"/><Relationship Id="rId47" Type="http://schemas.openxmlformats.org/officeDocument/2006/relationships/hyperlink" Target="https://drive.google.com/open?id=1JDtTrxfHlc4BkgBTy9uugvy0h_10CduD" TargetMode="External"/><Relationship Id="rId49" Type="http://schemas.openxmlformats.org/officeDocument/2006/relationships/hyperlink" Target="https://drive.google.com/open?id=14aKamcCtH1Omz8SWgS36W_x-xWfnOPo_" TargetMode="External"/><Relationship Id="rId103" Type="http://schemas.openxmlformats.org/officeDocument/2006/relationships/hyperlink" Target="https://drive.google.com/open?id=1hp4ooWay3AxMPxfSNqqsoe01XNifTQgo" TargetMode="External"/><Relationship Id="rId102" Type="http://schemas.openxmlformats.org/officeDocument/2006/relationships/hyperlink" Target="https://drive.google.com/open?id=10sgF4ZqYhCouvyjPeDCQx0qorTq5wc7I" TargetMode="External"/><Relationship Id="rId101" Type="http://schemas.openxmlformats.org/officeDocument/2006/relationships/hyperlink" Target="https://drive.google.com/open?id=1zGLJjsFU4AsV6JL3ibutqkVow_aGdZG6" TargetMode="External"/><Relationship Id="rId100" Type="http://schemas.openxmlformats.org/officeDocument/2006/relationships/hyperlink" Target="https://drive.google.com/open?id=1J05ry8dsTe5pyMCVjZmjc2iO_C3g3Gu-" TargetMode="External"/><Relationship Id="rId31" Type="http://schemas.openxmlformats.org/officeDocument/2006/relationships/hyperlink" Target="https://drive.google.com/open?id=1EDtudeUPNl8eDzZvTbmGftC2POzoVtys" TargetMode="External"/><Relationship Id="rId30" Type="http://schemas.openxmlformats.org/officeDocument/2006/relationships/hyperlink" Target="https://drive.google.com/open?id=17Xj0kMVCqdJhm_3aKubrtE4hfwc_ZE5f" TargetMode="External"/><Relationship Id="rId33" Type="http://schemas.openxmlformats.org/officeDocument/2006/relationships/hyperlink" Target="https://drive.google.com/open?id=1leOv_YEeUeBzZjFwyNr060Ryy8i9c5wf" TargetMode="External"/><Relationship Id="rId32" Type="http://schemas.openxmlformats.org/officeDocument/2006/relationships/hyperlink" Target="https://drive.google.com/open?id=1B4tpSe5iuGid7-jeRn_Y0RNX-OqExCCF" TargetMode="External"/><Relationship Id="rId35" Type="http://schemas.openxmlformats.org/officeDocument/2006/relationships/hyperlink" Target="https://drive.google.com/open?id=1MpDf1Cjv179Wazo4SSFM_TbwxJmHYOah" TargetMode="External"/><Relationship Id="rId34" Type="http://schemas.openxmlformats.org/officeDocument/2006/relationships/hyperlink" Target="https://drive.google.com/open?id=1EWWF0JcqGylJtFMgR_I-idYO-M7Z4B9l" TargetMode="External"/><Relationship Id="rId37" Type="http://schemas.openxmlformats.org/officeDocument/2006/relationships/hyperlink" Target="https://drive.google.com/open?id=1UmQw2XcurL9ilWRdOruShInRP1qpcFSU" TargetMode="External"/><Relationship Id="rId36" Type="http://schemas.openxmlformats.org/officeDocument/2006/relationships/hyperlink" Target="https://drive.google.com/open?id=1pywTi2l9dMZx-wv5iAR0BwM6B7DhaZ_Q" TargetMode="External"/><Relationship Id="rId39" Type="http://schemas.openxmlformats.org/officeDocument/2006/relationships/hyperlink" Target="https://drive.google.com/open?id=1b-Yj4DnWg2fnsov1MMETD351FYIjK6jw" TargetMode="External"/><Relationship Id="rId38" Type="http://schemas.openxmlformats.org/officeDocument/2006/relationships/hyperlink" Target="https://drive.google.com/open?id=1N02BiMel1_MauCntZ5DPs0I0CQIR9apG" TargetMode="External"/><Relationship Id="rId20" Type="http://schemas.openxmlformats.org/officeDocument/2006/relationships/hyperlink" Target="https://drive.google.com/open?id=1QZLtbwW5YvbznanQM_p6Oh4fXiIkcP-f" TargetMode="External"/><Relationship Id="rId22" Type="http://schemas.openxmlformats.org/officeDocument/2006/relationships/hyperlink" Target="https://drive.google.com/open?id=1oD1FkLd-URrGJOZkeN8oul2SfQ1hxeDA" TargetMode="External"/><Relationship Id="rId21" Type="http://schemas.openxmlformats.org/officeDocument/2006/relationships/hyperlink" Target="https://drive.google.com/open?id=1k-eTrH8bqk_l1saT4ZNrkdGywBOS3UDJ" TargetMode="External"/><Relationship Id="rId24" Type="http://schemas.openxmlformats.org/officeDocument/2006/relationships/hyperlink" Target="https://drive.google.com/open?id=1iuWA4GYu_uME32JR-G8oHz1UOwX1Yw51" TargetMode="External"/><Relationship Id="rId23" Type="http://schemas.openxmlformats.org/officeDocument/2006/relationships/hyperlink" Target="https://drive.google.com/open?id=1QDk3CBE32eev9SjCY15MrsGilEh7Tvi0" TargetMode="External"/><Relationship Id="rId26" Type="http://schemas.openxmlformats.org/officeDocument/2006/relationships/hyperlink" Target="https://drive.google.com/open?id=1hYjGMy1aNbVUWHRjMd08aX5H4grO2tAn" TargetMode="External"/><Relationship Id="rId25" Type="http://schemas.openxmlformats.org/officeDocument/2006/relationships/hyperlink" Target="https://drive.google.com/open?id=1PzN4MSD_vekueM1zLfPXw89VqVVw3eiF" TargetMode="External"/><Relationship Id="rId28" Type="http://schemas.openxmlformats.org/officeDocument/2006/relationships/hyperlink" Target="https://drive.google.com/open?id=1KMLP1k46X8PkBaD_ym3MqQB0iXhxDKJM" TargetMode="External"/><Relationship Id="rId27" Type="http://schemas.openxmlformats.org/officeDocument/2006/relationships/hyperlink" Target="https://drive.google.com/open?id=1iKcKl8qfPltKKk5EeSuR3Os6hQiJ0R_t" TargetMode="External"/><Relationship Id="rId29" Type="http://schemas.openxmlformats.org/officeDocument/2006/relationships/hyperlink" Target="https://drive.google.com/open?id=1nR8ClU2gNqANTw1xs4QHOOMvMVRRTowO" TargetMode="External"/><Relationship Id="rId95" Type="http://schemas.openxmlformats.org/officeDocument/2006/relationships/hyperlink" Target="https://drive.google.com/open?id=1i4lOBkV0iUDSN_n_DXL48aEZ541l2HrS" TargetMode="External"/><Relationship Id="rId94" Type="http://schemas.openxmlformats.org/officeDocument/2006/relationships/hyperlink" Target="https://drive.google.com/open?id=1RGaEO4DHwcyhRPhPEIvT9CRmOJo1qrwo" TargetMode="External"/><Relationship Id="rId97" Type="http://schemas.openxmlformats.org/officeDocument/2006/relationships/hyperlink" Target="https://drive.google.com/open?id=14abEJPIyLkYtktjbtRQ5SErMfIOJc0i8" TargetMode="External"/><Relationship Id="rId96" Type="http://schemas.openxmlformats.org/officeDocument/2006/relationships/hyperlink" Target="https://drive.google.com/open?id=1hqLaaDg0qQJacONIBkjappjQBuAPZ1ff" TargetMode="External"/><Relationship Id="rId11" Type="http://schemas.openxmlformats.org/officeDocument/2006/relationships/hyperlink" Target="https://drive.google.com/open?id=15BLMr-DAX397lQtwXR8gAXyE6gClN_BV" TargetMode="External"/><Relationship Id="rId99" Type="http://schemas.openxmlformats.org/officeDocument/2006/relationships/hyperlink" Target="https://drive.google.com/open?id=1ijle-c9FwODeVyuoIe_hCEB3kz92QExR" TargetMode="External"/><Relationship Id="rId10" Type="http://schemas.openxmlformats.org/officeDocument/2006/relationships/hyperlink" Target="https://drive.google.com/open?id=1h3ujmoBTQeKN0wnGZ8mc4d3gMrXt65Re" TargetMode="External"/><Relationship Id="rId98" Type="http://schemas.openxmlformats.org/officeDocument/2006/relationships/hyperlink" Target="https://drive.google.com/open?id=1LH74Ff4r4u6nnYWaY4wfxABLl8IoLO_D" TargetMode="External"/><Relationship Id="rId13" Type="http://schemas.openxmlformats.org/officeDocument/2006/relationships/hyperlink" Target="https://drive.google.com/open?id=1lGVyFEZfukEx9-9OP2I3Fnu4-VcuaXKa" TargetMode="External"/><Relationship Id="rId12" Type="http://schemas.openxmlformats.org/officeDocument/2006/relationships/hyperlink" Target="https://drive.google.com/open?id=1C6Qu2F7nviYsjJ6yoGTiS0wfPsV_VbfB" TargetMode="External"/><Relationship Id="rId91" Type="http://schemas.openxmlformats.org/officeDocument/2006/relationships/hyperlink" Target="https://drive.google.com/open?id=1gQulAmioOHgrjOea7pEIy90l6XM-QIQp" TargetMode="External"/><Relationship Id="rId90" Type="http://schemas.openxmlformats.org/officeDocument/2006/relationships/hyperlink" Target="https://drive.google.com/open?id=1eHNgaMvkPe1BzL8j1ZgZt4bv2-Kjy4HP" TargetMode="External"/><Relationship Id="rId93" Type="http://schemas.openxmlformats.org/officeDocument/2006/relationships/hyperlink" Target="https://drive.google.com/open?id=1gz7QdA3-yHVyB2M-LPBwIUt0Yu641IB5" TargetMode="External"/><Relationship Id="rId92" Type="http://schemas.openxmlformats.org/officeDocument/2006/relationships/hyperlink" Target="https://drive.google.com/open?id=1p1ajNQV6Vd3Cg9cv_dOSyBdkP6-vf8ki" TargetMode="External"/><Relationship Id="rId115" Type="http://schemas.openxmlformats.org/officeDocument/2006/relationships/table" Target="../tables/table11.xml"/><Relationship Id="rId15" Type="http://schemas.openxmlformats.org/officeDocument/2006/relationships/hyperlink" Target="https://drive.google.com/open?id=1Ey3Q89TOMolfyKC62P2Wp_ATOA2uLQop" TargetMode="External"/><Relationship Id="rId110" Type="http://schemas.openxmlformats.org/officeDocument/2006/relationships/hyperlink" Target="https://drive.google.com/open?id=1LAiw3GiuPOPF5MN800RMb8iApJUHk0vV" TargetMode="External"/><Relationship Id="rId14" Type="http://schemas.openxmlformats.org/officeDocument/2006/relationships/hyperlink" Target="https://drive.google.com/open?id=1mzZs2d_9ZyXKZPoa8ScpxBVKCC41qqqn" TargetMode="External"/><Relationship Id="rId17" Type="http://schemas.openxmlformats.org/officeDocument/2006/relationships/hyperlink" Target="https://drive.google.com/open?id=1Nb4tY2eLIrYXtwx7INerGt3rquYEjyQ6" TargetMode="External"/><Relationship Id="rId16" Type="http://schemas.openxmlformats.org/officeDocument/2006/relationships/hyperlink" Target="https://drive.google.com/open?id=1Hr3LOpaLZ4WfYrFChLJqbft_qvjN3dwY" TargetMode="External"/><Relationship Id="rId19" Type="http://schemas.openxmlformats.org/officeDocument/2006/relationships/hyperlink" Target="https://drive.google.com/open?id=1KCWQtOzon1bYzBRCRPfProuufaxQCnXx" TargetMode="External"/><Relationship Id="rId18" Type="http://schemas.openxmlformats.org/officeDocument/2006/relationships/hyperlink" Target="https://drive.google.com/open?id=199SCR1EykYrhQ_2pYK9Khi6N2wyqarOz" TargetMode="External"/><Relationship Id="rId113" Type="http://schemas.openxmlformats.org/officeDocument/2006/relationships/drawing" Target="../drawings/drawing9.xml"/><Relationship Id="rId112" Type="http://schemas.openxmlformats.org/officeDocument/2006/relationships/hyperlink" Target="https://drive.google.com/open?id=1DYuUF9g7WCJYyS6OxouOhbePr2ffljvC" TargetMode="External"/><Relationship Id="rId111" Type="http://schemas.openxmlformats.org/officeDocument/2006/relationships/hyperlink" Target="https://drive.google.com/open?id=1iPArSPv5VVl-Z_M8T0LSFPaIIqUq8OOl" TargetMode="External"/><Relationship Id="rId84" Type="http://schemas.openxmlformats.org/officeDocument/2006/relationships/hyperlink" Target="https://drive.google.com/open?id=1G3lBTzW50eswHZSz5C-r9cb-99QSVd_d" TargetMode="External"/><Relationship Id="rId83" Type="http://schemas.openxmlformats.org/officeDocument/2006/relationships/hyperlink" Target="https://drive.google.com/open?id=1lSSm6GEDPhxHCyF1NWw99Xo_HinczcwY" TargetMode="External"/><Relationship Id="rId86" Type="http://schemas.openxmlformats.org/officeDocument/2006/relationships/hyperlink" Target="https://drive.google.com/open?id=1j0qIjVy2J9dBa9YOioikbAdUkbTbLmFi" TargetMode="External"/><Relationship Id="rId85" Type="http://schemas.openxmlformats.org/officeDocument/2006/relationships/hyperlink" Target="https://drive.google.com/open?id=1Saz6DTOXGeAouAiAFTMr7I-kIezQoPwm" TargetMode="External"/><Relationship Id="rId88" Type="http://schemas.openxmlformats.org/officeDocument/2006/relationships/hyperlink" Target="https://drive.google.com/open?id=1p1AI3u91eV-hwvBeOiG-d6Jv13BX08Sa" TargetMode="External"/><Relationship Id="rId87" Type="http://schemas.openxmlformats.org/officeDocument/2006/relationships/hyperlink" Target="https://drive.google.com/open?id=1wHtAiZa9P__z2LgCIGmSbhiK_dUIzle3" TargetMode="External"/><Relationship Id="rId89" Type="http://schemas.openxmlformats.org/officeDocument/2006/relationships/hyperlink" Target="https://drive.google.com/open?id=1-2Fdxnp_PCPAEqMhVWoqk9JnFAVhphNv" TargetMode="External"/><Relationship Id="rId80" Type="http://schemas.openxmlformats.org/officeDocument/2006/relationships/hyperlink" Target="https://drive.google.com/open?id=10Ej7NhExZ8m4hIwqUhkE0BZaC1vOTVMp" TargetMode="External"/><Relationship Id="rId82" Type="http://schemas.openxmlformats.org/officeDocument/2006/relationships/hyperlink" Target="https://drive.google.com/open?id=1ltyz8UNTHJ4McvcCoxLJ9bAT_Tme85Yp" TargetMode="External"/><Relationship Id="rId81" Type="http://schemas.openxmlformats.org/officeDocument/2006/relationships/hyperlink" Target="https://drive.google.com/open?id=15MZofh-swWywoXzry2NiKY2oqY3m-q9V" TargetMode="External"/><Relationship Id="rId1" Type="http://schemas.openxmlformats.org/officeDocument/2006/relationships/hyperlink" Target="https://drive.google.com/open?id=1gj14PtRfQ-NhGZNanpcQaEU07mJ9J2m_" TargetMode="External"/><Relationship Id="rId2" Type="http://schemas.openxmlformats.org/officeDocument/2006/relationships/hyperlink" Target="https://drive.google.com/open?id=1jumXL5-nN0QSaxD0XCVvuD5eQNoml8HJ" TargetMode="External"/><Relationship Id="rId3" Type="http://schemas.openxmlformats.org/officeDocument/2006/relationships/hyperlink" Target="https://drive.google.com/open?id=10nSuFTebluMUw-H4B8idh5WTVyKzex2L" TargetMode="External"/><Relationship Id="rId4" Type="http://schemas.openxmlformats.org/officeDocument/2006/relationships/hyperlink" Target="https://drive.google.com/open?id=1ZQ-ARwlv68OeOQPyb9Df8tB9Wwj-Eza4" TargetMode="External"/><Relationship Id="rId9" Type="http://schemas.openxmlformats.org/officeDocument/2006/relationships/hyperlink" Target="https://drive.google.com/open?id=16qdVaapOV0hqLTQttIdVor5IAPrsa2Qv" TargetMode="External"/><Relationship Id="rId5" Type="http://schemas.openxmlformats.org/officeDocument/2006/relationships/hyperlink" Target="https://drive.google.com/open?id=1tWgnO5qBnJO_k23aRkdfq0mtZ96iV1u_" TargetMode="External"/><Relationship Id="rId6" Type="http://schemas.openxmlformats.org/officeDocument/2006/relationships/hyperlink" Target="https://drive.google.com/open?id=12_4zb1cvF6By78lTD1xsvO04VyLL5d2l" TargetMode="External"/><Relationship Id="rId7" Type="http://schemas.openxmlformats.org/officeDocument/2006/relationships/hyperlink" Target="https://drive.google.com/open?id=1SCxfNcAUdDNZfZ-EqJ7zxbeRI7USR9qs" TargetMode="External"/><Relationship Id="rId8" Type="http://schemas.openxmlformats.org/officeDocument/2006/relationships/hyperlink" Target="https://drive.google.com/open?id=1EH00Lr-YmT61Dxarmhc5v8r2FR5GpCpx" TargetMode="External"/><Relationship Id="rId73" Type="http://schemas.openxmlformats.org/officeDocument/2006/relationships/hyperlink" Target="https://drive.google.com/open?id=18O4np-V5NbEriFoioyFHZ0rC5rhKJrLG" TargetMode="External"/><Relationship Id="rId72" Type="http://schemas.openxmlformats.org/officeDocument/2006/relationships/hyperlink" Target="https://drive.google.com/open?id=1UkSA-vin0_lA9-exez0gvThnwGSgzD8R" TargetMode="External"/><Relationship Id="rId75" Type="http://schemas.openxmlformats.org/officeDocument/2006/relationships/hyperlink" Target="https://drive.google.com/open?id=1P_q7wvo4CTe6exhm7u9y8gStb8Q-gQCs" TargetMode="External"/><Relationship Id="rId74" Type="http://schemas.openxmlformats.org/officeDocument/2006/relationships/hyperlink" Target="https://drive.google.com/open?id=1Tint4KbXqG9VoRr7mqdwGHZVMsH7DBeI" TargetMode="External"/><Relationship Id="rId77" Type="http://schemas.openxmlformats.org/officeDocument/2006/relationships/hyperlink" Target="https://drive.google.com/open?id=1E0dUjefvfXqy0wKw_IJsOi8Rmlyja2fS" TargetMode="External"/><Relationship Id="rId76" Type="http://schemas.openxmlformats.org/officeDocument/2006/relationships/hyperlink" Target="https://drive.google.com/open?id=1DEzPZKFpj9mw3f4w92fNeeMKkXs0FqBS" TargetMode="External"/><Relationship Id="rId79" Type="http://schemas.openxmlformats.org/officeDocument/2006/relationships/hyperlink" Target="https://drive.google.com/open?id=1r5k7SDLjSzQobZS7NhACZd7LBnWGJHbB" TargetMode="External"/><Relationship Id="rId78" Type="http://schemas.openxmlformats.org/officeDocument/2006/relationships/hyperlink" Target="https://drive.google.com/open?id=1IjoRy_K8fXoeRpHjSkL0ujWb6XWNrP4F" TargetMode="External"/><Relationship Id="rId71" Type="http://schemas.openxmlformats.org/officeDocument/2006/relationships/hyperlink" Target="https://drive.google.com/open?id=1Vzrbwjn3TkBKKMLvHj6toksJqw2WQyvn" TargetMode="External"/><Relationship Id="rId70" Type="http://schemas.openxmlformats.org/officeDocument/2006/relationships/hyperlink" Target="https://drive.google.com/open?id=19lDOYfZ6lwI7aFSe6CmFrKV8nhtKGAQU" TargetMode="External"/><Relationship Id="rId62" Type="http://schemas.openxmlformats.org/officeDocument/2006/relationships/hyperlink" Target="https://drive.google.com/open?id=1WM_2LOShGrarGoaQDXgA9KV50QXogzkJ" TargetMode="External"/><Relationship Id="rId61" Type="http://schemas.openxmlformats.org/officeDocument/2006/relationships/hyperlink" Target="https://drive.google.com/open?id=1sLc9cy918Pp-nmc1ueg3R9suqlsQGyQS" TargetMode="External"/><Relationship Id="rId64" Type="http://schemas.openxmlformats.org/officeDocument/2006/relationships/hyperlink" Target="https://drive.google.com/open?id=1R8hIb2-KFpH3KIxqHibYV0GV2f-raFkg" TargetMode="External"/><Relationship Id="rId63" Type="http://schemas.openxmlformats.org/officeDocument/2006/relationships/hyperlink" Target="https://drive.google.com/open?id=1iPF8369xKmZkjFL3OvVgGK4MhP47HKPf" TargetMode="External"/><Relationship Id="rId66" Type="http://schemas.openxmlformats.org/officeDocument/2006/relationships/hyperlink" Target="https://drive.google.com/open?id=1TZ_MbTZ4CWA-lOTyaM_-068laC1sQPPq" TargetMode="External"/><Relationship Id="rId65" Type="http://schemas.openxmlformats.org/officeDocument/2006/relationships/hyperlink" Target="https://drive.google.com/open?id=1ndLljpvWtGjKjClZOSDYTXFhOOpPChpO" TargetMode="External"/><Relationship Id="rId68" Type="http://schemas.openxmlformats.org/officeDocument/2006/relationships/hyperlink" Target="https://drive.google.com/open?id=1j9h_8APC1fyz1g012cGJUDjHfizxh5bv" TargetMode="External"/><Relationship Id="rId67" Type="http://schemas.openxmlformats.org/officeDocument/2006/relationships/hyperlink" Target="https://drive.google.com/open?id=1eqMjpOAzLOOZYBLqAxoskSTuQHcEybqL" TargetMode="External"/><Relationship Id="rId60" Type="http://schemas.openxmlformats.org/officeDocument/2006/relationships/hyperlink" Target="https://drive.google.com/open?id=1lmOCdSTTItsQ-GXyCAXcsJLECUiOoCXZ" TargetMode="External"/><Relationship Id="rId69" Type="http://schemas.openxmlformats.org/officeDocument/2006/relationships/hyperlink" Target="https://drive.google.com/open?id=1TX8_bSnEm4O8lj7OipcvLYV0syddBhoi" TargetMode="External"/><Relationship Id="rId51" Type="http://schemas.openxmlformats.org/officeDocument/2006/relationships/hyperlink" Target="https://drive.google.com/open?id=1BDtm7iqx9WmBC_3Dyncylq9JVKGEVb_x" TargetMode="External"/><Relationship Id="rId50" Type="http://schemas.openxmlformats.org/officeDocument/2006/relationships/hyperlink" Target="https://drive.google.com/open?id=1tzYcOJSSOhueOPFThpNRO_I7l4ffKMKh" TargetMode="External"/><Relationship Id="rId53" Type="http://schemas.openxmlformats.org/officeDocument/2006/relationships/hyperlink" Target="https://drive.google.com/open?id=1Tr6DPDJGsTQtMmnWUOLNmVklCnlS0SO9" TargetMode="External"/><Relationship Id="rId52" Type="http://schemas.openxmlformats.org/officeDocument/2006/relationships/hyperlink" Target="https://drive.google.com/open?id=1qE1-ubRPth7LdWB_vuPY9j3x2X5O0fnk" TargetMode="External"/><Relationship Id="rId55" Type="http://schemas.openxmlformats.org/officeDocument/2006/relationships/hyperlink" Target="https://drive.google.com/open?id=1hKdptoO8os5FaoCt9nRsxt4U7YLFDWG5" TargetMode="External"/><Relationship Id="rId54" Type="http://schemas.openxmlformats.org/officeDocument/2006/relationships/hyperlink" Target="https://drive.google.com/open?id=1ZMTRG3A8FLw4rqMIrzFKFGq5xChs1MwV" TargetMode="External"/><Relationship Id="rId57" Type="http://schemas.openxmlformats.org/officeDocument/2006/relationships/hyperlink" Target="https://drive.google.com/open?id=1nvAYabZ0fq_YZCSuSV0Jdg_rBLUlm2xU" TargetMode="External"/><Relationship Id="rId56" Type="http://schemas.openxmlformats.org/officeDocument/2006/relationships/hyperlink" Target="https://drive.google.com/open?id=1DS0TufORmYjGCOJ4wbu1zLbrmPGPPM3Y" TargetMode="External"/><Relationship Id="rId59" Type="http://schemas.openxmlformats.org/officeDocument/2006/relationships/hyperlink" Target="https://drive.google.com/open?id=1Am7sIAFNCVUPg8nGYpQkQuIZ1Pe35oPV" TargetMode="External"/><Relationship Id="rId58" Type="http://schemas.openxmlformats.org/officeDocument/2006/relationships/hyperlink" Target="https://drive.google.com/open?id=1K5qS3C1BdNzobe6rqMO2IRNrKCj0fLoK"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open?id=1sVpWvEqygRomPJps_8WOoku0tx_lq7go" TargetMode="External"/><Relationship Id="rId42" Type="http://schemas.openxmlformats.org/officeDocument/2006/relationships/hyperlink" Target="https://drive.google.com/open?id=1m8mLAU4uVydlnBm-SHTUfHi1ZLVj1htE" TargetMode="External"/><Relationship Id="rId41" Type="http://schemas.openxmlformats.org/officeDocument/2006/relationships/hyperlink" Target="https://drive.google.com/open?id=1bFJSSNtsF5FZYyEfi_cwvQZDvgCfYelu" TargetMode="External"/><Relationship Id="rId44" Type="http://schemas.openxmlformats.org/officeDocument/2006/relationships/hyperlink" Target="https://drive.google.com/open?id=1eE8O93gu9E6xpvVa53F8hjLxm8uR_V2z" TargetMode="External"/><Relationship Id="rId43" Type="http://schemas.openxmlformats.org/officeDocument/2006/relationships/hyperlink" Target="https://drive.google.com/open?id=10QU0nBOgun45JkqItTaKgDyUFm-lzfRz" TargetMode="External"/><Relationship Id="rId46" Type="http://schemas.openxmlformats.org/officeDocument/2006/relationships/hyperlink" Target="https://drive.google.com/open?id=1SKP44kMtIIhz17R2BVdIQLMu_2GZFdJm" TargetMode="External"/><Relationship Id="rId45" Type="http://schemas.openxmlformats.org/officeDocument/2006/relationships/hyperlink" Target="https://drive.google.com/open?id=1WAmZNsuYLHvAWHxBmUXG2hE7NNTiGQHO" TargetMode="External"/><Relationship Id="rId107" Type="http://schemas.openxmlformats.org/officeDocument/2006/relationships/hyperlink" Target="https://drive.google.com/open?id=1Bu--mxm58Su8BPXeOI4Y8MYhw6kM5CUt" TargetMode="External"/><Relationship Id="rId106" Type="http://schemas.openxmlformats.org/officeDocument/2006/relationships/hyperlink" Target="https://drive.google.com/open?id=1YDtZzbZL_GNg3HFTgntDTkhZSh4DY_7E" TargetMode="External"/><Relationship Id="rId105" Type="http://schemas.openxmlformats.org/officeDocument/2006/relationships/hyperlink" Target="https://drive.google.com/open?id=1ULiSnjjeObOVbkYyMG78MkESAZ9aYOYX" TargetMode="External"/><Relationship Id="rId104" Type="http://schemas.openxmlformats.org/officeDocument/2006/relationships/hyperlink" Target="https://drive.google.com/open?id=1TrocZefBDCgxg8snQN8NH81H4N7xleER" TargetMode="External"/><Relationship Id="rId109" Type="http://schemas.openxmlformats.org/officeDocument/2006/relationships/hyperlink" Target="https://drive.google.com/open?id=1msCFCuh2A7Mu_OPDawH2wzAIV5UO5C7t" TargetMode="External"/><Relationship Id="rId108" Type="http://schemas.openxmlformats.org/officeDocument/2006/relationships/hyperlink" Target="https://drive.google.com/open?id=1mzOkklSuTK0lPLG4ak3eSOuN40-hAuWU" TargetMode="External"/><Relationship Id="rId48" Type="http://schemas.openxmlformats.org/officeDocument/2006/relationships/hyperlink" Target="https://drive.google.com/open?id=1bODf3WtAdsx3pTIUmioWtcfVOWSwz9kJ" TargetMode="External"/><Relationship Id="rId47" Type="http://schemas.openxmlformats.org/officeDocument/2006/relationships/hyperlink" Target="https://drive.google.com/open?id=1OIEt5aEEOdgIMbh5ZMhHErF7bbEUorjt" TargetMode="External"/><Relationship Id="rId49" Type="http://schemas.openxmlformats.org/officeDocument/2006/relationships/hyperlink" Target="https://drive.google.com/open?id=1Lw-qAL84MSMoofPd2m0X1Qtg1aWX_PMY" TargetMode="External"/><Relationship Id="rId103" Type="http://schemas.openxmlformats.org/officeDocument/2006/relationships/hyperlink" Target="https://drive.google.com/open?id=1OpenyCtdtYthmuDTD04YnNd5tJCnNM1a" TargetMode="External"/><Relationship Id="rId102" Type="http://schemas.openxmlformats.org/officeDocument/2006/relationships/hyperlink" Target="https://drive.google.com/open?id=1KypZeUDxjgJgmymftJubpQ_zaGUCNYh2" TargetMode="External"/><Relationship Id="rId101" Type="http://schemas.openxmlformats.org/officeDocument/2006/relationships/hyperlink" Target="https://drive.google.com/open?id=1Jmt2RVLe0p6Jf_Fwg3uEqG8MRGOvXFqH" TargetMode="External"/><Relationship Id="rId100" Type="http://schemas.openxmlformats.org/officeDocument/2006/relationships/hyperlink" Target="https://drive.google.com/open?id=1IDmGU_pfosRxKtjyD0oncH5LQ3p6_jz9" TargetMode="External"/><Relationship Id="rId31" Type="http://schemas.openxmlformats.org/officeDocument/2006/relationships/hyperlink" Target="https://drive.google.com/open?id=1NOsU_HB4-PNOZpvuk4--vvQfEDdCkSJq" TargetMode="External"/><Relationship Id="rId30" Type="http://schemas.openxmlformats.org/officeDocument/2006/relationships/hyperlink" Target="https://drive.google.com/open?id=1efDOshuAQ9L-vDmYzLyZKbr-GERzk0IU" TargetMode="External"/><Relationship Id="rId33" Type="http://schemas.openxmlformats.org/officeDocument/2006/relationships/hyperlink" Target="https://drive.google.com/open?id=157rm1VSKNGDtV0QxwGIctbo3CdPblcZC" TargetMode="External"/><Relationship Id="rId32" Type="http://schemas.openxmlformats.org/officeDocument/2006/relationships/hyperlink" Target="https://drive.google.com/open?id=1OzA_nIURR-W8p7M031s01HovRcBsh8pJ" TargetMode="External"/><Relationship Id="rId35" Type="http://schemas.openxmlformats.org/officeDocument/2006/relationships/hyperlink" Target="https://drive.google.com/open?id=16Y2U938Yj5zHIZvM4SRt6Chuv9_UC5iy" TargetMode="External"/><Relationship Id="rId34" Type="http://schemas.openxmlformats.org/officeDocument/2006/relationships/hyperlink" Target="https://drive.google.com/open?id=1ZoBzglZNZlguV3x3mORCKx1JADLHL7Jl" TargetMode="External"/><Relationship Id="rId37" Type="http://schemas.openxmlformats.org/officeDocument/2006/relationships/hyperlink" Target="https://drive.google.com/open?id=1OLo4zTy0VVCGNiM8iYb6dBXT_Vhu_9CE" TargetMode="External"/><Relationship Id="rId36" Type="http://schemas.openxmlformats.org/officeDocument/2006/relationships/hyperlink" Target="https://drive.google.com/open?id=1LhF4ctEqs6zc0C3dy6m_8zTSde-2FG6e" TargetMode="External"/><Relationship Id="rId39" Type="http://schemas.openxmlformats.org/officeDocument/2006/relationships/hyperlink" Target="https://drive.google.com/open?id=1EQcNyVWWJ_V33DzXUCN5CcfUBRJn8VI6" TargetMode="External"/><Relationship Id="rId38" Type="http://schemas.openxmlformats.org/officeDocument/2006/relationships/hyperlink" Target="https://drive.google.com/open?id=19_1nNcaTI5Fgz2bYxvLa4zX-dR5qHNAN" TargetMode="External"/><Relationship Id="rId20" Type="http://schemas.openxmlformats.org/officeDocument/2006/relationships/hyperlink" Target="https://drive.google.com/open?id=1DClpoe-SyXXtJAFc_-i_cjX9us-b53yh" TargetMode="External"/><Relationship Id="rId22" Type="http://schemas.openxmlformats.org/officeDocument/2006/relationships/hyperlink" Target="https://drive.google.com/open?id=1iIORgRz44yBnMJJA0y3xuCLswl4MrXH0" TargetMode="External"/><Relationship Id="rId21" Type="http://schemas.openxmlformats.org/officeDocument/2006/relationships/hyperlink" Target="https://drive.google.com/open?id=1DfG6negAmsZmsy85KrZtEbF_jEowUCDp" TargetMode="External"/><Relationship Id="rId24" Type="http://schemas.openxmlformats.org/officeDocument/2006/relationships/hyperlink" Target="https://drive.google.com/open?id=1r4ZLW6HbzZ2VE62XLsVN5x80p7OpL3L7" TargetMode="External"/><Relationship Id="rId23" Type="http://schemas.openxmlformats.org/officeDocument/2006/relationships/hyperlink" Target="https://drive.google.com/open?id=16riZjWFyXnSMmB39tZ5R6P0NXPuoNrbW" TargetMode="External"/><Relationship Id="rId26" Type="http://schemas.openxmlformats.org/officeDocument/2006/relationships/hyperlink" Target="https://drive.google.com/open?id=17fO3cBOxGyf-7hkIl44FGydnCzWoPxjs" TargetMode="External"/><Relationship Id="rId25" Type="http://schemas.openxmlformats.org/officeDocument/2006/relationships/hyperlink" Target="https://drive.google.com/open?id=1CFFvnLxMaHuA1vKkk1V39l_OUL8m51Iz" TargetMode="External"/><Relationship Id="rId120" Type="http://schemas.openxmlformats.org/officeDocument/2006/relationships/drawing" Target="../drawings/drawing10.xml"/><Relationship Id="rId28" Type="http://schemas.openxmlformats.org/officeDocument/2006/relationships/hyperlink" Target="https://drive.google.com/open?id=14VL7KDFH3jdnECjJeXX7cASUtdR4j1A-" TargetMode="External"/><Relationship Id="rId27" Type="http://schemas.openxmlformats.org/officeDocument/2006/relationships/hyperlink" Target="https://drive.google.com/open?id=1GMhGG4U-V8KItIZXG_FFwE_hFFiKovlo" TargetMode="External"/><Relationship Id="rId29" Type="http://schemas.openxmlformats.org/officeDocument/2006/relationships/hyperlink" Target="https://drive.google.com/open?id=1i8o2WJ9kAD5udWXpPenJBbvNr2Ht65jL" TargetMode="External"/><Relationship Id="rId122" Type="http://schemas.openxmlformats.org/officeDocument/2006/relationships/table" Target="../tables/table12.xml"/><Relationship Id="rId95" Type="http://schemas.openxmlformats.org/officeDocument/2006/relationships/hyperlink" Target="https://drive.google.com/open?id=1ocS3bXJNDYeivWWbOk9uZdXsoHdBtif0" TargetMode="External"/><Relationship Id="rId94" Type="http://schemas.openxmlformats.org/officeDocument/2006/relationships/hyperlink" Target="https://drive.google.com/open?id=1ZuA4ZJ1y42ZCfWUDidgJN0ESIRwpw279" TargetMode="External"/><Relationship Id="rId97" Type="http://schemas.openxmlformats.org/officeDocument/2006/relationships/hyperlink" Target="https://drive.google.com/open?id=1xFV3p-JsazrSUq9e7v7qEaAP6dVeudlo" TargetMode="External"/><Relationship Id="rId96" Type="http://schemas.openxmlformats.org/officeDocument/2006/relationships/hyperlink" Target="https://drive.google.com/open?id=12eqXFOhQyevWwjPYyRuaPmIohXELyu9O" TargetMode="External"/><Relationship Id="rId11" Type="http://schemas.openxmlformats.org/officeDocument/2006/relationships/hyperlink" Target="https://drive.google.com/open?id=1mfbddXyqK3EsO4Blce66bHOWEHhrzCcC" TargetMode="External"/><Relationship Id="rId99" Type="http://schemas.openxmlformats.org/officeDocument/2006/relationships/hyperlink" Target="https://drive.google.com/open?id=1EQEiVIXck_nij2qqZb7LhoOnSDgzYnGJ" TargetMode="External"/><Relationship Id="rId10" Type="http://schemas.openxmlformats.org/officeDocument/2006/relationships/hyperlink" Target="https://drive.google.com/open?id=1qXAcRZhto_LHG91DVwKurspcuiiLetmG,https://drive.google.com/open?id=1fN57Kf5NQOBPlSeNYPb6NGBs8ehQWTZ9" TargetMode="External"/><Relationship Id="rId98" Type="http://schemas.openxmlformats.org/officeDocument/2006/relationships/hyperlink" Target="https://drive.google.com/open?id=1bUSKu34DJLaKLlfRH8COTxxjQjlfsFjO" TargetMode="External"/><Relationship Id="rId13" Type="http://schemas.openxmlformats.org/officeDocument/2006/relationships/hyperlink" Target="https://drive.google.com/open?id=1Pyg9ECv1NEdF_FzA4Cl7zpi46xQz2v2u" TargetMode="External"/><Relationship Id="rId12" Type="http://schemas.openxmlformats.org/officeDocument/2006/relationships/hyperlink" Target="https://drive.google.com/open?id=1KEDhT2CbfxwRF5cC-Re5yQhpUkz4OOEt" TargetMode="External"/><Relationship Id="rId91" Type="http://schemas.openxmlformats.org/officeDocument/2006/relationships/hyperlink" Target="https://drive.google.com/open?id=1Y5T1RknYKVb1MZ8G7duXGMIuTKdxuSLd" TargetMode="External"/><Relationship Id="rId90" Type="http://schemas.openxmlformats.org/officeDocument/2006/relationships/hyperlink" Target="https://drive.google.com/open?id=1avf7Tv0FD7yI0tutgJjufg4CFG8lSBKR" TargetMode="External"/><Relationship Id="rId93" Type="http://schemas.openxmlformats.org/officeDocument/2006/relationships/hyperlink" Target="https://drive.google.com/open?id=1EbTZaAyCp364m3iuGbc-l2U_Xgh7-I4m" TargetMode="External"/><Relationship Id="rId92" Type="http://schemas.openxmlformats.org/officeDocument/2006/relationships/hyperlink" Target="https://drive.google.com/open?id=1GtQ2HNIgbAMMXateIobKB-c4nWRu8Xft" TargetMode="External"/><Relationship Id="rId118" Type="http://schemas.openxmlformats.org/officeDocument/2006/relationships/hyperlink" Target="https://drive.google.com/open?id=1rp3hlAkf06ZibU2XbzOpw-_bvbMQbjTj" TargetMode="External"/><Relationship Id="rId117" Type="http://schemas.openxmlformats.org/officeDocument/2006/relationships/hyperlink" Target="https://drive.google.com/open?id=16lHB4mPeScWKaYj8swAKnQw-OjhApE52" TargetMode="External"/><Relationship Id="rId116" Type="http://schemas.openxmlformats.org/officeDocument/2006/relationships/hyperlink" Target="https://drive.google.com/open?id=1W6IftkKBviFd69OZsjSHAeUkIhl-dZxJ" TargetMode="External"/><Relationship Id="rId115" Type="http://schemas.openxmlformats.org/officeDocument/2006/relationships/hyperlink" Target="https://drive.google.com/open?id=1dt3PzJheccOk1VOEX-BJcuHLJS9uIAHZ" TargetMode="External"/><Relationship Id="rId119" Type="http://schemas.openxmlformats.org/officeDocument/2006/relationships/hyperlink" Target="https://drive.google.com/open?id=1ZuYsVrS1RyYPiE2b1pYEF4NirCQ8EXo8" TargetMode="External"/><Relationship Id="rId15" Type="http://schemas.openxmlformats.org/officeDocument/2006/relationships/hyperlink" Target="https://drive.google.com/open?id=1Stssycvn_7kzhoyOF40y4Thw0MQgf4aa" TargetMode="External"/><Relationship Id="rId110" Type="http://schemas.openxmlformats.org/officeDocument/2006/relationships/hyperlink" Target="https://drive.google.com/open?id=1LPu_3hqebFWAu-ugC4UJKx5VWszX2RwJ" TargetMode="External"/><Relationship Id="rId14" Type="http://schemas.openxmlformats.org/officeDocument/2006/relationships/hyperlink" Target="https://drive.google.com/open?id=1bG8NJNBVPpLa-HO09V2IZjKkzgY9AEXG" TargetMode="External"/><Relationship Id="rId17" Type="http://schemas.openxmlformats.org/officeDocument/2006/relationships/hyperlink" Target="https://drive.google.com/open?id=14fO12HZCifOxE9qM2BOxPVjyZEZo0PT3" TargetMode="External"/><Relationship Id="rId16" Type="http://schemas.openxmlformats.org/officeDocument/2006/relationships/hyperlink" Target="https://drive.google.com/open?id=1Rp0hFi1yK06UlIhaWh-c7HvqnM0bXEWd" TargetMode="External"/><Relationship Id="rId19" Type="http://schemas.openxmlformats.org/officeDocument/2006/relationships/hyperlink" Target="https://drive.google.com/open?id=1IOyRT8SMLQfkIao6fjagBgleKNlgestm" TargetMode="External"/><Relationship Id="rId114" Type="http://schemas.openxmlformats.org/officeDocument/2006/relationships/hyperlink" Target="https://drive.google.com/open?id=1GbqfvLS0BwCS2SG8RJi71hwUaPz8_KtR" TargetMode="External"/><Relationship Id="rId18" Type="http://schemas.openxmlformats.org/officeDocument/2006/relationships/hyperlink" Target="https://drive.google.com/open?id=140JhIKATX29RXJS6JkQg7PTVs_OGgqx9" TargetMode="External"/><Relationship Id="rId113" Type="http://schemas.openxmlformats.org/officeDocument/2006/relationships/hyperlink" Target="https://drive.google.com/open?id=1KH_3S0yHrTgLWiUCs56Eq3RacUqGdFrd" TargetMode="External"/><Relationship Id="rId112" Type="http://schemas.openxmlformats.org/officeDocument/2006/relationships/hyperlink" Target="https://drive.google.com/open?id=1zggjNP6creJtpShFi7p8usUtbCg3sod3" TargetMode="External"/><Relationship Id="rId111" Type="http://schemas.openxmlformats.org/officeDocument/2006/relationships/hyperlink" Target="https://drive.google.com/open?id=149mxNhgal-2ZXd-Q6d67it337sBjQ6C3" TargetMode="External"/><Relationship Id="rId84" Type="http://schemas.openxmlformats.org/officeDocument/2006/relationships/hyperlink" Target="https://drive.google.com/open?id=1wV5R4meDzcAJIGznFonYCe0KXNa5s3Ex" TargetMode="External"/><Relationship Id="rId83" Type="http://schemas.openxmlformats.org/officeDocument/2006/relationships/hyperlink" Target="https://drive.google.com/open?id=1_A-jGlSkwTN_Nr22lgpjlYAUL6f7UaWI" TargetMode="External"/><Relationship Id="rId86" Type="http://schemas.openxmlformats.org/officeDocument/2006/relationships/hyperlink" Target="https://drive.google.com/open?id=1fYTgQYflPFI6d0fvaLuNgX2sZMEaGMYu" TargetMode="External"/><Relationship Id="rId85" Type="http://schemas.openxmlformats.org/officeDocument/2006/relationships/hyperlink" Target="https://drive.google.com/open?id=1WdB1IbOWCnGxcb5KtUuLHB5-oLJbNSfY" TargetMode="External"/><Relationship Id="rId88" Type="http://schemas.openxmlformats.org/officeDocument/2006/relationships/hyperlink" Target="https://drive.google.com/open?id=1MG8C0RdinwPCKriF2B-sT8GGrt-4aHT4" TargetMode="External"/><Relationship Id="rId87" Type="http://schemas.openxmlformats.org/officeDocument/2006/relationships/hyperlink" Target="https://drive.google.com/open?id=1Z4neaaJ6kVL3ZFbJCOPbolfA6FaQe3Qw" TargetMode="External"/><Relationship Id="rId89" Type="http://schemas.openxmlformats.org/officeDocument/2006/relationships/hyperlink" Target="https://drive.google.com/open?id=1uQiv3krOjCHcy03_lC5j1nE1weSEKBrh" TargetMode="External"/><Relationship Id="rId80" Type="http://schemas.openxmlformats.org/officeDocument/2006/relationships/hyperlink" Target="https://drive.google.com/open?id=1UgP0wpoutFitFkKUy1-DUWftMtBmIuFw" TargetMode="External"/><Relationship Id="rId82" Type="http://schemas.openxmlformats.org/officeDocument/2006/relationships/hyperlink" Target="https://drive.google.com/open?id=1_jET6SF3RcOSqp2bb-4mnG5aD88Uwf9P" TargetMode="External"/><Relationship Id="rId81" Type="http://schemas.openxmlformats.org/officeDocument/2006/relationships/hyperlink" Target="https://drive.google.com/open?id=11mARdEZXP7AOLkOIp3HaglEm_TNL8r38" TargetMode="External"/><Relationship Id="rId1" Type="http://schemas.openxmlformats.org/officeDocument/2006/relationships/hyperlink" Target="https://drive.google.com/open?id=15r7-aKV6IxnZ4ADp3FBkXEY50trtFToz" TargetMode="External"/><Relationship Id="rId2" Type="http://schemas.openxmlformats.org/officeDocument/2006/relationships/hyperlink" Target="https://drive.google.com/open?id=1pq_MwwKcWt9hgOqaUY2GTUob5o8U9emB" TargetMode="External"/><Relationship Id="rId3" Type="http://schemas.openxmlformats.org/officeDocument/2006/relationships/hyperlink" Target="https://drive.google.com/open?id=18w38TzLB5aVJnGrFcosoAssu03nzEMGN" TargetMode="External"/><Relationship Id="rId4" Type="http://schemas.openxmlformats.org/officeDocument/2006/relationships/hyperlink" Target="https://drive.google.com/open?id=1Xyu5nLJlLxmTPcWyfXgmFqg4AMc_0lAu" TargetMode="External"/><Relationship Id="rId9" Type="http://schemas.openxmlformats.org/officeDocument/2006/relationships/hyperlink" Target="https://drive.google.com/open?id=1VJyW2SgwZgy5APBlioQEZn1AQJWhR-Gr" TargetMode="External"/><Relationship Id="rId5" Type="http://schemas.openxmlformats.org/officeDocument/2006/relationships/hyperlink" Target="https://drive.google.com/open?id=1nhJfB86XSb8yRUbuq5Vbrxnu-YXrneu6" TargetMode="External"/><Relationship Id="rId6" Type="http://schemas.openxmlformats.org/officeDocument/2006/relationships/hyperlink" Target="https://drive.google.com/open?id=1tdTbOFC-TAnWj3SumJRS_8j8YjFtYuGU" TargetMode="External"/><Relationship Id="rId7" Type="http://schemas.openxmlformats.org/officeDocument/2006/relationships/hyperlink" Target="https://drive.google.com/open?id=164fF0bTtThVUVJi3pSWjdX4_DSBKRjK7" TargetMode="External"/><Relationship Id="rId8" Type="http://schemas.openxmlformats.org/officeDocument/2006/relationships/hyperlink" Target="https://drive.google.com/open?id=1Rvy3xZBnqhNN5kPr4ydyoUpOX35VSFBc" TargetMode="External"/><Relationship Id="rId73" Type="http://schemas.openxmlformats.org/officeDocument/2006/relationships/hyperlink" Target="https://drive.google.com/open?id=1D_2XDm1BTw3XfMFrfA5EJ8hCgvprng3n" TargetMode="External"/><Relationship Id="rId72" Type="http://schemas.openxmlformats.org/officeDocument/2006/relationships/hyperlink" Target="https://drive.google.com/open?id=1GOnpajBcU3xUP7liLPi4d6RjzZ1FpKe0" TargetMode="External"/><Relationship Id="rId75" Type="http://schemas.openxmlformats.org/officeDocument/2006/relationships/hyperlink" Target="https://drive.google.com/open?id=10pGlh7YGvyodY3faRQ0NM7z8OObqnpoM" TargetMode="External"/><Relationship Id="rId74" Type="http://schemas.openxmlformats.org/officeDocument/2006/relationships/hyperlink" Target="https://drive.google.com/open?id=1iO42PZjwjsMO7Ozzlw4qymagXMMwwpe6" TargetMode="External"/><Relationship Id="rId77" Type="http://schemas.openxmlformats.org/officeDocument/2006/relationships/hyperlink" Target="https://drive.google.com/open?id=1YU3NqERL2SAIRcswiQ1UY8Dd5jMglUN0" TargetMode="External"/><Relationship Id="rId76" Type="http://schemas.openxmlformats.org/officeDocument/2006/relationships/hyperlink" Target="https://drive.google.com/open?id=1sLEXhZjOYmb0JmPF_F5IWuww5NYz8Y9U" TargetMode="External"/><Relationship Id="rId79" Type="http://schemas.openxmlformats.org/officeDocument/2006/relationships/hyperlink" Target="https://drive.google.com/open?id=1GykbLf9nk-7Q59XjDBlfJjDTo3SSb114" TargetMode="External"/><Relationship Id="rId78" Type="http://schemas.openxmlformats.org/officeDocument/2006/relationships/hyperlink" Target="https://drive.google.com/open?id=1GnZ5n2Eezg6we8ULNG4CtyF9VO7uEPbt" TargetMode="External"/><Relationship Id="rId71" Type="http://schemas.openxmlformats.org/officeDocument/2006/relationships/hyperlink" Target="https://drive.google.com/open?id=10SgSbpCAxlrHGgqbn2dSuyU_f8LHNenI" TargetMode="External"/><Relationship Id="rId70" Type="http://schemas.openxmlformats.org/officeDocument/2006/relationships/hyperlink" Target="https://drive.google.com/open?id=1-og8h1qufQNh_ZRTzmWlUGbh0nZwhPl0" TargetMode="External"/><Relationship Id="rId62" Type="http://schemas.openxmlformats.org/officeDocument/2006/relationships/hyperlink" Target="https://drive.google.com/open?id=1hufKxobjJUborC10qX-a_JoU98dKr9Hr" TargetMode="External"/><Relationship Id="rId61" Type="http://schemas.openxmlformats.org/officeDocument/2006/relationships/hyperlink" Target="https://drive.google.com/open?id=1dKkcE7jnoPoPiUVLDa1ZHenE-aNeZr3K" TargetMode="External"/><Relationship Id="rId64" Type="http://schemas.openxmlformats.org/officeDocument/2006/relationships/hyperlink" Target="https://drive.google.com/open?id=1u82VKY7vGPEjRGevj_6lMSfyn5guwMHp" TargetMode="External"/><Relationship Id="rId63" Type="http://schemas.openxmlformats.org/officeDocument/2006/relationships/hyperlink" Target="https://drive.google.com/open?id=13HkSDgtDtEkohki3sUL2Lyxcby7s_70b" TargetMode="External"/><Relationship Id="rId66" Type="http://schemas.openxmlformats.org/officeDocument/2006/relationships/hyperlink" Target="https://drive.google.com/open?id=1rk5uC5Snu4u7Ynq69fcnS1caFOLpSAZ0" TargetMode="External"/><Relationship Id="rId65" Type="http://schemas.openxmlformats.org/officeDocument/2006/relationships/hyperlink" Target="https://drive.google.com/open?id=1DagTyUeQ4-zu_5zDvIcFerSgaAETUDrl" TargetMode="External"/><Relationship Id="rId68" Type="http://schemas.openxmlformats.org/officeDocument/2006/relationships/hyperlink" Target="https://drive.google.com/open?id=12Tf7xxEWBq-PfW4t0ZpupsqJwXy91van" TargetMode="External"/><Relationship Id="rId67" Type="http://schemas.openxmlformats.org/officeDocument/2006/relationships/hyperlink" Target="https://drive.google.com/open?id=1irRSkSPYXmGa-EmIoIvsWdw33DacKZ-R" TargetMode="External"/><Relationship Id="rId60" Type="http://schemas.openxmlformats.org/officeDocument/2006/relationships/hyperlink" Target="https://drive.google.com/open?id=1GThhB0u5tB7ryOy89UIfc9SCtVYWvwI3" TargetMode="External"/><Relationship Id="rId69" Type="http://schemas.openxmlformats.org/officeDocument/2006/relationships/hyperlink" Target="https://drive.google.com/open?id=19p_aJAFIiysLug7VUy5ZeDt77fR6oOkK" TargetMode="External"/><Relationship Id="rId51" Type="http://schemas.openxmlformats.org/officeDocument/2006/relationships/hyperlink" Target="https://drive.google.com/open?id=1sZN5WSRrPBUj0aFEypMnK9mvk9tMI1el" TargetMode="External"/><Relationship Id="rId50" Type="http://schemas.openxmlformats.org/officeDocument/2006/relationships/hyperlink" Target="https://drive.google.com/open?id=1REpW1Fn5zeyQba2cwQizM7ypzymjf57g" TargetMode="External"/><Relationship Id="rId53" Type="http://schemas.openxmlformats.org/officeDocument/2006/relationships/hyperlink" Target="https://drive.google.com/open?id=1OCzF69_4XDVcD0oTbfljy1GR_x8p0_sw" TargetMode="External"/><Relationship Id="rId52" Type="http://schemas.openxmlformats.org/officeDocument/2006/relationships/hyperlink" Target="https://drive.google.com/open?id=1KVf5YZax8Pah9ReByN7kCT4oXaWn1PxD" TargetMode="External"/><Relationship Id="rId55" Type="http://schemas.openxmlformats.org/officeDocument/2006/relationships/hyperlink" Target="https://drive.google.com/open?id=1lXqwLWDTYBSpdpFiE0PiZT1RDn0TC94T" TargetMode="External"/><Relationship Id="rId54" Type="http://schemas.openxmlformats.org/officeDocument/2006/relationships/hyperlink" Target="https://drive.google.com/open?id=1OtsoVmy7CBQaeM8dPLHssj7KMGICnEjy" TargetMode="External"/><Relationship Id="rId57" Type="http://schemas.openxmlformats.org/officeDocument/2006/relationships/hyperlink" Target="https://drive.google.com/open?id=1UQ6aCoWZiG9JhG4ccffFmqBWWz3B7X11" TargetMode="External"/><Relationship Id="rId56" Type="http://schemas.openxmlformats.org/officeDocument/2006/relationships/hyperlink" Target="https://drive.google.com/open?id=1uZYj0fhsKEuviJZifLER1w-t3Q1JGymI" TargetMode="External"/><Relationship Id="rId59" Type="http://schemas.openxmlformats.org/officeDocument/2006/relationships/hyperlink" Target="https://drive.google.com/open?id=1jeFiU6V-0VRW_XHMt3McLyQrnABso-lI" TargetMode="External"/><Relationship Id="rId58" Type="http://schemas.openxmlformats.org/officeDocument/2006/relationships/hyperlink" Target="https://drive.google.com/open?id=1mg9u3cqEdrn1uqF2Ojof9-I1dfsyPCWe"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open?id=1OpGyYeDCc7mGoTC8Yx5x2iwR_rlU9OD4" TargetMode="External"/><Relationship Id="rId42" Type="http://schemas.openxmlformats.org/officeDocument/2006/relationships/hyperlink" Target="https://drive.google.com/open?id=1tdGhXMLScxeJYsJF5mMtcquGQItMfp5r" TargetMode="External"/><Relationship Id="rId41" Type="http://schemas.openxmlformats.org/officeDocument/2006/relationships/hyperlink" Target="https://drive.google.com/open?id=1OxPxaxPWhtGurjAz6fZRM0E5uTutlKll" TargetMode="External"/><Relationship Id="rId44" Type="http://schemas.openxmlformats.org/officeDocument/2006/relationships/hyperlink" Target="https://drive.google.com/open?id=13vq40uM4UNbwAZ7qQ0eLxhS5CIWR7a-3" TargetMode="External"/><Relationship Id="rId43" Type="http://schemas.openxmlformats.org/officeDocument/2006/relationships/hyperlink" Target="https://drive.google.com/open?id=1RBJywhjngieJapZ5s_nSgzbyFH8cSpTD" TargetMode="External"/><Relationship Id="rId46" Type="http://schemas.openxmlformats.org/officeDocument/2006/relationships/hyperlink" Target="https://drive.google.com/open?id=1TD-BohkEUC848xkqQRktFnFMGIP0zirw" TargetMode="External"/><Relationship Id="rId45" Type="http://schemas.openxmlformats.org/officeDocument/2006/relationships/hyperlink" Target="https://drive.google.com/open?id=1z6n8Yib9pPT0I_S0QRsMnpiDisDmbaIH" TargetMode="External"/><Relationship Id="rId107" Type="http://schemas.openxmlformats.org/officeDocument/2006/relationships/hyperlink" Target="https://drive.google.com/open?id=1s-AZUmccMbNZzX0s6CIezN3tajmVzWlT" TargetMode="External"/><Relationship Id="rId106" Type="http://schemas.openxmlformats.org/officeDocument/2006/relationships/hyperlink" Target="https://drive.google.com/open?id=1r5Yf9YUksiapGVdxaxE0ABSpae2uLWI1" TargetMode="External"/><Relationship Id="rId105" Type="http://schemas.openxmlformats.org/officeDocument/2006/relationships/hyperlink" Target="https://drive.google.com/open?id=1UKLJ31gHOAkFVMriOClepnk4jmhKgZEV" TargetMode="External"/><Relationship Id="rId104" Type="http://schemas.openxmlformats.org/officeDocument/2006/relationships/hyperlink" Target="https://drive.google.com/open?id=1HxP0dEbSOxb80mbNlMnjZvLdb2xcZhW4" TargetMode="External"/><Relationship Id="rId109" Type="http://schemas.openxmlformats.org/officeDocument/2006/relationships/hyperlink" Target="https://drive.google.com/open?id=1oo977Oq5Og5ZieFflpl5cSvp6W00SHM2" TargetMode="External"/><Relationship Id="rId108" Type="http://schemas.openxmlformats.org/officeDocument/2006/relationships/hyperlink" Target="https://drive.google.com/open?id=1Wjr31Z7iDAU5-JSpJB4NZhFNXGxgMdYc" TargetMode="External"/><Relationship Id="rId48" Type="http://schemas.openxmlformats.org/officeDocument/2006/relationships/hyperlink" Target="https://drive.google.com/open?id=1v_TQvPjcOBOOn0B8Wau9w0mD2kdZzIUH" TargetMode="External"/><Relationship Id="rId47" Type="http://schemas.openxmlformats.org/officeDocument/2006/relationships/hyperlink" Target="https://drive.google.com/open?id=11hpDig0EEaBhdTpsZ7NRcIyL9P0zS3Vi" TargetMode="External"/><Relationship Id="rId49" Type="http://schemas.openxmlformats.org/officeDocument/2006/relationships/hyperlink" Target="https://drive.google.com/open?id=1uwBpZV9PzzpWbLJFJeIpzDAJWAHNRkRi" TargetMode="External"/><Relationship Id="rId103" Type="http://schemas.openxmlformats.org/officeDocument/2006/relationships/hyperlink" Target="https://drive.google.com/open?id=16X2-nTBAegcBNG556lhLMmV6FEskNBkD" TargetMode="External"/><Relationship Id="rId102" Type="http://schemas.openxmlformats.org/officeDocument/2006/relationships/hyperlink" Target="https://drive.google.com/open?id=1gHSU_LzgDv7ZiGSFheeRug2fpvaTzFK7" TargetMode="External"/><Relationship Id="rId101" Type="http://schemas.openxmlformats.org/officeDocument/2006/relationships/hyperlink" Target="https://drive.google.com/open?id=1daY7pjfET633RvR4EJPulrCunYPks4zG" TargetMode="External"/><Relationship Id="rId100" Type="http://schemas.openxmlformats.org/officeDocument/2006/relationships/hyperlink" Target="https://drive.google.com/open?id=1xqyg0xsb-KymiQFx4pdWZYJm-vn5DIRh" TargetMode="External"/><Relationship Id="rId31" Type="http://schemas.openxmlformats.org/officeDocument/2006/relationships/hyperlink" Target="https://drive.google.com/open?id=1zCRBHWh-YRLUSciLJXf7SADpU9PObmBD" TargetMode="External"/><Relationship Id="rId30" Type="http://schemas.openxmlformats.org/officeDocument/2006/relationships/hyperlink" Target="https://drive.google.com/open?id=10P4FSNurLV1KjUxP6xXlfwGDPIgw7suU" TargetMode="External"/><Relationship Id="rId33" Type="http://schemas.openxmlformats.org/officeDocument/2006/relationships/hyperlink" Target="https://drive.google.com/open?id=1P3mCXpMHa-B-XB7086t1GReTrDJs77ai" TargetMode="External"/><Relationship Id="rId32" Type="http://schemas.openxmlformats.org/officeDocument/2006/relationships/hyperlink" Target="https://drive.google.com/open?id=1tQ0yID3bAN33H8OP-qqGC-UGi6b4DzJ6" TargetMode="External"/><Relationship Id="rId35" Type="http://schemas.openxmlformats.org/officeDocument/2006/relationships/hyperlink" Target="https://drive.google.com/open?id=19UAxlt5XjIF01yZfNz8WgoDakADlYlqa" TargetMode="External"/><Relationship Id="rId34" Type="http://schemas.openxmlformats.org/officeDocument/2006/relationships/hyperlink" Target="https://drive.google.com/open?id=12_LvxlwSBf_7VtOseQTR_3FtlUHUDDG1" TargetMode="External"/><Relationship Id="rId37" Type="http://schemas.openxmlformats.org/officeDocument/2006/relationships/hyperlink" Target="https://drive.google.com/open?id=1ez7fZbxvfphPf8qsbbU37mt_7phSE_AW" TargetMode="External"/><Relationship Id="rId36" Type="http://schemas.openxmlformats.org/officeDocument/2006/relationships/hyperlink" Target="https://drive.google.com/open?id=1pJVohK1ju2ob-rmHv5TIuImOmx58Ja3t" TargetMode="External"/><Relationship Id="rId39" Type="http://schemas.openxmlformats.org/officeDocument/2006/relationships/hyperlink" Target="https://drive.google.com/open?id=1yxrVKEnY0H2v2J6Fw0NHDe97fiMzJ1x0" TargetMode="External"/><Relationship Id="rId38" Type="http://schemas.openxmlformats.org/officeDocument/2006/relationships/hyperlink" Target="https://drive.google.com/open?id=14dH4LWnmLpgHlvjSEP1sPawgDi2kj43q" TargetMode="External"/><Relationship Id="rId20" Type="http://schemas.openxmlformats.org/officeDocument/2006/relationships/hyperlink" Target="https://drive.google.com/open?id=1BxCLEdKDxS_fhqCBEz3eCva2PNSvu7um" TargetMode="External"/><Relationship Id="rId22" Type="http://schemas.openxmlformats.org/officeDocument/2006/relationships/hyperlink" Target="https://drive.google.com/open?id=1Pw09gYkS0KYUp3KMBas1uVuBmP5KVtKi" TargetMode="External"/><Relationship Id="rId21" Type="http://schemas.openxmlformats.org/officeDocument/2006/relationships/hyperlink" Target="https://drive.google.com/open?id=1D7BOzCiOCbTMpj7frYN2xqLT38C0PnKr" TargetMode="External"/><Relationship Id="rId24" Type="http://schemas.openxmlformats.org/officeDocument/2006/relationships/hyperlink" Target="https://drive.google.com/open?id=1nQuf0GFB0-xLBOs9zhFvH-_q6bdTVCzG" TargetMode="External"/><Relationship Id="rId23" Type="http://schemas.openxmlformats.org/officeDocument/2006/relationships/hyperlink" Target="https://drive.google.com/open?id=1dctcsOwKZCKgxogqx8MQ-lHuR-PfNvZu" TargetMode="External"/><Relationship Id="rId26" Type="http://schemas.openxmlformats.org/officeDocument/2006/relationships/hyperlink" Target="https://drive.google.com/open?id=1FtrKVtxgtKeA4wJUTI8PxcH0Udqf7EDo" TargetMode="External"/><Relationship Id="rId25" Type="http://schemas.openxmlformats.org/officeDocument/2006/relationships/hyperlink" Target="https://drive.google.com/open?id=1aQ__vclAAYzku1xn37jcm-F5AZYkYjgr" TargetMode="External"/><Relationship Id="rId120" Type="http://schemas.openxmlformats.org/officeDocument/2006/relationships/drawing" Target="../drawings/drawing11.xml"/><Relationship Id="rId28" Type="http://schemas.openxmlformats.org/officeDocument/2006/relationships/hyperlink" Target="https://drive.google.com/open?id=1s1uu_dN0hTH3LDVOQlBU25JZbUSF8kx7" TargetMode="External"/><Relationship Id="rId27" Type="http://schemas.openxmlformats.org/officeDocument/2006/relationships/hyperlink" Target="https://drive.google.com/open?id=1QAiG_jD_ok5Nwj_K0j5bub7LsenZVPyr" TargetMode="External"/><Relationship Id="rId29" Type="http://schemas.openxmlformats.org/officeDocument/2006/relationships/hyperlink" Target="https://drive.google.com/open?id=1DovnZzojqWLXdeHy4a6i-6hLWjzDuNBJ" TargetMode="External"/><Relationship Id="rId122" Type="http://schemas.openxmlformats.org/officeDocument/2006/relationships/table" Target="../tables/table13.xml"/><Relationship Id="rId95" Type="http://schemas.openxmlformats.org/officeDocument/2006/relationships/hyperlink" Target="https://drive.google.com/open?id=1-jJ2cYdblThSKGofWjdU1kz3OeXkmE0L" TargetMode="External"/><Relationship Id="rId94" Type="http://schemas.openxmlformats.org/officeDocument/2006/relationships/hyperlink" Target="https://drive.google.com/open?id=1AeLAYldebtfjmAwjRHGCDK3yr8Va5s0M" TargetMode="External"/><Relationship Id="rId97" Type="http://schemas.openxmlformats.org/officeDocument/2006/relationships/hyperlink" Target="https://drive.google.com/open?id=1g5dkgwatO3AIZzH71Pkja-PGj1RP2ORU" TargetMode="External"/><Relationship Id="rId96" Type="http://schemas.openxmlformats.org/officeDocument/2006/relationships/hyperlink" Target="https://drive.google.com/open?id=1sXryesChRmXMq9IVbs2mpcUlbDuV_iQ0" TargetMode="External"/><Relationship Id="rId11" Type="http://schemas.openxmlformats.org/officeDocument/2006/relationships/hyperlink" Target="https://drive.google.com/open?id=1_mj7p-Em7KldVFGXXcsUpym2a1Ggs_dR" TargetMode="External"/><Relationship Id="rId99" Type="http://schemas.openxmlformats.org/officeDocument/2006/relationships/hyperlink" Target="https://drive.google.com/open?id=1zuk3XKXRE2tZn0K9a_XldRbjr5M4wUIH" TargetMode="External"/><Relationship Id="rId10" Type="http://schemas.openxmlformats.org/officeDocument/2006/relationships/hyperlink" Target="https://drive.google.com/open?id=15kEP4HR9bKBUNAw2BPd5o5yd14Cavhas" TargetMode="External"/><Relationship Id="rId98" Type="http://schemas.openxmlformats.org/officeDocument/2006/relationships/hyperlink" Target="https://drive.google.com/open?id=1gbql-6SVRlDxkcWi6maF8TWL1b0l1jlI" TargetMode="External"/><Relationship Id="rId13" Type="http://schemas.openxmlformats.org/officeDocument/2006/relationships/hyperlink" Target="https://drive.google.com/open?id=1m5C-N9uDHDor78ttJ61e8EzPwZjHkL7d" TargetMode="External"/><Relationship Id="rId12" Type="http://schemas.openxmlformats.org/officeDocument/2006/relationships/hyperlink" Target="https://drive.google.com/open?id=1x9kNt_-hcqnmhjRLHOPUaK4j_AoCD1LN" TargetMode="External"/><Relationship Id="rId91" Type="http://schemas.openxmlformats.org/officeDocument/2006/relationships/hyperlink" Target="https://drive.google.com/open?id=1S5JTAYw05fdg2CnX1Dd5tmgqT5Bfz7pt" TargetMode="External"/><Relationship Id="rId90" Type="http://schemas.openxmlformats.org/officeDocument/2006/relationships/hyperlink" Target="https://drive.google.com/open?id=180NB-4Ni09NDBhjmNckir6b0-QJwXeU4" TargetMode="External"/><Relationship Id="rId93" Type="http://schemas.openxmlformats.org/officeDocument/2006/relationships/hyperlink" Target="https://drive.google.com/open?id=1CBTMDSv0eOu108LBO7vODsFcQyzT3-GT" TargetMode="External"/><Relationship Id="rId92" Type="http://schemas.openxmlformats.org/officeDocument/2006/relationships/hyperlink" Target="https://drive.google.com/open?id=1xfpAbnxufTTEqSkWjMRaZe8OdF6xmw9y" TargetMode="External"/><Relationship Id="rId118" Type="http://schemas.openxmlformats.org/officeDocument/2006/relationships/hyperlink" Target="https://drive.google.com/open?id=1sWjRpS_BjZaw3O9Sy5Jba6p5Y19-8DVj" TargetMode="External"/><Relationship Id="rId117" Type="http://schemas.openxmlformats.org/officeDocument/2006/relationships/hyperlink" Target="https://drive.google.com/open?id=1mb9xx-7xlTU_4ycWk_xMdfAkH5hwjHG_" TargetMode="External"/><Relationship Id="rId116" Type="http://schemas.openxmlformats.org/officeDocument/2006/relationships/hyperlink" Target="https://drive.google.com/open?id=1dkJHcHCXuJOYiNACpQWX6iCimFIpRqI_" TargetMode="External"/><Relationship Id="rId115" Type="http://schemas.openxmlformats.org/officeDocument/2006/relationships/hyperlink" Target="https://drive.google.com/open?id=1UADsvUdeIgVMY0MDvTn0a0ghuByWQTD9" TargetMode="External"/><Relationship Id="rId119" Type="http://schemas.openxmlformats.org/officeDocument/2006/relationships/hyperlink" Target="https://drive.google.com/open?id=1OPE-Qf06FHjD8S2NUxryr6ERaQPGtePS" TargetMode="External"/><Relationship Id="rId15" Type="http://schemas.openxmlformats.org/officeDocument/2006/relationships/hyperlink" Target="https://drive.google.com/open?id=1diq1djIxctK2mTdIW10CM-c5fN4-Px5N" TargetMode="External"/><Relationship Id="rId110" Type="http://schemas.openxmlformats.org/officeDocument/2006/relationships/hyperlink" Target="https://drive.google.com/open?id=1OLX-BnJ2uspyZpKRgtPYAlO_adfFo1dw" TargetMode="External"/><Relationship Id="rId14" Type="http://schemas.openxmlformats.org/officeDocument/2006/relationships/hyperlink" Target="https://drive.google.com/open?id=19h1lbvCPUQinfhBHxrc8Tr9RcrMxvqs2" TargetMode="External"/><Relationship Id="rId17" Type="http://schemas.openxmlformats.org/officeDocument/2006/relationships/hyperlink" Target="https://drive.google.com/open?id=18Q6ivkMG5clbA2ic5aTxrkqODxIN5pi-" TargetMode="External"/><Relationship Id="rId16" Type="http://schemas.openxmlformats.org/officeDocument/2006/relationships/hyperlink" Target="https://drive.google.com/open?id=1TuzKDcc8JVdg3xH7MZvBpxNGxTb3yTYY" TargetMode="External"/><Relationship Id="rId19" Type="http://schemas.openxmlformats.org/officeDocument/2006/relationships/hyperlink" Target="https://drive.google.com/open?id=1YODfZSNKucCPy1-oCmpT_ItUD1c2p1Vk" TargetMode="External"/><Relationship Id="rId114" Type="http://schemas.openxmlformats.org/officeDocument/2006/relationships/hyperlink" Target="https://drive.google.com/open?id=1FVAIEV0s1j7bSz9G50xLJZ0KSwFlZgRo" TargetMode="External"/><Relationship Id="rId18" Type="http://schemas.openxmlformats.org/officeDocument/2006/relationships/hyperlink" Target="https://drive.google.com/open?id=127TdGxVqwLOSZEC6Q9o3pfwqk1Xgjv4F" TargetMode="External"/><Relationship Id="rId113" Type="http://schemas.openxmlformats.org/officeDocument/2006/relationships/hyperlink" Target="https://drive.google.com/open?id=1dRfaz8KqRVuPyiyxpCKRyfvBnCmkmFwP" TargetMode="External"/><Relationship Id="rId112" Type="http://schemas.openxmlformats.org/officeDocument/2006/relationships/hyperlink" Target="https://drive.google.com/open?id=1u4UzbVbB4fOr230PpZ6vFxOWlkFdBL5Z" TargetMode="External"/><Relationship Id="rId111" Type="http://schemas.openxmlformats.org/officeDocument/2006/relationships/hyperlink" Target="https://drive.google.com/open?id=1nMCInt3yC0ReukMZyj2LYiXne28iTb3B" TargetMode="External"/><Relationship Id="rId84" Type="http://schemas.openxmlformats.org/officeDocument/2006/relationships/hyperlink" Target="https://drive.google.com/open?id=1YRiXa9q5iH1ElEkHWDtMBY507JogP8fT" TargetMode="External"/><Relationship Id="rId83" Type="http://schemas.openxmlformats.org/officeDocument/2006/relationships/hyperlink" Target="https://drive.google.com/open?id=1LfeO-jVGv9fBAV57WUs6TDdzVsLn9Y-0" TargetMode="External"/><Relationship Id="rId86" Type="http://schemas.openxmlformats.org/officeDocument/2006/relationships/hyperlink" Target="https://drive.google.com/open?id=1zmy3ordmorYMByzbC70zpwQK8Aht9OLm" TargetMode="External"/><Relationship Id="rId85" Type="http://schemas.openxmlformats.org/officeDocument/2006/relationships/hyperlink" Target="https://drive.google.com/open?id=1tCs1BM4lxRaraIv09kkGlF8CDeptAvv8" TargetMode="External"/><Relationship Id="rId88" Type="http://schemas.openxmlformats.org/officeDocument/2006/relationships/hyperlink" Target="https://drive.google.com/open?id=1FszB6t4nC3nTaTyrBKywvJkkdas2drld" TargetMode="External"/><Relationship Id="rId87" Type="http://schemas.openxmlformats.org/officeDocument/2006/relationships/hyperlink" Target="https://drive.google.com/open?id=13aVN-RZYDa9wvuCk19ESx38b67mDn7N0" TargetMode="External"/><Relationship Id="rId89" Type="http://schemas.openxmlformats.org/officeDocument/2006/relationships/hyperlink" Target="https://drive.google.com/open?id=19CCjLaH0OSMfeidOMFBajJLePCvW9V9u" TargetMode="External"/><Relationship Id="rId80" Type="http://schemas.openxmlformats.org/officeDocument/2006/relationships/hyperlink" Target="https://drive.google.com/open?id=1wWCeb7MZASZ_5lLxLv7PmCKM-p228do5" TargetMode="External"/><Relationship Id="rId82" Type="http://schemas.openxmlformats.org/officeDocument/2006/relationships/hyperlink" Target="https://drive.google.com/open?id=1rXq4CT46oxcujH8E7wAyLt7F4ywkxTeB" TargetMode="External"/><Relationship Id="rId81" Type="http://schemas.openxmlformats.org/officeDocument/2006/relationships/hyperlink" Target="https://drive.google.com/open?id=115D-_-19wsPmH93Rh94woG49pHI-c4GQ" TargetMode="External"/><Relationship Id="rId1" Type="http://schemas.openxmlformats.org/officeDocument/2006/relationships/hyperlink" Target="https://drive.google.com/open?id=1lArTtu4KcjgGLjyLL0_TlE1EQcymrvau" TargetMode="External"/><Relationship Id="rId2" Type="http://schemas.openxmlformats.org/officeDocument/2006/relationships/hyperlink" Target="https://drive.google.com/open?id=17qDtsk4KyhLIoicb3WRH5yEQhWiihylB" TargetMode="External"/><Relationship Id="rId3" Type="http://schemas.openxmlformats.org/officeDocument/2006/relationships/hyperlink" Target="https://drive.google.com/open?id=1CPX2fAFkVzXgRuPvoN8bEw2l50g5gNva" TargetMode="External"/><Relationship Id="rId4" Type="http://schemas.openxmlformats.org/officeDocument/2006/relationships/hyperlink" Target="https://drive.google.com/open?id=1LSh2edkZNNMunTQrcpSSLaQtbzBcsJhJ" TargetMode="External"/><Relationship Id="rId9" Type="http://schemas.openxmlformats.org/officeDocument/2006/relationships/hyperlink" Target="https://drive.google.com/open?id=1A5DuCZkoaVR3KZ48ASHrRgXoIISd3Qqc" TargetMode="External"/><Relationship Id="rId5" Type="http://schemas.openxmlformats.org/officeDocument/2006/relationships/hyperlink" Target="https://drive.google.com/open?id=1dlpJ4nfoUthE1pnBV75bV6sDeLO5UUIY" TargetMode="External"/><Relationship Id="rId6" Type="http://schemas.openxmlformats.org/officeDocument/2006/relationships/hyperlink" Target="https://drive.google.com/open?id=19QhRcjyiBGJzYo_f3bVMUFYGeOSB_k3N" TargetMode="External"/><Relationship Id="rId7" Type="http://schemas.openxmlformats.org/officeDocument/2006/relationships/hyperlink" Target="https://drive.google.com/open?id=1KlnNMNG_50_1lHapkPUbP0NPPt5kw5Xq" TargetMode="External"/><Relationship Id="rId8" Type="http://schemas.openxmlformats.org/officeDocument/2006/relationships/hyperlink" Target="https://drive.google.com/open?id=1OW_fqpV45bMO-S5s0WWQ5kaKHjS_h7h_" TargetMode="External"/><Relationship Id="rId73" Type="http://schemas.openxmlformats.org/officeDocument/2006/relationships/hyperlink" Target="https://drive.google.com/open?id=1X7PXwNttOwxHJ6ExHQx9JCagBYgYqvNx" TargetMode="External"/><Relationship Id="rId72" Type="http://schemas.openxmlformats.org/officeDocument/2006/relationships/hyperlink" Target="https://drive.google.com/open?id=1e7FyKAIituk6u52NagGyP7IA8nAyUPJ7" TargetMode="External"/><Relationship Id="rId75" Type="http://schemas.openxmlformats.org/officeDocument/2006/relationships/hyperlink" Target="https://drive.google.com/open?id=1pOrbE0dCc0gYXtDUvLGxME4mgzt7CX3v" TargetMode="External"/><Relationship Id="rId74" Type="http://schemas.openxmlformats.org/officeDocument/2006/relationships/hyperlink" Target="https://drive.google.com/open?id=17nKi3tbwhvFK7VCfKtzxooQKaW8mpvjj" TargetMode="External"/><Relationship Id="rId77" Type="http://schemas.openxmlformats.org/officeDocument/2006/relationships/hyperlink" Target="https://drive.google.com/open?id=1NKnBAK1DEQSw83HHNqygCLn2hriHmAja" TargetMode="External"/><Relationship Id="rId76" Type="http://schemas.openxmlformats.org/officeDocument/2006/relationships/hyperlink" Target="https://drive.google.com/open?id=1FzJxiOKYEq1m99r84Vogy79L81fNwVde" TargetMode="External"/><Relationship Id="rId79" Type="http://schemas.openxmlformats.org/officeDocument/2006/relationships/hyperlink" Target="https://drive.google.com/open?id=1Vv5jNc_pQ2QvXedyAc1erSA8qgEl2uWL" TargetMode="External"/><Relationship Id="rId78" Type="http://schemas.openxmlformats.org/officeDocument/2006/relationships/hyperlink" Target="https://drive.google.com/open?id=1zdSTC95Hu11HtZCDQT2IcmW6BUb0fKko" TargetMode="External"/><Relationship Id="rId71" Type="http://schemas.openxmlformats.org/officeDocument/2006/relationships/hyperlink" Target="https://drive.google.com/open?id=1FoP278GEu9yNy5g0PrusIeiF7TwSe5Ti" TargetMode="External"/><Relationship Id="rId70" Type="http://schemas.openxmlformats.org/officeDocument/2006/relationships/hyperlink" Target="https://drive.google.com/open?id=19uh6EomKiaeC-4zDzyIBLve8UtNHTwDu" TargetMode="External"/><Relationship Id="rId62" Type="http://schemas.openxmlformats.org/officeDocument/2006/relationships/hyperlink" Target="https://drive.google.com/open?id=16TsDKxLDAGtwBCFGKgD3rTB0eLOxi1V6" TargetMode="External"/><Relationship Id="rId61" Type="http://schemas.openxmlformats.org/officeDocument/2006/relationships/hyperlink" Target="https://drive.google.com/open?id=1SxyVRqzzHTYV9h9Fj96SUjG_-0PrLDof" TargetMode="External"/><Relationship Id="rId64" Type="http://schemas.openxmlformats.org/officeDocument/2006/relationships/hyperlink" Target="https://drive.google.com/open?id=131PtF9RhJhYaiTQZUtc_cH7qeJMP-0qw" TargetMode="External"/><Relationship Id="rId63" Type="http://schemas.openxmlformats.org/officeDocument/2006/relationships/hyperlink" Target="https://drive.google.com/open?id=1cETdRgwDENdCmUnfHPjrHJ3jhzfKNilp" TargetMode="External"/><Relationship Id="rId66" Type="http://schemas.openxmlformats.org/officeDocument/2006/relationships/hyperlink" Target="https://drive.google.com/open?id=1A44FH-f50eLqkzo0DE95r1zYRbw_I-z4" TargetMode="External"/><Relationship Id="rId65" Type="http://schemas.openxmlformats.org/officeDocument/2006/relationships/hyperlink" Target="https://drive.google.com/open?id=1a5U5VYqLvcEHNajnpnSOZEXzkxdDjtyF" TargetMode="External"/><Relationship Id="rId68" Type="http://schemas.openxmlformats.org/officeDocument/2006/relationships/hyperlink" Target="https://drive.google.com/open?id=1ptj0YWIBgGNCjz8LcfNgkM738sImUz2P" TargetMode="External"/><Relationship Id="rId67" Type="http://schemas.openxmlformats.org/officeDocument/2006/relationships/hyperlink" Target="https://drive.google.com/open?id=1cD2WtqqRs7AsiTbYWwIkXIWXiXdpRAxG" TargetMode="External"/><Relationship Id="rId60" Type="http://schemas.openxmlformats.org/officeDocument/2006/relationships/hyperlink" Target="https://drive.google.com/open?id=1HvpPmfrNS_4WzRkAdVzwTBxj1SRBfYNS" TargetMode="External"/><Relationship Id="rId69" Type="http://schemas.openxmlformats.org/officeDocument/2006/relationships/hyperlink" Target="https://drive.google.com/open?id=1Xvmdf0pGA5p8Ej6ApP7P0oN-PJmnMtBZ" TargetMode="External"/><Relationship Id="rId51" Type="http://schemas.openxmlformats.org/officeDocument/2006/relationships/hyperlink" Target="https://drive.google.com/open?id=1tjxidA14MWKQrjFIVNt1_sfFTMAFGdo9" TargetMode="External"/><Relationship Id="rId50" Type="http://schemas.openxmlformats.org/officeDocument/2006/relationships/hyperlink" Target="https://drive.google.com/open?id=1gU21HKvcnemtLBYwbX73WqAPq9qOvktr" TargetMode="External"/><Relationship Id="rId53" Type="http://schemas.openxmlformats.org/officeDocument/2006/relationships/hyperlink" Target="https://drive.google.com/open?id=1n_xxmQYk7NtPCDMKF2Jp40oeSqNMvO4E" TargetMode="External"/><Relationship Id="rId52" Type="http://schemas.openxmlformats.org/officeDocument/2006/relationships/hyperlink" Target="https://drive.google.com/open?id=1P5gjUqEQ6EtObGpW-95FCiptENjAX86a" TargetMode="External"/><Relationship Id="rId55" Type="http://schemas.openxmlformats.org/officeDocument/2006/relationships/hyperlink" Target="https://drive.google.com/open?id=1aljct5hEum4BJ6TiIZE-gR581KxCbGGk" TargetMode="External"/><Relationship Id="rId54" Type="http://schemas.openxmlformats.org/officeDocument/2006/relationships/hyperlink" Target="https://drive.google.com/open?id=1puLPBOKBWzDnwnZZ1ev0Vb5dd45EbZny" TargetMode="External"/><Relationship Id="rId57" Type="http://schemas.openxmlformats.org/officeDocument/2006/relationships/hyperlink" Target="https://drive.google.com/open?id=1CFfeEZ1MSuz2yoby4AC5bH4_mXkGqlab" TargetMode="External"/><Relationship Id="rId56" Type="http://schemas.openxmlformats.org/officeDocument/2006/relationships/hyperlink" Target="https://drive.google.com/open?id=1yoNt9pz0RvU8flf9nzph9hUIbcgM3QQN" TargetMode="External"/><Relationship Id="rId59" Type="http://schemas.openxmlformats.org/officeDocument/2006/relationships/hyperlink" Target="https://drive.google.com/open?id=1KYkqjURTx0DWvnIek_tdtlz60Q1pXy5a" TargetMode="External"/><Relationship Id="rId58" Type="http://schemas.openxmlformats.org/officeDocument/2006/relationships/hyperlink" Target="https://drive.google.com/open?id=1O412fPaQUxuSAHeCDC8oVCSPt4uwyyTj"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rive.google.com/open?id=1y-XgHzKNHTp62U4XKafXZaA28FWDqTQf" TargetMode="External"/><Relationship Id="rId42" Type="http://schemas.openxmlformats.org/officeDocument/2006/relationships/hyperlink" Target="https://drive.google.com/open?id=1pwQRu-FEqhpC2aO3zvAtXezoNJvsd3x3" TargetMode="External"/><Relationship Id="rId41" Type="http://schemas.openxmlformats.org/officeDocument/2006/relationships/hyperlink" Target="https://drive.google.com/open?id=1Ncy720jG0a0LwaXy_7icrqLpLnUWA-Be" TargetMode="External"/><Relationship Id="rId44" Type="http://schemas.openxmlformats.org/officeDocument/2006/relationships/hyperlink" Target="https://drive.google.com/open?id=1yc5S9CkigTj9LjNm9w1iPb6-6IT0XWrH" TargetMode="External"/><Relationship Id="rId43" Type="http://schemas.openxmlformats.org/officeDocument/2006/relationships/hyperlink" Target="https://drive.google.com/open?id=1cQyyvdPSd-5OPr03XxU-5W9-wfqO-5JK" TargetMode="External"/><Relationship Id="rId46" Type="http://schemas.openxmlformats.org/officeDocument/2006/relationships/hyperlink" Target="https://drive.google.com/open?id=1i4mVPe63tpmSMcdox1-0rLnXYdVPISS_" TargetMode="External"/><Relationship Id="rId45" Type="http://schemas.openxmlformats.org/officeDocument/2006/relationships/hyperlink" Target="https://drive.google.com/open?id=1F3z0jFFYpLVzHFtb1eCUSgZE7Tkml4A3" TargetMode="External"/><Relationship Id="rId106" Type="http://schemas.openxmlformats.org/officeDocument/2006/relationships/drawing" Target="../drawings/drawing12.xml"/><Relationship Id="rId105" Type="http://schemas.openxmlformats.org/officeDocument/2006/relationships/hyperlink" Target="https://drive.google.com/open?id=1AHFrDvDkd4_4m1S-G_aw-gmzgW8vVsBF" TargetMode="External"/><Relationship Id="rId104" Type="http://schemas.openxmlformats.org/officeDocument/2006/relationships/hyperlink" Target="https://drive.google.com/open?id=1Id1ANiRIDk--04NwrKofuRUlBzaPPTo6" TargetMode="External"/><Relationship Id="rId108" Type="http://schemas.openxmlformats.org/officeDocument/2006/relationships/table" Target="../tables/table14.xml"/><Relationship Id="rId48" Type="http://schemas.openxmlformats.org/officeDocument/2006/relationships/hyperlink" Target="https://drive.google.com/open?id=18V8CxjIyhesQfOGM77a7cSZyu-_nz7rT" TargetMode="External"/><Relationship Id="rId47" Type="http://schemas.openxmlformats.org/officeDocument/2006/relationships/hyperlink" Target="https://drive.google.com/open?id=1d-kAKZlKkoVDV3JEwqvJ7UOxB1iOal0_" TargetMode="External"/><Relationship Id="rId49" Type="http://schemas.openxmlformats.org/officeDocument/2006/relationships/hyperlink" Target="https://drive.google.com/open?id=1s_qwy8T-cVTHtt3ga0FyKfnL6CUcJHgu" TargetMode="External"/><Relationship Id="rId103" Type="http://schemas.openxmlformats.org/officeDocument/2006/relationships/hyperlink" Target="https://drive.google.com/open?id=159jx8dksGhNn3pJdcfvbVsVsL_IbhCZZ" TargetMode="External"/><Relationship Id="rId102" Type="http://schemas.openxmlformats.org/officeDocument/2006/relationships/hyperlink" Target="https://drive.google.com/open?id=1C5aVsq9ttUirkPeP-YLFLskboLv83a8K" TargetMode="External"/><Relationship Id="rId101" Type="http://schemas.openxmlformats.org/officeDocument/2006/relationships/hyperlink" Target="https://drive.google.com/open?id=1thtvA1-SUeUV7621q1KaSx-gRCbA7KNk" TargetMode="External"/><Relationship Id="rId100" Type="http://schemas.openxmlformats.org/officeDocument/2006/relationships/hyperlink" Target="https://drive.google.com/open?id=1Wv8UfwW43HIcMJP5rLmyQmbCcbMfSNt7" TargetMode="External"/><Relationship Id="rId31" Type="http://schemas.openxmlformats.org/officeDocument/2006/relationships/hyperlink" Target="https://drive.google.com/open?id=1bmmqEOPFig7nHoEvfj1qbJa7m5oP2mvP" TargetMode="External"/><Relationship Id="rId30" Type="http://schemas.openxmlformats.org/officeDocument/2006/relationships/hyperlink" Target="https://drive.google.com/open?id=1f0eKmbU71t0RXTEimgQm4Ylni7escJx0" TargetMode="External"/><Relationship Id="rId33" Type="http://schemas.openxmlformats.org/officeDocument/2006/relationships/hyperlink" Target="https://drive.google.com/open?id=1Vupdg6vHBTFRmsejCzpp9_JM-BmQ3h5J" TargetMode="External"/><Relationship Id="rId32" Type="http://schemas.openxmlformats.org/officeDocument/2006/relationships/hyperlink" Target="https://drive.google.com/open?id=1w5PuPi1lAy_RdrpooPHQU8zYD9WzoL1s" TargetMode="External"/><Relationship Id="rId35" Type="http://schemas.openxmlformats.org/officeDocument/2006/relationships/hyperlink" Target="https://drive.google.com/open?id=1glhcgiESFaE6zvmwhrh1pi2ihpg81WCL" TargetMode="External"/><Relationship Id="rId34" Type="http://schemas.openxmlformats.org/officeDocument/2006/relationships/hyperlink" Target="https://drive.google.com/open?id=1NJSSHOddzPS4tMZxq9oISOjyqPNxYyVT" TargetMode="External"/><Relationship Id="rId37" Type="http://schemas.openxmlformats.org/officeDocument/2006/relationships/hyperlink" Target="https://drive.google.com/open?id=1oLs2RsVuZLkMPbvy46XniE70p61s1kAk" TargetMode="External"/><Relationship Id="rId36" Type="http://schemas.openxmlformats.org/officeDocument/2006/relationships/hyperlink" Target="https://drive.google.com/open?id=1SGBKBGmZja1Ip12u_miXQ8y-TOvmK7kh" TargetMode="External"/><Relationship Id="rId39" Type="http://schemas.openxmlformats.org/officeDocument/2006/relationships/hyperlink" Target="https://drive.google.com/open?id=1vaInln_4E5pmt9RhsKvXDxGlKw84AlrU" TargetMode="External"/><Relationship Id="rId38" Type="http://schemas.openxmlformats.org/officeDocument/2006/relationships/hyperlink" Target="https://drive.google.com/open?id=1VocpIQxSZn0X0QQzh9W6G4ksLMp12Bgz" TargetMode="External"/><Relationship Id="rId20" Type="http://schemas.openxmlformats.org/officeDocument/2006/relationships/hyperlink" Target="https://drive.google.com/open?id=1O7MOHBMvSlebF6d8oZFQNWJIh46Fhm10" TargetMode="External"/><Relationship Id="rId22" Type="http://schemas.openxmlformats.org/officeDocument/2006/relationships/hyperlink" Target="https://drive.google.com/open?id=10NT7d4aJGPFT9lJDXuhNrYwAFRBqhl81" TargetMode="External"/><Relationship Id="rId21" Type="http://schemas.openxmlformats.org/officeDocument/2006/relationships/hyperlink" Target="https://drive.google.com/open?id=1ttZ4QXKhLVFcWQ1x7A-0us689aLPzydi" TargetMode="External"/><Relationship Id="rId24" Type="http://schemas.openxmlformats.org/officeDocument/2006/relationships/hyperlink" Target="https://drive.google.com/open?id=1i29fqX16GQuHByt4xm39DdDkB3-kCfco" TargetMode="External"/><Relationship Id="rId23" Type="http://schemas.openxmlformats.org/officeDocument/2006/relationships/hyperlink" Target="https://drive.google.com/open?id=1ns47uEmYL4DBlNMRx7V6df_rumWa9ki_" TargetMode="External"/><Relationship Id="rId26" Type="http://schemas.openxmlformats.org/officeDocument/2006/relationships/hyperlink" Target="https://drive.google.com/open?id=19vhE2gykipEyMHkJr_nXMujVAVkmawuX" TargetMode="External"/><Relationship Id="rId25" Type="http://schemas.openxmlformats.org/officeDocument/2006/relationships/hyperlink" Target="https://drive.google.com/open?id=1d5MB09k4jA1aphKTnYmZHkVKJfmLH4-f" TargetMode="External"/><Relationship Id="rId28" Type="http://schemas.openxmlformats.org/officeDocument/2006/relationships/hyperlink" Target="https://drive.google.com/open?id=1r1iMTobxlCGlE_53RDR3bLh2m5sBv85o" TargetMode="External"/><Relationship Id="rId27" Type="http://schemas.openxmlformats.org/officeDocument/2006/relationships/hyperlink" Target="https://drive.google.com/open?id=1GvISWCA7Oe_YIPgOW9VbWhFf1uLXHUcH" TargetMode="External"/><Relationship Id="rId29" Type="http://schemas.openxmlformats.org/officeDocument/2006/relationships/hyperlink" Target="https://drive.google.com/open?id=1q9F0tAsvHJouhvH90qo88Ngw6niLxm5U" TargetMode="External"/><Relationship Id="rId95" Type="http://schemas.openxmlformats.org/officeDocument/2006/relationships/hyperlink" Target="https://drive.google.com/open?id=1tWsSkEDGMj0pxDF_NoGwbPPvlqt5KT6g" TargetMode="External"/><Relationship Id="rId94" Type="http://schemas.openxmlformats.org/officeDocument/2006/relationships/hyperlink" Target="https://drive.google.com/open?id=1ECgYveCcPkk3mVSXECcopvio-6ldehdo" TargetMode="External"/><Relationship Id="rId97" Type="http://schemas.openxmlformats.org/officeDocument/2006/relationships/hyperlink" Target="https://drive.google.com/open?id=1Q-vDpBe3g4TKGgCX0NvP6qmRzGq1g6Gb" TargetMode="External"/><Relationship Id="rId96" Type="http://schemas.openxmlformats.org/officeDocument/2006/relationships/hyperlink" Target="https://drive.google.com/open?id=1c6Hw2RGucK2_eaVRSqWYQZxQqV25olf4" TargetMode="External"/><Relationship Id="rId11" Type="http://schemas.openxmlformats.org/officeDocument/2006/relationships/hyperlink" Target="https://drive.google.com/open?id=1wkYxWjZHrQdTbjdmwA6fg1l3zMAXhPpe" TargetMode="External"/><Relationship Id="rId99" Type="http://schemas.openxmlformats.org/officeDocument/2006/relationships/hyperlink" Target="https://drive.google.com/open?id=1te30GJHwfu9ojG1c7KCmG4ttyIdWqLiV" TargetMode="External"/><Relationship Id="rId10" Type="http://schemas.openxmlformats.org/officeDocument/2006/relationships/hyperlink" Target="https://drive.google.com/open?id=15INaZPHbiXwdMQ0S6_y0l9SxnZOyyOYq" TargetMode="External"/><Relationship Id="rId98" Type="http://schemas.openxmlformats.org/officeDocument/2006/relationships/hyperlink" Target="https://drive.google.com/open?id=1bE8bzc6InnmPvqoRmrNpgjGzulnVqrGx" TargetMode="External"/><Relationship Id="rId13" Type="http://schemas.openxmlformats.org/officeDocument/2006/relationships/hyperlink" Target="https://drive.google.com/open?id=1bc0Fv4ovAgx-oUgswbJPpA-3hsipZcuA" TargetMode="External"/><Relationship Id="rId12" Type="http://schemas.openxmlformats.org/officeDocument/2006/relationships/hyperlink" Target="https://drive.google.com/open?id=1XMaICjyM5GJfDFlYxBLEB-d5lj4cg9IK" TargetMode="External"/><Relationship Id="rId91" Type="http://schemas.openxmlformats.org/officeDocument/2006/relationships/hyperlink" Target="https://drive.google.com/open?id=1nBm3g3Gl5sPe6B88Q7E6QokaPT7iNW5o" TargetMode="External"/><Relationship Id="rId90" Type="http://schemas.openxmlformats.org/officeDocument/2006/relationships/hyperlink" Target="https://drive.google.com/open?id=1g4FAv4Lqia6gDHGwaM1C80TETu7GqPKF" TargetMode="External"/><Relationship Id="rId93" Type="http://schemas.openxmlformats.org/officeDocument/2006/relationships/hyperlink" Target="https://drive.google.com/open?id=1jGFVFYzUz-17nt25HpmpnAPnxaiBK0nU" TargetMode="External"/><Relationship Id="rId92" Type="http://schemas.openxmlformats.org/officeDocument/2006/relationships/hyperlink" Target="https://drive.google.com/open?id=132gbT_ZyDfIZqs3pxxWokqpIXkVDuxrs" TargetMode="External"/><Relationship Id="rId15" Type="http://schemas.openxmlformats.org/officeDocument/2006/relationships/hyperlink" Target="https://drive.google.com/open?id=1HKMymGU74lGj9G-bdt2LSQlDzKEcSlY7" TargetMode="External"/><Relationship Id="rId14" Type="http://schemas.openxmlformats.org/officeDocument/2006/relationships/hyperlink" Target="https://drive.google.com/open?id=13ImSYjb-WVD_o9ZtjS5ENrlmf-xsT2Kx" TargetMode="External"/><Relationship Id="rId17" Type="http://schemas.openxmlformats.org/officeDocument/2006/relationships/hyperlink" Target="https://drive.google.com/open?id=11NPUtwV9JlogfQvC59L19e7yZlqGVYxw" TargetMode="External"/><Relationship Id="rId16" Type="http://schemas.openxmlformats.org/officeDocument/2006/relationships/hyperlink" Target="https://drive.google.com/open?id=1dPvZ8t1qzDIGYdaedyR1d6XlOWR0xTa0" TargetMode="External"/><Relationship Id="rId19" Type="http://schemas.openxmlformats.org/officeDocument/2006/relationships/hyperlink" Target="https://drive.google.com/open?id=1qIibic2umy9Pa4DnAw_Ae_q-6qiAOJuv" TargetMode="External"/><Relationship Id="rId18" Type="http://schemas.openxmlformats.org/officeDocument/2006/relationships/hyperlink" Target="https://drive.google.com/open?id=1uUSVLajjNMkGKNW7f1FHmcfoKemjc3Gz" TargetMode="External"/><Relationship Id="rId84" Type="http://schemas.openxmlformats.org/officeDocument/2006/relationships/hyperlink" Target="https://drive.google.com/open?id=1CLK8bQjER1TkY3Q9rdXiuUyxoJrsEPzH" TargetMode="External"/><Relationship Id="rId83" Type="http://schemas.openxmlformats.org/officeDocument/2006/relationships/hyperlink" Target="https://drive.google.com/open?id=1GahCyrnCfU6wUu0H4GH67-CPzXAnTm7f" TargetMode="External"/><Relationship Id="rId86" Type="http://schemas.openxmlformats.org/officeDocument/2006/relationships/hyperlink" Target="https://drive.google.com/open?id=1MTnovIWlqb79dV3kSvIwxSIC0cSUnGwq" TargetMode="External"/><Relationship Id="rId85" Type="http://schemas.openxmlformats.org/officeDocument/2006/relationships/hyperlink" Target="https://drive.google.com/open?id=1NCb_uR7Adkl1LWL1x-rKR3gZIaMfKUCp" TargetMode="External"/><Relationship Id="rId88" Type="http://schemas.openxmlformats.org/officeDocument/2006/relationships/hyperlink" Target="https://drive.google.com/open?id=1wP3WvWslYIUJMkSZ-WiRKNbL0Eii7Hpd" TargetMode="External"/><Relationship Id="rId87" Type="http://schemas.openxmlformats.org/officeDocument/2006/relationships/hyperlink" Target="https://drive.google.com/open?id=1P8nz5C2wUDbsp4N1paIU7v61_x0Hn27-" TargetMode="External"/><Relationship Id="rId89" Type="http://schemas.openxmlformats.org/officeDocument/2006/relationships/hyperlink" Target="https://drive.google.com/open?id=1oO1qqbv-agPixjMxHT-I8s0GkVp7wMwB" TargetMode="External"/><Relationship Id="rId80" Type="http://schemas.openxmlformats.org/officeDocument/2006/relationships/hyperlink" Target="https://drive.google.com/open?id=1ZIh5tYCXqkswLmCXFQ0XwHJBQoq54n9e" TargetMode="External"/><Relationship Id="rId82" Type="http://schemas.openxmlformats.org/officeDocument/2006/relationships/hyperlink" Target="https://drive.google.com/open?id=1P6ZwICDfL2Sl8DzJaqAeJoFAtDL7ynnB" TargetMode="External"/><Relationship Id="rId81" Type="http://schemas.openxmlformats.org/officeDocument/2006/relationships/hyperlink" Target="https://drive.google.com/open?id=1HEw2PMH44AhiRnfiHOYPRZpwJ143V3lW" TargetMode="External"/><Relationship Id="rId1" Type="http://schemas.openxmlformats.org/officeDocument/2006/relationships/hyperlink" Target="https://drive.google.com/open?id=1D3PEXSBrtCKgsgxkL7AbJcL_HFwEZYYL" TargetMode="External"/><Relationship Id="rId2" Type="http://schemas.openxmlformats.org/officeDocument/2006/relationships/hyperlink" Target="https://drive.google.com/open?id=1YoHoXY55r_NRBdyq04A_WfzPy9Q9FebJ" TargetMode="External"/><Relationship Id="rId3" Type="http://schemas.openxmlformats.org/officeDocument/2006/relationships/hyperlink" Target="https://drive.google.com/open?id=1Rkva_XtKQqDlMQmWb1BYb4yqns39K4Vd" TargetMode="External"/><Relationship Id="rId4" Type="http://schemas.openxmlformats.org/officeDocument/2006/relationships/hyperlink" Target="https://drive.google.com/open?id=1v-s_WHhv3IEwIOcFtsEEUb-JV5wv-t4v" TargetMode="External"/><Relationship Id="rId9" Type="http://schemas.openxmlformats.org/officeDocument/2006/relationships/hyperlink" Target="https://drive.google.com/open?id=1f0U10mS19K6zzl_JoSn2jOSpSVt4Zb14" TargetMode="External"/><Relationship Id="rId5" Type="http://schemas.openxmlformats.org/officeDocument/2006/relationships/hyperlink" Target="https://drive.google.com/open?id=1tfXShxZINPAA6H4yAHfaFWFJ9riKwQRr" TargetMode="External"/><Relationship Id="rId6" Type="http://schemas.openxmlformats.org/officeDocument/2006/relationships/hyperlink" Target="https://drive.google.com/open?id=1dxdPS2OR0YL0-I46xIjIiEyrOrcABxKM" TargetMode="External"/><Relationship Id="rId7" Type="http://schemas.openxmlformats.org/officeDocument/2006/relationships/hyperlink" Target="https://drive.google.com/open?id=14OWTGNqTH-tmXKEV1lPSxKCLjZCNXonb" TargetMode="External"/><Relationship Id="rId8" Type="http://schemas.openxmlformats.org/officeDocument/2006/relationships/hyperlink" Target="https://drive.google.com/open?id=1dZgA-X8LbjsDhJNoYC6CS0Ns5oJrLM1k" TargetMode="External"/><Relationship Id="rId73" Type="http://schemas.openxmlformats.org/officeDocument/2006/relationships/hyperlink" Target="https://drive.google.com/open?id=1FqBDnLyNc2KxEt9CTp0ZrTG56Ybwmeow" TargetMode="External"/><Relationship Id="rId72" Type="http://schemas.openxmlformats.org/officeDocument/2006/relationships/hyperlink" Target="https://drive.google.com/open?id=1k5y707kx6FIxOnjRbLhQXyFTzliIupwF" TargetMode="External"/><Relationship Id="rId75" Type="http://schemas.openxmlformats.org/officeDocument/2006/relationships/hyperlink" Target="https://drive.google.com/open?id=1C3VCrWYcewtnZS4-Ra9D4LkSbhflSWSG" TargetMode="External"/><Relationship Id="rId74" Type="http://schemas.openxmlformats.org/officeDocument/2006/relationships/hyperlink" Target="https://drive.google.com/open?id=1l6OFab3dv0ynAcwAjH4DBBJPV5jQVFLC" TargetMode="External"/><Relationship Id="rId77" Type="http://schemas.openxmlformats.org/officeDocument/2006/relationships/hyperlink" Target="https://drive.google.com/open?id=1VDkezjvWAou0do2AQ9eh3UPxmCovhKhY" TargetMode="External"/><Relationship Id="rId76" Type="http://schemas.openxmlformats.org/officeDocument/2006/relationships/hyperlink" Target="https://drive.google.com/open?id=1v51_muzYqfGqEEQr6OrqlDp04I0_LBpv" TargetMode="External"/><Relationship Id="rId79" Type="http://schemas.openxmlformats.org/officeDocument/2006/relationships/hyperlink" Target="https://drive.google.com/open?id=1NTXW_JuqzUFDv5U7nZSYfwiIGzHlk34t" TargetMode="External"/><Relationship Id="rId78" Type="http://schemas.openxmlformats.org/officeDocument/2006/relationships/hyperlink" Target="https://drive.google.com/open?id=14oEFRL7BbXziaWTX0NekWzBh8MnUMTFh" TargetMode="External"/><Relationship Id="rId71" Type="http://schemas.openxmlformats.org/officeDocument/2006/relationships/hyperlink" Target="https://drive.google.com/open?id=1WpPEOKVqpGgi41MuJGMfG7K7_ZOuNwBq" TargetMode="External"/><Relationship Id="rId70" Type="http://schemas.openxmlformats.org/officeDocument/2006/relationships/hyperlink" Target="https://drive.google.com/open?id=1KSQxGmXsNn2dTdBB6ueXNB9nYbh8asl9" TargetMode="External"/><Relationship Id="rId62" Type="http://schemas.openxmlformats.org/officeDocument/2006/relationships/hyperlink" Target="https://drive.google.com/open?id=1pvZRB3-GzV2kFsE6hBFQ-u08IGptPQoZ" TargetMode="External"/><Relationship Id="rId61" Type="http://schemas.openxmlformats.org/officeDocument/2006/relationships/hyperlink" Target="https://drive.google.com/open?id=1WSFeuiKvVgEHzc6GV8lRirGyJV7KD36K" TargetMode="External"/><Relationship Id="rId64" Type="http://schemas.openxmlformats.org/officeDocument/2006/relationships/hyperlink" Target="https://drive.google.com/open?id=1kt3WL8yGUXYM_ut_Mfqr21x92FH65J-h" TargetMode="External"/><Relationship Id="rId63" Type="http://schemas.openxmlformats.org/officeDocument/2006/relationships/hyperlink" Target="https://drive.google.com/open?id=1xUb8s-dNRDPA0JSDD8am-lCPRf6oonRe" TargetMode="External"/><Relationship Id="rId66" Type="http://schemas.openxmlformats.org/officeDocument/2006/relationships/hyperlink" Target="https://drive.google.com/open?id=1YtY1e8HmJruTTk_8fxRcycQsDqhxlEmj" TargetMode="External"/><Relationship Id="rId65" Type="http://schemas.openxmlformats.org/officeDocument/2006/relationships/hyperlink" Target="https://drive.google.com/open?id=1984VupRbdj7CrvT9IXTIIbOJrvrui3pg" TargetMode="External"/><Relationship Id="rId68" Type="http://schemas.openxmlformats.org/officeDocument/2006/relationships/hyperlink" Target="https://drive.google.com/open?id=1p1QC0_D1MxIzuOTDRLHpA3kM102eXKy0" TargetMode="External"/><Relationship Id="rId67" Type="http://schemas.openxmlformats.org/officeDocument/2006/relationships/hyperlink" Target="https://drive.google.com/open?id=1q7pBMZqTEqAWsHHwEiALBJ1sSveElQVM" TargetMode="External"/><Relationship Id="rId60" Type="http://schemas.openxmlformats.org/officeDocument/2006/relationships/hyperlink" Target="https://drive.google.com/open?id=1DucJg93JzNd4bpad1qX1WujMw2ddU1nE" TargetMode="External"/><Relationship Id="rId69" Type="http://schemas.openxmlformats.org/officeDocument/2006/relationships/hyperlink" Target="https://drive.google.com/open?id=1pDuUe9G5zsAQZHBFVk-vTOZ1TpVmkOPO" TargetMode="External"/><Relationship Id="rId51" Type="http://schemas.openxmlformats.org/officeDocument/2006/relationships/hyperlink" Target="https://drive.google.com/open?id=1xptsvCAOYA-pY2kUkU-OQAh_G29LIbCE" TargetMode="External"/><Relationship Id="rId50" Type="http://schemas.openxmlformats.org/officeDocument/2006/relationships/hyperlink" Target="https://drive.google.com/open?id=1qXia1BtO9eTN9okbZkzb2p6crSLPn6Uj" TargetMode="External"/><Relationship Id="rId53" Type="http://schemas.openxmlformats.org/officeDocument/2006/relationships/hyperlink" Target="https://drive.google.com/open?id=1DZxcdZBrjcuGGX9tCiQxCsUBdhMgXg65" TargetMode="External"/><Relationship Id="rId52" Type="http://schemas.openxmlformats.org/officeDocument/2006/relationships/hyperlink" Target="https://drive.google.com/open?id=1ihvZLD2znh86Go0pPw4lDuvqkxkO9jTb" TargetMode="External"/><Relationship Id="rId55" Type="http://schemas.openxmlformats.org/officeDocument/2006/relationships/hyperlink" Target="https://drive.google.com/open?id=1Gzjlj5iTEOQAH35VDzDVBfOUykhljZ0K" TargetMode="External"/><Relationship Id="rId54" Type="http://schemas.openxmlformats.org/officeDocument/2006/relationships/hyperlink" Target="https://drive.google.com/open?id=1qURq5bf4cERXJ9D7ZW2deDIwZPuqip7Y" TargetMode="External"/><Relationship Id="rId57" Type="http://schemas.openxmlformats.org/officeDocument/2006/relationships/hyperlink" Target="https://drive.google.com/open?id=1R7i5KwkcOsfnVc5J5hjGLaY5mj9wMNKn" TargetMode="External"/><Relationship Id="rId56" Type="http://schemas.openxmlformats.org/officeDocument/2006/relationships/hyperlink" Target="https://drive.google.com/open?id=1et8Sd-8lAXcZlqpP87QsLnYO_OPthDHX" TargetMode="External"/><Relationship Id="rId59" Type="http://schemas.openxmlformats.org/officeDocument/2006/relationships/hyperlink" Target="https://drive.google.com/open?id=1iHLWzGVlypTSROQ_v5DDnMdCfWuQqtJf" TargetMode="External"/><Relationship Id="rId58" Type="http://schemas.openxmlformats.org/officeDocument/2006/relationships/hyperlink" Target="https://drive.google.com/open?id=1xX6ycL6F1B8U_GCYNAWTNFJLuxgZv7wd"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open?id=1KZ6DB_DAiLXDMyCOD_cQ-MKj5ymPLo_b" TargetMode="External"/><Relationship Id="rId42" Type="http://schemas.openxmlformats.org/officeDocument/2006/relationships/hyperlink" Target="https://drive.google.com/open?id=1PT6TVuG2mPY_6A3BVurR10Kq8_tHmnPI" TargetMode="External"/><Relationship Id="rId41" Type="http://schemas.openxmlformats.org/officeDocument/2006/relationships/hyperlink" Target="https://drive.google.com/open?id=1xEAYo4q0NfTW-ZlwCrFw32CNS5swtCBZ" TargetMode="External"/><Relationship Id="rId44" Type="http://schemas.openxmlformats.org/officeDocument/2006/relationships/hyperlink" Target="https://drive.google.com/open?id=1L7NXZBMIfE-kn24Z7JOtnuIELunAxEsp" TargetMode="External"/><Relationship Id="rId43" Type="http://schemas.openxmlformats.org/officeDocument/2006/relationships/hyperlink" Target="https://drive.google.com/open?id=16_BQ0-rsBPq0-SaVgXNcgqxKtE3nzYFq" TargetMode="External"/><Relationship Id="rId46" Type="http://schemas.openxmlformats.org/officeDocument/2006/relationships/hyperlink" Target="https://drive.google.com/open?id=1a7PRZg36UQNGsc0-ODYVrnEr_6ROO5cK" TargetMode="External"/><Relationship Id="rId45" Type="http://schemas.openxmlformats.org/officeDocument/2006/relationships/hyperlink" Target="https://drive.google.com/open?id=1jpzyTRtoYQcEObFhX3sso-u-CCaG-hah" TargetMode="External"/><Relationship Id="rId107" Type="http://schemas.openxmlformats.org/officeDocument/2006/relationships/hyperlink" Target="https://drive.google.com/open?id=1AeNedudpxW82SZHo5wJczGzHCmn01xHX" TargetMode="External"/><Relationship Id="rId106" Type="http://schemas.openxmlformats.org/officeDocument/2006/relationships/hyperlink" Target="https://drive.google.com/open?id=1UPVn6Q17X_sYpl58KdKy_duIIffrY4n6" TargetMode="External"/><Relationship Id="rId105" Type="http://schemas.openxmlformats.org/officeDocument/2006/relationships/hyperlink" Target="https://drive.google.com/open?id=140Sh3o4U6pNu60jKtoy9eH_Cb_q4Z93P" TargetMode="External"/><Relationship Id="rId104" Type="http://schemas.openxmlformats.org/officeDocument/2006/relationships/hyperlink" Target="https://drive.google.com/open?id=1fxKxBHEMBzlIA_Gwu7w11wLVWoghhooW" TargetMode="External"/><Relationship Id="rId109" Type="http://schemas.openxmlformats.org/officeDocument/2006/relationships/hyperlink" Target="https://drive.google.com/open?id=1n6rUdCqUT9onbLOY-rOvvuds0kCRfpYB" TargetMode="External"/><Relationship Id="rId108" Type="http://schemas.openxmlformats.org/officeDocument/2006/relationships/hyperlink" Target="https://drive.google.com/open?id=1sFOaujacu_yXWuxXLjggcnTTRTDnrp3r" TargetMode="External"/><Relationship Id="rId48" Type="http://schemas.openxmlformats.org/officeDocument/2006/relationships/hyperlink" Target="https://drive.google.com/open?id=16SztuP65_hD0DIQYRPhshvY1stBJUhFn" TargetMode="External"/><Relationship Id="rId47" Type="http://schemas.openxmlformats.org/officeDocument/2006/relationships/hyperlink" Target="https://drive.google.com/open?id=1lVGeZ5yarWIvxinOKKKnxC55vObFqGKa" TargetMode="External"/><Relationship Id="rId49" Type="http://schemas.openxmlformats.org/officeDocument/2006/relationships/hyperlink" Target="https://drive.google.com/open?id=1ScM-8oc6uhDVAHjHs9AMJ79aaT0Nn993" TargetMode="External"/><Relationship Id="rId103" Type="http://schemas.openxmlformats.org/officeDocument/2006/relationships/hyperlink" Target="https://drive.google.com/open?id=1ryzrmS2B30MZKMXN7uwY8j6yW0m1bsCP" TargetMode="External"/><Relationship Id="rId102" Type="http://schemas.openxmlformats.org/officeDocument/2006/relationships/hyperlink" Target="https://drive.google.com/open?id=1m5gYmhhf7Bmnl7ofDE3BgI1sFnDmtBVA" TargetMode="External"/><Relationship Id="rId101" Type="http://schemas.openxmlformats.org/officeDocument/2006/relationships/hyperlink" Target="https://drive.google.com/open?id=142jclgWRqq5BmXflrM1K12EK4oB69Zjl" TargetMode="External"/><Relationship Id="rId100" Type="http://schemas.openxmlformats.org/officeDocument/2006/relationships/hyperlink" Target="https://drive.google.com/open?id=1MbVYRL79RWXqrKzUxHKb7ou0_OK-I1tJ" TargetMode="External"/><Relationship Id="rId31" Type="http://schemas.openxmlformats.org/officeDocument/2006/relationships/hyperlink" Target="https://drive.google.com/open?id=1AbjrHRdG20IBo9_BCsVa80JNr8OCuXf8" TargetMode="External"/><Relationship Id="rId30" Type="http://schemas.openxmlformats.org/officeDocument/2006/relationships/hyperlink" Target="https://drive.google.com/open?id=1GL7V2iyDuymoATe_dLsIJvQVpgGc1pm5" TargetMode="External"/><Relationship Id="rId33" Type="http://schemas.openxmlformats.org/officeDocument/2006/relationships/hyperlink" Target="https://drive.google.com/open?id=1rO5YN8n_5KZTc8wF-HGLMN4XkUQZIz9C" TargetMode="External"/><Relationship Id="rId32" Type="http://schemas.openxmlformats.org/officeDocument/2006/relationships/hyperlink" Target="https://drive.google.com/open?id=141-gYNm62_aZ7kMzWGQkQ8hVBXuLs-vh" TargetMode="External"/><Relationship Id="rId35" Type="http://schemas.openxmlformats.org/officeDocument/2006/relationships/hyperlink" Target="https://drive.google.com/open?id=1L1yBUurJOI0UNPjT0tCfUqRC_FP-4p8j" TargetMode="External"/><Relationship Id="rId34" Type="http://schemas.openxmlformats.org/officeDocument/2006/relationships/hyperlink" Target="https://drive.google.com/open?id=1sFOEkduMpZ3cTPm1hky_dJ1NuzUTAMNf" TargetMode="External"/><Relationship Id="rId37" Type="http://schemas.openxmlformats.org/officeDocument/2006/relationships/hyperlink" Target="https://drive.google.com/open?id=1CxL4Ozi46OL7Lj3u9i_4ZYuro4eM3SO6" TargetMode="External"/><Relationship Id="rId36" Type="http://schemas.openxmlformats.org/officeDocument/2006/relationships/hyperlink" Target="https://drive.google.com/open?id=1QLIrQBBD7eMlyiTmN5dNhwQ9bnnw6myD" TargetMode="External"/><Relationship Id="rId39" Type="http://schemas.openxmlformats.org/officeDocument/2006/relationships/hyperlink" Target="https://drive.google.com/open?id=1xBe4uBd9wF18Hcca-ULqUisgN7XRXEOP" TargetMode="External"/><Relationship Id="rId38" Type="http://schemas.openxmlformats.org/officeDocument/2006/relationships/hyperlink" Target="https://drive.google.com/open?id=1XjMaTDmT8CIchJYSX28CjeLftWcIBIL0" TargetMode="External"/><Relationship Id="rId20" Type="http://schemas.openxmlformats.org/officeDocument/2006/relationships/hyperlink" Target="https://drive.google.com/open?id=1AGLU92v0c1bP_ZmiGo6ZWZwJGzBiZD0N" TargetMode="External"/><Relationship Id="rId22" Type="http://schemas.openxmlformats.org/officeDocument/2006/relationships/hyperlink" Target="https://drive.google.com/open?id=1orD6ZMb6lhdI5QqyXpHb7U_iPjO_mNjY" TargetMode="External"/><Relationship Id="rId21" Type="http://schemas.openxmlformats.org/officeDocument/2006/relationships/hyperlink" Target="https://drive.google.com/open?id=1zy_tR9iqTo8EJ9cBbZsAcrR-abz2CIip" TargetMode="External"/><Relationship Id="rId24" Type="http://schemas.openxmlformats.org/officeDocument/2006/relationships/hyperlink" Target="https://drive.google.com/open?id=1w69D4juZR5lCP3B-MniGYksYYQafnU7J" TargetMode="External"/><Relationship Id="rId23" Type="http://schemas.openxmlformats.org/officeDocument/2006/relationships/hyperlink" Target="https://drive.google.com/open?id=1fKvjF5owHbmEHeJsqhLpGL-GQNo6kFt7" TargetMode="External"/><Relationship Id="rId128" Type="http://schemas.openxmlformats.org/officeDocument/2006/relationships/drawing" Target="../drawings/drawing13.xml"/><Relationship Id="rId127" Type="http://schemas.openxmlformats.org/officeDocument/2006/relationships/hyperlink" Target="https://drive.google.com/open?id=1vBP9Bs8r4a_B0DYX6p0jAODaQDXX1uuj" TargetMode="External"/><Relationship Id="rId126" Type="http://schemas.openxmlformats.org/officeDocument/2006/relationships/hyperlink" Target="https://drive.google.com/open?id=1B4S-lwYSAKRwklqtPKHZ7Z22VhxFKjbp" TargetMode="External"/><Relationship Id="rId26" Type="http://schemas.openxmlformats.org/officeDocument/2006/relationships/hyperlink" Target="https://drive.google.com/open?id=1Zd-1Fmoz65W9il-we-UOMrIEPlmIMdW9" TargetMode="External"/><Relationship Id="rId121" Type="http://schemas.openxmlformats.org/officeDocument/2006/relationships/hyperlink" Target="https://drive.google.com/open?id=1Avgt5kWhs6_3u5znKuMALqhL6idQ8q-A" TargetMode="External"/><Relationship Id="rId25" Type="http://schemas.openxmlformats.org/officeDocument/2006/relationships/hyperlink" Target="https://drive.google.com/open?id=1WTUd9jdTDuIW5mIxdolmyrhQo80ILwIY" TargetMode="External"/><Relationship Id="rId120" Type="http://schemas.openxmlformats.org/officeDocument/2006/relationships/hyperlink" Target="https://drive.google.com/open?id=1L9i41r4ktGnpwo7GhGvR16dEuqfff1mZ" TargetMode="External"/><Relationship Id="rId28" Type="http://schemas.openxmlformats.org/officeDocument/2006/relationships/hyperlink" Target="https://drive.google.com/open?id=1BU1yurkxH8EiTk1L2K2SI5fwysv83kNX" TargetMode="External"/><Relationship Id="rId27" Type="http://schemas.openxmlformats.org/officeDocument/2006/relationships/hyperlink" Target="https://drive.google.com/open?id=1AUwdjsCtE8cSIfRyDVQhc9tzLsZgVZ_Q" TargetMode="External"/><Relationship Id="rId125" Type="http://schemas.openxmlformats.org/officeDocument/2006/relationships/hyperlink" Target="https://drive.google.com/open?id=1qAN7iUPM3M05TpBfHHU6KYZHVVKl9K8s" TargetMode="External"/><Relationship Id="rId29" Type="http://schemas.openxmlformats.org/officeDocument/2006/relationships/hyperlink" Target="https://drive.google.com/open?id=1neqHIQ4D33ptcd2IG7TVDNc6_CPAEEk6" TargetMode="External"/><Relationship Id="rId124" Type="http://schemas.openxmlformats.org/officeDocument/2006/relationships/hyperlink" Target="https://drive.google.com/open?id=1dTTjrIs1dDviCD2VAo8rYTNP8jIrcJF7" TargetMode="External"/><Relationship Id="rId123" Type="http://schemas.openxmlformats.org/officeDocument/2006/relationships/hyperlink" Target="https://drive.google.com/open?id=195dvuQvyKnMpRXgmUXx8tXIlod-VbyWg" TargetMode="External"/><Relationship Id="rId122" Type="http://schemas.openxmlformats.org/officeDocument/2006/relationships/hyperlink" Target="https://drive.google.com/open?id=1wDIDxD4vQeusq99JDAk2fu2WUD1gRIGw" TargetMode="External"/><Relationship Id="rId95" Type="http://schemas.openxmlformats.org/officeDocument/2006/relationships/hyperlink" Target="https://drive.google.com/open?id=1MQ1stg-QxvelQcZABkF66uicuDqU2q3t" TargetMode="External"/><Relationship Id="rId94" Type="http://schemas.openxmlformats.org/officeDocument/2006/relationships/hyperlink" Target="https://drive.google.com/open?id=1DZsFVRBYSwlHEsgRIKkik0AGFeQ03kOx" TargetMode="External"/><Relationship Id="rId97" Type="http://schemas.openxmlformats.org/officeDocument/2006/relationships/hyperlink" Target="https://drive.google.com/open?id=1hNlpE3o9pPTzDcKJYK7z96Ko2QOJWrJ-" TargetMode="External"/><Relationship Id="rId96" Type="http://schemas.openxmlformats.org/officeDocument/2006/relationships/hyperlink" Target="https://drive.google.com/open?id=1kpCJcxDh7hM2zXNj4HKEZSE2HXGutEtd" TargetMode="External"/><Relationship Id="rId11" Type="http://schemas.openxmlformats.org/officeDocument/2006/relationships/hyperlink" Target="https://drive.google.com/open?id=1PfWUUqKtZ8Tg42gjWmI7COEAXpBdRSpW" TargetMode="External"/><Relationship Id="rId99" Type="http://schemas.openxmlformats.org/officeDocument/2006/relationships/hyperlink" Target="https://drive.google.com/open?id=1taODVES0Q1gjIBlcLZZxh08j6g-p3EX7" TargetMode="External"/><Relationship Id="rId10" Type="http://schemas.openxmlformats.org/officeDocument/2006/relationships/hyperlink" Target="https://drive.google.com/open?id=1qrjDo_Wi32c7QsA0XL6kjOh8lIzP7jE-" TargetMode="External"/><Relationship Id="rId98" Type="http://schemas.openxmlformats.org/officeDocument/2006/relationships/hyperlink" Target="https://drive.google.com/open?id=1Su2b-MANwDq4CcEzVMLgoCjPGI3tNf-p" TargetMode="External"/><Relationship Id="rId13" Type="http://schemas.openxmlformats.org/officeDocument/2006/relationships/hyperlink" Target="https://drive.google.com/open?id=1ZJ0ABD2LJRY_yleT1E_SBOXaDltztrHO" TargetMode="External"/><Relationship Id="rId12" Type="http://schemas.openxmlformats.org/officeDocument/2006/relationships/hyperlink" Target="https://drive.google.com/open?id=1vkjOsCv47QCfOmDiwzpCqfWIeFElsf-n" TargetMode="External"/><Relationship Id="rId91" Type="http://schemas.openxmlformats.org/officeDocument/2006/relationships/hyperlink" Target="https://drive.google.com/open?id=1RbndNrMaLsvxCXw-9Md-fd4OG5blmiej" TargetMode="External"/><Relationship Id="rId90" Type="http://schemas.openxmlformats.org/officeDocument/2006/relationships/hyperlink" Target="https://drive.google.com/open?id=1-IYQfosIsHMmZEGe0ZCwGksk10VjqYZG" TargetMode="External"/><Relationship Id="rId93" Type="http://schemas.openxmlformats.org/officeDocument/2006/relationships/hyperlink" Target="https://drive.google.com/open?id=1ieAvVgtLjAetcKXrS48K_3Hsco98i_3s" TargetMode="External"/><Relationship Id="rId92" Type="http://schemas.openxmlformats.org/officeDocument/2006/relationships/hyperlink" Target="https://drive.google.com/open?id=18dTbYtuUr6m7Y2o1uyhBtQSebb4tKABE" TargetMode="External"/><Relationship Id="rId118" Type="http://schemas.openxmlformats.org/officeDocument/2006/relationships/hyperlink" Target="https://drive.google.com/open?id=1EdnA0AZPMb_kPEXs03SKdAft_ZaV3PqY" TargetMode="External"/><Relationship Id="rId117" Type="http://schemas.openxmlformats.org/officeDocument/2006/relationships/hyperlink" Target="https://drive.google.com/open?id=1E470EtxDKXwpbtv7-EoNLFd4zHyFCldf" TargetMode="External"/><Relationship Id="rId116" Type="http://schemas.openxmlformats.org/officeDocument/2006/relationships/hyperlink" Target="https://drive.google.com/open?id=1VnrhClDzJHIDKJ5k7PZVwYqDyR1mGmUX" TargetMode="External"/><Relationship Id="rId115" Type="http://schemas.openxmlformats.org/officeDocument/2006/relationships/hyperlink" Target="https://drive.google.com/open?id=1LTXBNp5fx1EkPnLDH5VXfXtVhH6vUiz-" TargetMode="External"/><Relationship Id="rId119" Type="http://schemas.openxmlformats.org/officeDocument/2006/relationships/hyperlink" Target="https://drive.google.com/open?id=1Jg8qH3CGYfjXXhsdi9c58JyvwiB-7Svu" TargetMode="External"/><Relationship Id="rId15" Type="http://schemas.openxmlformats.org/officeDocument/2006/relationships/hyperlink" Target="https://drive.google.com/open?id=1oGbFo-N-UAU5YtuFfjzUbWFKUy5GO2UG" TargetMode="External"/><Relationship Id="rId110" Type="http://schemas.openxmlformats.org/officeDocument/2006/relationships/hyperlink" Target="https://drive.google.com/open?id=1CPwHSEUr-uMh0dVc_2_7PXVyhUQj4kMu" TargetMode="External"/><Relationship Id="rId14" Type="http://schemas.openxmlformats.org/officeDocument/2006/relationships/hyperlink" Target="https://drive.google.com/open?id=1pYZFXaUaK3G6EtsBUREwjC-HyJhMm6Mz" TargetMode="External"/><Relationship Id="rId17" Type="http://schemas.openxmlformats.org/officeDocument/2006/relationships/hyperlink" Target="https://drive.google.com/open?id=1fsMpJSeNtN9R3Gizux41hzFp7-1dpMDT" TargetMode="External"/><Relationship Id="rId16" Type="http://schemas.openxmlformats.org/officeDocument/2006/relationships/hyperlink" Target="https://drive.google.com/open?id=1vE45Z99gPRl_t3OiDICBoQnSVGQYF18l" TargetMode="External"/><Relationship Id="rId19" Type="http://schemas.openxmlformats.org/officeDocument/2006/relationships/hyperlink" Target="https://drive.google.com/open?id=16gW7HeBfs0PgO8hH7Ywb3gZEIcoI7zJu" TargetMode="External"/><Relationship Id="rId114" Type="http://schemas.openxmlformats.org/officeDocument/2006/relationships/hyperlink" Target="https://drive.google.com/open?id=1c_sl8BfA2ar_mxSyaCOy8P4dtShA42Zj" TargetMode="External"/><Relationship Id="rId18" Type="http://schemas.openxmlformats.org/officeDocument/2006/relationships/hyperlink" Target="https://drive.google.com/open?id=1kJP-bohhIOiiJKAkegpaUXS4QMYbKQSD" TargetMode="External"/><Relationship Id="rId113" Type="http://schemas.openxmlformats.org/officeDocument/2006/relationships/hyperlink" Target="https://drive.google.com/open?id=1AHhmZhh5MQrJfzq16H2SBtx7wwBzFCki" TargetMode="External"/><Relationship Id="rId112" Type="http://schemas.openxmlformats.org/officeDocument/2006/relationships/hyperlink" Target="https://drive.google.com/open?id=1dlF8Ual9DLEzXUKJF9AmdnMvQuNjxeZS" TargetMode="External"/><Relationship Id="rId111" Type="http://schemas.openxmlformats.org/officeDocument/2006/relationships/hyperlink" Target="https://drive.google.com/open?id=1KbnSNxXCOTPvJQv_Ff_qiKBcRU8CNBYK" TargetMode="External"/><Relationship Id="rId84" Type="http://schemas.openxmlformats.org/officeDocument/2006/relationships/hyperlink" Target="https://drive.google.com/open?id=1RrvTwc9qKwLb_5pRDyjO6NzCIOmaZTD3" TargetMode="External"/><Relationship Id="rId83" Type="http://schemas.openxmlformats.org/officeDocument/2006/relationships/hyperlink" Target="https://drive.google.com/open?id=1WCyuekQNoMadJgRKAFUcEkVVQeKI5VEX" TargetMode="External"/><Relationship Id="rId86" Type="http://schemas.openxmlformats.org/officeDocument/2006/relationships/hyperlink" Target="https://drive.google.com/open?id=1Y_P7FajQ7fmompJva2SO8__hwAql3eUN" TargetMode="External"/><Relationship Id="rId85" Type="http://schemas.openxmlformats.org/officeDocument/2006/relationships/hyperlink" Target="https://drive.google.com/open?id=14n63e3b2cIc5-EK-WmDKprlvVIqssbdv" TargetMode="External"/><Relationship Id="rId88" Type="http://schemas.openxmlformats.org/officeDocument/2006/relationships/hyperlink" Target="https://drive.google.com/open?id=1ShGWwO8S5dElhiknMyWpNOmvAtOg90fC" TargetMode="External"/><Relationship Id="rId87" Type="http://schemas.openxmlformats.org/officeDocument/2006/relationships/hyperlink" Target="https://drive.google.com/open?id=1eWCjlbFf72F3WICfarYHrhsX1GSV6MDf" TargetMode="External"/><Relationship Id="rId89" Type="http://schemas.openxmlformats.org/officeDocument/2006/relationships/hyperlink" Target="https://drive.google.com/open?id=13jAr7pOtJdaVqSZJsL0y05Lr32Yu3g0L" TargetMode="External"/><Relationship Id="rId80" Type="http://schemas.openxmlformats.org/officeDocument/2006/relationships/hyperlink" Target="https://drive.google.com/open?id=1PDVjok_opf-X01bmpqy5nUEh4m-O29HX" TargetMode="External"/><Relationship Id="rId82" Type="http://schemas.openxmlformats.org/officeDocument/2006/relationships/hyperlink" Target="https://drive.google.com/open?id=13oFOBQrl3_kCiP5XLDzClYNbXnqdnZj7" TargetMode="External"/><Relationship Id="rId81" Type="http://schemas.openxmlformats.org/officeDocument/2006/relationships/hyperlink" Target="https://drive.google.com/open?id=1PAGWJQgtjbNenAe1fu4HfLcY7rVSfty2" TargetMode="External"/><Relationship Id="rId1" Type="http://schemas.openxmlformats.org/officeDocument/2006/relationships/hyperlink" Target="https://drive.google.com/open?id=1PCboQSAZRNvQ7FmMPfRT6apH9Xnx2SG7" TargetMode="External"/><Relationship Id="rId2" Type="http://schemas.openxmlformats.org/officeDocument/2006/relationships/hyperlink" Target="https://drive.google.com/open?id=1WGf4S4cMX00_D-Qg3aOw_5BoqyyVHFvR" TargetMode="External"/><Relationship Id="rId3" Type="http://schemas.openxmlformats.org/officeDocument/2006/relationships/hyperlink" Target="https://drive.google.com/open?id=1bt8CV_h_dd5oUDqOS6Tp8t5Xo44Bv4kv" TargetMode="External"/><Relationship Id="rId4" Type="http://schemas.openxmlformats.org/officeDocument/2006/relationships/hyperlink" Target="https://drive.google.com/open?id=1iLaVq3-KOmoyHi_FHTHos47WnK1VWk2h" TargetMode="External"/><Relationship Id="rId9" Type="http://schemas.openxmlformats.org/officeDocument/2006/relationships/hyperlink" Target="https://drive.google.com/open?id=15tAZrXN_CJ8UItUau2igZtLKD8CN2Nfj" TargetMode="External"/><Relationship Id="rId5" Type="http://schemas.openxmlformats.org/officeDocument/2006/relationships/hyperlink" Target="https://drive.google.com/open?id=1MRvKGZVNspBc8SGIWuKHPel5vPVT8_WF" TargetMode="External"/><Relationship Id="rId6" Type="http://schemas.openxmlformats.org/officeDocument/2006/relationships/hyperlink" Target="https://drive.google.com/open?id=1FquKcjNLOu0vyXGKGXoUt2j9qWuKsUSm" TargetMode="External"/><Relationship Id="rId7" Type="http://schemas.openxmlformats.org/officeDocument/2006/relationships/hyperlink" Target="https://drive.google.com/open?id=10LE6bmRnhaStHOPtPLD3MQ9m9cp-qT-I" TargetMode="External"/><Relationship Id="rId8" Type="http://schemas.openxmlformats.org/officeDocument/2006/relationships/hyperlink" Target="https://drive.google.com/open?id=1mamPJ067i-ibrp7uu77qfGAf7V4jj5ii" TargetMode="External"/><Relationship Id="rId73" Type="http://schemas.openxmlformats.org/officeDocument/2006/relationships/hyperlink" Target="https://drive.google.com/open?id=1FeVB0klFFFtNAoA_F-2aHXT0ZXqkADGo" TargetMode="External"/><Relationship Id="rId72" Type="http://schemas.openxmlformats.org/officeDocument/2006/relationships/hyperlink" Target="https://drive.google.com/open?id=14FJvdHJuEQMUbjbtZ_nj0EyP7RWL0OvD" TargetMode="External"/><Relationship Id="rId75" Type="http://schemas.openxmlformats.org/officeDocument/2006/relationships/hyperlink" Target="https://drive.google.com/open?id=1SZrpTbufu0MCPOj4i9LdtQO8IzAZRsh3" TargetMode="External"/><Relationship Id="rId74" Type="http://schemas.openxmlformats.org/officeDocument/2006/relationships/hyperlink" Target="https://drive.google.com/open?id=1sdq8OTG7FVTY3e2j3J9WC-7aMzbjvUw9" TargetMode="External"/><Relationship Id="rId77" Type="http://schemas.openxmlformats.org/officeDocument/2006/relationships/hyperlink" Target="https://drive.google.com/open?id=1AfAyrx7GBE3OObGR3awgtg40OT5-Hm9x" TargetMode="External"/><Relationship Id="rId76" Type="http://schemas.openxmlformats.org/officeDocument/2006/relationships/hyperlink" Target="https://drive.google.com/open?id=1Frp5cdaA41-fiNQUx7Z_-0GkCSJ1Yt4p" TargetMode="External"/><Relationship Id="rId79" Type="http://schemas.openxmlformats.org/officeDocument/2006/relationships/hyperlink" Target="https://drive.google.com/open?id=1vriy92FUsrs7IwrthO7MU11aecynspxa" TargetMode="External"/><Relationship Id="rId78" Type="http://schemas.openxmlformats.org/officeDocument/2006/relationships/hyperlink" Target="https://drive.google.com/open?id=1l43B_liDdpT3qt-b8tWWdHL1RXSz6mAu" TargetMode="External"/><Relationship Id="rId71" Type="http://schemas.openxmlformats.org/officeDocument/2006/relationships/hyperlink" Target="https://drive.google.com/open?id=1lh2BQjXRlmoTjPfjP7mBZqPlYn0XPKLa" TargetMode="External"/><Relationship Id="rId70" Type="http://schemas.openxmlformats.org/officeDocument/2006/relationships/hyperlink" Target="https://drive.google.com/open?id=1fZLXLuA1VFdmezs3kE_EOzxm5fwo-YY_" TargetMode="External"/><Relationship Id="rId130" Type="http://schemas.openxmlformats.org/officeDocument/2006/relationships/table" Target="../tables/table15.xml"/><Relationship Id="rId62" Type="http://schemas.openxmlformats.org/officeDocument/2006/relationships/hyperlink" Target="https://drive.google.com/open?id=1SieXrn4nhJytQuF5kx8Sjp8A27SRUo6x" TargetMode="External"/><Relationship Id="rId61" Type="http://schemas.openxmlformats.org/officeDocument/2006/relationships/hyperlink" Target="https://drive.google.com/open?id=1OVvBDh8DCphADpw-oFzwvT0XpF2gMeF_" TargetMode="External"/><Relationship Id="rId64" Type="http://schemas.openxmlformats.org/officeDocument/2006/relationships/hyperlink" Target="https://drive.google.com/open?id=1VYdYkuzyvn27mpaK049ckQwrefODDq08" TargetMode="External"/><Relationship Id="rId63" Type="http://schemas.openxmlformats.org/officeDocument/2006/relationships/hyperlink" Target="https://drive.google.com/open?id=1CGiqFPT9Qf6yyOuchArk1v1cNLzmUmn-" TargetMode="External"/><Relationship Id="rId66" Type="http://schemas.openxmlformats.org/officeDocument/2006/relationships/hyperlink" Target="https://drive.google.com/open?id=1i3WRoLKMM-oENnmnOTqINn99gHb88WyO" TargetMode="External"/><Relationship Id="rId65" Type="http://schemas.openxmlformats.org/officeDocument/2006/relationships/hyperlink" Target="https://drive.google.com/open?id=1ycqV_-mstssqQdv5PYBk8wMf01N1_c1G" TargetMode="External"/><Relationship Id="rId68" Type="http://schemas.openxmlformats.org/officeDocument/2006/relationships/hyperlink" Target="https://drive.google.com/open?id=1zzOCD9BzcK-gnI0mGxo3cvq4POzEAMRY" TargetMode="External"/><Relationship Id="rId67" Type="http://schemas.openxmlformats.org/officeDocument/2006/relationships/hyperlink" Target="https://drive.google.com/open?id=1rO4_1_kk3ENwOSZXoCTDl2q1XwETuv01" TargetMode="External"/><Relationship Id="rId60" Type="http://schemas.openxmlformats.org/officeDocument/2006/relationships/hyperlink" Target="https://drive.google.com/open?id=1IY6cmq45Av4JfK2BIYJYJa9IOwMeuOtV" TargetMode="External"/><Relationship Id="rId69" Type="http://schemas.openxmlformats.org/officeDocument/2006/relationships/hyperlink" Target="https://drive.google.com/open?id=1XUTAxTTVlqUxKaBP1ZS1DOGXp1qbG0H-" TargetMode="External"/><Relationship Id="rId51" Type="http://schemas.openxmlformats.org/officeDocument/2006/relationships/hyperlink" Target="https://drive.google.com/open?id=15oxgwfx7bcZJDhlxSc38V9tPvWe_jCjs" TargetMode="External"/><Relationship Id="rId50" Type="http://schemas.openxmlformats.org/officeDocument/2006/relationships/hyperlink" Target="https://drive.google.com/open?id=1axCnDLlQw74347nL7fF8o6D7Al6K5D8i" TargetMode="External"/><Relationship Id="rId53" Type="http://schemas.openxmlformats.org/officeDocument/2006/relationships/hyperlink" Target="https://drive.google.com/open?id=13hrwTmw5ccgM6l73l7mwXMQZ4alB0JaI" TargetMode="External"/><Relationship Id="rId52" Type="http://schemas.openxmlformats.org/officeDocument/2006/relationships/hyperlink" Target="https://drive.google.com/open?id=14nQ5AGAvdYexH_N9yExKUamKTc6ZDpxd" TargetMode="External"/><Relationship Id="rId55" Type="http://schemas.openxmlformats.org/officeDocument/2006/relationships/hyperlink" Target="https://drive.google.com/open?id=14F2GSuvd05Sk7h4DRUlLPr0qmjx5RSXI" TargetMode="External"/><Relationship Id="rId54" Type="http://schemas.openxmlformats.org/officeDocument/2006/relationships/hyperlink" Target="https://drive.google.com/open?id=11jWL3vbqnfAH2v9lfVXKaHK0SLw8Iyb8" TargetMode="External"/><Relationship Id="rId57" Type="http://schemas.openxmlformats.org/officeDocument/2006/relationships/hyperlink" Target="https://drive.google.com/open?id=1pJInU3wul5jj9t1xaTTbUaihjXgBLTX0" TargetMode="External"/><Relationship Id="rId56" Type="http://schemas.openxmlformats.org/officeDocument/2006/relationships/hyperlink" Target="https://drive.google.com/open?id=1ItMtIRrZnzibFYFQoYNaNt1rCmOrR8oF" TargetMode="External"/><Relationship Id="rId59" Type="http://schemas.openxmlformats.org/officeDocument/2006/relationships/hyperlink" Target="https://drive.google.com/open?id=1OrRUeYzY-TBuwLppRvu5fks_gZ0DNcq4" TargetMode="External"/><Relationship Id="rId58" Type="http://schemas.openxmlformats.org/officeDocument/2006/relationships/hyperlink" Target="https://drive.google.com/open?id=1PNqnsu18vpElQH0lYNmriFGn6jz8acBc"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drive.google.com/open?id=1d1TDC3gc27VzRiPQopReozfQe71FHqDH" TargetMode="External"/><Relationship Id="rId42" Type="http://schemas.openxmlformats.org/officeDocument/2006/relationships/hyperlink" Target="https://drive.google.com/open?id=1YMEBm7dqG_n2Jp5MsKSRACysmgfUROtg" TargetMode="External"/><Relationship Id="rId41" Type="http://schemas.openxmlformats.org/officeDocument/2006/relationships/hyperlink" Target="https://drive.google.com/open?id=1y2gTGNw3J8CdcGOXNJT9aN1kyQpi3_sC" TargetMode="External"/><Relationship Id="rId44" Type="http://schemas.openxmlformats.org/officeDocument/2006/relationships/hyperlink" Target="https://drive.google.com/open?id=1i1olk5QaV_sySuYXpPA_zGN33K1lenD7" TargetMode="External"/><Relationship Id="rId43" Type="http://schemas.openxmlformats.org/officeDocument/2006/relationships/hyperlink" Target="https://drive.google.com/open?id=1JQpSrESUVN4QfBWYdtQArHs_T3FqOze5" TargetMode="External"/><Relationship Id="rId46" Type="http://schemas.openxmlformats.org/officeDocument/2006/relationships/hyperlink" Target="https://drive.google.com/open?id=1dyeJ5e28R1CvBeBkGM-I1SY5vZSb40jJ" TargetMode="External"/><Relationship Id="rId45" Type="http://schemas.openxmlformats.org/officeDocument/2006/relationships/hyperlink" Target="https://drive.google.com/open?id=1UZ-qQfn2KPUb8WgyeqMBjojvU863pFQ6" TargetMode="External"/><Relationship Id="rId48" Type="http://schemas.openxmlformats.org/officeDocument/2006/relationships/hyperlink" Target="https://drive.google.com/open?id=1y-zFmemZe2yrJw5SthuMKAqKCr32o6XS" TargetMode="External"/><Relationship Id="rId47" Type="http://schemas.openxmlformats.org/officeDocument/2006/relationships/hyperlink" Target="https://drive.google.com/open?id=1t8Imm8iZ9jEeImg22O6n91w_dEd_0vvw" TargetMode="External"/><Relationship Id="rId49" Type="http://schemas.openxmlformats.org/officeDocument/2006/relationships/hyperlink" Target="https://drive.google.com/open?id=14WQcNApgknaUXvHYjFhz5lyrx8VB3ktO" TargetMode="External"/><Relationship Id="rId31" Type="http://schemas.openxmlformats.org/officeDocument/2006/relationships/hyperlink" Target="https://drive.google.com/open?id=18bcTIDejejYbvSej9WUSVCbgOLv2asHh" TargetMode="External"/><Relationship Id="rId30" Type="http://schemas.openxmlformats.org/officeDocument/2006/relationships/hyperlink" Target="https://drive.google.com/open?id=1iNUBJ_BhGUZVN-0TFHqFzJ40_EM-JmKn" TargetMode="External"/><Relationship Id="rId33" Type="http://schemas.openxmlformats.org/officeDocument/2006/relationships/hyperlink" Target="https://drive.google.com/open?id=1r40vfXInQ6xjQ8z9TzctcP1KXfb_Y0gW" TargetMode="External"/><Relationship Id="rId32" Type="http://schemas.openxmlformats.org/officeDocument/2006/relationships/hyperlink" Target="https://drive.google.com/open?id=1RAKNJkbsp5v9HsaTwLj-VDtaC0MdFe93" TargetMode="External"/><Relationship Id="rId35" Type="http://schemas.openxmlformats.org/officeDocument/2006/relationships/hyperlink" Target="https://drive.google.com/open?id=1ImsRUu-qvmPO1n91z3SM4nebbdUCMKD0" TargetMode="External"/><Relationship Id="rId34" Type="http://schemas.openxmlformats.org/officeDocument/2006/relationships/hyperlink" Target="https://drive.google.com/open?id=1ijUWLQFr2I2e05evQ4uwDo4CNKGnE2Wa" TargetMode="External"/><Relationship Id="rId37" Type="http://schemas.openxmlformats.org/officeDocument/2006/relationships/hyperlink" Target="https://drive.google.com/open?id=15Rhbo-AXu2cOomy1xEExygM93zjCn0vs" TargetMode="External"/><Relationship Id="rId36" Type="http://schemas.openxmlformats.org/officeDocument/2006/relationships/hyperlink" Target="https://drive.google.com/open?id=1sXUXRtn9uLcacDZRksQg-dFXx5PjjqWl" TargetMode="External"/><Relationship Id="rId39" Type="http://schemas.openxmlformats.org/officeDocument/2006/relationships/hyperlink" Target="https://drive.google.com/open?id=17jZYH67jznKw5lfPjBBX0XiMiG_9TyfG" TargetMode="External"/><Relationship Id="rId38" Type="http://schemas.openxmlformats.org/officeDocument/2006/relationships/hyperlink" Target="https://drive.google.com/open?id=1P08deLLAXr7oG3SrS_I2BXDuGWFgKc5G" TargetMode="External"/><Relationship Id="rId20" Type="http://schemas.openxmlformats.org/officeDocument/2006/relationships/hyperlink" Target="https://drive.google.com/open?id=12QRjXdXKPlhtpYPL6_HNefujZ4ceKnD0" TargetMode="External"/><Relationship Id="rId22" Type="http://schemas.openxmlformats.org/officeDocument/2006/relationships/hyperlink" Target="https://drive.google.com/open?id=1uSqBBEG1Kafe4UmKXPLBya-WZAz93Fhy" TargetMode="External"/><Relationship Id="rId21" Type="http://schemas.openxmlformats.org/officeDocument/2006/relationships/hyperlink" Target="https://drive.google.com/open?id=1MGWzrE9gRR8LGP7qcwIb9untRmfwk20O" TargetMode="External"/><Relationship Id="rId24" Type="http://schemas.openxmlformats.org/officeDocument/2006/relationships/hyperlink" Target="https://drive.google.com/open?id=11774S6fjkzAuhQZe51LuQN4RxTKpwckL" TargetMode="External"/><Relationship Id="rId23" Type="http://schemas.openxmlformats.org/officeDocument/2006/relationships/hyperlink" Target="https://drive.google.com/open?id=1rzT58IWCBAdlYo90XnyIwsiEOLWCHN4s" TargetMode="External"/><Relationship Id="rId26" Type="http://schemas.openxmlformats.org/officeDocument/2006/relationships/hyperlink" Target="https://drive.google.com/open?id=1sEQqRTiswswvBiwMEk-lJuIfJFEoP3LM" TargetMode="External"/><Relationship Id="rId25" Type="http://schemas.openxmlformats.org/officeDocument/2006/relationships/hyperlink" Target="https://drive.google.com/open?id=1lZ6OozGE2KHrk5jLPwXHCa0gdVCvQ5R7" TargetMode="External"/><Relationship Id="rId28" Type="http://schemas.openxmlformats.org/officeDocument/2006/relationships/hyperlink" Target="https://drive.google.com/open?id=1BcGcWKctJaYTNPiD9qsojlSss8U5uPyZ" TargetMode="External"/><Relationship Id="rId27" Type="http://schemas.openxmlformats.org/officeDocument/2006/relationships/hyperlink" Target="https://drive.google.com/open?id=1QuIAsU8ijE91cYsbFCQzE08rz7tGmFAy" TargetMode="External"/><Relationship Id="rId29" Type="http://schemas.openxmlformats.org/officeDocument/2006/relationships/hyperlink" Target="https://drive.google.com/open?id=168QJ5iF532P455D9BwmDrPFp9EUh8QCq" TargetMode="External"/><Relationship Id="rId11" Type="http://schemas.openxmlformats.org/officeDocument/2006/relationships/hyperlink" Target="https://drive.google.com/open?id=14lKYHTtXR0c40dshm2D7f52Uq4C_TmMm" TargetMode="External"/><Relationship Id="rId10" Type="http://schemas.openxmlformats.org/officeDocument/2006/relationships/hyperlink" Target="https://drive.google.com/open?id=1yr8ZqNZryZESHVOOabdteIVaJwxYpJpb" TargetMode="External"/><Relationship Id="rId13" Type="http://schemas.openxmlformats.org/officeDocument/2006/relationships/hyperlink" Target="https://drive.google.com/open?id=1wDwD-hdZjrFn3nxRjit5grlSbeL_8EXw" TargetMode="External"/><Relationship Id="rId12" Type="http://schemas.openxmlformats.org/officeDocument/2006/relationships/hyperlink" Target="https://drive.google.com/open?id=14oo-h0r207zDcYpHSjrmXK5VUR-w-iwh" TargetMode="External"/><Relationship Id="rId91" Type="http://schemas.openxmlformats.org/officeDocument/2006/relationships/table" Target="../tables/table16.xml"/><Relationship Id="rId15" Type="http://schemas.openxmlformats.org/officeDocument/2006/relationships/hyperlink" Target="https://drive.google.com/open?id=1GCWOoqoYhX637nkyRmZ-No3RR-ZXpYFI" TargetMode="External"/><Relationship Id="rId14" Type="http://schemas.openxmlformats.org/officeDocument/2006/relationships/hyperlink" Target="https://drive.google.com/open?id=1tLydUUuUdoC9u4MtfN1mjxdBlBaSvsLy" TargetMode="External"/><Relationship Id="rId17" Type="http://schemas.openxmlformats.org/officeDocument/2006/relationships/hyperlink" Target="https://drive.google.com/open?id=1TfF7HdgNFFzdw2J4ejaf3zr6ZQYeq_nD" TargetMode="External"/><Relationship Id="rId16" Type="http://schemas.openxmlformats.org/officeDocument/2006/relationships/hyperlink" Target="https://drive.google.com/open?id=1EvC1sYZly9j0b_-DuXfT0xGt4k7iBIvl" TargetMode="External"/><Relationship Id="rId19" Type="http://schemas.openxmlformats.org/officeDocument/2006/relationships/hyperlink" Target="https://drive.google.com/open?id=1MNOcbysCUfR4KaEHtitwHIDjr8jCWcJW" TargetMode="External"/><Relationship Id="rId18" Type="http://schemas.openxmlformats.org/officeDocument/2006/relationships/hyperlink" Target="https://drive.google.com/open?id=1-izAnpwzYeNtdWvOW-hVBP9hVBL7vyIr" TargetMode="External"/><Relationship Id="rId84" Type="http://schemas.openxmlformats.org/officeDocument/2006/relationships/hyperlink" Target="https://drive.google.com/open?id=1hLhcZrUes_9kisiHz3i-Wkx4YbsEpu2S" TargetMode="External"/><Relationship Id="rId83" Type="http://schemas.openxmlformats.org/officeDocument/2006/relationships/hyperlink" Target="https://drive.google.com/open?id=1v3a_5qZlA1KyWRlItIDgLp6RRGLjF2GY" TargetMode="External"/><Relationship Id="rId86" Type="http://schemas.openxmlformats.org/officeDocument/2006/relationships/hyperlink" Target="https://drive.google.com/open?id=1oQO_Bq2rpSzSz8owNnTfw3zvx97XADNc" TargetMode="External"/><Relationship Id="rId85" Type="http://schemas.openxmlformats.org/officeDocument/2006/relationships/hyperlink" Target="https://drive.google.com/open?id=1KqKbf3cy50S8GDEBhzcnO9bPS71XbRS7" TargetMode="External"/><Relationship Id="rId88" Type="http://schemas.openxmlformats.org/officeDocument/2006/relationships/hyperlink" Target="https://drive.google.com/open?id=1XVTkfQdllmUdelaNUr1LmUqDbaHJdMz7" TargetMode="External"/><Relationship Id="rId87" Type="http://schemas.openxmlformats.org/officeDocument/2006/relationships/hyperlink" Target="https://drive.google.com/open?id=1nRel-EJFR20lU4tJ6kOndV4O9smEuWZf" TargetMode="External"/><Relationship Id="rId89" Type="http://schemas.openxmlformats.org/officeDocument/2006/relationships/drawing" Target="../drawings/drawing14.xml"/><Relationship Id="rId80" Type="http://schemas.openxmlformats.org/officeDocument/2006/relationships/hyperlink" Target="https://drive.google.com/open?id=1nToJN2lTvzf_YxQl1QttfWB_eiZv7e4b" TargetMode="External"/><Relationship Id="rId82" Type="http://schemas.openxmlformats.org/officeDocument/2006/relationships/hyperlink" Target="https://drive.google.com/open?id=1WDTa7otC1u9pgIK96Lyiys-Z8mMeE_W0" TargetMode="External"/><Relationship Id="rId81" Type="http://schemas.openxmlformats.org/officeDocument/2006/relationships/hyperlink" Target="https://drive.google.com/open?id=1toRq6hOkdCjaQgr4AidhKwsKc-jm5AHX" TargetMode="External"/><Relationship Id="rId1" Type="http://schemas.openxmlformats.org/officeDocument/2006/relationships/hyperlink" Target="https://drive.google.com/open?id=18fnwQc7GKap0AX10zdBfgH-AX3MvLljw" TargetMode="External"/><Relationship Id="rId2" Type="http://schemas.openxmlformats.org/officeDocument/2006/relationships/hyperlink" Target="https://drive.google.com/open?id=15TLO60qPV-8wFM2EcSemMP4i6ApW4QQo" TargetMode="External"/><Relationship Id="rId3" Type="http://schemas.openxmlformats.org/officeDocument/2006/relationships/hyperlink" Target="https://drive.google.com/open?id=1QxK5kSh_M_J_BgUuizNrqx2duvABLNCa" TargetMode="External"/><Relationship Id="rId4" Type="http://schemas.openxmlformats.org/officeDocument/2006/relationships/hyperlink" Target="https://drive.google.com/open?id=1fRlRgLzzJ1q4RadZ_XQpB5jnI38MHChg" TargetMode="External"/><Relationship Id="rId9" Type="http://schemas.openxmlformats.org/officeDocument/2006/relationships/hyperlink" Target="https://drive.google.com/open?id=1yKyzw3HWpzvjSk9f3pOlCqDRbaGe0ylZ" TargetMode="External"/><Relationship Id="rId5" Type="http://schemas.openxmlformats.org/officeDocument/2006/relationships/hyperlink" Target="https://drive.google.com/open?id=1AcwySh6JT4AJSaa4HUHJ5XXXi7bETKjp" TargetMode="External"/><Relationship Id="rId6" Type="http://schemas.openxmlformats.org/officeDocument/2006/relationships/hyperlink" Target="https://drive.google.com/open?id=1vt1UKUXsx8asGRN1R4JgCbpk3C8CISe0" TargetMode="External"/><Relationship Id="rId7" Type="http://schemas.openxmlformats.org/officeDocument/2006/relationships/hyperlink" Target="https://drive.google.com/open?id=1_YVLUPnO_hfSzspvsNGHAvKnU7BFhACT" TargetMode="External"/><Relationship Id="rId8" Type="http://schemas.openxmlformats.org/officeDocument/2006/relationships/hyperlink" Target="https://drive.google.com/open?id=1RuxlSIWmOFxkH04kIt5SbeSfR2s4fSJj" TargetMode="External"/><Relationship Id="rId73" Type="http://schemas.openxmlformats.org/officeDocument/2006/relationships/hyperlink" Target="https://drive.google.com/open?id=1l8QZHq-5xk5EBmnGMwOjhyTGCV4QL6fP" TargetMode="External"/><Relationship Id="rId72" Type="http://schemas.openxmlformats.org/officeDocument/2006/relationships/hyperlink" Target="https://drive.google.com/open?id=1wzOjQzibdWt5ta2ANDO15o9N1V-gYjXV" TargetMode="External"/><Relationship Id="rId75" Type="http://schemas.openxmlformats.org/officeDocument/2006/relationships/hyperlink" Target="https://drive.google.com/open?id=1dFjbkWb47vdDhEIv9sV1MHYnlTszuFN0" TargetMode="External"/><Relationship Id="rId74" Type="http://schemas.openxmlformats.org/officeDocument/2006/relationships/hyperlink" Target="https://drive.google.com/open?id=11k2f5rrFtEfm2jPTJsRTtuftOdoHRHAr" TargetMode="External"/><Relationship Id="rId77" Type="http://schemas.openxmlformats.org/officeDocument/2006/relationships/hyperlink" Target="https://drive.google.com/open?id=1mZdiZvI6WFq6_Om82pryqnSbGc9LsQas" TargetMode="External"/><Relationship Id="rId76" Type="http://schemas.openxmlformats.org/officeDocument/2006/relationships/hyperlink" Target="https://drive.google.com/open?id=1JE99oCTpbiD2I4ARs8IrjVoojPXEaxAM" TargetMode="External"/><Relationship Id="rId79" Type="http://schemas.openxmlformats.org/officeDocument/2006/relationships/hyperlink" Target="https://drive.google.com/open?id=1rj9Mno1jtsRPrbSqQW4rF0u1q8O8vtug" TargetMode="External"/><Relationship Id="rId78" Type="http://schemas.openxmlformats.org/officeDocument/2006/relationships/hyperlink" Target="https://drive.google.com/open?id=1ez2FZcP6Ssi_Y0mOXKJ65qGSxk0Tm7zF" TargetMode="External"/><Relationship Id="rId71" Type="http://schemas.openxmlformats.org/officeDocument/2006/relationships/hyperlink" Target="https://drive.google.com/open?id=1Jp14GLtbWmBDSZIHsSD81bOepdAIbKen" TargetMode="External"/><Relationship Id="rId70" Type="http://schemas.openxmlformats.org/officeDocument/2006/relationships/hyperlink" Target="https://drive.google.com/open?id=1XCi54nAUZ381dGU9kbsq5kgzy97yvLBQ" TargetMode="External"/><Relationship Id="rId62" Type="http://schemas.openxmlformats.org/officeDocument/2006/relationships/hyperlink" Target="https://drive.google.com/open?id=1g2AywE4dVwoNoSX_Lqxff0fLwAVrO2TJ" TargetMode="External"/><Relationship Id="rId61" Type="http://schemas.openxmlformats.org/officeDocument/2006/relationships/hyperlink" Target="https://drive.google.com/open?id=1_wCKM0oI-VOOVaCemrHAKsXMW-kj3o5k" TargetMode="External"/><Relationship Id="rId64" Type="http://schemas.openxmlformats.org/officeDocument/2006/relationships/hyperlink" Target="https://drive.google.com/open?id=10BPEDGRbntN-XIFFhbS4WvNP49FlD0U4" TargetMode="External"/><Relationship Id="rId63" Type="http://schemas.openxmlformats.org/officeDocument/2006/relationships/hyperlink" Target="https://drive.google.com/open?id=1it7l2-ZPyINN5TlmjTa7kU_auGokLh35" TargetMode="External"/><Relationship Id="rId66" Type="http://schemas.openxmlformats.org/officeDocument/2006/relationships/hyperlink" Target="https://drive.google.com/open?id=1oshndbKOIM2UhH75f92Ltkjwi6hNTxaO" TargetMode="External"/><Relationship Id="rId65" Type="http://schemas.openxmlformats.org/officeDocument/2006/relationships/hyperlink" Target="https://drive.google.com/open?id=1_c_HE0zGIk_UOW0Q_FayP3QGziGjfsaL" TargetMode="External"/><Relationship Id="rId68" Type="http://schemas.openxmlformats.org/officeDocument/2006/relationships/hyperlink" Target="https://drive.google.com/open?id=1CAEXpieU9qTLx9cRw3PTUNhpZLluof4a" TargetMode="External"/><Relationship Id="rId67" Type="http://schemas.openxmlformats.org/officeDocument/2006/relationships/hyperlink" Target="https://drive.google.com/open?id=1jUpSlWx9euxaWGrpvOlK_ARi3JoOBi7C" TargetMode="External"/><Relationship Id="rId60" Type="http://schemas.openxmlformats.org/officeDocument/2006/relationships/hyperlink" Target="https://drive.google.com/open?id=1pVjc2yIj2JgMzHMB6pHjecKo461jlPO1" TargetMode="External"/><Relationship Id="rId69" Type="http://schemas.openxmlformats.org/officeDocument/2006/relationships/hyperlink" Target="https://drive.google.com/open?id=1TZK1n05Mx-FimNKrCxwA6AxEu7iATM85" TargetMode="External"/><Relationship Id="rId51" Type="http://schemas.openxmlformats.org/officeDocument/2006/relationships/hyperlink" Target="https://drive.google.com/open?id=1bImJgTQmsdkQmRoqo6evPdkpEebxSOiR" TargetMode="External"/><Relationship Id="rId50" Type="http://schemas.openxmlformats.org/officeDocument/2006/relationships/hyperlink" Target="https://drive.google.com/open?id=1VwoInJp_LywW933Ebdo_iScO1wuKFflI" TargetMode="External"/><Relationship Id="rId53" Type="http://schemas.openxmlformats.org/officeDocument/2006/relationships/hyperlink" Target="https://drive.google.com/open?id=15xT-L5kuASG8NH8bwN09b0F4mOoGcTb3" TargetMode="External"/><Relationship Id="rId52" Type="http://schemas.openxmlformats.org/officeDocument/2006/relationships/hyperlink" Target="https://drive.google.com/open?id=1BumzNhQadHTi4aMSlqFB7NznJk7PyK6M" TargetMode="External"/><Relationship Id="rId55" Type="http://schemas.openxmlformats.org/officeDocument/2006/relationships/hyperlink" Target="https://drive.google.com/open?id=1f6soHM6c9yiQtLxXmVlZtZR4Py89OPcr" TargetMode="External"/><Relationship Id="rId54" Type="http://schemas.openxmlformats.org/officeDocument/2006/relationships/hyperlink" Target="https://drive.google.com/open?id=1H-dgABWUqQDAiiA2eO_wpy0Ih_Q98k63" TargetMode="External"/><Relationship Id="rId57" Type="http://schemas.openxmlformats.org/officeDocument/2006/relationships/hyperlink" Target="https://drive.google.com/open?id=1lLCy57CPJmhua5Upskk8mg1b09IApl25" TargetMode="External"/><Relationship Id="rId56" Type="http://schemas.openxmlformats.org/officeDocument/2006/relationships/hyperlink" Target="https://drive.google.com/open?id=10N6jdPkbv7Yn6cGyyw9VU04Ft7GcYaMG" TargetMode="External"/><Relationship Id="rId59" Type="http://schemas.openxmlformats.org/officeDocument/2006/relationships/hyperlink" Target="https://drive.google.com/open?id=10Pg2bkcIXH-whjqI_cU8hRRMYwbJz9D0" TargetMode="External"/><Relationship Id="rId58" Type="http://schemas.openxmlformats.org/officeDocument/2006/relationships/hyperlink" Target="https://drive.google.com/open?id=14SpOzMlvTx7qpYIKPLGiR9vOXtRIG_z1"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drive.google.com/open?id=1cz8oAytRyRkIKWqGv8wTsJg5EDGbzJ2F" TargetMode="External"/><Relationship Id="rId42" Type="http://schemas.openxmlformats.org/officeDocument/2006/relationships/hyperlink" Target="https://drive.google.com/open?id=123AJJhjeR-BTFIxUneodxHmYEw01DGU7" TargetMode="External"/><Relationship Id="rId41" Type="http://schemas.openxmlformats.org/officeDocument/2006/relationships/hyperlink" Target="https://drive.google.com/open?id=1TFd9ppAiPr14HsyJA3m_JQ_IH6TXUSzL" TargetMode="External"/><Relationship Id="rId44" Type="http://schemas.openxmlformats.org/officeDocument/2006/relationships/drawing" Target="../drawings/drawing15.xml"/><Relationship Id="rId43" Type="http://schemas.openxmlformats.org/officeDocument/2006/relationships/hyperlink" Target="https://drive.google.com/open?id=19TeHuP4luULhB9tVwi9BZtwEHKzMQa92" TargetMode="External"/><Relationship Id="rId46" Type="http://schemas.openxmlformats.org/officeDocument/2006/relationships/table" Target="../tables/table17.xml"/><Relationship Id="rId31" Type="http://schemas.openxmlformats.org/officeDocument/2006/relationships/hyperlink" Target="https://drive.google.com/open?id=1hx678mgOgUN-v2g4IXpYSgoMgVBv_2aN" TargetMode="External"/><Relationship Id="rId30" Type="http://schemas.openxmlformats.org/officeDocument/2006/relationships/hyperlink" Target="https://drive.google.com/open?id=1J-46qILVeG1-CyIKMGJPPDKvxFZCTPhu" TargetMode="External"/><Relationship Id="rId33" Type="http://schemas.openxmlformats.org/officeDocument/2006/relationships/hyperlink" Target="https://drive.google.com/open?id=1UZuZNbDU8Jsq3ycimQejjEAFxmVy830-" TargetMode="External"/><Relationship Id="rId32" Type="http://schemas.openxmlformats.org/officeDocument/2006/relationships/hyperlink" Target="https://drive.google.com/open?id=1aFdK8wsHs8mt-GGRwhInXp-_pU_MaoXm" TargetMode="External"/><Relationship Id="rId35" Type="http://schemas.openxmlformats.org/officeDocument/2006/relationships/hyperlink" Target="https://drive.google.com/open?id=1_w7XKkf_56ud3Yy4xqr9T8gPKcfq7YxL" TargetMode="External"/><Relationship Id="rId34" Type="http://schemas.openxmlformats.org/officeDocument/2006/relationships/hyperlink" Target="https://drive.google.com/open?id=1A9FJd_6tmM9j944_J3Z8LK62HOiA7n5d" TargetMode="External"/><Relationship Id="rId37" Type="http://schemas.openxmlformats.org/officeDocument/2006/relationships/hyperlink" Target="https://drive.google.com/open?id=15HUtHSk_w5YVzBw9i8oscOfLk7MBoheH" TargetMode="External"/><Relationship Id="rId36" Type="http://schemas.openxmlformats.org/officeDocument/2006/relationships/hyperlink" Target="https://drive.google.com/open?id=1HZU9Tuzne60XJgA6AxJoH3fVE7jjmiLH" TargetMode="External"/><Relationship Id="rId39" Type="http://schemas.openxmlformats.org/officeDocument/2006/relationships/hyperlink" Target="https://drive.google.com/open?id=1GoxJ2W0welFOb_wU5CdrnU2dVmjf5LnN" TargetMode="External"/><Relationship Id="rId38" Type="http://schemas.openxmlformats.org/officeDocument/2006/relationships/hyperlink" Target="https://drive.google.com/open?id=13MV7sA13CwZj1yZyM9y0ALb5MLdqoN93" TargetMode="External"/><Relationship Id="rId20" Type="http://schemas.openxmlformats.org/officeDocument/2006/relationships/hyperlink" Target="https://drive.google.com/open?id=1R1MtPH7pquYxzivPO9mj19D7JSsb-Hs5" TargetMode="External"/><Relationship Id="rId22" Type="http://schemas.openxmlformats.org/officeDocument/2006/relationships/hyperlink" Target="https://drive.google.com/open?id=17jDUi-Wlp392krS-nR8wT9CAl5i_qU6M" TargetMode="External"/><Relationship Id="rId21" Type="http://schemas.openxmlformats.org/officeDocument/2006/relationships/hyperlink" Target="https://drive.google.com/open?id=1CkERW7QcVTUjdV0ngFFVwl0MS88QDXPq" TargetMode="External"/><Relationship Id="rId24" Type="http://schemas.openxmlformats.org/officeDocument/2006/relationships/hyperlink" Target="https://drive.google.com/open?id=1RhshlxEZ44wG9CemGy6_JeULGsoHZzWq" TargetMode="External"/><Relationship Id="rId23" Type="http://schemas.openxmlformats.org/officeDocument/2006/relationships/hyperlink" Target="https://drive.google.com/open?id=1V2SCMR69NU9sYPL7eELHa9JYyPEn_vO-" TargetMode="External"/><Relationship Id="rId26" Type="http://schemas.openxmlformats.org/officeDocument/2006/relationships/hyperlink" Target="https://drive.google.com/open?id=1cO9d977BtNZcA61SvKU_M5SCIKb8yzH6" TargetMode="External"/><Relationship Id="rId25" Type="http://schemas.openxmlformats.org/officeDocument/2006/relationships/hyperlink" Target="https://drive.google.com/open?id=1v2T0ukdgIiZhHLhM6oEOMYEpqnLRJFe1" TargetMode="External"/><Relationship Id="rId28" Type="http://schemas.openxmlformats.org/officeDocument/2006/relationships/hyperlink" Target="https://drive.google.com/open?id=1ivQCPMW3xSur-iQ5tlqmC64XcvLchcyJ" TargetMode="External"/><Relationship Id="rId27" Type="http://schemas.openxmlformats.org/officeDocument/2006/relationships/hyperlink" Target="https://drive.google.com/open?id=1RGYxSrlw78aESvNiUgJUVco2icPdzytF" TargetMode="External"/><Relationship Id="rId29" Type="http://schemas.openxmlformats.org/officeDocument/2006/relationships/hyperlink" Target="https://drive.google.com/open?id=130eLQcTEqGa4c3zcSZVt5QS7XdCIlQwf" TargetMode="External"/><Relationship Id="rId11" Type="http://schemas.openxmlformats.org/officeDocument/2006/relationships/hyperlink" Target="https://drive.google.com/open?id=1bzaIJq7sST2c22V9Lw0e9Bd_OX-cYKLh" TargetMode="External"/><Relationship Id="rId10" Type="http://schemas.openxmlformats.org/officeDocument/2006/relationships/hyperlink" Target="https://drive.google.com/open?id=1zphupiHhUl4_Hx4sZPKfNpAEpO6Vi4WC" TargetMode="External"/><Relationship Id="rId13" Type="http://schemas.openxmlformats.org/officeDocument/2006/relationships/hyperlink" Target="https://drive.google.com/open?id=1Sg1cUC6TmTUbaAhO5wFacqsOBUyOVgts" TargetMode="External"/><Relationship Id="rId12" Type="http://schemas.openxmlformats.org/officeDocument/2006/relationships/hyperlink" Target="https://drive.google.com/open?id=1vJ5GPtILxMBJOGaRwAYtb_xoprZotoDb" TargetMode="External"/><Relationship Id="rId15" Type="http://schemas.openxmlformats.org/officeDocument/2006/relationships/hyperlink" Target="https://drive.google.com/open?id=16QbS_ODZ942Pqbf3etQ6QziwVNYdeqpd" TargetMode="External"/><Relationship Id="rId14" Type="http://schemas.openxmlformats.org/officeDocument/2006/relationships/hyperlink" Target="https://drive.google.com/open?id=1POVomqEDNaBtZQxmdR_2ift74AsN3dd5" TargetMode="External"/><Relationship Id="rId17" Type="http://schemas.openxmlformats.org/officeDocument/2006/relationships/hyperlink" Target="https://drive.google.com/open?id=1LCVfXJQ4HhE1qDJ-xi2RLrBEeQ8u4pEv" TargetMode="External"/><Relationship Id="rId16" Type="http://schemas.openxmlformats.org/officeDocument/2006/relationships/hyperlink" Target="https://drive.google.com/open?id=1dibN-bUbLn-W8sIafAbdsa6rDW9zGRF_" TargetMode="External"/><Relationship Id="rId19" Type="http://schemas.openxmlformats.org/officeDocument/2006/relationships/hyperlink" Target="https://drive.google.com/open?id=12Z1clAQ-R79KHU26ZD_PzU9rJBZJ64KL" TargetMode="External"/><Relationship Id="rId18" Type="http://schemas.openxmlformats.org/officeDocument/2006/relationships/hyperlink" Target="https://drive.google.com/open?id=1Ik3eqVGubboziDmr2oi-afTylE-4p2Bz" TargetMode="External"/><Relationship Id="rId1" Type="http://schemas.openxmlformats.org/officeDocument/2006/relationships/hyperlink" Target="https://drive.google.com/open?id=1WH7sPFRtZnRlGd1sYusJAKwngAX497mn" TargetMode="External"/><Relationship Id="rId2" Type="http://schemas.openxmlformats.org/officeDocument/2006/relationships/hyperlink" Target="https://drive.google.com/open?id=1u1OAWzgOsFBMpZ4O0NIaNVIZx0MwfDWg" TargetMode="External"/><Relationship Id="rId3" Type="http://schemas.openxmlformats.org/officeDocument/2006/relationships/hyperlink" Target="https://drive.google.com/open?id=1JKi3usgIzUgmgQaF6JKuIwJV05Hc-H7H" TargetMode="External"/><Relationship Id="rId4" Type="http://schemas.openxmlformats.org/officeDocument/2006/relationships/hyperlink" Target="https://drive.google.com/open?id=1G-_rtLvAzp5hZROixUObxFZAlGWiglgk" TargetMode="External"/><Relationship Id="rId9" Type="http://schemas.openxmlformats.org/officeDocument/2006/relationships/hyperlink" Target="https://drive.google.com/open?id=1h9JPhdNwGQZCYJXd1ze-sMXF4mCIjDRk" TargetMode="External"/><Relationship Id="rId5" Type="http://schemas.openxmlformats.org/officeDocument/2006/relationships/hyperlink" Target="https://drive.google.com/open?id=1Wgv9er5e6j6P1ZcrTP8qcKm2h2Emofid" TargetMode="External"/><Relationship Id="rId6" Type="http://schemas.openxmlformats.org/officeDocument/2006/relationships/hyperlink" Target="https://drive.google.com/open?id=1Po8Nup0k9F_D3U5g1ztqxLgF9w7tosuA" TargetMode="External"/><Relationship Id="rId7" Type="http://schemas.openxmlformats.org/officeDocument/2006/relationships/hyperlink" Target="https://drive.google.com/open?id=19Hd9ywW0V6EIKcU99hEcFfHpi-zb_gOU" TargetMode="External"/><Relationship Id="rId8" Type="http://schemas.openxmlformats.org/officeDocument/2006/relationships/hyperlink" Target="https://drive.google.com/open?id=1ci6annHZpPa9XVwWk7ZXqUs9b_fYsnp4"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drive.google.com/open?id=1Kuty6pwosLTwgRCFi9zNzpDlcWsCLXpa" TargetMode="External"/><Relationship Id="rId42" Type="http://schemas.openxmlformats.org/officeDocument/2006/relationships/hyperlink" Target="https://drive.google.com/open?id=1ROe9t6g8PhKb0K-Krtqi1qGunTEvUpJk" TargetMode="External"/><Relationship Id="rId41" Type="http://schemas.openxmlformats.org/officeDocument/2006/relationships/hyperlink" Target="https://drive.google.com/open?id=1gdaj9Dkl4EAiq_K5-9vYrEKIbJ-Yjz1B" TargetMode="External"/><Relationship Id="rId44" Type="http://schemas.openxmlformats.org/officeDocument/2006/relationships/drawing" Target="../drawings/drawing16.xml"/><Relationship Id="rId43" Type="http://schemas.openxmlformats.org/officeDocument/2006/relationships/hyperlink" Target="https://drive.google.com/open?id=1KG9KqaKgBU70JpeufHDums1Gze5l9hqt" TargetMode="External"/><Relationship Id="rId46" Type="http://schemas.openxmlformats.org/officeDocument/2006/relationships/table" Target="../tables/table18.xml"/><Relationship Id="rId31" Type="http://schemas.openxmlformats.org/officeDocument/2006/relationships/hyperlink" Target="https://drive.google.com/open?id=1FFxXGsdpAlyFmv3WOv-jkAZCOjKMZ7r6" TargetMode="External"/><Relationship Id="rId30" Type="http://schemas.openxmlformats.org/officeDocument/2006/relationships/hyperlink" Target="https://drive.google.com/open?id=1Fb7sdHLri-dskE5z6gugoLfiGnYRhWVq" TargetMode="External"/><Relationship Id="rId33" Type="http://schemas.openxmlformats.org/officeDocument/2006/relationships/hyperlink" Target="https://drive.google.com/open?id=1PnE5PjawslsxdESjfpx1eaR7YOvsNpHE" TargetMode="External"/><Relationship Id="rId32" Type="http://schemas.openxmlformats.org/officeDocument/2006/relationships/hyperlink" Target="https://drive.google.com/open?id=1_j6f7bqls9ZBtz-XwgkFJQVVpW4C5_A7" TargetMode="External"/><Relationship Id="rId35" Type="http://schemas.openxmlformats.org/officeDocument/2006/relationships/hyperlink" Target="https://drive.google.com/open?id=1GiIdRYXW53PYH5GiFKH63QZWDsDwsaag" TargetMode="External"/><Relationship Id="rId34" Type="http://schemas.openxmlformats.org/officeDocument/2006/relationships/hyperlink" Target="https://drive.google.com/open?id=1oOEyynxx0liaBxsnme2fFldcWZhrsHXZ" TargetMode="External"/><Relationship Id="rId37" Type="http://schemas.openxmlformats.org/officeDocument/2006/relationships/hyperlink" Target="https://drive.google.com/open?id=1Yy40nsGUccaF5YcuJG2rWfSQb3yrg22F" TargetMode="External"/><Relationship Id="rId36" Type="http://schemas.openxmlformats.org/officeDocument/2006/relationships/hyperlink" Target="https://drive.google.com/open?id=1Q_duEhMPDHJp3gyygjuEZlYhAcQee4Vh" TargetMode="External"/><Relationship Id="rId39" Type="http://schemas.openxmlformats.org/officeDocument/2006/relationships/hyperlink" Target="https://drive.google.com/open?id=12fuBcx5YD8sU5mttCQwADYskStXsrT26" TargetMode="External"/><Relationship Id="rId38" Type="http://schemas.openxmlformats.org/officeDocument/2006/relationships/hyperlink" Target="https://drive.google.com/open?id=1yBwD4hvchi6E2lbulhLYych4ROwFPYZk" TargetMode="External"/><Relationship Id="rId20" Type="http://schemas.openxmlformats.org/officeDocument/2006/relationships/hyperlink" Target="https://drive.google.com/open?id=1HOUdRa-q962uhefIuQsd0VJNldmAyqc4" TargetMode="External"/><Relationship Id="rId22" Type="http://schemas.openxmlformats.org/officeDocument/2006/relationships/hyperlink" Target="https://drive.google.com/open?id=1vOe_xr93OcF5i3dFgUElVaW3E4MS4oqJ" TargetMode="External"/><Relationship Id="rId21" Type="http://schemas.openxmlformats.org/officeDocument/2006/relationships/hyperlink" Target="https://drive.google.com/open?id=1X11yBEA2qPpkXQ9VbKOptCsm3ALGemdb" TargetMode="External"/><Relationship Id="rId24" Type="http://schemas.openxmlformats.org/officeDocument/2006/relationships/hyperlink" Target="https://drive.google.com/open?id=1p07PneSDigluiSzxNQ8BrjSAIRuoCuEx" TargetMode="External"/><Relationship Id="rId23" Type="http://schemas.openxmlformats.org/officeDocument/2006/relationships/hyperlink" Target="https://drive.google.com/open?id=1JnRU-reaUKDbTSZQFfxLXyP6HsqUf85K" TargetMode="External"/><Relationship Id="rId26" Type="http://schemas.openxmlformats.org/officeDocument/2006/relationships/hyperlink" Target="https://drive.google.com/open?id=1bwSfpXbl5l7rNNMVFLIbT8VsWpoEQoJA" TargetMode="External"/><Relationship Id="rId25" Type="http://schemas.openxmlformats.org/officeDocument/2006/relationships/hyperlink" Target="https://drive.google.com/open?id=1hKx8fWz3pXvaXc-7FKk5V987Uo0sF9lA" TargetMode="External"/><Relationship Id="rId28" Type="http://schemas.openxmlformats.org/officeDocument/2006/relationships/hyperlink" Target="https://drive.google.com/open?id=1VQh9MRicX3zoWj_ULHERzxvQ_v2pbtyJ" TargetMode="External"/><Relationship Id="rId27" Type="http://schemas.openxmlformats.org/officeDocument/2006/relationships/hyperlink" Target="https://drive.google.com/open?id=1QVMoJtRiDIaKDX639jWOxFcWGNu4skry" TargetMode="External"/><Relationship Id="rId29" Type="http://schemas.openxmlformats.org/officeDocument/2006/relationships/hyperlink" Target="https://drive.google.com/open?id=14AD-CvlMbgjrLYBReqbmjrBNUyTRQp6_" TargetMode="External"/><Relationship Id="rId11" Type="http://schemas.openxmlformats.org/officeDocument/2006/relationships/hyperlink" Target="https://drive.google.com/open?id=1ow0J1QYYUu1QSddK4TplzJI_L_-652HD" TargetMode="External"/><Relationship Id="rId10" Type="http://schemas.openxmlformats.org/officeDocument/2006/relationships/hyperlink" Target="https://drive.google.com/open?id=1rGuf9hPg2EQlkVq3lYyPGuTWVg65v47N" TargetMode="External"/><Relationship Id="rId13" Type="http://schemas.openxmlformats.org/officeDocument/2006/relationships/hyperlink" Target="https://drive.google.com/open?id=1YqJmFWXc8vqr1qWM9kCFa2MD68EUKkR-" TargetMode="External"/><Relationship Id="rId12" Type="http://schemas.openxmlformats.org/officeDocument/2006/relationships/hyperlink" Target="https://drive.google.com/open?id=13IPY0XU64slNHNnQIqYd1Lqke5hKK7BB" TargetMode="External"/><Relationship Id="rId15" Type="http://schemas.openxmlformats.org/officeDocument/2006/relationships/hyperlink" Target="https://drive.google.com/open?id=1UCVlX-llFzADCLv1yJaQCYkHYZKHVC7t" TargetMode="External"/><Relationship Id="rId14" Type="http://schemas.openxmlformats.org/officeDocument/2006/relationships/hyperlink" Target="https://drive.google.com/open?id=1-KqcoEM4NyMYTjQT5E-ZxoHg6UNSMHNr" TargetMode="External"/><Relationship Id="rId17" Type="http://schemas.openxmlformats.org/officeDocument/2006/relationships/hyperlink" Target="https://drive.google.com/open?id=1oBEMlNGilTMiWj-FIuDE2ITvohICO8RL" TargetMode="External"/><Relationship Id="rId16" Type="http://schemas.openxmlformats.org/officeDocument/2006/relationships/hyperlink" Target="https://drive.google.com/open?id=1Us2WodDSqovr6MkEq9sqqZRQ4nClUP8B" TargetMode="External"/><Relationship Id="rId19" Type="http://schemas.openxmlformats.org/officeDocument/2006/relationships/hyperlink" Target="https://drive.google.com/open?id=1YDEMzpB88wRuoN8KCM0G8eaI6ieCb6R3" TargetMode="External"/><Relationship Id="rId18" Type="http://schemas.openxmlformats.org/officeDocument/2006/relationships/hyperlink" Target="https://drive.google.com/open?id=1oq6O0GwQLIN9Qp4n0gYk5tTx0D2eUia0" TargetMode="External"/><Relationship Id="rId1" Type="http://schemas.openxmlformats.org/officeDocument/2006/relationships/hyperlink" Target="https://drive.google.com/open?id=1Dt0HCek5r9ircsNgYaNfiMe2sAr66cSn" TargetMode="External"/><Relationship Id="rId2" Type="http://schemas.openxmlformats.org/officeDocument/2006/relationships/hyperlink" Target="https://drive.google.com/open?id=1k8d5N9zuF1vtuHzYZwptm0-3ZdX7BS6f" TargetMode="External"/><Relationship Id="rId3" Type="http://schemas.openxmlformats.org/officeDocument/2006/relationships/hyperlink" Target="https://drive.google.com/open?id=1ARsjnh8wkcH8fRR8kFDO19M5c6_73xSD" TargetMode="External"/><Relationship Id="rId4" Type="http://schemas.openxmlformats.org/officeDocument/2006/relationships/hyperlink" Target="https://drive.google.com/open?id=1L73pu1NsoGsJIuUlEpFgJyRpijcBtMxo" TargetMode="External"/><Relationship Id="rId9" Type="http://schemas.openxmlformats.org/officeDocument/2006/relationships/hyperlink" Target="https://drive.google.com/open?id=1XQnt0HIz_zA9WqcCSGPF7DLcafQ8phIU" TargetMode="External"/><Relationship Id="rId5" Type="http://schemas.openxmlformats.org/officeDocument/2006/relationships/hyperlink" Target="https://drive.google.com/open?id=1y019vcniKKB7LzMxoqTRXS079Hwh1xOi" TargetMode="External"/><Relationship Id="rId6" Type="http://schemas.openxmlformats.org/officeDocument/2006/relationships/hyperlink" Target="https://drive.google.com/open?id=1MogzZGDqhdjQC3XdAlGjHl0ziVzB2lno" TargetMode="External"/><Relationship Id="rId7" Type="http://schemas.openxmlformats.org/officeDocument/2006/relationships/hyperlink" Target="https://drive.google.com/open?id=1edlipH_Sju3bjkiVrVxaQYHETdOBjm6T" TargetMode="External"/><Relationship Id="rId8" Type="http://schemas.openxmlformats.org/officeDocument/2006/relationships/hyperlink" Target="https://drive.google.com/open?id=1tEVaYW6OeOb9BSNvoo7CaFa34sCmWQoV"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drive.google.com/open?id=1z4fqz9WcotdlYkCkMM9L9DMrYo0wARvc" TargetMode="External"/><Relationship Id="rId42" Type="http://schemas.openxmlformats.org/officeDocument/2006/relationships/hyperlink" Target="https://drive.google.com/open?id=1tDJuxwKNBrubsltG8lXAIEKSN5M1xwlf" TargetMode="External"/><Relationship Id="rId41" Type="http://schemas.openxmlformats.org/officeDocument/2006/relationships/hyperlink" Target="https://drive.google.com/open?id=1HmZ_oZEQ1Bd9bc_CIbqlbH2w48CQhaOq" TargetMode="External"/><Relationship Id="rId44" Type="http://schemas.openxmlformats.org/officeDocument/2006/relationships/hyperlink" Target="https://drive.google.com/open?id=1iwncTDY7b-CvpNwFU3G61Io_iT2bYKYR" TargetMode="External"/><Relationship Id="rId43" Type="http://schemas.openxmlformats.org/officeDocument/2006/relationships/hyperlink" Target="https://drive.google.com/open?id=1aTZ-2JWzXsIFw1V5i_cvSjJdbQaPk3nt" TargetMode="External"/><Relationship Id="rId46" Type="http://schemas.openxmlformats.org/officeDocument/2006/relationships/hyperlink" Target="https://drive.google.com/open?id=1ca05zB4ySMjKBILFZhsUe69_T_JVP1Mi" TargetMode="External"/><Relationship Id="rId45" Type="http://schemas.openxmlformats.org/officeDocument/2006/relationships/hyperlink" Target="https://drive.google.com/open?id=1s0F4Iufu8VTau8hmcuq6n4UOr2i27YCh" TargetMode="External"/><Relationship Id="rId48" Type="http://schemas.openxmlformats.org/officeDocument/2006/relationships/hyperlink" Target="https://drive.google.com/open?id=1c0SCV_EqIkDiHugCGLm1oNdYWm_zNzlM" TargetMode="External"/><Relationship Id="rId47" Type="http://schemas.openxmlformats.org/officeDocument/2006/relationships/hyperlink" Target="https://drive.google.com/open?id=1Rs6p_TKalHkbM_PmB-ABbiyjsSl9CfHX" TargetMode="External"/><Relationship Id="rId49" Type="http://schemas.openxmlformats.org/officeDocument/2006/relationships/hyperlink" Target="https://drive.google.com/open?id=1UVZXL6c4ZyNPAHqE3jbTpMeSVkirZ3fY" TargetMode="External"/><Relationship Id="rId31" Type="http://schemas.openxmlformats.org/officeDocument/2006/relationships/hyperlink" Target="https://drive.google.com/open?id=1mW5wbsf9SZfWexrwkjkVbGoGS9D1I1iU" TargetMode="External"/><Relationship Id="rId30" Type="http://schemas.openxmlformats.org/officeDocument/2006/relationships/hyperlink" Target="https://drive.google.com/open?id=1_2-gDa5mngl-s0_F413ZzeFFQTkih12Q" TargetMode="External"/><Relationship Id="rId33" Type="http://schemas.openxmlformats.org/officeDocument/2006/relationships/hyperlink" Target="https://drive.google.com/open?id=1FGnjPKMi20OtbuZtgLm9cesw6MOhr0Wu" TargetMode="External"/><Relationship Id="rId32" Type="http://schemas.openxmlformats.org/officeDocument/2006/relationships/hyperlink" Target="https://drive.google.com/open?id=1Gf2dHEWd4JvTUB7DYXiCM11092Xxn7vH" TargetMode="External"/><Relationship Id="rId35" Type="http://schemas.openxmlformats.org/officeDocument/2006/relationships/hyperlink" Target="https://drive.google.com/open?id=1R-yhkbNSXomLN12DBlgHLarzpinbMyAv" TargetMode="External"/><Relationship Id="rId34" Type="http://schemas.openxmlformats.org/officeDocument/2006/relationships/hyperlink" Target="https://drive.google.com/open?id=1q3f5hpDl42kdUKDuc7TLMAo8KNB6ffVo" TargetMode="External"/><Relationship Id="rId37" Type="http://schemas.openxmlformats.org/officeDocument/2006/relationships/hyperlink" Target="https://drive.google.com/open?id=1keK7exMMLGh_6MZ_71xYt_7Ri0cRzCwV" TargetMode="External"/><Relationship Id="rId36" Type="http://schemas.openxmlformats.org/officeDocument/2006/relationships/hyperlink" Target="https://drive.google.com/open?id=1PIsJ-lI3fKzfF-8h4KgX86k0kG33Fhzq" TargetMode="External"/><Relationship Id="rId39" Type="http://schemas.openxmlformats.org/officeDocument/2006/relationships/hyperlink" Target="https://drive.google.com/open?id=1DnNs0sbuVblTOAQZVADo3phu6xRdzEwd" TargetMode="External"/><Relationship Id="rId38" Type="http://schemas.openxmlformats.org/officeDocument/2006/relationships/hyperlink" Target="https://drive.google.com/open?id=1J1tzObXDl6P6BBAWNidk9TnRPA-ZTZkR" TargetMode="External"/><Relationship Id="rId20" Type="http://schemas.openxmlformats.org/officeDocument/2006/relationships/hyperlink" Target="https://drive.google.com/open?id=1F6XCznSF_poiTI0pfahwIxeayp7cPzA2" TargetMode="External"/><Relationship Id="rId22" Type="http://schemas.openxmlformats.org/officeDocument/2006/relationships/hyperlink" Target="https://drive.google.com/open?id=1IxtYv4Q6NjdAORHJRUANvGGIMTQwL07N" TargetMode="External"/><Relationship Id="rId21" Type="http://schemas.openxmlformats.org/officeDocument/2006/relationships/hyperlink" Target="https://drive.google.com/open?id=1Dd-E5BwLXYPSuoqUAuF6i7QsRUmNDOhK" TargetMode="External"/><Relationship Id="rId24" Type="http://schemas.openxmlformats.org/officeDocument/2006/relationships/hyperlink" Target="https://drive.google.com/open?id=1IuusyyQT87a3i_aae21W509CzHJ50s6D" TargetMode="External"/><Relationship Id="rId23" Type="http://schemas.openxmlformats.org/officeDocument/2006/relationships/hyperlink" Target="https://drive.google.com/open?id=1Khnjnddt4DxrJ1f-69EZcDtTlUYSsM_b" TargetMode="External"/><Relationship Id="rId26" Type="http://schemas.openxmlformats.org/officeDocument/2006/relationships/hyperlink" Target="https://drive.google.com/open?id=145JUwJP2o_G9u9MSyTxuxgae8sk5zfeo" TargetMode="External"/><Relationship Id="rId25" Type="http://schemas.openxmlformats.org/officeDocument/2006/relationships/hyperlink" Target="https://drive.google.com/open?id=1A5SqUdia98oUNzg0HQWqoDKLPLtcgScd" TargetMode="External"/><Relationship Id="rId28" Type="http://schemas.openxmlformats.org/officeDocument/2006/relationships/hyperlink" Target="https://drive.google.com/open?id=1EmHchKkCmJxpZ3pVx85CnP6pR9bOWY9k" TargetMode="External"/><Relationship Id="rId27" Type="http://schemas.openxmlformats.org/officeDocument/2006/relationships/hyperlink" Target="https://drive.google.com/open?id=1qVsaliTGK_eA5DeMAQ_Up5jnKNX4JJDt" TargetMode="External"/><Relationship Id="rId29" Type="http://schemas.openxmlformats.org/officeDocument/2006/relationships/hyperlink" Target="https://drive.google.com/open?id=1dSjByH9UNVDBD2SoeI0Pat-tEpLNh9SR" TargetMode="External"/><Relationship Id="rId11" Type="http://schemas.openxmlformats.org/officeDocument/2006/relationships/hyperlink" Target="https://drive.google.com/open?id=1jS1JlG_Gcxzr80UjFAQHB27ndbMNwOQq" TargetMode="External"/><Relationship Id="rId10" Type="http://schemas.openxmlformats.org/officeDocument/2006/relationships/hyperlink" Target="https://drive.google.com/open?id=1xNqAojJ6cRWYxaAYWT2jvKWvOWy59BS2" TargetMode="External"/><Relationship Id="rId13" Type="http://schemas.openxmlformats.org/officeDocument/2006/relationships/hyperlink" Target="https://drive.google.com/open?id=1rgh83Vc0ekDdRFQQU8ZLLpHAkJZElYa0" TargetMode="External"/><Relationship Id="rId12" Type="http://schemas.openxmlformats.org/officeDocument/2006/relationships/hyperlink" Target="https://drive.google.com/open?id=1PHDbznip9W2b80rl6UF6emZocMk1iAlO" TargetMode="External"/><Relationship Id="rId15" Type="http://schemas.openxmlformats.org/officeDocument/2006/relationships/hyperlink" Target="https://drive.google.com/open?id=1YiaRZh_iGdbxIdCv70ws28kTaH05b4UV" TargetMode="External"/><Relationship Id="rId14" Type="http://schemas.openxmlformats.org/officeDocument/2006/relationships/hyperlink" Target="https://drive.google.com/open?id=15h98a9rJNeFJlh-kRBV_YkSrgDls8ic6" TargetMode="External"/><Relationship Id="rId17" Type="http://schemas.openxmlformats.org/officeDocument/2006/relationships/hyperlink" Target="https://drive.google.com/open?id=18epErEENXqqloAOpdot6PetMBRdMFEiv" TargetMode="External"/><Relationship Id="rId16" Type="http://schemas.openxmlformats.org/officeDocument/2006/relationships/hyperlink" Target="https://drive.google.com/open?id=1jFO1vMjyx6sUdpGt8BI1dLK1tPIofpLt" TargetMode="External"/><Relationship Id="rId19" Type="http://schemas.openxmlformats.org/officeDocument/2006/relationships/hyperlink" Target="https://drive.google.com/open?id=1PDsZIAauZ1ZEkI6URSuOM9-pC7YP7FKl" TargetMode="External"/><Relationship Id="rId18" Type="http://schemas.openxmlformats.org/officeDocument/2006/relationships/hyperlink" Target="https://drive.google.com/open?id=1gbX2O3aydDEAeEDK_sDAUIqFRssBy0lU" TargetMode="External"/><Relationship Id="rId1" Type="http://schemas.openxmlformats.org/officeDocument/2006/relationships/hyperlink" Target="https://drive.google.com/open?id=1rAqP9nXmMdVBNWyFdgZIdxrkdMWfhXsq" TargetMode="External"/><Relationship Id="rId2" Type="http://schemas.openxmlformats.org/officeDocument/2006/relationships/hyperlink" Target="https://drive.google.com/open?id=1Ya58XN6R0OAd3NfTPM-TNHXRmbJva4Yf" TargetMode="External"/><Relationship Id="rId3" Type="http://schemas.openxmlformats.org/officeDocument/2006/relationships/hyperlink" Target="https://drive.google.com/open?id=1t8cQi_-Rn0unGkmx_7VTscM8R3-Yt9Qu" TargetMode="External"/><Relationship Id="rId4" Type="http://schemas.openxmlformats.org/officeDocument/2006/relationships/hyperlink" Target="https://drive.google.com/open?id=1EM5GGmOprKfNTcKTpXLKkhCEnQEJ87Yb" TargetMode="External"/><Relationship Id="rId9" Type="http://schemas.openxmlformats.org/officeDocument/2006/relationships/hyperlink" Target="https://drive.google.com/open?id=1GSWJs5M8hVFpEtMtPgnOROuqkCGh_Ugy" TargetMode="External"/><Relationship Id="rId5" Type="http://schemas.openxmlformats.org/officeDocument/2006/relationships/hyperlink" Target="https://drive.google.com/open?id=1JJJIclNpRkaUWgd9g1IuYu74x1D8aVwj" TargetMode="External"/><Relationship Id="rId6" Type="http://schemas.openxmlformats.org/officeDocument/2006/relationships/hyperlink" Target="https://drive.google.com/open?id=1uGWljLI8Fud5HvasM2zTXdo2F3PMppzY" TargetMode="External"/><Relationship Id="rId7" Type="http://schemas.openxmlformats.org/officeDocument/2006/relationships/hyperlink" Target="https://drive.google.com/open?id=1dUzusmIQOzxjjyKskWyiVzHHVl5RTezX" TargetMode="External"/><Relationship Id="rId8" Type="http://schemas.openxmlformats.org/officeDocument/2006/relationships/hyperlink" Target="https://drive.google.com/open?id=1_5PHYtpay8dSoodjblOVf6tW6Vcnhr_9" TargetMode="External"/><Relationship Id="rId73" Type="http://schemas.openxmlformats.org/officeDocument/2006/relationships/table" Target="../tables/table19.xml"/><Relationship Id="rId71" Type="http://schemas.openxmlformats.org/officeDocument/2006/relationships/drawing" Target="../drawings/drawing17.xml"/><Relationship Id="rId70" Type="http://schemas.openxmlformats.org/officeDocument/2006/relationships/hyperlink" Target="https://drive.google.com/open?id=1AzmF7-qnhEIAo4dEa4V0KunG2JA344h4" TargetMode="External"/><Relationship Id="rId62" Type="http://schemas.openxmlformats.org/officeDocument/2006/relationships/hyperlink" Target="https://drive.google.com/open?id=1vywSbGyYU5uGDuDVNOaM6BA3g5smxc7L" TargetMode="External"/><Relationship Id="rId61" Type="http://schemas.openxmlformats.org/officeDocument/2006/relationships/hyperlink" Target="https://drive.google.com/open?id=1sGuvFJh9LHYJnVM6wBMvV36U_ySP8KjI" TargetMode="External"/><Relationship Id="rId64" Type="http://schemas.openxmlformats.org/officeDocument/2006/relationships/hyperlink" Target="https://drive.google.com/open?id=150fvBPWDOJvKgRTLM0unRfxF4XzisVSx" TargetMode="External"/><Relationship Id="rId63" Type="http://schemas.openxmlformats.org/officeDocument/2006/relationships/hyperlink" Target="https://drive.google.com/open?id=125MAmlC3RaWAkyE7pchqj24xw_1N6eyL" TargetMode="External"/><Relationship Id="rId66" Type="http://schemas.openxmlformats.org/officeDocument/2006/relationships/hyperlink" Target="https://drive.google.com/open?id=1-v9owMupC-o5EZ_AYps9QO-NRHWjn-Ox" TargetMode="External"/><Relationship Id="rId65" Type="http://schemas.openxmlformats.org/officeDocument/2006/relationships/hyperlink" Target="https://drive.google.com/open?id=1VbcNYuAtK7iDPah0TmHIh6YR7xp6KQWr" TargetMode="External"/><Relationship Id="rId68" Type="http://schemas.openxmlformats.org/officeDocument/2006/relationships/hyperlink" Target="https://drive.google.com/open?id=1n-FH_7zOGO7p5uGWXcxlvIVeLmPT-Zq6" TargetMode="External"/><Relationship Id="rId67" Type="http://schemas.openxmlformats.org/officeDocument/2006/relationships/hyperlink" Target="https://drive.google.com/open?id=12vsyWbuabVIJj-b5hHCl4h9rIb7JXSTR" TargetMode="External"/><Relationship Id="rId60" Type="http://schemas.openxmlformats.org/officeDocument/2006/relationships/hyperlink" Target="https://drive.google.com/open?id=1SIOGUBMv3c6sMCog7B248TqkKWbvf66B" TargetMode="External"/><Relationship Id="rId69" Type="http://schemas.openxmlformats.org/officeDocument/2006/relationships/hyperlink" Target="https://drive.google.com/open?id=1oqGlyQWIh1sI7Yf_1rlHWSUYnYIKVqbT" TargetMode="External"/><Relationship Id="rId51" Type="http://schemas.openxmlformats.org/officeDocument/2006/relationships/hyperlink" Target="https://drive.google.com/open?id=1SzDPIDY0ICgTKpIPKvXCUOgxj0roiflU" TargetMode="External"/><Relationship Id="rId50" Type="http://schemas.openxmlformats.org/officeDocument/2006/relationships/hyperlink" Target="https://drive.google.com/open?id=13Vt1Kv4vSFcg2c3rfZq510bRHXxU0Mof" TargetMode="External"/><Relationship Id="rId53" Type="http://schemas.openxmlformats.org/officeDocument/2006/relationships/hyperlink" Target="https://drive.google.com/open?id=1XlHi9n2Jb_nY6KRUu5sOYRQNmSsJ5Keg" TargetMode="External"/><Relationship Id="rId52" Type="http://schemas.openxmlformats.org/officeDocument/2006/relationships/hyperlink" Target="https://drive.google.com/open?id=1LtL9BAMcE6m97C5rL3IKOxQuobhf7JWG" TargetMode="External"/><Relationship Id="rId55" Type="http://schemas.openxmlformats.org/officeDocument/2006/relationships/hyperlink" Target="https://drive.google.com/open?id=1ujCR20rOo6xgDRhNvSyyariNywlfwNUr" TargetMode="External"/><Relationship Id="rId54" Type="http://schemas.openxmlformats.org/officeDocument/2006/relationships/hyperlink" Target="https://drive.google.com/open?id=1XxQZ2_nFaDc6e9HDrkTxp_2A2NpuPPHv" TargetMode="External"/><Relationship Id="rId57" Type="http://schemas.openxmlformats.org/officeDocument/2006/relationships/hyperlink" Target="https://drive.google.com/open?id=1yO_r6nK7PzT6hIddHcgWXZi4A00K906n" TargetMode="External"/><Relationship Id="rId56" Type="http://schemas.openxmlformats.org/officeDocument/2006/relationships/hyperlink" Target="https://drive.google.com/open?id=1Myq5kFO5G6gcz7WXkQY3mQQNr8vX4oH2" TargetMode="External"/><Relationship Id="rId59" Type="http://schemas.openxmlformats.org/officeDocument/2006/relationships/hyperlink" Target="https://drive.google.com/open?id=16tiDPfOmX-tJ_f3LDzAH5SaeepbvcJs3" TargetMode="External"/><Relationship Id="rId58" Type="http://schemas.openxmlformats.org/officeDocument/2006/relationships/hyperlink" Target="https://drive.google.com/open?id=174KNy7W0_oeMjv-v4OShZleKizGF5Hf3"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drive.google.com/open?id=1cd2387aI4f02_n5habU81SIyhgWrdtq6" TargetMode="External"/><Relationship Id="rId42" Type="http://schemas.openxmlformats.org/officeDocument/2006/relationships/hyperlink" Target="https://drive.google.com/open?id=10wGkw4ULdDR0ek_WtLNjHmZB3_g0gO6m" TargetMode="External"/><Relationship Id="rId41" Type="http://schemas.openxmlformats.org/officeDocument/2006/relationships/hyperlink" Target="https://drive.google.com/open?id=1fntpkPh426Wqkf5KUUf9Zu2N0wPCR_o0" TargetMode="External"/><Relationship Id="rId44" Type="http://schemas.openxmlformats.org/officeDocument/2006/relationships/hyperlink" Target="https://drive.google.com/open?id=101Bb9P6oTPD837LHlWucHnxHKoxbRsOE" TargetMode="External"/><Relationship Id="rId43" Type="http://schemas.openxmlformats.org/officeDocument/2006/relationships/hyperlink" Target="https://drive.google.com/open?id=1mRGYpqmpbqgMlzHbX17W9guNqwbRSH2F" TargetMode="External"/><Relationship Id="rId46" Type="http://schemas.openxmlformats.org/officeDocument/2006/relationships/hyperlink" Target="https://drive.google.com/open?id=1PJ9NNXKH8uPFle7dSVwljpm4l5Y8PCpg" TargetMode="External"/><Relationship Id="rId45" Type="http://schemas.openxmlformats.org/officeDocument/2006/relationships/hyperlink" Target="https://drive.google.com/open?id=11-1MHaJDrIYmt1bte509J-n_GF2ikKdi" TargetMode="External"/><Relationship Id="rId48" Type="http://schemas.openxmlformats.org/officeDocument/2006/relationships/hyperlink" Target="https://drive.google.com/open?id=1IeFNFRfDbcXk1AtViRmW4vaImnTjJ76A" TargetMode="External"/><Relationship Id="rId47" Type="http://schemas.openxmlformats.org/officeDocument/2006/relationships/hyperlink" Target="https://drive.google.com/open?id=1O1OzL94R7gxz-_TzcfZqG3jVNbQr8kTu" TargetMode="External"/><Relationship Id="rId49" Type="http://schemas.openxmlformats.org/officeDocument/2006/relationships/hyperlink" Target="https://drive.google.com/open?id=1Rh1UiIxf1Bo1HSUVGhmur7VDbnQ5AUev" TargetMode="External"/><Relationship Id="rId31" Type="http://schemas.openxmlformats.org/officeDocument/2006/relationships/hyperlink" Target="https://drive.google.com/open?id=1PcX5LJOuVTTRNVvkVtBt-pn2a2Z23l6E" TargetMode="External"/><Relationship Id="rId30" Type="http://schemas.openxmlformats.org/officeDocument/2006/relationships/hyperlink" Target="https://drive.google.com/open?id=1sPOcBWiDBYUBbIuzlU4KtMLfgjUZCtfh" TargetMode="External"/><Relationship Id="rId33" Type="http://schemas.openxmlformats.org/officeDocument/2006/relationships/hyperlink" Target="https://drive.google.com/open?id=18nMeEUNPWO1sHbmZSq2EVtvtmgSsJFgD" TargetMode="External"/><Relationship Id="rId32" Type="http://schemas.openxmlformats.org/officeDocument/2006/relationships/hyperlink" Target="https://drive.google.com/open?id=10t-GNodgemMVCm8H5CmBooQ9ktlJADMO" TargetMode="External"/><Relationship Id="rId35" Type="http://schemas.openxmlformats.org/officeDocument/2006/relationships/hyperlink" Target="https://drive.google.com/open?id=1QoGtENSPXVgSRE-A6_Vt27NT-ybkpWbR" TargetMode="External"/><Relationship Id="rId34" Type="http://schemas.openxmlformats.org/officeDocument/2006/relationships/hyperlink" Target="https://drive.google.com/open?id=1RJH5xNCr9bYukYWC-3WUlsY_6BS8cBG7" TargetMode="External"/><Relationship Id="rId37" Type="http://schemas.openxmlformats.org/officeDocument/2006/relationships/hyperlink" Target="https://drive.google.com/open?id=1NW0s6KyVHempkAkT0i22S3XwDC1BVMdG" TargetMode="External"/><Relationship Id="rId36" Type="http://schemas.openxmlformats.org/officeDocument/2006/relationships/hyperlink" Target="https://drive.google.com/open?id=1w4YXwvWOlt8Zm5zHfJQbUNgxRH-VcaSh" TargetMode="External"/><Relationship Id="rId39" Type="http://schemas.openxmlformats.org/officeDocument/2006/relationships/hyperlink" Target="https://drive.google.com/open?id=1BvvHPgFQSXSlfmejkaYewCotq9FXYBU8" TargetMode="External"/><Relationship Id="rId38" Type="http://schemas.openxmlformats.org/officeDocument/2006/relationships/hyperlink" Target="https://drive.google.com/open?id=1s_tlDuw6vTbkaOOtkv07TKEQQjEEEdUh" TargetMode="External"/><Relationship Id="rId20" Type="http://schemas.openxmlformats.org/officeDocument/2006/relationships/hyperlink" Target="https://drive.google.com/open?id=1zVooyoja397NA9tZ40mYvjWm6RO8p-u4" TargetMode="External"/><Relationship Id="rId22" Type="http://schemas.openxmlformats.org/officeDocument/2006/relationships/hyperlink" Target="https://drive.google.com/open?id=1ie9Uc-vAqkgpQP8HxEACWZpSEuRiZ1Fw" TargetMode="External"/><Relationship Id="rId21" Type="http://schemas.openxmlformats.org/officeDocument/2006/relationships/hyperlink" Target="https://drive.google.com/open?id=1be7Kg9mrPIBAw9M-QXhcyjWVOQEXoTVI" TargetMode="External"/><Relationship Id="rId24" Type="http://schemas.openxmlformats.org/officeDocument/2006/relationships/hyperlink" Target="https://drive.google.com/open?id=1SHCtEBIxFIL01zImurZ1XT9fswD-fPSC" TargetMode="External"/><Relationship Id="rId23" Type="http://schemas.openxmlformats.org/officeDocument/2006/relationships/hyperlink" Target="https://drive.google.com/open?id=1_gyJ-r3vxC1VENB-hQjxLfWocveqQV_m" TargetMode="External"/><Relationship Id="rId26" Type="http://schemas.openxmlformats.org/officeDocument/2006/relationships/hyperlink" Target="https://drive.google.com/open?id=1U4gAmPplediiiQOyEtzCV06qgtOH6dA2" TargetMode="External"/><Relationship Id="rId25" Type="http://schemas.openxmlformats.org/officeDocument/2006/relationships/hyperlink" Target="https://drive.google.com/open?id=10EkgPdfkAoN3O6ywkgAJfqk2zfrYizvJ" TargetMode="External"/><Relationship Id="rId28" Type="http://schemas.openxmlformats.org/officeDocument/2006/relationships/hyperlink" Target="https://drive.google.com/open?id=1cC7YS2D3dmq-1mXVjevWaMN_AIqp4M7f" TargetMode="External"/><Relationship Id="rId27" Type="http://schemas.openxmlformats.org/officeDocument/2006/relationships/hyperlink" Target="https://drive.google.com/open?id=1HWuia_qUnLaXm6cU0i-v8P2kqTfJhIS7" TargetMode="External"/><Relationship Id="rId29" Type="http://schemas.openxmlformats.org/officeDocument/2006/relationships/hyperlink" Target="https://drive.google.com/open?id=1tCsFGESCxQni6RoAK_rBDuv5ZP2CGbJK" TargetMode="External"/><Relationship Id="rId95" Type="http://schemas.openxmlformats.org/officeDocument/2006/relationships/hyperlink" Target="https://drive.google.com/open?id=18xKriodfdSRNOLspBzRpkoy5LAVqH7R6" TargetMode="External"/><Relationship Id="rId94" Type="http://schemas.openxmlformats.org/officeDocument/2006/relationships/hyperlink" Target="https://drive.google.com/open?id=1zyCKdLJbsoNYmZekuyWUfOwbO7647X_s" TargetMode="External"/><Relationship Id="rId96" Type="http://schemas.openxmlformats.org/officeDocument/2006/relationships/drawing" Target="../drawings/drawing18.xml"/><Relationship Id="rId11" Type="http://schemas.openxmlformats.org/officeDocument/2006/relationships/hyperlink" Target="https://drive.google.com/open?id=1s6xnBVX9VkPNyOx7_PxUVXgDLEU8olYl" TargetMode="External"/><Relationship Id="rId10" Type="http://schemas.openxmlformats.org/officeDocument/2006/relationships/hyperlink" Target="https://drive.google.com/open?id=1GF5gQlxvdCvCryMM78x6ixo_tAvWX5RI" TargetMode="External"/><Relationship Id="rId98" Type="http://schemas.openxmlformats.org/officeDocument/2006/relationships/table" Target="../tables/table20.xml"/><Relationship Id="rId13" Type="http://schemas.openxmlformats.org/officeDocument/2006/relationships/hyperlink" Target="https://drive.google.com/open?id=1L_geGQilCbmdYU0mxat5rKqV9fx-8vYZ" TargetMode="External"/><Relationship Id="rId12" Type="http://schemas.openxmlformats.org/officeDocument/2006/relationships/hyperlink" Target="https://drive.google.com/open?id=1kQ2zbZjN4Xu6wumMcWL1QqmbzJ2m4aho" TargetMode="External"/><Relationship Id="rId91" Type="http://schemas.openxmlformats.org/officeDocument/2006/relationships/hyperlink" Target="https://drive.google.com/open?id=1vzhiBmCK2MPGziPbFLaQ0HNRRq6PVq8V" TargetMode="External"/><Relationship Id="rId90" Type="http://schemas.openxmlformats.org/officeDocument/2006/relationships/hyperlink" Target="https://drive.google.com/open?id=1sZvsHQ1725CforJ3SXoKEAm_zVtN-kJb" TargetMode="External"/><Relationship Id="rId93" Type="http://schemas.openxmlformats.org/officeDocument/2006/relationships/hyperlink" Target="https://drive.google.com/open?id=1d-dU2AFMC_-X__5mHzdkHeepKRCOy4JA" TargetMode="External"/><Relationship Id="rId92" Type="http://schemas.openxmlformats.org/officeDocument/2006/relationships/hyperlink" Target="https://drive.google.com/open?id=10M1obj__TqD_7ph7AVOEY5m_0Va8uB6R" TargetMode="External"/><Relationship Id="rId15" Type="http://schemas.openxmlformats.org/officeDocument/2006/relationships/hyperlink" Target="https://drive.google.com/open?id=1uJecGxAIqU361iH8aBSS81ppLLLFKZiU" TargetMode="External"/><Relationship Id="rId14" Type="http://schemas.openxmlformats.org/officeDocument/2006/relationships/hyperlink" Target="https://drive.google.com/open?id=1uvaVDoCtznC-_mB_Hq651kx99G0K1_ek" TargetMode="External"/><Relationship Id="rId17" Type="http://schemas.openxmlformats.org/officeDocument/2006/relationships/hyperlink" Target="https://drive.google.com/open?id=1uyLnIIZAURQNcSr2UVyFriBv_iJOw2xC" TargetMode="External"/><Relationship Id="rId16" Type="http://schemas.openxmlformats.org/officeDocument/2006/relationships/hyperlink" Target="https://drive.google.com/open?id=1SjNj7SQ0wZDQi0Rke4kwZA3Ut0zw0XN5" TargetMode="External"/><Relationship Id="rId19" Type="http://schemas.openxmlformats.org/officeDocument/2006/relationships/hyperlink" Target="https://drive.google.com/open?id=1hP6Dxzpsz3zG4iPWMW77Zr2wcgh2Jm5N" TargetMode="External"/><Relationship Id="rId18" Type="http://schemas.openxmlformats.org/officeDocument/2006/relationships/hyperlink" Target="https://drive.google.com/open?id=1izeNs4CaB__LGlIKZsrxd-CQCArZvrrO" TargetMode="External"/><Relationship Id="rId84" Type="http://schemas.openxmlformats.org/officeDocument/2006/relationships/hyperlink" Target="https://drive.google.com/open?id=1VOELUWQ11wfNI8CM0M4jADmLwolGMln0" TargetMode="External"/><Relationship Id="rId83" Type="http://schemas.openxmlformats.org/officeDocument/2006/relationships/hyperlink" Target="https://drive.google.com/open?id=10EvnmRh5VA2ZC9Ht0ILgmF8OOOLY4PYW" TargetMode="External"/><Relationship Id="rId86" Type="http://schemas.openxmlformats.org/officeDocument/2006/relationships/hyperlink" Target="https://drive.google.com/open?id=1MFnEK6Fo6bxI0haJO2Qy8IOlSPPIJL_S" TargetMode="External"/><Relationship Id="rId85" Type="http://schemas.openxmlformats.org/officeDocument/2006/relationships/hyperlink" Target="https://drive.google.com/open?id=1nDfgQqPgdPk7D69z5e7sPTsMPT5qpK07" TargetMode="External"/><Relationship Id="rId88" Type="http://schemas.openxmlformats.org/officeDocument/2006/relationships/hyperlink" Target="https://drive.google.com/open?id=1p48S9yuppC27nAWqsC7gstg2onzG5nlr" TargetMode="External"/><Relationship Id="rId87" Type="http://schemas.openxmlformats.org/officeDocument/2006/relationships/hyperlink" Target="https://drive.google.com/open?id=1oDTTZfsnML8u6epSdd7u9Uhn3iHupxcc" TargetMode="External"/><Relationship Id="rId89" Type="http://schemas.openxmlformats.org/officeDocument/2006/relationships/hyperlink" Target="https://drive.google.com/open?id=1uxGv_QLN9eWHJg_jZOibQv_hB0FsACxj" TargetMode="External"/><Relationship Id="rId80" Type="http://schemas.openxmlformats.org/officeDocument/2006/relationships/hyperlink" Target="https://drive.google.com/open?id=1msBmTs2reN-di2us3zcGANmhkeyg8T9T" TargetMode="External"/><Relationship Id="rId82" Type="http://schemas.openxmlformats.org/officeDocument/2006/relationships/hyperlink" Target="https://drive.google.com/open?id=1GVKuY9QoF6crIatI5hVgVTGpv4-RCilo" TargetMode="External"/><Relationship Id="rId81" Type="http://schemas.openxmlformats.org/officeDocument/2006/relationships/hyperlink" Target="https://drive.google.com/open?id=1lcxsiALNxQRfCyZwcjCcBdxtKOr-6MId" TargetMode="External"/><Relationship Id="rId1" Type="http://schemas.openxmlformats.org/officeDocument/2006/relationships/hyperlink" Target="https://drive.google.com/open?id=1FR7qyKkBnAevBYTpQ9H1lAsWoxsOEkBn" TargetMode="External"/><Relationship Id="rId2" Type="http://schemas.openxmlformats.org/officeDocument/2006/relationships/hyperlink" Target="https://drive.google.com/open?id=1r0RDHzieVWx5Zo7wSffmofeJ8zvgRZ83" TargetMode="External"/><Relationship Id="rId3" Type="http://schemas.openxmlformats.org/officeDocument/2006/relationships/hyperlink" Target="https://drive.google.com/open?id=1PVpLNTwCCHSppEAKiargRaXR6NHTQRWm" TargetMode="External"/><Relationship Id="rId4" Type="http://schemas.openxmlformats.org/officeDocument/2006/relationships/hyperlink" Target="https://drive.google.com/open?id=1tu9RntV34YVKc3huafuhpuUXbkTdaaQh" TargetMode="External"/><Relationship Id="rId9" Type="http://schemas.openxmlformats.org/officeDocument/2006/relationships/hyperlink" Target="https://drive.google.com/open?id=1hSP0xU4KwEY7WXzQEeiXal6_qf4Xdewt" TargetMode="External"/><Relationship Id="rId5" Type="http://schemas.openxmlformats.org/officeDocument/2006/relationships/hyperlink" Target="https://drive.google.com/open?id=1Tpq_uuBfb1lNAAAi3IRFwwEcONnjGx_6" TargetMode="External"/><Relationship Id="rId6" Type="http://schemas.openxmlformats.org/officeDocument/2006/relationships/hyperlink" Target="https://drive.google.com/open?id=1XEDklh-KfNXGzE3A26X10JHiGTuEX88D" TargetMode="External"/><Relationship Id="rId7" Type="http://schemas.openxmlformats.org/officeDocument/2006/relationships/hyperlink" Target="https://drive.google.com/open?id=18IGcGbbcSLsQM4qYGT1rWQKn6B0YIXum" TargetMode="External"/><Relationship Id="rId8" Type="http://schemas.openxmlformats.org/officeDocument/2006/relationships/hyperlink" Target="https://drive.google.com/open?id=1yqRloG8NQbAFdPWqPGqWD1k7c6zZF8Rx" TargetMode="External"/><Relationship Id="rId73" Type="http://schemas.openxmlformats.org/officeDocument/2006/relationships/hyperlink" Target="https://drive.google.com/open?id=1SFNQjEifELWrCRvvT2wrrtx85gZmxTzS" TargetMode="External"/><Relationship Id="rId72" Type="http://schemas.openxmlformats.org/officeDocument/2006/relationships/hyperlink" Target="https://drive.google.com/open?id=125mdJGOH0HYbf1de0n10rTI0aRdWp_gE" TargetMode="External"/><Relationship Id="rId75" Type="http://schemas.openxmlformats.org/officeDocument/2006/relationships/hyperlink" Target="https://drive.google.com/open?id=1ifmwHt8XWYTRDmk-3FXhZqZaDwa5Y651" TargetMode="External"/><Relationship Id="rId74" Type="http://schemas.openxmlformats.org/officeDocument/2006/relationships/hyperlink" Target="https://drive.google.com/open?id=1fojqLk0cxq880Qibq6oN3inVWHYhTEy1" TargetMode="External"/><Relationship Id="rId77" Type="http://schemas.openxmlformats.org/officeDocument/2006/relationships/hyperlink" Target="https://drive.google.com/open?id=1GQwIT1F7QHgCPV5Mx8fbSoTcGtlSauHo" TargetMode="External"/><Relationship Id="rId76" Type="http://schemas.openxmlformats.org/officeDocument/2006/relationships/hyperlink" Target="https://drive.google.com/open?id=16zZbtKetOmKUOfo397LcGHpWIzviPWs-" TargetMode="External"/><Relationship Id="rId79" Type="http://schemas.openxmlformats.org/officeDocument/2006/relationships/hyperlink" Target="https://drive.google.com/open?id=1ocw6h563re_7xLrZdYEIO2xJ_LPIhZb_" TargetMode="External"/><Relationship Id="rId78" Type="http://schemas.openxmlformats.org/officeDocument/2006/relationships/hyperlink" Target="https://drive.google.com/open?id=1tHO7ndkMTMo9_Ad9W9u_f1eUnbDQS4dV" TargetMode="External"/><Relationship Id="rId71" Type="http://schemas.openxmlformats.org/officeDocument/2006/relationships/hyperlink" Target="https://drive.google.com/open?id=1jHEygkspoZP2uE-cqtRgxbDSQ-kCvmvJ" TargetMode="External"/><Relationship Id="rId70" Type="http://schemas.openxmlformats.org/officeDocument/2006/relationships/hyperlink" Target="https://drive.google.com/open?id=1d-dU2AFMC_-X__5mHzdkHeepKRCOy4JA" TargetMode="External"/><Relationship Id="rId62" Type="http://schemas.openxmlformats.org/officeDocument/2006/relationships/hyperlink" Target="https://drive.google.com/open?id=13hxOQkpZZCw3kyNEwR90jbjD4minVWYX" TargetMode="External"/><Relationship Id="rId61" Type="http://schemas.openxmlformats.org/officeDocument/2006/relationships/hyperlink" Target="https://drive.google.com/open?id=1tCV7kd6OJA-B92vMcjSP6Yb3tOfht4As" TargetMode="External"/><Relationship Id="rId64" Type="http://schemas.openxmlformats.org/officeDocument/2006/relationships/hyperlink" Target="https://drive.google.com/open?id=1bHlm1QuuAUNvTEmBxYmrMt8EE9waH_Zk" TargetMode="External"/><Relationship Id="rId63" Type="http://schemas.openxmlformats.org/officeDocument/2006/relationships/hyperlink" Target="https://drive.google.com/open?id=1Vd2LrSlX8T-VZEdUEFcDlR30KENRadr2" TargetMode="External"/><Relationship Id="rId66" Type="http://schemas.openxmlformats.org/officeDocument/2006/relationships/hyperlink" Target="https://drive.google.com/open?id=1XAYBUZqWXtpjziT_vDs6dXUJmwI_XXtM" TargetMode="External"/><Relationship Id="rId65" Type="http://schemas.openxmlformats.org/officeDocument/2006/relationships/hyperlink" Target="https://drive.google.com/open?id=1XbIUEyaQt0FLMVlpA36dZj-B9NpKwdFQ" TargetMode="External"/><Relationship Id="rId68" Type="http://schemas.openxmlformats.org/officeDocument/2006/relationships/hyperlink" Target="https://drive.google.com/open?id=1GFjXpV2BG6kqY1ei7FSpWybpCPYD2dwB" TargetMode="External"/><Relationship Id="rId67" Type="http://schemas.openxmlformats.org/officeDocument/2006/relationships/hyperlink" Target="https://drive.google.com/open?id=1spMind_aK5hRWXnuvnjUKtpScTpYRZdT" TargetMode="External"/><Relationship Id="rId60" Type="http://schemas.openxmlformats.org/officeDocument/2006/relationships/hyperlink" Target="https://drive.google.com/open?id=14xN6gdNmmS0dHxHcEy0YaQ6oym1q1EbE" TargetMode="External"/><Relationship Id="rId69" Type="http://schemas.openxmlformats.org/officeDocument/2006/relationships/hyperlink" Target="https://drive.google.com/open?id=1n-ffss5sLyaxaI1PmQojt7XRUDsKwL5f" TargetMode="External"/><Relationship Id="rId51" Type="http://schemas.openxmlformats.org/officeDocument/2006/relationships/hyperlink" Target="https://drive.google.com/open?id=1m4LLT1SqfF63iDGeeaclebBZAauty1u3" TargetMode="External"/><Relationship Id="rId50" Type="http://schemas.openxmlformats.org/officeDocument/2006/relationships/hyperlink" Target="https://drive.google.com/open?id=17hCBKrkpiJulxCSJdfgDuovMwNtcACKw" TargetMode="External"/><Relationship Id="rId53" Type="http://schemas.openxmlformats.org/officeDocument/2006/relationships/hyperlink" Target="https://drive.google.com/open?id=15Y7_3sJtdKqiLVuKu84Ts5cIsoCe43h8" TargetMode="External"/><Relationship Id="rId52" Type="http://schemas.openxmlformats.org/officeDocument/2006/relationships/hyperlink" Target="https://drive.google.com/open?id=17a49YgtMX63h84_gxWK7lKbggxjAG1H-" TargetMode="External"/><Relationship Id="rId55" Type="http://schemas.openxmlformats.org/officeDocument/2006/relationships/hyperlink" Target="https://drive.google.com/open?id=19vt2TkHRcXByNpv9qYAAPc8bZUcrtiOR" TargetMode="External"/><Relationship Id="rId54" Type="http://schemas.openxmlformats.org/officeDocument/2006/relationships/hyperlink" Target="https://drive.google.com/open?id=12LLzvbCfQxBSwFPBPYmGhugwF920A9SX" TargetMode="External"/><Relationship Id="rId57" Type="http://schemas.openxmlformats.org/officeDocument/2006/relationships/hyperlink" Target="https://drive.google.com/open?id=1UqNbKMIYE-pceX0Iw3hocCwXXWkRakml" TargetMode="External"/><Relationship Id="rId56" Type="http://schemas.openxmlformats.org/officeDocument/2006/relationships/hyperlink" Target="https://drive.google.com/open?id=1jHpyJ66SkW3AWwlpjZlN0adh2H2WM-s3" TargetMode="External"/><Relationship Id="rId59" Type="http://schemas.openxmlformats.org/officeDocument/2006/relationships/hyperlink" Target="https://drive.google.com/open?id=1tg-ZGYqGPrduhe5hLAC-lfqwmlMPMbo1" TargetMode="External"/><Relationship Id="rId58" Type="http://schemas.openxmlformats.org/officeDocument/2006/relationships/hyperlink" Target="https://drive.google.com/open?id=1S43oqsx9JnGg-G2sJSsNlzZauA5IeiNR"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s://drive.google.com/open?id=1cd2387aI4f02_n5habU81SIyhgWrdtq6" TargetMode="External"/><Relationship Id="rId42" Type="http://schemas.openxmlformats.org/officeDocument/2006/relationships/drawing" Target="../drawings/drawing19.xml"/><Relationship Id="rId41" Type="http://schemas.openxmlformats.org/officeDocument/2006/relationships/hyperlink" Target="https://drive.google.com/open?id=1fntpkPh426Wqkf5KUUf9Zu2N0wPCR_o0" TargetMode="External"/><Relationship Id="rId44" Type="http://schemas.openxmlformats.org/officeDocument/2006/relationships/table" Target="../tables/table21.xml"/><Relationship Id="rId31" Type="http://schemas.openxmlformats.org/officeDocument/2006/relationships/hyperlink" Target="https://drive.google.com/open?id=1PcX5LJOuVTTRNVvkVtBt-pn2a2Z23l6E" TargetMode="External"/><Relationship Id="rId30" Type="http://schemas.openxmlformats.org/officeDocument/2006/relationships/hyperlink" Target="https://drive.google.com/open?id=1sPOcBWiDBYUBbIuzlU4KtMLfgjUZCtfh" TargetMode="External"/><Relationship Id="rId33" Type="http://schemas.openxmlformats.org/officeDocument/2006/relationships/hyperlink" Target="https://drive.google.com/open?id=18nMeEUNPWO1sHbmZSq2EVtvtmgSsJFgD" TargetMode="External"/><Relationship Id="rId32" Type="http://schemas.openxmlformats.org/officeDocument/2006/relationships/hyperlink" Target="https://drive.google.com/open?id=10t-GNodgemMVCm8H5CmBooQ9ktlJADMO" TargetMode="External"/><Relationship Id="rId35" Type="http://schemas.openxmlformats.org/officeDocument/2006/relationships/hyperlink" Target="https://drive.google.com/open?id=1QoGtENSPXVgSRE-A6_Vt27NT-ybkpWbR" TargetMode="External"/><Relationship Id="rId34" Type="http://schemas.openxmlformats.org/officeDocument/2006/relationships/hyperlink" Target="https://drive.google.com/open?id=1RJH5xNCr9bYukYWC-3WUlsY_6BS8cBG7" TargetMode="External"/><Relationship Id="rId37" Type="http://schemas.openxmlformats.org/officeDocument/2006/relationships/hyperlink" Target="https://drive.google.com/open?id=1NW0s6KyVHempkAkT0i22S3XwDC1BVMdG" TargetMode="External"/><Relationship Id="rId36" Type="http://schemas.openxmlformats.org/officeDocument/2006/relationships/hyperlink" Target="https://drive.google.com/open?id=1w4YXwvWOlt8Zm5zHfJQbUNgxRH-VcaSh" TargetMode="External"/><Relationship Id="rId39" Type="http://schemas.openxmlformats.org/officeDocument/2006/relationships/hyperlink" Target="https://drive.google.com/open?id=1BvvHPgFQSXSlfmejkaYewCotq9FXYBU8" TargetMode="External"/><Relationship Id="rId38" Type="http://schemas.openxmlformats.org/officeDocument/2006/relationships/hyperlink" Target="https://drive.google.com/open?id=1s_tlDuw6vTbkaOOtkv07TKEQQjEEEdUh" TargetMode="External"/><Relationship Id="rId20" Type="http://schemas.openxmlformats.org/officeDocument/2006/relationships/hyperlink" Target="https://drive.google.com/open?id=1zVooyoja397NA9tZ40mYvjWm6RO8p-u4" TargetMode="External"/><Relationship Id="rId22" Type="http://schemas.openxmlformats.org/officeDocument/2006/relationships/hyperlink" Target="https://drive.google.com/open?id=1ie9Uc-vAqkgpQP8HxEACWZpSEuRiZ1Fw" TargetMode="External"/><Relationship Id="rId21" Type="http://schemas.openxmlformats.org/officeDocument/2006/relationships/hyperlink" Target="https://drive.google.com/open?id=1be7Kg9mrPIBAw9M-QXhcyjWVOQEXoTVI" TargetMode="External"/><Relationship Id="rId24" Type="http://schemas.openxmlformats.org/officeDocument/2006/relationships/hyperlink" Target="https://drive.google.com/open?id=1SHCtEBIxFIL01zImurZ1XT9fswD-fPSC" TargetMode="External"/><Relationship Id="rId23" Type="http://schemas.openxmlformats.org/officeDocument/2006/relationships/hyperlink" Target="https://drive.google.com/open?id=1_gyJ-r3vxC1VENB-hQjxLfWocveqQV_m" TargetMode="External"/><Relationship Id="rId26" Type="http://schemas.openxmlformats.org/officeDocument/2006/relationships/hyperlink" Target="https://drive.google.com/open?id=1U4gAmPplediiiQOyEtzCV06qgtOH6dA2" TargetMode="External"/><Relationship Id="rId25" Type="http://schemas.openxmlformats.org/officeDocument/2006/relationships/hyperlink" Target="https://drive.google.com/open?id=10EkgPdfkAoN3O6ywkgAJfqk2zfrYizvJ" TargetMode="External"/><Relationship Id="rId28" Type="http://schemas.openxmlformats.org/officeDocument/2006/relationships/hyperlink" Target="https://drive.google.com/open?id=1cC7YS2D3dmq-1mXVjevWaMN_AIqp4M7f" TargetMode="External"/><Relationship Id="rId27" Type="http://schemas.openxmlformats.org/officeDocument/2006/relationships/hyperlink" Target="https://drive.google.com/open?id=1HWuia_qUnLaXm6cU0i-v8P2kqTfJhIS7" TargetMode="External"/><Relationship Id="rId29" Type="http://schemas.openxmlformats.org/officeDocument/2006/relationships/hyperlink" Target="https://drive.google.com/open?id=1tCsFGESCxQni6RoAK_rBDuv5ZP2CGbJK" TargetMode="External"/><Relationship Id="rId11" Type="http://schemas.openxmlformats.org/officeDocument/2006/relationships/hyperlink" Target="https://drive.google.com/open?id=1s6xnBVX9VkPNyOx7_PxUVXgDLEU8olYl" TargetMode="External"/><Relationship Id="rId10" Type="http://schemas.openxmlformats.org/officeDocument/2006/relationships/hyperlink" Target="https://drive.google.com/open?id=1GF5gQlxvdCvCryMM78x6ixo_tAvWX5RI" TargetMode="External"/><Relationship Id="rId13" Type="http://schemas.openxmlformats.org/officeDocument/2006/relationships/hyperlink" Target="https://drive.google.com/open?id=1L_geGQilCbmdYU0mxat5rKqV9fx-8vYZ" TargetMode="External"/><Relationship Id="rId12" Type="http://schemas.openxmlformats.org/officeDocument/2006/relationships/hyperlink" Target="https://drive.google.com/open?id=1kQ2zbZjN4Xu6wumMcWL1QqmbzJ2m4aho" TargetMode="External"/><Relationship Id="rId15" Type="http://schemas.openxmlformats.org/officeDocument/2006/relationships/hyperlink" Target="https://drive.google.com/open?id=1uJecGxAIqU361iH8aBSS81ppLLLFKZiU" TargetMode="External"/><Relationship Id="rId14" Type="http://schemas.openxmlformats.org/officeDocument/2006/relationships/hyperlink" Target="https://drive.google.com/open?id=1uvaVDoCtznC-_mB_Hq651kx99G0K1_ek" TargetMode="External"/><Relationship Id="rId17" Type="http://schemas.openxmlformats.org/officeDocument/2006/relationships/hyperlink" Target="https://drive.google.com/open?id=1uyLnIIZAURQNcSr2UVyFriBv_iJOw2xC" TargetMode="External"/><Relationship Id="rId16" Type="http://schemas.openxmlformats.org/officeDocument/2006/relationships/hyperlink" Target="https://drive.google.com/open?id=1SjNj7SQ0wZDQi0Rke4kwZA3Ut0zw0XN5" TargetMode="External"/><Relationship Id="rId19" Type="http://schemas.openxmlformats.org/officeDocument/2006/relationships/hyperlink" Target="https://drive.google.com/open?id=1hP6Dxzpsz3zG4iPWMW77Zr2wcgh2Jm5N" TargetMode="External"/><Relationship Id="rId18" Type="http://schemas.openxmlformats.org/officeDocument/2006/relationships/hyperlink" Target="https://drive.google.com/open?id=1izeNs4CaB__LGlIKZsrxd-CQCArZvrrO" TargetMode="External"/><Relationship Id="rId1" Type="http://schemas.openxmlformats.org/officeDocument/2006/relationships/hyperlink" Target="https://drive.google.com/open?id=1FR7qyKkBnAevBYTpQ9H1lAsWoxsOEkBn" TargetMode="External"/><Relationship Id="rId2" Type="http://schemas.openxmlformats.org/officeDocument/2006/relationships/hyperlink" Target="https://drive.google.com/open?id=1r0RDHzieVWx5Zo7wSffmofeJ8zvgRZ83" TargetMode="External"/><Relationship Id="rId3" Type="http://schemas.openxmlformats.org/officeDocument/2006/relationships/hyperlink" Target="https://drive.google.com/open?id=1PVpLNTwCCHSppEAKiargRaXR6NHTQRWm" TargetMode="External"/><Relationship Id="rId4" Type="http://schemas.openxmlformats.org/officeDocument/2006/relationships/hyperlink" Target="https://drive.google.com/open?id=1tu9RntV34YVKc3huafuhpuUXbkTdaaQh" TargetMode="External"/><Relationship Id="rId9" Type="http://schemas.openxmlformats.org/officeDocument/2006/relationships/hyperlink" Target="https://drive.google.com/open?id=1hSP0xU4KwEY7WXzQEeiXal6_qf4Xdewt" TargetMode="External"/><Relationship Id="rId5" Type="http://schemas.openxmlformats.org/officeDocument/2006/relationships/hyperlink" Target="https://drive.google.com/open?id=1Tpq_uuBfb1lNAAAi3IRFwwEcONnjGx_6" TargetMode="External"/><Relationship Id="rId6" Type="http://schemas.openxmlformats.org/officeDocument/2006/relationships/hyperlink" Target="https://drive.google.com/open?id=1XEDklh-KfNXGzE3A26X10JHiGTuEX88D" TargetMode="External"/><Relationship Id="rId7" Type="http://schemas.openxmlformats.org/officeDocument/2006/relationships/hyperlink" Target="https://drive.google.com/open?id=18IGcGbbcSLsQM4qYGT1rWQKn6B0YIXum" TargetMode="External"/><Relationship Id="rId8" Type="http://schemas.openxmlformats.org/officeDocument/2006/relationships/hyperlink" Target="https://drive.google.com/open?id=1yqRloG8NQbAFdPWqPGqWD1k7c6zZF8Rx" TargetMode="External"/></Relationships>
</file>

<file path=xl/worksheets/_rels/sheet20.xml.rels><?xml version="1.0" encoding="UTF-8" standalone="yes"?><Relationships xmlns="http://schemas.openxmlformats.org/package/2006/relationships"><Relationship Id="rId11" Type="http://schemas.openxmlformats.org/officeDocument/2006/relationships/hyperlink" Target="https://drive.google.com/open?id=16brgKTLsdSxrGYAd0eQH8XI1K8kL4IX1" TargetMode="External"/><Relationship Id="rId10" Type="http://schemas.openxmlformats.org/officeDocument/2006/relationships/hyperlink" Target="https://drive.google.com/open?id=1HxF5YK55cP5PUzsfSH2ojHmILowt_VP5" TargetMode="External"/><Relationship Id="rId13" Type="http://schemas.openxmlformats.org/officeDocument/2006/relationships/hyperlink" Target="https://drive.google.com/open?id=15ts31mUsTxbxQA60fF67F4i_MgMeX1e9" TargetMode="External"/><Relationship Id="rId12" Type="http://schemas.openxmlformats.org/officeDocument/2006/relationships/hyperlink" Target="https://drive.google.com/open?id=1WO_DZ1MeAzPQyYo6SVIiXWH4Q6N1emVY" TargetMode="External"/><Relationship Id="rId15" Type="http://schemas.openxmlformats.org/officeDocument/2006/relationships/hyperlink" Target="https://drive.google.com/open?id=1T0OFS5Cz-p9D9QEYRY4_CQHTbf-Kbnh8" TargetMode="External"/><Relationship Id="rId14" Type="http://schemas.openxmlformats.org/officeDocument/2006/relationships/hyperlink" Target="https://drive.google.com/open?id=1LhT3tFQG3W2cT1hNnegWvzrt6llYknge" TargetMode="External"/><Relationship Id="rId16" Type="http://schemas.openxmlformats.org/officeDocument/2006/relationships/drawing" Target="../drawings/drawing20.xml"/><Relationship Id="rId18" Type="http://schemas.openxmlformats.org/officeDocument/2006/relationships/table" Target="../tables/table22.xml"/><Relationship Id="rId1" Type="http://schemas.openxmlformats.org/officeDocument/2006/relationships/hyperlink" Target="https://drive.google.com/open?id=1UJxFIIaOaNICRuaBNM4YcGnWY8kzeraG" TargetMode="External"/><Relationship Id="rId2" Type="http://schemas.openxmlformats.org/officeDocument/2006/relationships/hyperlink" Target="https://drive.google.com/open?id=18d5TfxTHzLV9sYTNO3K_tAJ1E6WC564w" TargetMode="External"/><Relationship Id="rId3" Type="http://schemas.openxmlformats.org/officeDocument/2006/relationships/hyperlink" Target="https://drive.google.com/open?id=1kB1SGjRBPTMkiQt3n90FRkKBoXntzaYk" TargetMode="External"/><Relationship Id="rId4" Type="http://schemas.openxmlformats.org/officeDocument/2006/relationships/hyperlink" Target="https://drive.google.com/open?id=1r_iiu_Q6HdvCpD2UXxs2mIfi3urr19lR" TargetMode="External"/><Relationship Id="rId9" Type="http://schemas.openxmlformats.org/officeDocument/2006/relationships/hyperlink" Target="https://drive.google.com/open?id=1d7dwpoQKxp4RHeTnv1kGwlRN-JXRL_Bw" TargetMode="External"/><Relationship Id="rId5" Type="http://schemas.openxmlformats.org/officeDocument/2006/relationships/hyperlink" Target="https://drive.google.com/open?id=1602A4AVwqQHWqYZwKFq_iTaavbGN4FpA" TargetMode="External"/><Relationship Id="rId6" Type="http://schemas.openxmlformats.org/officeDocument/2006/relationships/hyperlink" Target="https://drive.google.com/open?id=1Zq6H3kGmTN24ewwDE0I_g5Y6eeczXAYQ" TargetMode="External"/><Relationship Id="rId7" Type="http://schemas.openxmlformats.org/officeDocument/2006/relationships/hyperlink" Target="https://drive.google.com/open?id=1iukjwMD3xJR3R5e3UQmLDmmpj4HuDp99" TargetMode="External"/><Relationship Id="rId8" Type="http://schemas.openxmlformats.org/officeDocument/2006/relationships/hyperlink" Target="https://drive.google.com/open?id=1x86pcoLdReKlaMqRfZxpJmGJrEzm20SS"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rive.google.com/open?id=1sC49twNjPHnlLCdhwBj7-n1wYywTaf1Q" TargetMode="External"/><Relationship Id="rId2" Type="http://schemas.openxmlformats.org/officeDocument/2006/relationships/hyperlink" Target="https://drive.google.com/open?id=10vhH0LyxSWsEmIJZp1Lw3x4CN4NDbb3I"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rive.google.com/open?id=1inhaFEc_AIshUeDove8RMHM-Ns8c8eHl" TargetMode="External"/><Relationship Id="rId2" Type="http://schemas.openxmlformats.org/officeDocument/2006/relationships/hyperlink" Target="https://drive.google.com/open?id=1aEPppnQxOu0cg6-KPA5UdSzbevgEAek7" TargetMode="External"/><Relationship Id="rId3" Type="http://schemas.openxmlformats.org/officeDocument/2006/relationships/hyperlink" Target="https://drive.google.com/open?id=10lqd41c8BCvbn2x50qyNttxp0AcSEcYl"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rive.google.com/open?id=1Mq8xIzGknjJEMeePDwu3q_hIxeGbhZ6z"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rive.google.com/open?id=10uCo3xZOpiXCmq6hLjMSvPuUSvLAeip4" TargetMode="External"/><Relationship Id="rId2" Type="http://schemas.openxmlformats.org/officeDocument/2006/relationships/hyperlink" Target="https://drive.google.com/open?id=17ERN9ZJ0rONkzcf8uwRUG8tWMdW_2Vju" TargetMode="External"/><Relationship Id="rId3" Type="http://schemas.openxmlformats.org/officeDocument/2006/relationships/hyperlink" Target="https://drive.google.com/open?id=1N5i440XZi6vm4S4BPQQRWszdxW3tcpUB" TargetMode="External"/><Relationship Id="rId4" Type="http://schemas.openxmlformats.org/officeDocument/2006/relationships/hyperlink" Target="https://drive.google.com/open?id=1bjPDzpk_M8YU76uQ6uWXQ7gzEpnnCmmD" TargetMode="External"/><Relationship Id="rId5" Type="http://schemas.openxmlformats.org/officeDocument/2006/relationships/hyperlink" Target="https://drive.google.com/open?id=1vASn0ptP8z-SOs3B0_TwvxFouYRE6zEI" TargetMode="External"/><Relationship Id="rId6" Type="http://schemas.openxmlformats.org/officeDocument/2006/relationships/hyperlink" Target="https://drive.google.com/open?id=1iTEr1uZLmBH5ADTHO59Y_N3jS-JnmMMW" TargetMode="External"/><Relationship Id="rId7"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rive.google.com/open?id=1EbSIFctawlm6h_3tlvChd-5CedtUHvk5" TargetMode="External"/><Relationship Id="rId2" Type="http://schemas.openxmlformats.org/officeDocument/2006/relationships/hyperlink" Target="https://drive.google.com/open?id=1fnFF3ry1kcxPDaxFTOaWL0L_e8EFyWUH" TargetMode="External"/><Relationship Id="rId3"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rive.google.com/open?id=1PrXTDmMfsycwNZm7mFEZYdBowtngFI5f"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1" Type="http://schemas.openxmlformats.org/officeDocument/2006/relationships/drawing" Target="../drawings/drawing30.xml"/><Relationship Id="rId10" Type="http://schemas.openxmlformats.org/officeDocument/2006/relationships/hyperlink" Target="https://drive.google.com/open?id=19p7xgYzbKHkoEd85chUFfouJ_wMIEAcL" TargetMode="External"/><Relationship Id="rId1" Type="http://schemas.openxmlformats.org/officeDocument/2006/relationships/hyperlink" Target="https://drive.google.com/open?id=1TjK-MkxHDYG1W3tnTUGlztHkqgMSK2wY" TargetMode="External"/><Relationship Id="rId2" Type="http://schemas.openxmlformats.org/officeDocument/2006/relationships/hyperlink" Target="https://drive.google.com/open?id=1azE1BLy3R3aza94F5wXLfgk5lHOsLfVS" TargetMode="External"/><Relationship Id="rId3" Type="http://schemas.openxmlformats.org/officeDocument/2006/relationships/hyperlink" Target="https://drive.google.com/open?id=1i9H5IbWXdx-s1ICxc2t0t3Ajjh3OGC3H" TargetMode="External"/><Relationship Id="rId4" Type="http://schemas.openxmlformats.org/officeDocument/2006/relationships/hyperlink" Target="https://drive.google.com/open?id=1evOEMyRIkntb3r3t9yPVALxmxe5msMmd" TargetMode="External"/><Relationship Id="rId9" Type="http://schemas.openxmlformats.org/officeDocument/2006/relationships/hyperlink" Target="https://drive.google.com/open?id=1AskLhcD4zU0WIGs0ZmnbDKBpNOWY-ywJ" TargetMode="External"/><Relationship Id="rId5" Type="http://schemas.openxmlformats.org/officeDocument/2006/relationships/hyperlink" Target="https://drive.google.com/open?id=1sy1IjbdP1HNPm3uamComCg37u_XObh7_" TargetMode="External"/><Relationship Id="rId6" Type="http://schemas.openxmlformats.org/officeDocument/2006/relationships/hyperlink" Target="https://drive.google.com/open?id=1JtGxFwIscWEUp2c1N5RrL7O6j9LT3Kqw" TargetMode="External"/><Relationship Id="rId7" Type="http://schemas.openxmlformats.org/officeDocument/2006/relationships/hyperlink" Target="https://drive.google.com/open?id=1HvuLGuYiUFGtU9jqZhjvscBbDL57Lq-3" TargetMode="External"/><Relationship Id="rId8" Type="http://schemas.openxmlformats.org/officeDocument/2006/relationships/hyperlink" Target="https://drive.google.com/open?id=1Lf3epdmmOHpNCDMJXohq17tL_6XepaLy"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drive.google.com/open?id=1XpeaJdbCPQzZuJtUer5XQzfJy7kLCAWp" TargetMode="External"/><Relationship Id="rId2" Type="http://schemas.openxmlformats.org/officeDocument/2006/relationships/hyperlink" Target="https://drive.google.com/open?id=1Tdx1Rda_c5KgIzAmFXIg-GppU4_1zsuO" TargetMode="External"/><Relationship Id="rId3"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40" Type="http://schemas.openxmlformats.org/officeDocument/2006/relationships/hyperlink" Target="https://drive.google.com/open?id=1hvHzF_xyohUDlkNWvRijgglnmGvNTjdY" TargetMode="External"/><Relationship Id="rId42" Type="http://schemas.openxmlformats.org/officeDocument/2006/relationships/hyperlink" Target="https://drive.google.com/open?id=1dNZ5Q1Z-aWYYiii6pka-a4m5My8jDpCO" TargetMode="External"/><Relationship Id="rId41" Type="http://schemas.openxmlformats.org/officeDocument/2006/relationships/hyperlink" Target="https://drive.google.com/open?id=1Vt-lui1u-Hy32B_sVWFrZTuDV1yTKqGd" TargetMode="External"/><Relationship Id="rId44" Type="http://schemas.openxmlformats.org/officeDocument/2006/relationships/hyperlink" Target="https://drive.google.com/open?id=1K-__FswYzMBknMDGq-clNEwWFJ2OmruL" TargetMode="External"/><Relationship Id="rId43" Type="http://schemas.openxmlformats.org/officeDocument/2006/relationships/hyperlink" Target="https://drive.google.com/open?id=1tNDL9lvITxgHq07r-jcA2U68mdMTyi5n" TargetMode="External"/><Relationship Id="rId46" Type="http://schemas.openxmlformats.org/officeDocument/2006/relationships/hyperlink" Target="https://drive.google.com/open?id=1S3F6tinMazXeDkUVxFdr4g658loXP2Nm" TargetMode="External"/><Relationship Id="rId45" Type="http://schemas.openxmlformats.org/officeDocument/2006/relationships/hyperlink" Target="https://drive.google.com/open?id=10lHpmCd972cfuToLEkb565O4a0Q9NZ3I" TargetMode="External"/><Relationship Id="rId48" Type="http://schemas.openxmlformats.org/officeDocument/2006/relationships/hyperlink" Target="https://drive.google.com/open?id=15TC2TGLbHNtf9pePmyP_nPHvD0YuGTpE" TargetMode="External"/><Relationship Id="rId47" Type="http://schemas.openxmlformats.org/officeDocument/2006/relationships/hyperlink" Target="https://drive.google.com/open?id=1MISyMRE97hJqYfz8pNjU6RoRuPdzGiaY" TargetMode="External"/><Relationship Id="rId49" Type="http://schemas.openxmlformats.org/officeDocument/2006/relationships/hyperlink" Target="https://drive.google.com/open?id=1sk_X3XOyqYZs1IxRDymwx2i8HDP1ryvf" TargetMode="External"/><Relationship Id="rId31" Type="http://schemas.openxmlformats.org/officeDocument/2006/relationships/hyperlink" Target="https://drive.google.com/open?id=1f_kh5lSbPcOHPjxgnxhTfsc3HNjiRfMe" TargetMode="External"/><Relationship Id="rId30" Type="http://schemas.openxmlformats.org/officeDocument/2006/relationships/hyperlink" Target="https://drive.google.com/open?id=16rMGs2iT9uLNFFuNCVjs8pZ8k7viKV38" TargetMode="External"/><Relationship Id="rId33" Type="http://schemas.openxmlformats.org/officeDocument/2006/relationships/hyperlink" Target="https://drive.google.com/open?id=1lqEDLi65kWfwvyZFQII-kN0M0mdjfvBi" TargetMode="External"/><Relationship Id="rId32" Type="http://schemas.openxmlformats.org/officeDocument/2006/relationships/hyperlink" Target="https://drive.google.com/open?id=1unQX4i3dl7pwuTlAWDDRhEkl53ecuWx0" TargetMode="External"/><Relationship Id="rId35" Type="http://schemas.openxmlformats.org/officeDocument/2006/relationships/hyperlink" Target="https://drive.google.com/open?id=1Uu6kYrEh51gvkcjYrbCE_eESYXS42Abe" TargetMode="External"/><Relationship Id="rId34" Type="http://schemas.openxmlformats.org/officeDocument/2006/relationships/hyperlink" Target="https://drive.google.com/open?id=1r6B9Q3Dvhqx3jPv7IoYmYsPP61AzIfwK" TargetMode="External"/><Relationship Id="rId37" Type="http://schemas.openxmlformats.org/officeDocument/2006/relationships/hyperlink" Target="https://drive.google.com/open?id=1fX7--A29oC_rxS2LYBJmb-dAs83F3igb" TargetMode="External"/><Relationship Id="rId36" Type="http://schemas.openxmlformats.org/officeDocument/2006/relationships/hyperlink" Target="https://drive.google.com/open?id=10-votVK_mRbrpTHSI2_s8RTSp5NvKftS" TargetMode="External"/><Relationship Id="rId39" Type="http://schemas.openxmlformats.org/officeDocument/2006/relationships/hyperlink" Target="https://drive.google.com/open?id=1wYA9NxTPSax43IgnfB1jcvCZT9YKrvjf" TargetMode="External"/><Relationship Id="rId38" Type="http://schemas.openxmlformats.org/officeDocument/2006/relationships/hyperlink" Target="https://drive.google.com/open?id=13UEWDPhZaFe5IvUK7Y9kP2yvOxX3H_hv" TargetMode="External"/><Relationship Id="rId20" Type="http://schemas.openxmlformats.org/officeDocument/2006/relationships/hyperlink" Target="https://drive.google.com/open?id=1aTbX9FxiCWa4V2HNPPhsHri32jN07_g0" TargetMode="External"/><Relationship Id="rId22" Type="http://schemas.openxmlformats.org/officeDocument/2006/relationships/hyperlink" Target="https://drive.google.com/open?id=1TLV03ZfM1rUL7-Ht2I7Wk-TS8TYYNpGu" TargetMode="External"/><Relationship Id="rId21" Type="http://schemas.openxmlformats.org/officeDocument/2006/relationships/hyperlink" Target="https://drive.google.com/open?id=1pUeD1Ie6hxR6QPC3w1y8VKxCetRQrYOX" TargetMode="External"/><Relationship Id="rId24" Type="http://schemas.openxmlformats.org/officeDocument/2006/relationships/hyperlink" Target="https://drive.google.com/open?id=1hfWdYiJXtB2Bk6Om5zDx1peI07KCxpFL" TargetMode="External"/><Relationship Id="rId23" Type="http://schemas.openxmlformats.org/officeDocument/2006/relationships/hyperlink" Target="https://drive.google.com/open?id=1rfy18G4KFW2AXvpFBFcXiOcLNUvszIts" TargetMode="External"/><Relationship Id="rId26" Type="http://schemas.openxmlformats.org/officeDocument/2006/relationships/hyperlink" Target="https://drive.google.com/open?id=1VozFCiCc4mmLQHs4waIxBSS5Fa8fedVu" TargetMode="External"/><Relationship Id="rId25" Type="http://schemas.openxmlformats.org/officeDocument/2006/relationships/hyperlink" Target="https://drive.google.com/open?id=17m6qqRYE-7nRlUT06xwSvs8m9UkpvUOI" TargetMode="External"/><Relationship Id="rId28" Type="http://schemas.openxmlformats.org/officeDocument/2006/relationships/hyperlink" Target="https://drive.google.com/open?id=12KpklgbRubVpkp4KCVHE6nmKGqMqKvEr" TargetMode="External"/><Relationship Id="rId27" Type="http://schemas.openxmlformats.org/officeDocument/2006/relationships/hyperlink" Target="https://drive.google.com/open?id=1FM8RTkRJ-3dVkqJtwDutFGaNCaGko96e" TargetMode="External"/><Relationship Id="rId29" Type="http://schemas.openxmlformats.org/officeDocument/2006/relationships/hyperlink" Target="https://drive.google.com/open?id=1jKhPgvEbh-xW_VX5wtkwMeObpzqg169m" TargetMode="External"/><Relationship Id="rId11" Type="http://schemas.openxmlformats.org/officeDocument/2006/relationships/hyperlink" Target="https://drive.google.com/open?id=1JeJ5QmVSuVA53s0qxcsUr4Z4EDuU0WeB" TargetMode="External"/><Relationship Id="rId10" Type="http://schemas.openxmlformats.org/officeDocument/2006/relationships/hyperlink" Target="https://drive.google.com/open?id=1jFCewH2diZfaXQituLcevGW2yFAscjjw" TargetMode="External"/><Relationship Id="rId13" Type="http://schemas.openxmlformats.org/officeDocument/2006/relationships/hyperlink" Target="https://drive.google.com/open?id=1Ii9cbtqYci7i2dq_i3_HMxfr4pByR0IJ" TargetMode="External"/><Relationship Id="rId12" Type="http://schemas.openxmlformats.org/officeDocument/2006/relationships/hyperlink" Target="https://drive.google.com/open?id=1MDE1YONjGEg6l20_zLtAzYGv_wvI8m1b" TargetMode="External"/><Relationship Id="rId15" Type="http://schemas.openxmlformats.org/officeDocument/2006/relationships/hyperlink" Target="https://drive.google.com/open?id=1qtGh9gOSsDnjtMgsrVX4TSZntyiw_vVG" TargetMode="External"/><Relationship Id="rId14" Type="http://schemas.openxmlformats.org/officeDocument/2006/relationships/hyperlink" Target="https://drive.google.com/open?id=17Q_IbtS9UxQPFBHjyDHINc9B6kHgw-Cv" TargetMode="External"/><Relationship Id="rId17" Type="http://schemas.openxmlformats.org/officeDocument/2006/relationships/hyperlink" Target="https://drive.google.com/open?id=1TGtnuWAR5mz6wlQKmkjm8_k9PDAta7PB" TargetMode="External"/><Relationship Id="rId16" Type="http://schemas.openxmlformats.org/officeDocument/2006/relationships/hyperlink" Target="https://drive.google.com/open?id=1yjpgUXtfTtoZ8vbX8yIniXbLDJEM9RIA" TargetMode="External"/><Relationship Id="rId19" Type="http://schemas.openxmlformats.org/officeDocument/2006/relationships/hyperlink" Target="https://drive.google.com/open?id=1vfqKFePGuDIWqHaLEBuazArmH1ccx9e-" TargetMode="External"/><Relationship Id="rId18" Type="http://schemas.openxmlformats.org/officeDocument/2006/relationships/hyperlink" Target="https://drive.google.com/open?id=1tD-ks6cwPIIIRcPGPANVaOICeZ3rbYqc" TargetMode="External"/><Relationship Id="rId1" Type="http://schemas.openxmlformats.org/officeDocument/2006/relationships/hyperlink" Target="https://drive.google.com/open?id=1tSCHC5f29ggCQd5VC3OLNmfug6GRWEa-" TargetMode="External"/><Relationship Id="rId2" Type="http://schemas.openxmlformats.org/officeDocument/2006/relationships/hyperlink" Target="https://drive.google.com/open?id=1ZASNx16VoNAbgaoCl_tiWbYxzclJgVp7" TargetMode="External"/><Relationship Id="rId3" Type="http://schemas.openxmlformats.org/officeDocument/2006/relationships/hyperlink" Target="https://drive.google.com/open?id=1U2ZFIa8Et-aQ39hkslt8hD8nXMX5uKTU" TargetMode="External"/><Relationship Id="rId4" Type="http://schemas.openxmlformats.org/officeDocument/2006/relationships/hyperlink" Target="https://drive.google.com/open?id=1GnYb0R65vZVxgIlmU6vtL9qc2R1npZ6D" TargetMode="External"/><Relationship Id="rId9" Type="http://schemas.openxmlformats.org/officeDocument/2006/relationships/hyperlink" Target="https://drive.google.com/open?id=140BMpvCZUSUFezhgJE6Uhxv5_Njf01xX" TargetMode="External"/><Relationship Id="rId5" Type="http://schemas.openxmlformats.org/officeDocument/2006/relationships/hyperlink" Target="https://drive.google.com/open?id=1EoXiWQ3iG20EuE8L8znLG-TrmpVoNhP2" TargetMode="External"/><Relationship Id="rId6" Type="http://schemas.openxmlformats.org/officeDocument/2006/relationships/hyperlink" Target="https://drive.google.com/open?id=1TslF7ixrV205jMb8C4F0j077Hq8scnzS" TargetMode="External"/><Relationship Id="rId7" Type="http://schemas.openxmlformats.org/officeDocument/2006/relationships/hyperlink" Target="https://drive.google.com/open?id=1mpmYzaE6iFQWJrqZ49iAZi_l6wjTPJI1" TargetMode="External"/><Relationship Id="rId8" Type="http://schemas.openxmlformats.org/officeDocument/2006/relationships/hyperlink" Target="https://drive.google.com/open?id=160arHTD9eJhk0iFJ8L6PqP0JSIvY1xGM" TargetMode="External"/><Relationship Id="rId73" Type="http://schemas.openxmlformats.org/officeDocument/2006/relationships/hyperlink" Target="https://drive.google.com/open?id=1Uq_6_bO1f-4MoxhgYA5zOdPUHc8SYSBh" TargetMode="External"/><Relationship Id="rId72" Type="http://schemas.openxmlformats.org/officeDocument/2006/relationships/hyperlink" Target="https://drive.google.com/open?id=1XTU6luCx1-bJiWPz_5fU_jJpIw8eWgy7" TargetMode="External"/><Relationship Id="rId75" Type="http://schemas.openxmlformats.org/officeDocument/2006/relationships/hyperlink" Target="https://drive.google.com/open?id=1Q8z5tqGx64Krbhx-4rqnnKxByXt34XBJ" TargetMode="External"/><Relationship Id="rId74" Type="http://schemas.openxmlformats.org/officeDocument/2006/relationships/hyperlink" Target="https://drive.google.com/open?id=1SWqwxz1uKN3ouWh6XOu89-4YpZ-PTexC" TargetMode="External"/><Relationship Id="rId77" Type="http://schemas.openxmlformats.org/officeDocument/2006/relationships/hyperlink" Target="https://drive.google.com/open?id=1F2dzNWDZy_wudL4gjOXxqKx2YIjcr2H-" TargetMode="External"/><Relationship Id="rId76" Type="http://schemas.openxmlformats.org/officeDocument/2006/relationships/hyperlink" Target="https://drive.google.com/open?id=1S9ka-yC5FmGFeHjrlIToMkkXGDfNjf0c" TargetMode="External"/><Relationship Id="rId78" Type="http://schemas.openxmlformats.org/officeDocument/2006/relationships/drawing" Target="../drawings/drawing32.xml"/><Relationship Id="rId71" Type="http://schemas.openxmlformats.org/officeDocument/2006/relationships/hyperlink" Target="https://drive.google.com/open?id=10zgCcruADcw1GVh8N-8jXzLk2-l54bJH" TargetMode="External"/><Relationship Id="rId70" Type="http://schemas.openxmlformats.org/officeDocument/2006/relationships/hyperlink" Target="https://drive.google.com/open?id=1nfqltDj6w2PgCvR5E4i4DzYQwY704adf" TargetMode="External"/><Relationship Id="rId62" Type="http://schemas.openxmlformats.org/officeDocument/2006/relationships/hyperlink" Target="https://drive.google.com/open?id=1GD12fte2g_aZHAFYOllUJfRVUg1ZncHC" TargetMode="External"/><Relationship Id="rId61" Type="http://schemas.openxmlformats.org/officeDocument/2006/relationships/hyperlink" Target="https://drive.google.com/open?id=1wQ_FroRxN-DaC1l-rRTC9EkjGIyl5R-d" TargetMode="External"/><Relationship Id="rId64" Type="http://schemas.openxmlformats.org/officeDocument/2006/relationships/hyperlink" Target="https://drive.google.com/open?id=136_OqCcNNR09W-yRxo6eXjtBnLGPTxIi" TargetMode="External"/><Relationship Id="rId63" Type="http://schemas.openxmlformats.org/officeDocument/2006/relationships/hyperlink" Target="https://drive.google.com/open?id=1hAbqnk2KRtGmAkeuf5PLcCRNHq41pvFm" TargetMode="External"/><Relationship Id="rId66" Type="http://schemas.openxmlformats.org/officeDocument/2006/relationships/hyperlink" Target="https://drive.google.com/open?id=17iQ4Sv-VGVG4RkfoJiuSmzXxGftXTzD3" TargetMode="External"/><Relationship Id="rId65" Type="http://schemas.openxmlformats.org/officeDocument/2006/relationships/hyperlink" Target="https://drive.google.com/open?id=1cxlMfmJZ8uIyvXNlIaAQGOOlX-kIcFy3" TargetMode="External"/><Relationship Id="rId68" Type="http://schemas.openxmlformats.org/officeDocument/2006/relationships/hyperlink" Target="https://drive.google.com/open?id=1-Xs4U0tdbX5WsjWTYEACAQ6-RpW9IEwj" TargetMode="External"/><Relationship Id="rId67" Type="http://schemas.openxmlformats.org/officeDocument/2006/relationships/hyperlink" Target="https://drive.google.com/open?id=1afkgvM7JFeijMdLxGCceqajVjzFP0zFv" TargetMode="External"/><Relationship Id="rId60" Type="http://schemas.openxmlformats.org/officeDocument/2006/relationships/hyperlink" Target="https://drive.google.com/open?id=11UCexIrVZ1CMvTKTIIb7TT1UTorbpZ8B" TargetMode="External"/><Relationship Id="rId69" Type="http://schemas.openxmlformats.org/officeDocument/2006/relationships/hyperlink" Target="https://drive.google.com/open?id=1yjpKkJSdM2nkOs9J1Xfv1xOxjReY8x9W" TargetMode="External"/><Relationship Id="rId51" Type="http://schemas.openxmlformats.org/officeDocument/2006/relationships/hyperlink" Target="https://drive.google.com/open?id=1D31mAf9MpJfiwfFV3LjwhCak3ErimcE_" TargetMode="External"/><Relationship Id="rId50" Type="http://schemas.openxmlformats.org/officeDocument/2006/relationships/hyperlink" Target="https://drive.google.com/open?id=1weiSHh_5mc9uoINkKrTB7nSGh8X5QqxC" TargetMode="External"/><Relationship Id="rId53" Type="http://schemas.openxmlformats.org/officeDocument/2006/relationships/hyperlink" Target="https://drive.google.com/open?id=1uMHSSuzrushqUOvQlTWAXDnKIelg9r6F" TargetMode="External"/><Relationship Id="rId52" Type="http://schemas.openxmlformats.org/officeDocument/2006/relationships/hyperlink" Target="https://drive.google.com/open?id=1Nx8valrkSyML9DfwjQGD4Fyh7coPvNr_" TargetMode="External"/><Relationship Id="rId55" Type="http://schemas.openxmlformats.org/officeDocument/2006/relationships/hyperlink" Target="https://drive.google.com/open?id=1qEclyHc_EXF-rDP56rOvNZpr0ZP0Doqx" TargetMode="External"/><Relationship Id="rId54" Type="http://schemas.openxmlformats.org/officeDocument/2006/relationships/hyperlink" Target="https://drive.google.com/open?id=1qKlRv3iXa_6t3tHwiiol0RmJqomD4fgs" TargetMode="External"/><Relationship Id="rId57" Type="http://schemas.openxmlformats.org/officeDocument/2006/relationships/hyperlink" Target="https://drive.google.com/open?id=1uhb7egcVVMOpE7alfk6PR3OtJ7VAW15a" TargetMode="External"/><Relationship Id="rId56" Type="http://schemas.openxmlformats.org/officeDocument/2006/relationships/hyperlink" Target="https://drive.google.com/open?id=1ss6DMu1rAZIN7KwDZku8Z1tse-65UHjr" TargetMode="External"/><Relationship Id="rId59" Type="http://schemas.openxmlformats.org/officeDocument/2006/relationships/hyperlink" Target="https://drive.google.com/open?id=1phIVqMia-YfuxcdSg-zgUZWUhBirn99B" TargetMode="External"/><Relationship Id="rId58" Type="http://schemas.openxmlformats.org/officeDocument/2006/relationships/hyperlink" Target="https://drive.google.com/open?id=1OXtFfhdt281gK19pDCjrK5heso1e82Z2" TargetMode="External"/></Relationships>
</file>

<file path=xl/worksheets/_rels/sheet33.xml.rels><?xml version="1.0" encoding="UTF-8" standalone="yes"?><Relationships xmlns="http://schemas.openxmlformats.org/package/2006/relationships"><Relationship Id="rId40" Type="http://schemas.openxmlformats.org/officeDocument/2006/relationships/hyperlink" Target="https://drive.google.com/open?id=1xsjDUaTVTYJBNkyUtDa-kSzsXdsrBEE1" TargetMode="External"/><Relationship Id="rId42" Type="http://schemas.openxmlformats.org/officeDocument/2006/relationships/hyperlink" Target="https://drive.google.com/open?id=1FSJldOZs6esfmlQ766_oZHleq59YgAx5" TargetMode="External"/><Relationship Id="rId41" Type="http://schemas.openxmlformats.org/officeDocument/2006/relationships/hyperlink" Target="https://drive.google.com/open?id=1m6tXQgp84FZ3alzv4Vsiz2OWoKhiob7j" TargetMode="External"/><Relationship Id="rId44" Type="http://schemas.openxmlformats.org/officeDocument/2006/relationships/hyperlink" Target="https://drive.google.com/open?id=1Fo1NsnDgsE1tW6GPpS3PcbV55fZsPJvE" TargetMode="External"/><Relationship Id="rId43" Type="http://schemas.openxmlformats.org/officeDocument/2006/relationships/hyperlink" Target="https://drive.google.com/open?id=1OTviqmiDiX0OpAuzbfx0G51T1WMyCLDc" TargetMode="External"/><Relationship Id="rId46" Type="http://schemas.openxmlformats.org/officeDocument/2006/relationships/hyperlink" Target="https://drive.google.com/open?id=1t1ChegSaVA0EmoEx7qUtFqXgKrXdgc0M" TargetMode="External"/><Relationship Id="rId45" Type="http://schemas.openxmlformats.org/officeDocument/2006/relationships/hyperlink" Target="https://drive.google.com/open?id=1MWWkKIhWpGVdeFHgvIkXIQ5Bue2JJuJs" TargetMode="External"/><Relationship Id="rId48" Type="http://schemas.openxmlformats.org/officeDocument/2006/relationships/hyperlink" Target="https://drive.google.com/open?id=13Vg6lMdn3WR1PTPbb3U2jl51JTed_4GE" TargetMode="External"/><Relationship Id="rId47" Type="http://schemas.openxmlformats.org/officeDocument/2006/relationships/hyperlink" Target="https://drive.google.com/open?id=1hsQdo93fieQZWtESObh4jBTifYj7RQKz" TargetMode="External"/><Relationship Id="rId49" Type="http://schemas.openxmlformats.org/officeDocument/2006/relationships/hyperlink" Target="https://drive.google.com/open?id=1hX0VgmKBP5Ot_uVk3bEQBjMo-KiWuZOh" TargetMode="External"/><Relationship Id="rId31" Type="http://schemas.openxmlformats.org/officeDocument/2006/relationships/hyperlink" Target="https://drive.google.com/open?id=19uVGrMQDxydFC4MYBmJZz8bgqt0z-FB6" TargetMode="External"/><Relationship Id="rId30" Type="http://schemas.openxmlformats.org/officeDocument/2006/relationships/hyperlink" Target="https://drive.google.com/open?id=1XtjIGXlmeboQe2eo73K1GsKDsEebkyq8" TargetMode="External"/><Relationship Id="rId33" Type="http://schemas.openxmlformats.org/officeDocument/2006/relationships/hyperlink" Target="https://drive.google.com/open?id=16CloRnFaWCO-a15Ul-ahpXLUsq5o9yCe" TargetMode="External"/><Relationship Id="rId32" Type="http://schemas.openxmlformats.org/officeDocument/2006/relationships/hyperlink" Target="https://drive.google.com/open?id=1xfc0Nqkqa_3iO1PRiQdVhfJv8dytVfuq" TargetMode="External"/><Relationship Id="rId35" Type="http://schemas.openxmlformats.org/officeDocument/2006/relationships/hyperlink" Target="https://drive.google.com/open?id=170g_20D0x4hE_oYhsEdwJjHEA_cF0liA" TargetMode="External"/><Relationship Id="rId34" Type="http://schemas.openxmlformats.org/officeDocument/2006/relationships/hyperlink" Target="https://drive.google.com/open?id=1f3KiMxAcGPn2WE4K8F5NcTtARN022McD" TargetMode="External"/><Relationship Id="rId37" Type="http://schemas.openxmlformats.org/officeDocument/2006/relationships/hyperlink" Target="https://drive.google.com/open?id=1Un9RNKlGG6PzyyO8nKVDok7M3rUjl0TI" TargetMode="External"/><Relationship Id="rId36" Type="http://schemas.openxmlformats.org/officeDocument/2006/relationships/hyperlink" Target="https://drive.google.com/open?id=1nn8LefRbrZwhkddccvN2SZjqEE6B6K2f" TargetMode="External"/><Relationship Id="rId39" Type="http://schemas.openxmlformats.org/officeDocument/2006/relationships/hyperlink" Target="https://drive.google.com/open?id=1_gSPkJSyN1GBC4fD2SuVeYL7_v6Q-N8j" TargetMode="External"/><Relationship Id="rId38" Type="http://schemas.openxmlformats.org/officeDocument/2006/relationships/hyperlink" Target="https://drive.google.com/open?id=18JFn-QJE96tYlc1SBLuXvcU9CoLSi6T3" TargetMode="External"/><Relationship Id="rId20" Type="http://schemas.openxmlformats.org/officeDocument/2006/relationships/hyperlink" Target="https://drive.google.com/open?id=1Etz35eAioqFbGNLxPwKyDlD3CX9amCIy" TargetMode="External"/><Relationship Id="rId22" Type="http://schemas.openxmlformats.org/officeDocument/2006/relationships/hyperlink" Target="https://drive.google.com/open?id=1diNNnlAJZxKODda6HqszxBncvdQCSvyG" TargetMode="External"/><Relationship Id="rId21" Type="http://schemas.openxmlformats.org/officeDocument/2006/relationships/hyperlink" Target="https://drive.google.com/open?id=1FBTZg_RGuet2xm9XgmNTR1h1jvP7h7hb" TargetMode="External"/><Relationship Id="rId24" Type="http://schemas.openxmlformats.org/officeDocument/2006/relationships/hyperlink" Target="https://drive.google.com/open?id=1pYPEzMk_oXc7NhN8770bDaJ9u8fJscDy" TargetMode="External"/><Relationship Id="rId23" Type="http://schemas.openxmlformats.org/officeDocument/2006/relationships/hyperlink" Target="https://drive.google.com/open?id=1SPI8sBkNk5_P6UuQJXiOpjlNscCip3iT" TargetMode="External"/><Relationship Id="rId26" Type="http://schemas.openxmlformats.org/officeDocument/2006/relationships/hyperlink" Target="https://drive.google.com/open?id=1iRsR2JMhZH3Tw8ly8CMLxRkdLjQ5yznQ" TargetMode="External"/><Relationship Id="rId25" Type="http://schemas.openxmlformats.org/officeDocument/2006/relationships/hyperlink" Target="https://drive.google.com/open?id=1KEqp6L9fhv_fab_JZXOOpw0_Dli20lNd" TargetMode="External"/><Relationship Id="rId28" Type="http://schemas.openxmlformats.org/officeDocument/2006/relationships/hyperlink" Target="https://drive.google.com/open?id=1vKKJx8BkTLqRQCGrlnmvjzhI_cmlYQIG" TargetMode="External"/><Relationship Id="rId27" Type="http://schemas.openxmlformats.org/officeDocument/2006/relationships/hyperlink" Target="https://drive.google.com/open?id=1vu-ikA5EzApRuA0vcTihe0Yheo5eXkW1" TargetMode="External"/><Relationship Id="rId29" Type="http://schemas.openxmlformats.org/officeDocument/2006/relationships/hyperlink" Target="https://drive.google.com/open?id=1sa15x3nGjAfpWqZlhvud1f40HthhjEOL" TargetMode="External"/><Relationship Id="rId95" Type="http://schemas.openxmlformats.org/officeDocument/2006/relationships/hyperlink" Target="https://drive.google.com/open?id=1A4JqE4eQwjH_OroOGdHclIjjL_UNi0Mk" TargetMode="External"/><Relationship Id="rId94" Type="http://schemas.openxmlformats.org/officeDocument/2006/relationships/hyperlink" Target="https://drive.google.com/open?id=1FCWne9_K-sojGfg8dHID8ELkgO4b-2if" TargetMode="External"/><Relationship Id="rId97" Type="http://schemas.openxmlformats.org/officeDocument/2006/relationships/hyperlink" Target="https://drive.google.com/open?id=1R41kBpwXPmuqsSICK8lyMlUgLTg2p7eQ" TargetMode="External"/><Relationship Id="rId96" Type="http://schemas.openxmlformats.org/officeDocument/2006/relationships/hyperlink" Target="https://drive.google.com/open?id=1AenbBG_VX_KqEPxozN1BXFN4shhkCjC7" TargetMode="External"/><Relationship Id="rId11" Type="http://schemas.openxmlformats.org/officeDocument/2006/relationships/hyperlink" Target="https://drive.google.com/open?id=1MH3ES2fGGrq3VXKido_G_KhCNZ88kCYB" TargetMode="External"/><Relationship Id="rId99" Type="http://schemas.openxmlformats.org/officeDocument/2006/relationships/drawing" Target="../drawings/drawing33.xml"/><Relationship Id="rId10" Type="http://schemas.openxmlformats.org/officeDocument/2006/relationships/hyperlink" Target="https://drive.google.com/open?id=1PW00Nfa0bznzxTJUrz9M8kiwokcM8ol3" TargetMode="External"/><Relationship Id="rId98" Type="http://schemas.openxmlformats.org/officeDocument/2006/relationships/hyperlink" Target="https://drive.google.com/open?id=1uaAurstPlYXwAQH_zCnKBkTaXYwtLkXr" TargetMode="External"/><Relationship Id="rId13" Type="http://schemas.openxmlformats.org/officeDocument/2006/relationships/hyperlink" Target="https://drive.google.com/open?id=1eF4wk7sW-GP1YWXUbyGcVk6jH_FiEomg" TargetMode="External"/><Relationship Id="rId12" Type="http://schemas.openxmlformats.org/officeDocument/2006/relationships/hyperlink" Target="https://drive.google.com/open?id=1cyUbtjYE2eoFPZnJoDwEk9qRDg_LOwA7" TargetMode="External"/><Relationship Id="rId91" Type="http://schemas.openxmlformats.org/officeDocument/2006/relationships/hyperlink" Target="https://drive.google.com/open?id=1srpdGpkjeR1viO3gRhdQj6Dld6eLYB0e" TargetMode="External"/><Relationship Id="rId90" Type="http://schemas.openxmlformats.org/officeDocument/2006/relationships/hyperlink" Target="https://drive.google.com/open?id=1qQNr1PlDzR_34-pTBnHYA9JlR-Z-KBYV" TargetMode="External"/><Relationship Id="rId93" Type="http://schemas.openxmlformats.org/officeDocument/2006/relationships/hyperlink" Target="https://drive.google.com/open?id=148QdRmIRmw6LGppsOTNYOkeZW0ZeO-yV" TargetMode="External"/><Relationship Id="rId92" Type="http://schemas.openxmlformats.org/officeDocument/2006/relationships/hyperlink" Target="https://drive.google.com/open?id=1_HnMu1opOtFLLKqg1XpFcWRt4WYd4brg" TargetMode="External"/><Relationship Id="rId15" Type="http://schemas.openxmlformats.org/officeDocument/2006/relationships/hyperlink" Target="https://drive.google.com/open?id=18b1rxOGcthiS61avfLEAS4fOEacnqetu" TargetMode="External"/><Relationship Id="rId14" Type="http://schemas.openxmlformats.org/officeDocument/2006/relationships/hyperlink" Target="https://drive.google.com/open?id=1cw_WrEFas2yoLLmzi-0osUOv68b0JxU1" TargetMode="External"/><Relationship Id="rId17" Type="http://schemas.openxmlformats.org/officeDocument/2006/relationships/hyperlink" Target="https://drive.google.com/open?id=1nzHWTjRk5rs6jf6_d11kscED9nnN2dI-" TargetMode="External"/><Relationship Id="rId16" Type="http://schemas.openxmlformats.org/officeDocument/2006/relationships/hyperlink" Target="https://drive.google.com/open?id=10UzJJnhoNBJftHalZeXiA76R12gO6eFp" TargetMode="External"/><Relationship Id="rId19" Type="http://schemas.openxmlformats.org/officeDocument/2006/relationships/hyperlink" Target="https://drive.google.com/open?id=1UTSvW4pwcKi0EP2BZ98WmzcC_CSL-W3x" TargetMode="External"/><Relationship Id="rId18" Type="http://schemas.openxmlformats.org/officeDocument/2006/relationships/hyperlink" Target="https://drive.google.com/open?id=1yIgbV9GSAgQUtq20hdNlHHunczVHQVOi" TargetMode="External"/><Relationship Id="rId84" Type="http://schemas.openxmlformats.org/officeDocument/2006/relationships/hyperlink" Target="https://drive.google.com/open?id=1WUGQCz88Fwcd9vaKJvbokfu-adP2PcOC" TargetMode="External"/><Relationship Id="rId83" Type="http://schemas.openxmlformats.org/officeDocument/2006/relationships/hyperlink" Target="https://drive.google.com/open?id=12krMP18A5qDgQtmDRGKuzTIVAtFtnAIg" TargetMode="External"/><Relationship Id="rId86" Type="http://schemas.openxmlformats.org/officeDocument/2006/relationships/hyperlink" Target="https://drive.google.com/open?id=1Q1pB2Mj8CQQC1MGKhzuk6gbYQI2ty19n" TargetMode="External"/><Relationship Id="rId85" Type="http://schemas.openxmlformats.org/officeDocument/2006/relationships/hyperlink" Target="https://drive.google.com/open?id=1FRM0gR9-7RVIXTHozcV2eKOqP8gwDIKt" TargetMode="External"/><Relationship Id="rId88" Type="http://schemas.openxmlformats.org/officeDocument/2006/relationships/hyperlink" Target="https://drive.google.com/open?id=1bCL89JL8_42HZq3AJ_IV05VKwH8f7-cS" TargetMode="External"/><Relationship Id="rId87" Type="http://schemas.openxmlformats.org/officeDocument/2006/relationships/hyperlink" Target="https://drive.google.com/open?id=1aR0i5CwlborEqADIVJHLgmi3XJM-gs-U" TargetMode="External"/><Relationship Id="rId89" Type="http://schemas.openxmlformats.org/officeDocument/2006/relationships/hyperlink" Target="https://drive.google.com/open?id=1wlvUHUxPsbKqjgMOmgKOkgq6OpcpfWGp" TargetMode="External"/><Relationship Id="rId80" Type="http://schemas.openxmlformats.org/officeDocument/2006/relationships/hyperlink" Target="https://drive.google.com/open?id=1hyMe_CpY8vh4gnkUwzrq0beY-nLh5X-L" TargetMode="External"/><Relationship Id="rId82" Type="http://schemas.openxmlformats.org/officeDocument/2006/relationships/hyperlink" Target="https://drive.google.com/open?id=1TgMe9D_0rm6Uu5TVtSo_L2kFGWi4VPVb" TargetMode="External"/><Relationship Id="rId81" Type="http://schemas.openxmlformats.org/officeDocument/2006/relationships/hyperlink" Target="https://drive.google.com/open?id=19cnvGyGLZs-raKARDDP6Q1eHzySJ8BaR" TargetMode="External"/><Relationship Id="rId1" Type="http://schemas.openxmlformats.org/officeDocument/2006/relationships/hyperlink" Target="https://drive.google.com/open?id=1fpUGhnUt-MyrvogwP6TcGi8bf6QwPTQe" TargetMode="External"/><Relationship Id="rId2" Type="http://schemas.openxmlformats.org/officeDocument/2006/relationships/hyperlink" Target="https://drive.google.com/open?id=1J91MFXLONPZsUmY2s5n_U_KMEEurGij7" TargetMode="External"/><Relationship Id="rId3" Type="http://schemas.openxmlformats.org/officeDocument/2006/relationships/hyperlink" Target="https://drive.google.com/open?id=16Vm3k5wZaoEI3CY561h3EB9_PdqNawE4" TargetMode="External"/><Relationship Id="rId4" Type="http://schemas.openxmlformats.org/officeDocument/2006/relationships/hyperlink" Target="https://drive.google.com/open?id=1m7bJV8-IZSWYGu-LQzbZkbiCp-ZnRA0F" TargetMode="External"/><Relationship Id="rId9" Type="http://schemas.openxmlformats.org/officeDocument/2006/relationships/hyperlink" Target="https://drive.google.com/open?id=1iecl5k9r2GWENueA0bSkv_F2r95_4zVg" TargetMode="External"/><Relationship Id="rId5" Type="http://schemas.openxmlformats.org/officeDocument/2006/relationships/hyperlink" Target="https://drive.google.com/open?id=13j_4BVnNcWvK7UnWRpkdOH1OQc24EYaB" TargetMode="External"/><Relationship Id="rId6" Type="http://schemas.openxmlformats.org/officeDocument/2006/relationships/hyperlink" Target="https://drive.google.com/open?id=1txGNoDAYcJFVf-aXyQBBu9oxAEGxg1Ku" TargetMode="External"/><Relationship Id="rId7" Type="http://schemas.openxmlformats.org/officeDocument/2006/relationships/hyperlink" Target="https://drive.google.com/open?id=1ZXWpXOFCtlcTzmeCpLMKt-tvQhirmCsO" TargetMode="External"/><Relationship Id="rId8" Type="http://schemas.openxmlformats.org/officeDocument/2006/relationships/hyperlink" Target="https://drive.google.com/open?id=1oju8aDAggsUsPm2x9cc-Bvh6YVlr3thx" TargetMode="External"/><Relationship Id="rId73" Type="http://schemas.openxmlformats.org/officeDocument/2006/relationships/hyperlink" Target="https://drive.google.com/open?id=1fUhS9gsPKOhC9MLae-NVWLlaIp1ucfo8" TargetMode="External"/><Relationship Id="rId72" Type="http://schemas.openxmlformats.org/officeDocument/2006/relationships/hyperlink" Target="https://drive.google.com/open?id=1QgvEmKy400C3W_Q58-0ikU_lxtxlt7dB" TargetMode="External"/><Relationship Id="rId75" Type="http://schemas.openxmlformats.org/officeDocument/2006/relationships/hyperlink" Target="https://drive.google.com/open?id=1xEc3qCcocQz_0H2G8VR66PZfvjxUqEzO" TargetMode="External"/><Relationship Id="rId74" Type="http://schemas.openxmlformats.org/officeDocument/2006/relationships/hyperlink" Target="https://drive.google.com/open?id=1D3ybUyEEZIAI5Dr1SD0vZcFQbnwdz3FT" TargetMode="External"/><Relationship Id="rId77" Type="http://schemas.openxmlformats.org/officeDocument/2006/relationships/hyperlink" Target="https://drive.google.com/open?id=1n9hnOCTt1LUMX1-h8SwQgS_TTDVbcp2q" TargetMode="External"/><Relationship Id="rId76" Type="http://schemas.openxmlformats.org/officeDocument/2006/relationships/hyperlink" Target="https://drive.google.com/open?id=1no77NBdYqdnZKPaKG5lptJI1se2iFhSk" TargetMode="External"/><Relationship Id="rId79" Type="http://schemas.openxmlformats.org/officeDocument/2006/relationships/hyperlink" Target="https://drive.google.com/open?id=1u39_cbOJ79NQXGoVdHs67EjiFJOrOWj2" TargetMode="External"/><Relationship Id="rId78" Type="http://schemas.openxmlformats.org/officeDocument/2006/relationships/hyperlink" Target="https://drive.google.com/open?id=1xuXBv6dv3AMGGYUB7ET-pJ2tMRE4aVf3" TargetMode="External"/><Relationship Id="rId71" Type="http://schemas.openxmlformats.org/officeDocument/2006/relationships/hyperlink" Target="https://drive.google.com/open?id=1e3dzbT1_CNrbjRy2LRZM0DJmSsXmQQZH" TargetMode="External"/><Relationship Id="rId70" Type="http://schemas.openxmlformats.org/officeDocument/2006/relationships/hyperlink" Target="https://drive.google.com/open?id=1Xx09-HqBUyKenxTL_4QBPFQZBRtnIOqU" TargetMode="External"/><Relationship Id="rId62" Type="http://schemas.openxmlformats.org/officeDocument/2006/relationships/hyperlink" Target="https://drive.google.com/open?id=1xtfi1Jg9sktjkYwppoh9Dd2Mx17TOldr" TargetMode="External"/><Relationship Id="rId61" Type="http://schemas.openxmlformats.org/officeDocument/2006/relationships/hyperlink" Target="https://drive.google.com/open?id=1zRLZEqxYqfCBTVZyW-6bRNcVaUWV50PN" TargetMode="External"/><Relationship Id="rId64" Type="http://schemas.openxmlformats.org/officeDocument/2006/relationships/hyperlink" Target="https://drive.google.com/open?id=1NFRcI4aXziq5ZrFfvAQ8lXfZbEirb05Q" TargetMode="External"/><Relationship Id="rId63" Type="http://schemas.openxmlformats.org/officeDocument/2006/relationships/hyperlink" Target="https://drive.google.com/open?id=1wEC3Igd8SQpUFGI3vXbGVLzKXXWsZlbi" TargetMode="External"/><Relationship Id="rId66" Type="http://schemas.openxmlformats.org/officeDocument/2006/relationships/hyperlink" Target="https://drive.google.com/open?id=1VqgVX3GUknkFmJ0W-jPV7XFCV9R4Ysou" TargetMode="External"/><Relationship Id="rId65" Type="http://schemas.openxmlformats.org/officeDocument/2006/relationships/hyperlink" Target="https://drive.google.com/open?id=1ulFLPRjSinngi6PfEXrzYIMO9UWnMtnj" TargetMode="External"/><Relationship Id="rId68" Type="http://schemas.openxmlformats.org/officeDocument/2006/relationships/hyperlink" Target="https://drive.google.com/open?id=1nJpA2vewKZDuQcZeSrMy2uQkPInt-a3q" TargetMode="External"/><Relationship Id="rId67" Type="http://schemas.openxmlformats.org/officeDocument/2006/relationships/hyperlink" Target="https://drive.google.com/open?id=1W-FTz-dSynmPo3zGJ0CmrUr1pEv8QUKB" TargetMode="External"/><Relationship Id="rId60" Type="http://schemas.openxmlformats.org/officeDocument/2006/relationships/hyperlink" Target="https://drive.google.com/open?id=1BRSA2sbuHNRdnNIQYDZdK4BLYn4fWOzK" TargetMode="External"/><Relationship Id="rId69" Type="http://schemas.openxmlformats.org/officeDocument/2006/relationships/hyperlink" Target="https://drive.google.com/open?id=1I3pb3lI0dfVqisKXZOW1WJ4xt6ap5eJT" TargetMode="External"/><Relationship Id="rId51" Type="http://schemas.openxmlformats.org/officeDocument/2006/relationships/hyperlink" Target="https://drive.google.com/open?id=1pCKZBM6tPRFn6va4BXwr8hqG2NkEpR_m" TargetMode="External"/><Relationship Id="rId50" Type="http://schemas.openxmlformats.org/officeDocument/2006/relationships/hyperlink" Target="https://drive.google.com/open?id=19oPp2zuq2jYDISitl1FOymS4psIJDsmK" TargetMode="External"/><Relationship Id="rId53" Type="http://schemas.openxmlformats.org/officeDocument/2006/relationships/hyperlink" Target="https://drive.google.com/open?id=17K3It8N7zfY_IXiNoj9-5w0u_z0L1a74" TargetMode="External"/><Relationship Id="rId52" Type="http://schemas.openxmlformats.org/officeDocument/2006/relationships/hyperlink" Target="https://drive.google.com/open?id=1rNaM1SEip_N1zK2kyGPr0wS-VoRhTpOn" TargetMode="External"/><Relationship Id="rId55" Type="http://schemas.openxmlformats.org/officeDocument/2006/relationships/hyperlink" Target="https://drive.google.com/open?id=1z3ftFoARAv4Zx2CmoJGfJr5AuKwWFDxE" TargetMode="External"/><Relationship Id="rId54" Type="http://schemas.openxmlformats.org/officeDocument/2006/relationships/hyperlink" Target="https://drive.google.com/open?id=1F-ZyESE8vjgTrOXKJhzdZnlYZQGRnK_o" TargetMode="External"/><Relationship Id="rId57" Type="http://schemas.openxmlformats.org/officeDocument/2006/relationships/hyperlink" Target="https://drive.google.com/open?id=1VaY8AMgZi8AM2LgS6Mw9nSRTudedBV3u" TargetMode="External"/><Relationship Id="rId56" Type="http://schemas.openxmlformats.org/officeDocument/2006/relationships/hyperlink" Target="https://drive.google.com/open?id=1x0cienFFzu-D7bUsw6LYRwoJ1fUhLq2a" TargetMode="External"/><Relationship Id="rId59" Type="http://schemas.openxmlformats.org/officeDocument/2006/relationships/hyperlink" Target="https://drive.google.com/open?id=16RtE3T9aQxeNIF856GnX9TeqdmKlkE-H" TargetMode="External"/><Relationship Id="rId58" Type="http://schemas.openxmlformats.org/officeDocument/2006/relationships/hyperlink" Target="https://drive.google.com/open?id=1Q1y-lwhWzicV9QMesqMnU4geLYTopd9E" TargetMode="External"/></Relationships>
</file>

<file path=xl/worksheets/_rels/sheet34.xml.rels><?xml version="1.0" encoding="UTF-8" standalone="yes"?><Relationships xmlns="http://schemas.openxmlformats.org/package/2006/relationships"><Relationship Id="rId40" Type="http://schemas.openxmlformats.org/officeDocument/2006/relationships/hyperlink" Target="https://drive.google.com/open?id=1StZazrFawXVFYCKgawgzHC5ViDfoo3eP" TargetMode="External"/><Relationship Id="rId42" Type="http://schemas.openxmlformats.org/officeDocument/2006/relationships/hyperlink" Target="https://drive.google.com/open?id=1rcYFd0ovOgdjZIey3OhFLtnJraxuPDR8" TargetMode="External"/><Relationship Id="rId41" Type="http://schemas.openxmlformats.org/officeDocument/2006/relationships/hyperlink" Target="https://drive.google.com/open?id=1cG9zOwFnbAbo3TfesARcWgKK8I7FBgvU" TargetMode="External"/><Relationship Id="rId44" Type="http://schemas.openxmlformats.org/officeDocument/2006/relationships/hyperlink" Target="https://drive.google.com/open?id=1m8NrfsBQHXi_eKlWhHTYn0pvD1MQbC99" TargetMode="External"/><Relationship Id="rId43" Type="http://schemas.openxmlformats.org/officeDocument/2006/relationships/hyperlink" Target="https://drive.google.com/open?id=1DE2pCQVT9qmDH_UZos9qBUxDblkHUxou" TargetMode="External"/><Relationship Id="rId46" Type="http://schemas.openxmlformats.org/officeDocument/2006/relationships/hyperlink" Target="https://drive.google.com/open?id=1HZRJOhKgcyZUbljjLQxUW92i4FUxsgj4" TargetMode="External"/><Relationship Id="rId45" Type="http://schemas.openxmlformats.org/officeDocument/2006/relationships/hyperlink" Target="https://drive.google.com/open?id=1vH8pvFldtqjcsR9bNb7p_spLGIRlIzHY" TargetMode="External"/><Relationship Id="rId105" Type="http://schemas.openxmlformats.org/officeDocument/2006/relationships/drawing" Target="../drawings/drawing34.xml"/><Relationship Id="rId104" Type="http://schemas.openxmlformats.org/officeDocument/2006/relationships/hyperlink" Target="https://drive.google.com/open?id=1ZMt-b6tUVodbNMjfR0hs1hvKJMHq8r54" TargetMode="External"/><Relationship Id="rId48" Type="http://schemas.openxmlformats.org/officeDocument/2006/relationships/hyperlink" Target="https://drive.google.com/open?id=1IwJFZDDBf2ROHe7nAclmMwB1E0jjwqa2" TargetMode="External"/><Relationship Id="rId47" Type="http://schemas.openxmlformats.org/officeDocument/2006/relationships/hyperlink" Target="https://drive.google.com/open?id=1T6QSjx2IW2ezQlh6E7rjjlly7CTWFW6_" TargetMode="External"/><Relationship Id="rId49" Type="http://schemas.openxmlformats.org/officeDocument/2006/relationships/hyperlink" Target="https://drive.google.com/open?id=1Q0TDeKp0UT3zXKizq-wsGxrGcrz5uAUX" TargetMode="External"/><Relationship Id="rId103" Type="http://schemas.openxmlformats.org/officeDocument/2006/relationships/hyperlink" Target="https://drive.google.com/open?id=1PGoEc5R9MoQxjzKJPXwh52mZUnhAt8Qh" TargetMode="External"/><Relationship Id="rId102" Type="http://schemas.openxmlformats.org/officeDocument/2006/relationships/hyperlink" Target="https://drive.google.com/open?id=1JHhK3ZLYiY-xbHTDeqtpibxBS2Ugf6xX" TargetMode="External"/><Relationship Id="rId101" Type="http://schemas.openxmlformats.org/officeDocument/2006/relationships/hyperlink" Target="https://drive.google.com/open?id=1aH3Xqun8mJC1KtuKV2S2FH-ipYYKSXO0" TargetMode="External"/><Relationship Id="rId100" Type="http://schemas.openxmlformats.org/officeDocument/2006/relationships/hyperlink" Target="https://drive.google.com/open?id=1jceG0Vvczxbdd6qCFSHLb1gVLK95BuYe" TargetMode="External"/><Relationship Id="rId31" Type="http://schemas.openxmlformats.org/officeDocument/2006/relationships/hyperlink" Target="https://drive.google.com/open?id=1JfMHFZqjbgJbLruWyBmOYfCG9ZhBnZyS" TargetMode="External"/><Relationship Id="rId30" Type="http://schemas.openxmlformats.org/officeDocument/2006/relationships/hyperlink" Target="https://drive.google.com/open?id=1r9qqbiTrXj4gSsoZCku4FLQ2kKWB7cH6" TargetMode="External"/><Relationship Id="rId33" Type="http://schemas.openxmlformats.org/officeDocument/2006/relationships/hyperlink" Target="https://drive.google.com/open?id=1z550lazkY-ikTfNMpf22OADqS0D8Xjlr" TargetMode="External"/><Relationship Id="rId32" Type="http://schemas.openxmlformats.org/officeDocument/2006/relationships/hyperlink" Target="https://drive.google.com/open?id=1x3zrsaA9XQSxUzhEcYilwCtinum5ox5S" TargetMode="External"/><Relationship Id="rId35" Type="http://schemas.openxmlformats.org/officeDocument/2006/relationships/hyperlink" Target="https://drive.google.com/open?id=1Ei7YO3pdbcD_bKx4e7X8n4ZJIsfbfzyF" TargetMode="External"/><Relationship Id="rId34" Type="http://schemas.openxmlformats.org/officeDocument/2006/relationships/hyperlink" Target="https://drive.google.com/open?id=1O8pM9pTJH7I3QTrOjKP-BNsoh0ri5P8j" TargetMode="External"/><Relationship Id="rId37" Type="http://schemas.openxmlformats.org/officeDocument/2006/relationships/hyperlink" Target="https://drive.google.com/open?id=1t7huPZCATwmyG1B5IqUws8NeoCCFWWow" TargetMode="External"/><Relationship Id="rId36" Type="http://schemas.openxmlformats.org/officeDocument/2006/relationships/hyperlink" Target="https://drive.google.com/open?id=116MyegBbp8-m7SPyCiRK-dth9zmXMzGX" TargetMode="External"/><Relationship Id="rId39" Type="http://schemas.openxmlformats.org/officeDocument/2006/relationships/hyperlink" Target="https://drive.google.com/open?id=1_YAeMH7kfXDkuLcKFAcdzPPlSJKlO2nH" TargetMode="External"/><Relationship Id="rId38" Type="http://schemas.openxmlformats.org/officeDocument/2006/relationships/hyperlink" Target="https://drive.google.com/open?id=14ejbV5zf0GVTROWjHdLx77Y9sVssakUU" TargetMode="External"/><Relationship Id="rId20" Type="http://schemas.openxmlformats.org/officeDocument/2006/relationships/hyperlink" Target="https://drive.google.com/open?id=1TNBEuzvtXv64Y5R33Hl14-wvz1TgfmKD" TargetMode="External"/><Relationship Id="rId22" Type="http://schemas.openxmlformats.org/officeDocument/2006/relationships/hyperlink" Target="https://drive.google.com/open?id=1mXYgiXqyY2FU1mcphRYYDp0iOrxhF9DA" TargetMode="External"/><Relationship Id="rId21" Type="http://schemas.openxmlformats.org/officeDocument/2006/relationships/hyperlink" Target="https://drive.google.com/open?id=1XfAzpx2DeF-5mk7dQqHnb9w-Mp3dVHgZ" TargetMode="External"/><Relationship Id="rId24" Type="http://schemas.openxmlformats.org/officeDocument/2006/relationships/hyperlink" Target="https://drive.google.com/open?id=1Pl-c06wwtdwByIc62oR28WYIHp-x2FkU" TargetMode="External"/><Relationship Id="rId23" Type="http://schemas.openxmlformats.org/officeDocument/2006/relationships/hyperlink" Target="https://drive.google.com/open?id=1u2Qf6uQvBrTbMVUtK6HiktF_OGLeyfw9" TargetMode="External"/><Relationship Id="rId26" Type="http://schemas.openxmlformats.org/officeDocument/2006/relationships/hyperlink" Target="https://drive.google.com/open?id=1JJbUnewYz6zNRSjWLgvcDJkow_csdAw8" TargetMode="External"/><Relationship Id="rId25" Type="http://schemas.openxmlformats.org/officeDocument/2006/relationships/hyperlink" Target="https://drive.google.com/open?id=1sWSanb0CERpqdshqqNDlvwQEiWTPzqQj" TargetMode="External"/><Relationship Id="rId28" Type="http://schemas.openxmlformats.org/officeDocument/2006/relationships/hyperlink" Target="https://drive.google.com/open?id=172lHD9iMLhsiMrRHOcrqiUX6E792Ffe5" TargetMode="External"/><Relationship Id="rId27" Type="http://schemas.openxmlformats.org/officeDocument/2006/relationships/hyperlink" Target="https://drive.google.com/open?id=1hEynAO6ySNoH6GadM7DgIwJSuqPSKaU5" TargetMode="External"/><Relationship Id="rId29" Type="http://schemas.openxmlformats.org/officeDocument/2006/relationships/hyperlink" Target="https://drive.google.com/open?id=1BiwoNHcR9cec26gnL6Krykvv9Emw_3yL" TargetMode="External"/><Relationship Id="rId95" Type="http://schemas.openxmlformats.org/officeDocument/2006/relationships/hyperlink" Target="https://drive.google.com/open?id=1kg0AavlVTYIfBjrqyF4bOK4SgbHft_KN" TargetMode="External"/><Relationship Id="rId94" Type="http://schemas.openxmlformats.org/officeDocument/2006/relationships/hyperlink" Target="https://drive.google.com/open?id=1qpKEP1oQlXzrqVI7ICwWOBo_OvgTLjdg" TargetMode="External"/><Relationship Id="rId97" Type="http://schemas.openxmlformats.org/officeDocument/2006/relationships/hyperlink" Target="https://drive.google.com/open?id=1JCmnQLbilogrffvjJiaXjtD4caLBzckg" TargetMode="External"/><Relationship Id="rId96" Type="http://schemas.openxmlformats.org/officeDocument/2006/relationships/hyperlink" Target="https://drive.google.com/open?id=1hAXDloVXOKH0xXJ5osbh3CXTqLtMxNLJ" TargetMode="External"/><Relationship Id="rId11" Type="http://schemas.openxmlformats.org/officeDocument/2006/relationships/hyperlink" Target="https://drive.google.com/open?id=1AQeyXV5Tk0P82HAEBUL25wJGSoymC4bV" TargetMode="External"/><Relationship Id="rId99" Type="http://schemas.openxmlformats.org/officeDocument/2006/relationships/hyperlink" Target="https://drive.google.com/open?id=1zESjuft0C1HoFgT7KVuguma-LnX4goYU" TargetMode="External"/><Relationship Id="rId10" Type="http://schemas.openxmlformats.org/officeDocument/2006/relationships/hyperlink" Target="https://drive.google.com/open?id=1KOZ52jZQpQUFw11e-ZKsyAiLZ7eL8x58" TargetMode="External"/><Relationship Id="rId98" Type="http://schemas.openxmlformats.org/officeDocument/2006/relationships/hyperlink" Target="https://drive.google.com/open?id=1Ys5P-g58VyAkH9AP0TMd37CG8fvrwzHE" TargetMode="External"/><Relationship Id="rId13" Type="http://schemas.openxmlformats.org/officeDocument/2006/relationships/hyperlink" Target="https://drive.google.com/open?id=1a7-7EwzcfkYrrHHA-987uNxWg76nlZPe" TargetMode="External"/><Relationship Id="rId12" Type="http://schemas.openxmlformats.org/officeDocument/2006/relationships/hyperlink" Target="https://drive.google.com/open?id=1aQHeVqSYxiKGNWfaxwSrkbJGdgu-zO_Y" TargetMode="External"/><Relationship Id="rId91" Type="http://schemas.openxmlformats.org/officeDocument/2006/relationships/hyperlink" Target="https://drive.google.com/open?id=1e0yKwuJzlZqQGGVSwl19Aksr1gU7D0zL" TargetMode="External"/><Relationship Id="rId90" Type="http://schemas.openxmlformats.org/officeDocument/2006/relationships/hyperlink" Target="https://drive.google.com/open?id=12IfQle5tBIShUS5qlPOj7_ARTWygHqJg" TargetMode="External"/><Relationship Id="rId93" Type="http://schemas.openxmlformats.org/officeDocument/2006/relationships/hyperlink" Target="https://drive.google.com/open?id=1bxXSFs4w-fFUgJR-H29a58zye3e_gghP" TargetMode="External"/><Relationship Id="rId92" Type="http://schemas.openxmlformats.org/officeDocument/2006/relationships/hyperlink" Target="https://drive.google.com/open?id=1FtpoIPkEhI6Cp7_MbJh5D9dngPSi_s9R" TargetMode="External"/><Relationship Id="rId15" Type="http://schemas.openxmlformats.org/officeDocument/2006/relationships/hyperlink" Target="https://drive.google.com/open?id=1n-DcIrXXnhUvsMDR1AHQxk4MmTnwAa92" TargetMode="External"/><Relationship Id="rId14" Type="http://schemas.openxmlformats.org/officeDocument/2006/relationships/hyperlink" Target="https://drive.google.com/open?id=1NSe0HKKGyPQtA1iUcVSNmAF_RypuQ8hT" TargetMode="External"/><Relationship Id="rId17" Type="http://schemas.openxmlformats.org/officeDocument/2006/relationships/hyperlink" Target="https://drive.google.com/open?id=1WVL1VdUaAskdVkZLdACjXe6OMVvjEyv_" TargetMode="External"/><Relationship Id="rId16" Type="http://schemas.openxmlformats.org/officeDocument/2006/relationships/hyperlink" Target="https://drive.google.com/open?id=1YgCXrQhdcmpkHb0v0FJxWRCTXPJ83-EQ" TargetMode="External"/><Relationship Id="rId19" Type="http://schemas.openxmlformats.org/officeDocument/2006/relationships/hyperlink" Target="https://drive.google.com/open?id=1MvJ_8ME6JhtSsjBFylbhuGjnpcrz5sva" TargetMode="External"/><Relationship Id="rId18" Type="http://schemas.openxmlformats.org/officeDocument/2006/relationships/hyperlink" Target="https://drive.google.com/open?id=124NbrcF8EUwrP7jNBPZqMkdE5ayLMtvz" TargetMode="External"/><Relationship Id="rId84" Type="http://schemas.openxmlformats.org/officeDocument/2006/relationships/hyperlink" Target="https://drive.google.com/open?id=1AY8eN0YtPHOBIQgfN4RNI158QS0OY_L5" TargetMode="External"/><Relationship Id="rId83" Type="http://schemas.openxmlformats.org/officeDocument/2006/relationships/hyperlink" Target="https://drive.google.com/open?id=1YcB0HVvkOHFSwiz8ckIZEduyBfilHOSv" TargetMode="External"/><Relationship Id="rId86" Type="http://schemas.openxmlformats.org/officeDocument/2006/relationships/hyperlink" Target="https://drive.google.com/open?id=1Gp5aq9FawAAw4Htdlyr52qYaRvSpQjT3" TargetMode="External"/><Relationship Id="rId85" Type="http://schemas.openxmlformats.org/officeDocument/2006/relationships/hyperlink" Target="https://drive.google.com/open?id=1OzOLtr7GDHK5_brMDQQ3p41E7vBOfQEc" TargetMode="External"/><Relationship Id="rId88" Type="http://schemas.openxmlformats.org/officeDocument/2006/relationships/hyperlink" Target="https://drive.google.com/open?id=1H-AQwR-99fdNUkSBHjeEVVUgOt5VASDY" TargetMode="External"/><Relationship Id="rId87" Type="http://schemas.openxmlformats.org/officeDocument/2006/relationships/hyperlink" Target="https://drive.google.com/open?id=1idcMpPJ1-gYv5CMczyPBAfthlwj3PT63" TargetMode="External"/><Relationship Id="rId89" Type="http://schemas.openxmlformats.org/officeDocument/2006/relationships/hyperlink" Target="https://drive.google.com/open?id=1Dxh4FgtqGdRtefkBkej8utUT511V-6o9" TargetMode="External"/><Relationship Id="rId80" Type="http://schemas.openxmlformats.org/officeDocument/2006/relationships/hyperlink" Target="https://drive.google.com/open?id=1hEg9fTBN54eJG0Ji99-_eKhZO7l-nOC4" TargetMode="External"/><Relationship Id="rId82" Type="http://schemas.openxmlformats.org/officeDocument/2006/relationships/hyperlink" Target="https://drive.google.com/open?id=1bj-xYZeU6THoL2d-vDU8c_m5RYkWXbYN" TargetMode="External"/><Relationship Id="rId81" Type="http://schemas.openxmlformats.org/officeDocument/2006/relationships/hyperlink" Target="https://drive.google.com/open?id=13DHtHTemoH7u0uHd0Vq17lTPKNEEuQns" TargetMode="External"/><Relationship Id="rId1" Type="http://schemas.openxmlformats.org/officeDocument/2006/relationships/hyperlink" Target="https://drive.google.com/open?id=1BQ1EadmPRpbis-FIXAiMZThPwtCTwvRh" TargetMode="External"/><Relationship Id="rId2" Type="http://schemas.openxmlformats.org/officeDocument/2006/relationships/hyperlink" Target="https://drive.google.com/open?id=1fuH0yIwNRGlJ_cpNG7fHhna0WIqrTgvJ" TargetMode="External"/><Relationship Id="rId3" Type="http://schemas.openxmlformats.org/officeDocument/2006/relationships/hyperlink" Target="https://drive.google.com/open?id=11lqBFIL56rmdW32lCuRyly7Rwl6seQEI" TargetMode="External"/><Relationship Id="rId4" Type="http://schemas.openxmlformats.org/officeDocument/2006/relationships/hyperlink" Target="https://drive.google.com/open?id=1iU7hBTZBEqNXRwt8tfmeBkMLn0o2I_6j" TargetMode="External"/><Relationship Id="rId9" Type="http://schemas.openxmlformats.org/officeDocument/2006/relationships/hyperlink" Target="https://drive.google.com/open?id=1kH2RVDZW4POZobMqZC_yf2vjSBzbu831" TargetMode="External"/><Relationship Id="rId5" Type="http://schemas.openxmlformats.org/officeDocument/2006/relationships/hyperlink" Target="https://drive.google.com/open?id=17mV2ZHo3xPPK0FDLFwmOpJkUZ4TMnr3K" TargetMode="External"/><Relationship Id="rId6" Type="http://schemas.openxmlformats.org/officeDocument/2006/relationships/hyperlink" Target="https://drive.google.com/open?id=1GMx91ZZVdSaOW0kknPmLlbTibUMoGmuk" TargetMode="External"/><Relationship Id="rId7" Type="http://schemas.openxmlformats.org/officeDocument/2006/relationships/hyperlink" Target="https://drive.google.com/open?id=1z-ZyzNOcaGd5ck1PrdzIHiR9Cg9ZcEFE" TargetMode="External"/><Relationship Id="rId8" Type="http://schemas.openxmlformats.org/officeDocument/2006/relationships/hyperlink" Target="https://drive.google.com/open?id=1zb2YsnfS6fF-6Tk1IMOQ8lN7GsLiOTL_" TargetMode="External"/><Relationship Id="rId73" Type="http://schemas.openxmlformats.org/officeDocument/2006/relationships/hyperlink" Target="https://drive.google.com/open?id=125ohdmup6mv5jqLxCrIXllYmNal00kTP" TargetMode="External"/><Relationship Id="rId72" Type="http://schemas.openxmlformats.org/officeDocument/2006/relationships/hyperlink" Target="https://drive.google.com/open?id=1dZzCXaUOsq9_QY1pM6CgpGtxNZFBq0g2" TargetMode="External"/><Relationship Id="rId75" Type="http://schemas.openxmlformats.org/officeDocument/2006/relationships/hyperlink" Target="https://drive.google.com/open?id=1kHL7RyHsorzmoSZGQ67w4gu5-N4yX0Wg" TargetMode="External"/><Relationship Id="rId74" Type="http://schemas.openxmlformats.org/officeDocument/2006/relationships/hyperlink" Target="https://drive.google.com/open?id=1qHc8UuQq8phDkJRYXJpNazEQagZJpxmj" TargetMode="External"/><Relationship Id="rId77" Type="http://schemas.openxmlformats.org/officeDocument/2006/relationships/hyperlink" Target="https://drive.google.com/open?id=1ymUc__4sJtBam0rlnuvHYCmFtTlfNadL" TargetMode="External"/><Relationship Id="rId76" Type="http://schemas.openxmlformats.org/officeDocument/2006/relationships/hyperlink" Target="https://drive.google.com/open?id=1OFoLzFGDrizGJmK2lGxe8f_In5n-Sp7P" TargetMode="External"/><Relationship Id="rId79" Type="http://schemas.openxmlformats.org/officeDocument/2006/relationships/hyperlink" Target="https://drive.google.com/open?id=1VJPVrs25Q_lQ7b2WJ2RnYjbtKD_m6pyO" TargetMode="External"/><Relationship Id="rId78" Type="http://schemas.openxmlformats.org/officeDocument/2006/relationships/hyperlink" Target="https://drive.google.com/open?id=1uxKXahYYpLZcRKah0YPnHAeNCG_f8Ti8" TargetMode="External"/><Relationship Id="rId71" Type="http://schemas.openxmlformats.org/officeDocument/2006/relationships/hyperlink" Target="https://drive.google.com/open?id=1bvSe8bBYk5kSywKC9BGCvfr--6Kdq0KU" TargetMode="External"/><Relationship Id="rId70" Type="http://schemas.openxmlformats.org/officeDocument/2006/relationships/hyperlink" Target="https://drive.google.com/open?id=1SzmQ2kt8GedUqX3tXU_KhI6UFWhGvxse" TargetMode="External"/><Relationship Id="rId62" Type="http://schemas.openxmlformats.org/officeDocument/2006/relationships/hyperlink" Target="https://drive.google.com/open?id=1VBfT7b9PS8mkBbkrf4Ow9m56lTxloT0G" TargetMode="External"/><Relationship Id="rId61" Type="http://schemas.openxmlformats.org/officeDocument/2006/relationships/hyperlink" Target="https://drive.google.com/open?id=1vHS1iw7atzCW4Wjkl4AutBHZ9OZ92eTI" TargetMode="External"/><Relationship Id="rId64" Type="http://schemas.openxmlformats.org/officeDocument/2006/relationships/hyperlink" Target="https://drive.google.com/open?id=1IeewPlQmahr8QHBmDtFPPsXTQTXvWAiv" TargetMode="External"/><Relationship Id="rId63" Type="http://schemas.openxmlformats.org/officeDocument/2006/relationships/hyperlink" Target="https://drive.google.com/open?id=13WUUAThq9M3H92SsF5xQCZWKQP890HMx" TargetMode="External"/><Relationship Id="rId66" Type="http://schemas.openxmlformats.org/officeDocument/2006/relationships/hyperlink" Target="https://drive.google.com/open?id=1M7eQ2C83EQG1wX0BfDTpQGEarE0rcoOK" TargetMode="External"/><Relationship Id="rId65" Type="http://schemas.openxmlformats.org/officeDocument/2006/relationships/hyperlink" Target="https://drive.google.com/open?id=1FsAGVlMxQFLPlaEb8EGZgFzsJIihWmyr" TargetMode="External"/><Relationship Id="rId68" Type="http://schemas.openxmlformats.org/officeDocument/2006/relationships/hyperlink" Target="https://drive.google.com/open?id=17AwIqYvR5yOdG7f8YniJC2gu_4HfXok3" TargetMode="External"/><Relationship Id="rId67" Type="http://schemas.openxmlformats.org/officeDocument/2006/relationships/hyperlink" Target="https://drive.google.com/open?id=150EmP1HDEu8viHlweuqYLPFdFaygpYiX" TargetMode="External"/><Relationship Id="rId60" Type="http://schemas.openxmlformats.org/officeDocument/2006/relationships/hyperlink" Target="https://drive.google.com/open?id=1l1hKB4NeRZSC0HadlJ1wxa4SKJ1XNCRF" TargetMode="External"/><Relationship Id="rId69" Type="http://schemas.openxmlformats.org/officeDocument/2006/relationships/hyperlink" Target="https://drive.google.com/open?id=1v9C4PeOj7yWDBDH-OV68M5pxuERFajdr" TargetMode="External"/><Relationship Id="rId51" Type="http://schemas.openxmlformats.org/officeDocument/2006/relationships/hyperlink" Target="https://drive.google.com/open?id=1fovYUjsrViUz4eQl2Iof4IjkOfh20OV2" TargetMode="External"/><Relationship Id="rId50" Type="http://schemas.openxmlformats.org/officeDocument/2006/relationships/hyperlink" Target="https://drive.google.com/open?id=1A7e7c9hyBJrRkcJI4ON3uSmb1OVlzLtA" TargetMode="External"/><Relationship Id="rId53" Type="http://schemas.openxmlformats.org/officeDocument/2006/relationships/hyperlink" Target="https://drive.google.com/open?id=1kcUG8F0TDpbq4ZtZdHVrizxFPIWbx8u3" TargetMode="External"/><Relationship Id="rId52" Type="http://schemas.openxmlformats.org/officeDocument/2006/relationships/hyperlink" Target="https://drive.google.com/open?id=13iN5wI45S6m_WPjMcOPQelwgmnkwIRWj" TargetMode="External"/><Relationship Id="rId55" Type="http://schemas.openxmlformats.org/officeDocument/2006/relationships/hyperlink" Target="https://drive.google.com/open?id=1C9BGeUcN5bNjsNpeYaP2lyO_bATIaCd2" TargetMode="External"/><Relationship Id="rId54" Type="http://schemas.openxmlformats.org/officeDocument/2006/relationships/hyperlink" Target="https://drive.google.com/open?id=1RhYLJ70Ztn2ZB0vxCMwMhjXA91H3LCga" TargetMode="External"/><Relationship Id="rId57" Type="http://schemas.openxmlformats.org/officeDocument/2006/relationships/hyperlink" Target="https://drive.google.com/open?id=1i7jnbcy9SA9IzLO-6wm6YfLPjzodSQel" TargetMode="External"/><Relationship Id="rId56" Type="http://schemas.openxmlformats.org/officeDocument/2006/relationships/hyperlink" Target="https://drive.google.com/open?id=1Yh4gGJpgGUurcsOMaxiwr3mOfOT6dQM8" TargetMode="External"/><Relationship Id="rId59" Type="http://schemas.openxmlformats.org/officeDocument/2006/relationships/hyperlink" Target="https://drive.google.com/open?id=13AmVJJIDEAiUZAVRow4dDulEI7UpclR4" TargetMode="External"/><Relationship Id="rId58" Type="http://schemas.openxmlformats.org/officeDocument/2006/relationships/hyperlink" Target="https://drive.google.com/open?id=1x_aQ5UfBJuUOrdlZ0v8B8YbGrdUAxHQV" TargetMode="External"/></Relationships>
</file>

<file path=xl/worksheets/_rels/sheet35.xml.rels><?xml version="1.0" encoding="UTF-8" standalone="yes"?><Relationships xmlns="http://schemas.openxmlformats.org/package/2006/relationships"><Relationship Id="rId40" Type="http://schemas.openxmlformats.org/officeDocument/2006/relationships/hyperlink" Target="https://drive.google.com/open?id=17y5hLMTCtctSdN2c3lzJQnKCSwaw811B" TargetMode="External"/><Relationship Id="rId42" Type="http://schemas.openxmlformats.org/officeDocument/2006/relationships/hyperlink" Target="https://drive.google.com/open?id=1JWcYQXZ5qCQvzG9TFPzTY4ggcHafSRYX" TargetMode="External"/><Relationship Id="rId41" Type="http://schemas.openxmlformats.org/officeDocument/2006/relationships/hyperlink" Target="https://drive.google.com/open?id=1DUMPKOckvpADLDffMYaNOLL42ZnMQ3Jt" TargetMode="External"/><Relationship Id="rId44" Type="http://schemas.openxmlformats.org/officeDocument/2006/relationships/hyperlink" Target="https://drive.google.com/open?id=1lYg26na4mfwtZZxJBXQyJxkU11yUlvw8" TargetMode="External"/><Relationship Id="rId43" Type="http://schemas.openxmlformats.org/officeDocument/2006/relationships/hyperlink" Target="https://drive.google.com/open?id=1r5KAFkbka2b8Eh1LvZfp3H__DdJNLwpM" TargetMode="External"/><Relationship Id="rId46" Type="http://schemas.openxmlformats.org/officeDocument/2006/relationships/hyperlink" Target="https://drive.google.com/open?id=1I0RaH8BTt_mJ3LQvRqxb9rdf3jFE7MV9" TargetMode="External"/><Relationship Id="rId45" Type="http://schemas.openxmlformats.org/officeDocument/2006/relationships/hyperlink" Target="https://drive.google.com/open?id=1nBb3mZBrIsEOwyc-xwNUgVNOC4t02MW8" TargetMode="External"/><Relationship Id="rId107" Type="http://schemas.openxmlformats.org/officeDocument/2006/relationships/hyperlink" Target="https://drive.google.com/open?id=1mGnjvXlW-yCBrYINo1zTeHeKL2PRS1Mg" TargetMode="External"/><Relationship Id="rId106" Type="http://schemas.openxmlformats.org/officeDocument/2006/relationships/hyperlink" Target="https://drive.google.com/open?id=1gtPqWfj4N2glcmLnfSEoeCuqVliXqz-e" TargetMode="External"/><Relationship Id="rId105" Type="http://schemas.openxmlformats.org/officeDocument/2006/relationships/hyperlink" Target="https://drive.google.com/open?id=1Pz53lQm7P6b_x3R-8-vVvpZ31iFolU9W" TargetMode="External"/><Relationship Id="rId104" Type="http://schemas.openxmlformats.org/officeDocument/2006/relationships/hyperlink" Target="https://drive.google.com/open?id=1lnZoSk_0L1DC-_340uBmd4EiHK80sRvW" TargetMode="External"/><Relationship Id="rId109" Type="http://schemas.openxmlformats.org/officeDocument/2006/relationships/hyperlink" Target="https://drive.google.com/open?id=1lZxUUitilxs7vZJ9-TTSPY7rD2-Fiail" TargetMode="External"/><Relationship Id="rId108" Type="http://schemas.openxmlformats.org/officeDocument/2006/relationships/hyperlink" Target="https://drive.google.com/open?id=1WMTl1Vmk2oXXQlVxhFzET5qUEaMPTkWb" TargetMode="External"/><Relationship Id="rId48" Type="http://schemas.openxmlformats.org/officeDocument/2006/relationships/hyperlink" Target="https://drive.google.com/open?id=1UAKBJpLZ4kaBHp3IoSFHMww0BcLOaIOz" TargetMode="External"/><Relationship Id="rId47" Type="http://schemas.openxmlformats.org/officeDocument/2006/relationships/hyperlink" Target="https://drive.google.com/open?id=1f8f9oYLtesuLQsoIiEs_TbcylxJyAqrs" TargetMode="External"/><Relationship Id="rId49" Type="http://schemas.openxmlformats.org/officeDocument/2006/relationships/hyperlink" Target="https://drive.google.com/open?id=1R2eWgTNRGPjU1fLXl603ODeOWMldXsF4" TargetMode="External"/><Relationship Id="rId103" Type="http://schemas.openxmlformats.org/officeDocument/2006/relationships/hyperlink" Target="https://drive.google.com/open?id=1m_pGufobQtZjmexUSKdBAXTEdYUUqdvM" TargetMode="External"/><Relationship Id="rId102" Type="http://schemas.openxmlformats.org/officeDocument/2006/relationships/hyperlink" Target="https://drive.google.com/open?id=1E9L-k3r_abqop9j5yzyowbNs037Mx13j" TargetMode="External"/><Relationship Id="rId101" Type="http://schemas.openxmlformats.org/officeDocument/2006/relationships/hyperlink" Target="https://drive.google.com/open?id=1PVLJUd8tanqGoQwkDym_LbiLoqVymEPy" TargetMode="External"/><Relationship Id="rId100" Type="http://schemas.openxmlformats.org/officeDocument/2006/relationships/hyperlink" Target="https://drive.google.com/open?id=1DqKVrY3Hjubtg9xRw5rSX_R7ep7XniSJ" TargetMode="External"/><Relationship Id="rId31" Type="http://schemas.openxmlformats.org/officeDocument/2006/relationships/hyperlink" Target="https://drive.google.com/open?id=1THEutc2XB-8GLGTvOFJmdLxSWxLVG6n1" TargetMode="External"/><Relationship Id="rId30" Type="http://schemas.openxmlformats.org/officeDocument/2006/relationships/hyperlink" Target="https://drive.google.com/open?id=1zf7ZacnV2h3wk8Xv7Be9nvZKwF1aiqgU" TargetMode="External"/><Relationship Id="rId33" Type="http://schemas.openxmlformats.org/officeDocument/2006/relationships/hyperlink" Target="https://drive.google.com/open?id=1dtBuKkWvNbNhVTUmhpNzhzi2KiQmbSh1" TargetMode="External"/><Relationship Id="rId32" Type="http://schemas.openxmlformats.org/officeDocument/2006/relationships/hyperlink" Target="https://drive.google.com/open?id=1jHnGSZG_vN7ooCQR9gRfkiLLzBvFL8R2" TargetMode="External"/><Relationship Id="rId35" Type="http://schemas.openxmlformats.org/officeDocument/2006/relationships/hyperlink" Target="https://drive.google.com/open?id=1pvVohmQ9Waam0-zOybYmEaNnCr9o6C5w" TargetMode="External"/><Relationship Id="rId34" Type="http://schemas.openxmlformats.org/officeDocument/2006/relationships/hyperlink" Target="https://drive.google.com/open?id=1PbDFA5NZyUizqN8Ho9oHLOpWh1lipJRl" TargetMode="External"/><Relationship Id="rId37" Type="http://schemas.openxmlformats.org/officeDocument/2006/relationships/hyperlink" Target="https://drive.google.com/open?id=1qo5s82TRs9DMD-fa8CrWmLp4oiPRE7lv" TargetMode="External"/><Relationship Id="rId36" Type="http://schemas.openxmlformats.org/officeDocument/2006/relationships/hyperlink" Target="https://drive.google.com/open?id=1H4Upf2qT-G8Fxrwx_fDiW8Wy7F0dzbiF" TargetMode="External"/><Relationship Id="rId39" Type="http://schemas.openxmlformats.org/officeDocument/2006/relationships/hyperlink" Target="https://drive.google.com/open?id=1HfmraOu2cKGwyAO2KsjdMjJG9tNe2vh_" TargetMode="External"/><Relationship Id="rId38" Type="http://schemas.openxmlformats.org/officeDocument/2006/relationships/hyperlink" Target="https://drive.google.com/open?id=1Dve1x0MrFjxRH1rOf5IQB-u8dJ4cIDR6" TargetMode="External"/><Relationship Id="rId20" Type="http://schemas.openxmlformats.org/officeDocument/2006/relationships/hyperlink" Target="https://drive.google.com/open?id=1FQ0Whp0pi2e5nN_hJYb0kebOt0GlXub-" TargetMode="External"/><Relationship Id="rId22" Type="http://schemas.openxmlformats.org/officeDocument/2006/relationships/hyperlink" Target="https://drive.google.com/open?id=1RIrH2DUbMk0XkYccuH_8Lv5xyhHVB0ti" TargetMode="External"/><Relationship Id="rId21" Type="http://schemas.openxmlformats.org/officeDocument/2006/relationships/hyperlink" Target="https://drive.google.com/open?id=1264zdOcdJHCGC80KriONIB0V3bn7_5R-" TargetMode="External"/><Relationship Id="rId24" Type="http://schemas.openxmlformats.org/officeDocument/2006/relationships/hyperlink" Target="https://drive.google.com/open?id=1JVRFeSeVYRSzcAxfojR1Ba4S4ahXw16y" TargetMode="External"/><Relationship Id="rId23" Type="http://schemas.openxmlformats.org/officeDocument/2006/relationships/hyperlink" Target="https://drive.google.com/open?id=1tiNJ_qufkEM2yh9TQ7sW00QxsY8bC3Dh" TargetMode="External"/><Relationship Id="rId26" Type="http://schemas.openxmlformats.org/officeDocument/2006/relationships/hyperlink" Target="https://drive.google.com/open?id=17FA5Culjvt9bNg80b-0XlFSFOIGRIBPg" TargetMode="External"/><Relationship Id="rId25" Type="http://schemas.openxmlformats.org/officeDocument/2006/relationships/hyperlink" Target="https://drive.google.com/open?id=1gsRVm4G3OVGPErnS_f5N0A4E0q8pGgEJ" TargetMode="External"/><Relationship Id="rId28" Type="http://schemas.openxmlformats.org/officeDocument/2006/relationships/hyperlink" Target="https://drive.google.com/open?id=1WFrF_q8z7-8HoH8rWwBTyLZscl2c64Ds" TargetMode="External"/><Relationship Id="rId27" Type="http://schemas.openxmlformats.org/officeDocument/2006/relationships/hyperlink" Target="https://drive.google.com/open?id=1d8YmG5n3mgnl0VzYrAfX1rWmC_PG8-F8" TargetMode="External"/><Relationship Id="rId29" Type="http://schemas.openxmlformats.org/officeDocument/2006/relationships/hyperlink" Target="https://drive.google.com/open?id=1ZPDtmUSHlc67yTJRVA-jUjte43bveqfA" TargetMode="External"/><Relationship Id="rId95" Type="http://schemas.openxmlformats.org/officeDocument/2006/relationships/hyperlink" Target="https://drive.google.com/open?id=1Foya9qjUCripjOsY_nXRoWZXXWyCxRpf" TargetMode="External"/><Relationship Id="rId94" Type="http://schemas.openxmlformats.org/officeDocument/2006/relationships/hyperlink" Target="https://drive.google.com/open?id=1-7NMQU7B1qN_sX84ag0o-aqsZdrdeZNF" TargetMode="External"/><Relationship Id="rId97" Type="http://schemas.openxmlformats.org/officeDocument/2006/relationships/hyperlink" Target="https://drive.google.com/open?id=1TT5LJbWhLs4JqqKKensEeuCKt5pkOVsE" TargetMode="External"/><Relationship Id="rId96" Type="http://schemas.openxmlformats.org/officeDocument/2006/relationships/hyperlink" Target="https://drive.google.com/open?id=1H-kB5nzZADVBwGRLG6zFcR3B_bhRbQ1l" TargetMode="External"/><Relationship Id="rId11" Type="http://schemas.openxmlformats.org/officeDocument/2006/relationships/hyperlink" Target="https://drive.google.com/open?id=1CbwiRPP0dAicKevvw3Ea5kmpURqdMsth" TargetMode="External"/><Relationship Id="rId99" Type="http://schemas.openxmlformats.org/officeDocument/2006/relationships/hyperlink" Target="https://drive.google.com/open?id=121nZeaBOFZt0wtPu8rKWpAgx_WrUw-r7" TargetMode="External"/><Relationship Id="rId10" Type="http://schemas.openxmlformats.org/officeDocument/2006/relationships/hyperlink" Target="https://drive.google.com/open?id=1HQKTe07Bts7iGNFe2ST25eqP_eskmK7r" TargetMode="External"/><Relationship Id="rId98" Type="http://schemas.openxmlformats.org/officeDocument/2006/relationships/hyperlink" Target="https://drive.google.com/open?id=1uKYRSFEcthdI0NbwqRjc82_62a6kKtYH" TargetMode="External"/><Relationship Id="rId13" Type="http://schemas.openxmlformats.org/officeDocument/2006/relationships/hyperlink" Target="https://drive.google.com/open?id=1UHbz1NdhpLpgLJU3VNqnFfyrC0qrQC_g" TargetMode="External"/><Relationship Id="rId12" Type="http://schemas.openxmlformats.org/officeDocument/2006/relationships/hyperlink" Target="https://drive.google.com/open?id=1u90ImEajcM4k035yLFA1NX_sqDeZxAw2" TargetMode="External"/><Relationship Id="rId91" Type="http://schemas.openxmlformats.org/officeDocument/2006/relationships/hyperlink" Target="https://drive.google.com/open?id=1NbGB7UhntCEQj01EUO_jubavLAVq7BR7" TargetMode="External"/><Relationship Id="rId90" Type="http://schemas.openxmlformats.org/officeDocument/2006/relationships/hyperlink" Target="https://drive.google.com/open?id=1hFOEk22IGrsiSI4kAJU4d9qVbS2qW0YZ" TargetMode="External"/><Relationship Id="rId93" Type="http://schemas.openxmlformats.org/officeDocument/2006/relationships/hyperlink" Target="https://drive.google.com/open?id=1wzbSuIYm212XXmm1gVc-mtCX-gpmiWNl" TargetMode="External"/><Relationship Id="rId92" Type="http://schemas.openxmlformats.org/officeDocument/2006/relationships/hyperlink" Target="https://drive.google.com/open?id=1sYhJ6gC8hUsyy2hlWSNNM7z8k72n7559" TargetMode="External"/><Relationship Id="rId118" Type="http://schemas.openxmlformats.org/officeDocument/2006/relationships/hyperlink" Target="https://drive.google.com/open?id=1TKJx4owKPA4hiuYRatQg38SH3iPyCDes" TargetMode="External"/><Relationship Id="rId117" Type="http://schemas.openxmlformats.org/officeDocument/2006/relationships/hyperlink" Target="https://drive.google.com/open?id=1LNRSr3NoHCvaYrIltnkxL0H_SK3viTgV" TargetMode="External"/><Relationship Id="rId116" Type="http://schemas.openxmlformats.org/officeDocument/2006/relationships/hyperlink" Target="https://drive.google.com/open?id=1m-rFK62IRndHxeNWihI9YBXRUeKWV4Ru" TargetMode="External"/><Relationship Id="rId115" Type="http://schemas.openxmlformats.org/officeDocument/2006/relationships/hyperlink" Target="https://drive.google.com/open?id=1d_7uSUd1G0AFo8SZtQSlry7JAPF1K9LI" TargetMode="External"/><Relationship Id="rId119" Type="http://schemas.openxmlformats.org/officeDocument/2006/relationships/drawing" Target="../drawings/drawing35.xml"/><Relationship Id="rId15" Type="http://schemas.openxmlformats.org/officeDocument/2006/relationships/hyperlink" Target="https://drive.google.com/open?id=1C3BAaoQUOywdFMqyFho-GS60znHJuqBr" TargetMode="External"/><Relationship Id="rId110" Type="http://schemas.openxmlformats.org/officeDocument/2006/relationships/hyperlink" Target="https://drive.google.com/open?id=1qtKA5VoEeFXwga8CvElrRQcO2vAcNnj_" TargetMode="External"/><Relationship Id="rId14" Type="http://schemas.openxmlformats.org/officeDocument/2006/relationships/hyperlink" Target="https://drive.google.com/open?id=1G9BGiq9mQrCrqR0t5gzAM0koDQIzzt_p" TargetMode="External"/><Relationship Id="rId17" Type="http://schemas.openxmlformats.org/officeDocument/2006/relationships/hyperlink" Target="https://drive.google.com/open?id=1-FdhdZW9fhB5oMsKN-4aZDDMdqlKdjbD" TargetMode="External"/><Relationship Id="rId16" Type="http://schemas.openxmlformats.org/officeDocument/2006/relationships/hyperlink" Target="https://drive.google.com/open?id=1jf1JgTMsj88RgULz5FDqmErPDG0Bd7h1" TargetMode="External"/><Relationship Id="rId19" Type="http://schemas.openxmlformats.org/officeDocument/2006/relationships/hyperlink" Target="https://drive.google.com/open?id=1wE1N8Tuccl2zcPWqCNO9N5Rd6LJVC0aA" TargetMode="External"/><Relationship Id="rId114" Type="http://schemas.openxmlformats.org/officeDocument/2006/relationships/hyperlink" Target="https://drive.google.com/open?id=1BQ1EadmPRpbis-FIXAiMZThPwtCTwvRh" TargetMode="External"/><Relationship Id="rId18" Type="http://schemas.openxmlformats.org/officeDocument/2006/relationships/hyperlink" Target="https://drive.google.com/open?id=1_dLaz78az7wg8h8-LvkMkQE4surKTdVZ" TargetMode="External"/><Relationship Id="rId113" Type="http://schemas.openxmlformats.org/officeDocument/2006/relationships/hyperlink" Target="https://drive.google.com/open?id=1FDpLHSsLpCGvcDHOZb-nr3T62C4pasTE" TargetMode="External"/><Relationship Id="rId112" Type="http://schemas.openxmlformats.org/officeDocument/2006/relationships/hyperlink" Target="https://drive.google.com/open?id=1B7-D-iSTmB7wyPdg8fx-1SVAmxee2jaQ" TargetMode="External"/><Relationship Id="rId111" Type="http://schemas.openxmlformats.org/officeDocument/2006/relationships/hyperlink" Target="https://drive.google.com/open?id=19LGG7VjuNRPQ1cgGapb6D999oAOPZX9K" TargetMode="External"/><Relationship Id="rId84" Type="http://schemas.openxmlformats.org/officeDocument/2006/relationships/hyperlink" Target="https://drive.google.com/open?id=1XZnOKKQV8ZAFkHgl5B9JZGjLQhfjBSNu" TargetMode="External"/><Relationship Id="rId83" Type="http://schemas.openxmlformats.org/officeDocument/2006/relationships/hyperlink" Target="https://drive.google.com/open?id=175xTI5GOCSsPNBvZogkgM7r3ruwX59E6" TargetMode="External"/><Relationship Id="rId86" Type="http://schemas.openxmlformats.org/officeDocument/2006/relationships/hyperlink" Target="https://drive.google.com/open?id=1mOwY269LALJw70m4eMTEM9jJGtTVOy0-" TargetMode="External"/><Relationship Id="rId85" Type="http://schemas.openxmlformats.org/officeDocument/2006/relationships/hyperlink" Target="https://drive.google.com/open?id=1VmnwpDQpReNPNoAYB2oGE9Dxrg7aDcfQ" TargetMode="External"/><Relationship Id="rId88" Type="http://schemas.openxmlformats.org/officeDocument/2006/relationships/hyperlink" Target="https://drive.google.com/open?id=1ShPlZ1Tk8jWXZNHN9Z7_Xj-1sT4Q6rkP" TargetMode="External"/><Relationship Id="rId87" Type="http://schemas.openxmlformats.org/officeDocument/2006/relationships/hyperlink" Target="https://drive.google.com/open?id=1GGw4inms7nTycbbPrqFt3krHZhRX8-s0" TargetMode="External"/><Relationship Id="rId89" Type="http://schemas.openxmlformats.org/officeDocument/2006/relationships/hyperlink" Target="https://drive.google.com/open?id=1RMzndHyvSSGJ3_3UK6l71gAQXBr6sEfN" TargetMode="External"/><Relationship Id="rId80" Type="http://schemas.openxmlformats.org/officeDocument/2006/relationships/hyperlink" Target="https://drive.google.com/open?id=1vXuHeDXLlPXZH0G08mpsjG23hV7QeWnr" TargetMode="External"/><Relationship Id="rId82" Type="http://schemas.openxmlformats.org/officeDocument/2006/relationships/hyperlink" Target="https://drive.google.com/open?id=1BySFx1EB3Z5ln7WvT4qWEir0o70xNTTG" TargetMode="External"/><Relationship Id="rId81" Type="http://schemas.openxmlformats.org/officeDocument/2006/relationships/hyperlink" Target="https://drive.google.com/open?id=1Lka7r9nKUbGCl-X9MgB661JtJX-HHqu5" TargetMode="External"/><Relationship Id="rId1" Type="http://schemas.openxmlformats.org/officeDocument/2006/relationships/hyperlink" Target="https://drive.google.com/open?id=1rgqnNsJDfmFpCMnEg2PSbS4Mx3fsJ5tk" TargetMode="External"/><Relationship Id="rId2" Type="http://schemas.openxmlformats.org/officeDocument/2006/relationships/hyperlink" Target="https://drive.google.com/open?id=1h_N_bCj-qXU50vkAGZHccSbJedjICgQQ" TargetMode="External"/><Relationship Id="rId3" Type="http://schemas.openxmlformats.org/officeDocument/2006/relationships/hyperlink" Target="https://drive.google.com/open?id=1xq9RZwJ9rsASrBEtY7DSQXTxmnSNBvnI" TargetMode="External"/><Relationship Id="rId4" Type="http://schemas.openxmlformats.org/officeDocument/2006/relationships/hyperlink" Target="https://drive.google.com/open?id=1LkWv07TWvVnbE9tsL5NtcyaZb21FzyR2" TargetMode="External"/><Relationship Id="rId9" Type="http://schemas.openxmlformats.org/officeDocument/2006/relationships/hyperlink" Target="https://drive.google.com/open?id=13aKAGkLqNaER9WJ7fOOk7lpVl2fyFQ-7" TargetMode="External"/><Relationship Id="rId5" Type="http://schemas.openxmlformats.org/officeDocument/2006/relationships/hyperlink" Target="https://drive.google.com/open?id=1PEt_mf9M0l-XcU4vShe3wlCal-SzW5VH" TargetMode="External"/><Relationship Id="rId6" Type="http://schemas.openxmlformats.org/officeDocument/2006/relationships/hyperlink" Target="https://drive.google.com/open?id=1Ut5cN1QL-fFtC0XF8CsC8z_bHRO1_waJ" TargetMode="External"/><Relationship Id="rId7" Type="http://schemas.openxmlformats.org/officeDocument/2006/relationships/hyperlink" Target="https://drive.google.com/open?id=1PahtwbCGAYCu6_yRbeTjvf7a3y08jgJ_" TargetMode="External"/><Relationship Id="rId8" Type="http://schemas.openxmlformats.org/officeDocument/2006/relationships/hyperlink" Target="https://drive.google.com/open?id=1G_V8yJj-HFtQjP6axBY9FtpheK7GXuWg" TargetMode="External"/><Relationship Id="rId73" Type="http://schemas.openxmlformats.org/officeDocument/2006/relationships/hyperlink" Target="https://drive.google.com/open?id=1gC0qMYtTfQJNMzyWx3hAPDGgmY86gKWU" TargetMode="External"/><Relationship Id="rId72" Type="http://schemas.openxmlformats.org/officeDocument/2006/relationships/hyperlink" Target="https://drive.google.com/open?id=1VOU3tEu4-oYqTYxaqvaFjM-3TOlW1bIW" TargetMode="External"/><Relationship Id="rId75" Type="http://schemas.openxmlformats.org/officeDocument/2006/relationships/hyperlink" Target="https://drive.google.com/open?id=1lhXJaE6QLQWa8zfLQE07jset-sXZSPM7" TargetMode="External"/><Relationship Id="rId74" Type="http://schemas.openxmlformats.org/officeDocument/2006/relationships/hyperlink" Target="https://drive.google.com/open?id=1mvpyGe53qYtj_mB3BRCvU3K_5lyhdGhi" TargetMode="External"/><Relationship Id="rId77" Type="http://schemas.openxmlformats.org/officeDocument/2006/relationships/hyperlink" Target="https://drive.google.com/open?id=1Y3kRQ2FlchFilIBX9i2cMhVL2IHPGMZE" TargetMode="External"/><Relationship Id="rId76" Type="http://schemas.openxmlformats.org/officeDocument/2006/relationships/hyperlink" Target="https://drive.google.com/open?id=1KhSXWRNULQAeiyE5btZ8-_hzjwnAFJA4" TargetMode="External"/><Relationship Id="rId79" Type="http://schemas.openxmlformats.org/officeDocument/2006/relationships/hyperlink" Target="https://drive.google.com/open?id=1AxZyA7q4Gl6cbofY2P-CLLkWmBIYFTSJ" TargetMode="External"/><Relationship Id="rId78" Type="http://schemas.openxmlformats.org/officeDocument/2006/relationships/hyperlink" Target="https://drive.google.com/open?id=1z7s9MBYZFIbFa6pvTSYSn1rgXP-0Hwey" TargetMode="External"/><Relationship Id="rId71" Type="http://schemas.openxmlformats.org/officeDocument/2006/relationships/hyperlink" Target="https://drive.google.com/open?id=1Pii8Wr9J4hmbf1EbFwowdwAAHsTvNXLr" TargetMode="External"/><Relationship Id="rId70" Type="http://schemas.openxmlformats.org/officeDocument/2006/relationships/hyperlink" Target="https://drive.google.com/open?id=1sZKpQBZAdDOcpXcGv5PLTqcvRAsR5LTJ" TargetMode="External"/><Relationship Id="rId62" Type="http://schemas.openxmlformats.org/officeDocument/2006/relationships/hyperlink" Target="https://drive.google.com/open?id=1Wv87gpd9Q_NmSJ8GrsgQHEZmScpdgeyk" TargetMode="External"/><Relationship Id="rId61" Type="http://schemas.openxmlformats.org/officeDocument/2006/relationships/hyperlink" Target="https://drive.google.com/open?id=1PrpkNo-D1_VjtidC0IuyDAaR3vUXRs4e" TargetMode="External"/><Relationship Id="rId64" Type="http://schemas.openxmlformats.org/officeDocument/2006/relationships/hyperlink" Target="https://drive.google.com/open?id=1sQK57Ol3HUPGE2NFgo08cOoqWwPQuQoI" TargetMode="External"/><Relationship Id="rId63" Type="http://schemas.openxmlformats.org/officeDocument/2006/relationships/hyperlink" Target="https://drive.google.com/open?id=11Wp1-YpxUEdDfMVAkC2kBvOODqURK3pT" TargetMode="External"/><Relationship Id="rId66" Type="http://schemas.openxmlformats.org/officeDocument/2006/relationships/hyperlink" Target="https://drive.google.com/open?id=1-ZRBF2yfO2em1uj-B0VB3zV5t8RKB10w" TargetMode="External"/><Relationship Id="rId65" Type="http://schemas.openxmlformats.org/officeDocument/2006/relationships/hyperlink" Target="https://drive.google.com/open?id=1Jy8vjOZrRr7iEI04wW6yleTOKmeBNcoj" TargetMode="External"/><Relationship Id="rId68" Type="http://schemas.openxmlformats.org/officeDocument/2006/relationships/hyperlink" Target="https://drive.google.com/open?id=1bm5zdpMzZxIRj3GS8vzKVnDn0sn5lhnu" TargetMode="External"/><Relationship Id="rId67" Type="http://schemas.openxmlformats.org/officeDocument/2006/relationships/hyperlink" Target="https://drive.google.com/open?id=1rLW9D_zCA4e-ZXQ3hV7YJMxhc07rRsnz" TargetMode="External"/><Relationship Id="rId60" Type="http://schemas.openxmlformats.org/officeDocument/2006/relationships/hyperlink" Target="https://drive.google.com/open?id=1BVYzRiQrAHTpxl3LV1VH8UoiOflR9Iro" TargetMode="External"/><Relationship Id="rId69" Type="http://schemas.openxmlformats.org/officeDocument/2006/relationships/hyperlink" Target="https://drive.google.com/open?id=1Jf5OkGsYYUwkpwMoL83q4CD9z0TYA9-f" TargetMode="External"/><Relationship Id="rId51" Type="http://schemas.openxmlformats.org/officeDocument/2006/relationships/hyperlink" Target="https://drive.google.com/open?id=1KVX1Na4XJCa1oeOK0izyFALT0RE3KxY7" TargetMode="External"/><Relationship Id="rId50" Type="http://schemas.openxmlformats.org/officeDocument/2006/relationships/hyperlink" Target="https://drive.google.com/open?id=1QAkqLKELDkdltf0YmoQVW6dPWegNV9e4" TargetMode="External"/><Relationship Id="rId53" Type="http://schemas.openxmlformats.org/officeDocument/2006/relationships/hyperlink" Target="https://drive.google.com/open?id=1uun5TGJEZD7VgPblQckxikfsDdSNsHzE" TargetMode="External"/><Relationship Id="rId52" Type="http://schemas.openxmlformats.org/officeDocument/2006/relationships/hyperlink" Target="https://drive.google.com/open?id=1RE293lx0ag0b1ScPu4WvKOJ14iZtd4eB" TargetMode="External"/><Relationship Id="rId55" Type="http://schemas.openxmlformats.org/officeDocument/2006/relationships/hyperlink" Target="https://drive.google.com/open?id=1mU3jnDmZcDtqjldNgo919CCQejZMYgKe" TargetMode="External"/><Relationship Id="rId54" Type="http://schemas.openxmlformats.org/officeDocument/2006/relationships/hyperlink" Target="https://drive.google.com/open?id=158TmBgSdvgEw62gnonHBqcagKHZssC8-" TargetMode="External"/><Relationship Id="rId57" Type="http://schemas.openxmlformats.org/officeDocument/2006/relationships/hyperlink" Target="https://drive.google.com/open?id=15ga9_0RPrlCghSCP4obOk3NGhYAXrp87" TargetMode="External"/><Relationship Id="rId56" Type="http://schemas.openxmlformats.org/officeDocument/2006/relationships/hyperlink" Target="https://drive.google.com/open?id=1qpEVC8tWoBLrdeirz1S-16rgg1MmO0-S" TargetMode="External"/><Relationship Id="rId59" Type="http://schemas.openxmlformats.org/officeDocument/2006/relationships/hyperlink" Target="https://drive.google.com/open?id=1Us7u_D-9R_JqOewKfXYRJwkRKZIkHc0g" TargetMode="External"/><Relationship Id="rId58" Type="http://schemas.openxmlformats.org/officeDocument/2006/relationships/hyperlink" Target="https://drive.google.com/open?id=1slfIsl-kQgOkUksXHlBrJvFXpeqflYsZ" TargetMode="External"/></Relationships>
</file>

<file path=xl/worksheets/_rels/sheet36.xml.rels><?xml version="1.0" encoding="UTF-8" standalone="yes"?><Relationships xmlns="http://schemas.openxmlformats.org/package/2006/relationships"><Relationship Id="rId40" Type="http://schemas.openxmlformats.org/officeDocument/2006/relationships/hyperlink" Target="https://drive.google.com/open?id=1qEWoVVQj0Pu3-7gaUEgj1ZbBo9Qhs_FZ" TargetMode="External"/><Relationship Id="rId42" Type="http://schemas.openxmlformats.org/officeDocument/2006/relationships/hyperlink" Target="https://drive.google.com/open?id=1qbqbYfMbjh6TS8hzLMO-FLmlDOoak1lb" TargetMode="External"/><Relationship Id="rId41" Type="http://schemas.openxmlformats.org/officeDocument/2006/relationships/hyperlink" Target="https://drive.google.com/open?id=1vxFoamngZrHWu3bI1_1d_pa3Fr_7CB2t" TargetMode="External"/><Relationship Id="rId44" Type="http://schemas.openxmlformats.org/officeDocument/2006/relationships/hyperlink" Target="https://drive.google.com/open?id=1bBMe5hgWy419mjozw6I-P14_ZPcrX45z" TargetMode="External"/><Relationship Id="rId43" Type="http://schemas.openxmlformats.org/officeDocument/2006/relationships/hyperlink" Target="https://drive.google.com/open?id=1qjYr8j-MwCgv2TpRSYuWQ2XiLwh8gzxM" TargetMode="External"/><Relationship Id="rId46" Type="http://schemas.openxmlformats.org/officeDocument/2006/relationships/hyperlink" Target="https://drive.google.com/open?id=14XIl-4hcRRI54a7D8nSXa2WkLJ80dae1" TargetMode="External"/><Relationship Id="rId45" Type="http://schemas.openxmlformats.org/officeDocument/2006/relationships/hyperlink" Target="https://drive.google.com/open?id=1qKy7zaXwHoskh4AmdW6EISAsLpiGTjJ_" TargetMode="External"/><Relationship Id="rId107" Type="http://schemas.openxmlformats.org/officeDocument/2006/relationships/hyperlink" Target="https://drive.google.com/open?id=1M7sre0cJan7VwznB2hXTdmPngWAV34Py" TargetMode="External"/><Relationship Id="rId106" Type="http://schemas.openxmlformats.org/officeDocument/2006/relationships/hyperlink" Target="https://drive.google.com/open?id=1n1fADmuwdPo6BJcYefjBzIRSamGW4ijY" TargetMode="External"/><Relationship Id="rId105" Type="http://schemas.openxmlformats.org/officeDocument/2006/relationships/hyperlink" Target="https://drive.google.com/open?id=1JQFJg30CE4T1TdbjnEWa85d88Y3YdxpO" TargetMode="External"/><Relationship Id="rId104" Type="http://schemas.openxmlformats.org/officeDocument/2006/relationships/hyperlink" Target="https://drive.google.com/open?id=1EeNpEjzy9vcOTi6V7ckLmP1A2N6XIeOI" TargetMode="External"/><Relationship Id="rId109" Type="http://schemas.openxmlformats.org/officeDocument/2006/relationships/hyperlink" Target="https://drive.google.com/open?id=1y8APqX9VE-woU2vWcXWxWL7Z1brqsf21" TargetMode="External"/><Relationship Id="rId108" Type="http://schemas.openxmlformats.org/officeDocument/2006/relationships/hyperlink" Target="https://drive.google.com/open?id=1jNh5NQ7jGvC7jZnfvM6kDM544HIE8E52" TargetMode="External"/><Relationship Id="rId48" Type="http://schemas.openxmlformats.org/officeDocument/2006/relationships/hyperlink" Target="https://drive.google.com/open?id=1EhuR0aG6a3tH8mqcWy2w1B7xMsbHSUui" TargetMode="External"/><Relationship Id="rId47" Type="http://schemas.openxmlformats.org/officeDocument/2006/relationships/hyperlink" Target="https://drive.google.com/open?id=1KEPhzzYLyg856GKB9T3jpieelBZw2U3C" TargetMode="External"/><Relationship Id="rId49" Type="http://schemas.openxmlformats.org/officeDocument/2006/relationships/hyperlink" Target="https://drive.google.com/open?id=1TOgsPK3gR7AOrhc5oakNJXRUQUAMwpGo" TargetMode="External"/><Relationship Id="rId103" Type="http://schemas.openxmlformats.org/officeDocument/2006/relationships/hyperlink" Target="https://drive.google.com/open?id=1fDA2mvaV-ZGK5wgDPKghYPRsgkbtuqdK" TargetMode="External"/><Relationship Id="rId102" Type="http://schemas.openxmlformats.org/officeDocument/2006/relationships/hyperlink" Target="https://drive.google.com/open?id=1KZPviyCUxYUobD53IsPpuBvDgeitSA0X" TargetMode="External"/><Relationship Id="rId101" Type="http://schemas.openxmlformats.org/officeDocument/2006/relationships/hyperlink" Target="https://drive.google.com/open?id=1AlZZHpqJKHb6iPd5Q9OmT7PqSSoRkDVe" TargetMode="External"/><Relationship Id="rId100" Type="http://schemas.openxmlformats.org/officeDocument/2006/relationships/hyperlink" Target="https://drive.google.com/open?id=12XJ00Au9VpnfSxGwImv9aRvytkwm4m4d" TargetMode="External"/><Relationship Id="rId31" Type="http://schemas.openxmlformats.org/officeDocument/2006/relationships/hyperlink" Target="https://drive.google.com/open?id=1HQWIBzudMli9mPXPueyM7BPXkiLxILO6" TargetMode="External"/><Relationship Id="rId30" Type="http://schemas.openxmlformats.org/officeDocument/2006/relationships/hyperlink" Target="https://drive.google.com/open?id=1b8zKNMkACGA11wgKTQ0MvlcDHpbgjLqM" TargetMode="External"/><Relationship Id="rId33" Type="http://schemas.openxmlformats.org/officeDocument/2006/relationships/hyperlink" Target="https://drive.google.com/open?id=1AFZz7XweMzosbus2mKUBp6u-PGR42YrQ" TargetMode="External"/><Relationship Id="rId32" Type="http://schemas.openxmlformats.org/officeDocument/2006/relationships/hyperlink" Target="https://drive.google.com/open?id=1OK4950Jqqcqo8NXCRmM5dl5OoJtbA2VK" TargetMode="External"/><Relationship Id="rId35" Type="http://schemas.openxmlformats.org/officeDocument/2006/relationships/hyperlink" Target="https://drive.google.com/open?id=158mR1J3htDH1ewCbNrmAacZjJTiiNjBA" TargetMode="External"/><Relationship Id="rId34" Type="http://schemas.openxmlformats.org/officeDocument/2006/relationships/hyperlink" Target="https://drive.google.com/open?id=1HAOfSzBG42xhZjicjIaLpzeszsKMfYod" TargetMode="External"/><Relationship Id="rId37" Type="http://schemas.openxmlformats.org/officeDocument/2006/relationships/hyperlink" Target="https://drive.google.com/open?id=18uLqfwCR80rcKJl3NXpq2auLrg-i5Wyw" TargetMode="External"/><Relationship Id="rId36" Type="http://schemas.openxmlformats.org/officeDocument/2006/relationships/hyperlink" Target="https://drive.google.com/open?id=1yVXZqN8CFG_Bh3_RoCz96qSC7K1wmurz" TargetMode="External"/><Relationship Id="rId39" Type="http://schemas.openxmlformats.org/officeDocument/2006/relationships/hyperlink" Target="https://drive.google.com/open?id=13ITBcLyDktTbdGbH5PtW0GqvB-H5Koyl" TargetMode="External"/><Relationship Id="rId38" Type="http://schemas.openxmlformats.org/officeDocument/2006/relationships/hyperlink" Target="https://drive.google.com/open?id=1cDyEZS3Bwc6wrj_4Fj_ChYpqTxZTHQBN" TargetMode="External"/><Relationship Id="rId20" Type="http://schemas.openxmlformats.org/officeDocument/2006/relationships/hyperlink" Target="https://drive.google.com/open?id=1Uoe_BR3hJtJn_lnUYa6-zpdDiOysGKi0" TargetMode="External"/><Relationship Id="rId22" Type="http://schemas.openxmlformats.org/officeDocument/2006/relationships/hyperlink" Target="https://drive.google.com/open?id=1DT-Tq-5gfQBEaPs3r5kc2hPYC99sNorB" TargetMode="External"/><Relationship Id="rId21" Type="http://schemas.openxmlformats.org/officeDocument/2006/relationships/hyperlink" Target="https://drive.google.com/open?id=1loFRa-Zi2ivRYK7n-pEbTXlCCTQRfOzZ" TargetMode="External"/><Relationship Id="rId24" Type="http://schemas.openxmlformats.org/officeDocument/2006/relationships/hyperlink" Target="https://drive.google.com/open?id=1-CWVqKoYSQm8WjcYMg7Hr0rBtjItLY4q" TargetMode="External"/><Relationship Id="rId23" Type="http://schemas.openxmlformats.org/officeDocument/2006/relationships/hyperlink" Target="https://drive.google.com/open?id=1wPMqmPDtQe13rM3PmqikaXUo6dcFzt2R" TargetMode="External"/><Relationship Id="rId26" Type="http://schemas.openxmlformats.org/officeDocument/2006/relationships/hyperlink" Target="https://drive.google.com/open?id=1-1v043ikhGYtvbozg8T6wKLDZPxTkcbm" TargetMode="External"/><Relationship Id="rId25" Type="http://schemas.openxmlformats.org/officeDocument/2006/relationships/hyperlink" Target="https://drive.google.com/open?id=1MVVWplasb9Dh4f8pn2Dv0cBrSMYErgnw" TargetMode="External"/><Relationship Id="rId28" Type="http://schemas.openxmlformats.org/officeDocument/2006/relationships/hyperlink" Target="https://drive.google.com/open?id=19aLbkIe_gwPQYfplbh2ZkcLJwqny9Dax" TargetMode="External"/><Relationship Id="rId27" Type="http://schemas.openxmlformats.org/officeDocument/2006/relationships/hyperlink" Target="https://drive.google.com/open?id=1KtPxkkPcjKDLfA6nVik5kj0c8q-K2Uoy" TargetMode="External"/><Relationship Id="rId29" Type="http://schemas.openxmlformats.org/officeDocument/2006/relationships/hyperlink" Target="https://drive.google.com/open?id=1uXPyxNzc0e9qklT4m1U4cI3QtYGugQCo" TargetMode="External"/><Relationship Id="rId95" Type="http://schemas.openxmlformats.org/officeDocument/2006/relationships/hyperlink" Target="https://drive.google.com/open?id=1ZR_HDbIMA6qmmnXfaDbSLEYd9lAzpLwd" TargetMode="External"/><Relationship Id="rId94" Type="http://schemas.openxmlformats.org/officeDocument/2006/relationships/hyperlink" Target="https://drive.google.com/open?id=15p6I_0cG3cUVMW-kHjgHR5ta5jtHixp_" TargetMode="External"/><Relationship Id="rId97" Type="http://schemas.openxmlformats.org/officeDocument/2006/relationships/hyperlink" Target="https://drive.google.com/open?id=1tZm_BmX4rtQCE98ZWUpelOz5MEr3AEFZ" TargetMode="External"/><Relationship Id="rId96" Type="http://schemas.openxmlformats.org/officeDocument/2006/relationships/hyperlink" Target="https://drive.google.com/open?id=1pRj5pT97dovc05KoOQNtaC_CqFwBZJ9c" TargetMode="External"/><Relationship Id="rId11" Type="http://schemas.openxmlformats.org/officeDocument/2006/relationships/hyperlink" Target="https://drive.google.com/open?id=1n3TabbjWZEgUEgHzW2iS4dsXXKjWeazi" TargetMode="External"/><Relationship Id="rId99" Type="http://schemas.openxmlformats.org/officeDocument/2006/relationships/hyperlink" Target="https://drive.google.com/open?id=1F6PGZWpTLKChYiX7-yqm3V1XXsJlIPU8" TargetMode="External"/><Relationship Id="rId10" Type="http://schemas.openxmlformats.org/officeDocument/2006/relationships/hyperlink" Target="https://drive.google.com/open?id=12ObpwgnDbUdZVNSOTDPbf7SRNcIS0ssi" TargetMode="External"/><Relationship Id="rId98" Type="http://schemas.openxmlformats.org/officeDocument/2006/relationships/hyperlink" Target="https://drive.google.com/open?id=1_iyVEy4AZyxF09gVcp69vj3xUV9_RRbX" TargetMode="External"/><Relationship Id="rId13" Type="http://schemas.openxmlformats.org/officeDocument/2006/relationships/hyperlink" Target="https://drive.google.com/open?id=1pkCcRGKFpjO1cyRf97YUw0vR4bmYFXc1" TargetMode="External"/><Relationship Id="rId12" Type="http://schemas.openxmlformats.org/officeDocument/2006/relationships/hyperlink" Target="https://drive.google.com/open?id=1nOzfvkRGe7k8b09RvhdZN1H1XW80zY5W" TargetMode="External"/><Relationship Id="rId91" Type="http://schemas.openxmlformats.org/officeDocument/2006/relationships/hyperlink" Target="https://drive.google.com/open?id=1zHc_VRMjuPGAbb8au8dEpfuupjXC6EeX" TargetMode="External"/><Relationship Id="rId90" Type="http://schemas.openxmlformats.org/officeDocument/2006/relationships/hyperlink" Target="https://drive.google.com/open?id=1OW-UHoiKu2Qm5QNogeOQlz1V70V-CjXm" TargetMode="External"/><Relationship Id="rId93" Type="http://schemas.openxmlformats.org/officeDocument/2006/relationships/hyperlink" Target="https://drive.google.com/open?id=1OMCdOCGQZ0f5MkC7Z2aDNoHue4Zm6HXD" TargetMode="External"/><Relationship Id="rId92" Type="http://schemas.openxmlformats.org/officeDocument/2006/relationships/hyperlink" Target="https://drive.google.com/open?id=1rsTBOmsTcr0AnrLcyTzbWiCugyY184uB" TargetMode="External"/><Relationship Id="rId15" Type="http://schemas.openxmlformats.org/officeDocument/2006/relationships/hyperlink" Target="https://drive.google.com/open?id=1un5zB9vmUYp9brVDgkTP-9HmZyIvcISr" TargetMode="External"/><Relationship Id="rId110" Type="http://schemas.openxmlformats.org/officeDocument/2006/relationships/hyperlink" Target="https://drive.google.com/open?id=1Rp4i_3qwHRwjO4O1czUc2ZXp-f5tT9Zu" TargetMode="External"/><Relationship Id="rId14" Type="http://schemas.openxmlformats.org/officeDocument/2006/relationships/hyperlink" Target="https://drive.google.com/open?id=12ecDJ84pEsL-YzYpYLFj65IKxkeUkVkG" TargetMode="External"/><Relationship Id="rId17" Type="http://schemas.openxmlformats.org/officeDocument/2006/relationships/hyperlink" Target="https://drive.google.com/open?id=1JJp1vIHH5sQ2jNLtrab6MaHo-RFphy1a" TargetMode="External"/><Relationship Id="rId16" Type="http://schemas.openxmlformats.org/officeDocument/2006/relationships/hyperlink" Target="https://drive.google.com/open?id=1X1gc4wmnDuKL1RD0Qr3gEQbVGrfHD8LX" TargetMode="External"/><Relationship Id="rId19" Type="http://schemas.openxmlformats.org/officeDocument/2006/relationships/hyperlink" Target="https://drive.google.com/open?id=1mC_PvoMdhcnlLJwupacfPP2HNOgTKkVr" TargetMode="External"/><Relationship Id="rId18" Type="http://schemas.openxmlformats.org/officeDocument/2006/relationships/hyperlink" Target="https://drive.google.com/open?id=162OOEUf1TGcsFWs_2EXX8em4VdoofoU6" TargetMode="External"/><Relationship Id="rId112" Type="http://schemas.openxmlformats.org/officeDocument/2006/relationships/drawing" Target="../drawings/drawing36.xml"/><Relationship Id="rId111" Type="http://schemas.openxmlformats.org/officeDocument/2006/relationships/hyperlink" Target="https://drive.google.com/open?id=1hHbEvSsd8whCfD-JYGkimi17zXQxXRZ4" TargetMode="External"/><Relationship Id="rId84" Type="http://schemas.openxmlformats.org/officeDocument/2006/relationships/hyperlink" Target="https://drive.google.com/open?id=1aeSiGWHsYh1iWjLmNzqhVsd0qZJCbLzg" TargetMode="External"/><Relationship Id="rId83" Type="http://schemas.openxmlformats.org/officeDocument/2006/relationships/hyperlink" Target="https://drive.google.com/open?id=1D5IHVkwkcBEzj565oBmazv3r6XPWVunD" TargetMode="External"/><Relationship Id="rId86" Type="http://schemas.openxmlformats.org/officeDocument/2006/relationships/hyperlink" Target="https://drive.google.com/open?id=1IP9-fVqp3E1vRKF7v6GfDbsEoVcYAZ-C" TargetMode="External"/><Relationship Id="rId85" Type="http://schemas.openxmlformats.org/officeDocument/2006/relationships/hyperlink" Target="https://drive.google.com/open?id=13dhBnOPADevQzhqUo6q9y6QLhvf6JW6Y" TargetMode="External"/><Relationship Id="rId88" Type="http://schemas.openxmlformats.org/officeDocument/2006/relationships/hyperlink" Target="https://drive.google.com/open?id=1TnnbpPnb1UcvhhPcM5qm6TSySESa4tM5" TargetMode="External"/><Relationship Id="rId87" Type="http://schemas.openxmlformats.org/officeDocument/2006/relationships/hyperlink" Target="https://drive.google.com/open?id=1-J9NHDAJm1G57REjmItRN6cD_XW39-t5" TargetMode="External"/><Relationship Id="rId89" Type="http://schemas.openxmlformats.org/officeDocument/2006/relationships/hyperlink" Target="https://drive.google.com/open?id=1-84cn8WQ2e-aDMmzs9qS7zbYbdgorGMY" TargetMode="External"/><Relationship Id="rId80" Type="http://schemas.openxmlformats.org/officeDocument/2006/relationships/hyperlink" Target="https://drive.google.com/open?id=1RV8myUB-zkxyufKbypHX4nGL3aSlyYHr" TargetMode="External"/><Relationship Id="rId82" Type="http://schemas.openxmlformats.org/officeDocument/2006/relationships/hyperlink" Target="https://drive.google.com/open?id=1bjN09BmkGlQkDWy2HbQg_dLfmXoADnrb" TargetMode="External"/><Relationship Id="rId81" Type="http://schemas.openxmlformats.org/officeDocument/2006/relationships/hyperlink" Target="https://drive.google.com/open?id=1dCLc84jX-51siBsLqPcd6Wsq96pNrrLi" TargetMode="External"/><Relationship Id="rId1" Type="http://schemas.openxmlformats.org/officeDocument/2006/relationships/hyperlink" Target="https://drive.google.com/open?id=1O5jtF74hcXDE0v7E4I_CEuUy0i7d2muO" TargetMode="External"/><Relationship Id="rId2" Type="http://schemas.openxmlformats.org/officeDocument/2006/relationships/hyperlink" Target="https://drive.google.com/open?id=1peYIMo8KAmz6pFdFGlBA2twbKSdWc-v0" TargetMode="External"/><Relationship Id="rId3" Type="http://schemas.openxmlformats.org/officeDocument/2006/relationships/hyperlink" Target="https://drive.google.com/open?id=1DS0Qc4XCtGDmpkSFEvdBoYUQpk5L2kus" TargetMode="External"/><Relationship Id="rId4" Type="http://schemas.openxmlformats.org/officeDocument/2006/relationships/hyperlink" Target="https://drive.google.com/open?id=1NwZlk0Zp2fSGXgDuCRqdU49KEd9twFJI" TargetMode="External"/><Relationship Id="rId9" Type="http://schemas.openxmlformats.org/officeDocument/2006/relationships/hyperlink" Target="https://drive.google.com/open?id=10kKQpcZMNzA_hYseiXZhJuI6uSd_5l3b" TargetMode="External"/><Relationship Id="rId5" Type="http://schemas.openxmlformats.org/officeDocument/2006/relationships/hyperlink" Target="https://drive.google.com/open?id=1vK3tPi0AAR3Miq3Mb0kzx4G3TZ8U4K7F" TargetMode="External"/><Relationship Id="rId6" Type="http://schemas.openxmlformats.org/officeDocument/2006/relationships/hyperlink" Target="https://drive.google.com/open?id=1s3VBKJtZab_08dFKEQSfNcrWD06Da30M" TargetMode="External"/><Relationship Id="rId7" Type="http://schemas.openxmlformats.org/officeDocument/2006/relationships/hyperlink" Target="https://drive.google.com/open?id=13DgBOts7V6yX-g6_RV1oaHdPMUZWvj1y" TargetMode="External"/><Relationship Id="rId8" Type="http://schemas.openxmlformats.org/officeDocument/2006/relationships/hyperlink" Target="https://drive.google.com/open?id=1BQZlMjXImJLZLu9zLU91B6D6IJtaLjsu" TargetMode="External"/><Relationship Id="rId73" Type="http://schemas.openxmlformats.org/officeDocument/2006/relationships/hyperlink" Target="https://drive.google.com/open?id=1TlI6psDpw6JB6u2cCEPk1T7IxJtc4RM1" TargetMode="External"/><Relationship Id="rId72" Type="http://schemas.openxmlformats.org/officeDocument/2006/relationships/hyperlink" Target="https://drive.google.com/open?id=14IGZTeCYE_cwZKtwyD3MXUhDEcaGab1P" TargetMode="External"/><Relationship Id="rId75" Type="http://schemas.openxmlformats.org/officeDocument/2006/relationships/hyperlink" Target="https://drive.google.com/open?id=1M9WQCh98N4Oq1LgvthQev81FJ2lF9U5i" TargetMode="External"/><Relationship Id="rId74" Type="http://schemas.openxmlformats.org/officeDocument/2006/relationships/hyperlink" Target="https://drive.google.com/open?id=1n11eRo1RV0dxVGLeHrtR_Vu0HcOhNjFe" TargetMode="External"/><Relationship Id="rId77" Type="http://schemas.openxmlformats.org/officeDocument/2006/relationships/hyperlink" Target="https://drive.google.com/open?id=1PKHhKDNZbcoW_5XYDEdVapKwheDswFIu" TargetMode="External"/><Relationship Id="rId76" Type="http://schemas.openxmlformats.org/officeDocument/2006/relationships/hyperlink" Target="https://drive.google.com/open?id=1qZ8Iz7FoObBTvIrXo2-_zS9vGYenKVc-" TargetMode="External"/><Relationship Id="rId79" Type="http://schemas.openxmlformats.org/officeDocument/2006/relationships/hyperlink" Target="https://drive.google.com/open?id=18xfHVvTvjjggFJpCjK_7VH4G2bAFB_C6" TargetMode="External"/><Relationship Id="rId78" Type="http://schemas.openxmlformats.org/officeDocument/2006/relationships/hyperlink" Target="https://drive.google.com/open?id=1zIIaoGl3kJj88zQDQH4lZoGIYIrc-GHs" TargetMode="External"/><Relationship Id="rId71" Type="http://schemas.openxmlformats.org/officeDocument/2006/relationships/hyperlink" Target="https://drive.google.com/open?id=1RiBm2Jga_DEsCC4-eSOJ2DTHh9ZIkbsO" TargetMode="External"/><Relationship Id="rId70" Type="http://schemas.openxmlformats.org/officeDocument/2006/relationships/hyperlink" Target="https://drive.google.com/open?id=1wSioxm-wxZsRo4DGQP3ltwJcUhkPVoTb" TargetMode="External"/><Relationship Id="rId62" Type="http://schemas.openxmlformats.org/officeDocument/2006/relationships/hyperlink" Target="https://drive.google.com/open?id=1o7LDRpVtoivAkU9RRmINCH-iPuuqFgfv" TargetMode="External"/><Relationship Id="rId61" Type="http://schemas.openxmlformats.org/officeDocument/2006/relationships/hyperlink" Target="https://drive.google.com/open?id=1G0C0uhupQvbb5JVYKDFVV3QG3UGr9r66" TargetMode="External"/><Relationship Id="rId64" Type="http://schemas.openxmlformats.org/officeDocument/2006/relationships/hyperlink" Target="https://drive.google.com/open?id=1ESUNIiZVu9_HiLTapzUb0reGMZq5H8PE" TargetMode="External"/><Relationship Id="rId63" Type="http://schemas.openxmlformats.org/officeDocument/2006/relationships/hyperlink" Target="https://drive.google.com/open?id=1u3SjO9Pc4AEjoe7B0i-G_PAVN7Mj9JMd" TargetMode="External"/><Relationship Id="rId66" Type="http://schemas.openxmlformats.org/officeDocument/2006/relationships/hyperlink" Target="https://drive.google.com/open?id=1SlbBc68SXiocmo5dC6JPomy4Senz235O" TargetMode="External"/><Relationship Id="rId65" Type="http://schemas.openxmlformats.org/officeDocument/2006/relationships/hyperlink" Target="https://drive.google.com/open?id=1Y6RL1P5PowKWPIgbU5f_G6lMvWXwvOtA" TargetMode="External"/><Relationship Id="rId68" Type="http://schemas.openxmlformats.org/officeDocument/2006/relationships/hyperlink" Target="https://drive.google.com/open?id=1ryDnS7zrCbxxnYvu7gZuNRB5pOKhIt7N" TargetMode="External"/><Relationship Id="rId67" Type="http://schemas.openxmlformats.org/officeDocument/2006/relationships/hyperlink" Target="https://drive.google.com/open?id=1dUoBPWr_QkrWLzTQB12RkbKZyY_vZDXM" TargetMode="External"/><Relationship Id="rId60" Type="http://schemas.openxmlformats.org/officeDocument/2006/relationships/hyperlink" Target="https://drive.google.com/open?id=1hdokmzLYHd10D-fvyAtfjHFtSvVWLePy" TargetMode="External"/><Relationship Id="rId69" Type="http://schemas.openxmlformats.org/officeDocument/2006/relationships/hyperlink" Target="https://drive.google.com/open?id=15XxzlAPCOBAifAK81UWCQqDeL2W8GQ6K" TargetMode="External"/><Relationship Id="rId51" Type="http://schemas.openxmlformats.org/officeDocument/2006/relationships/hyperlink" Target="https://drive.google.com/open?id=12_r_GT6MIknf1Tg_CSELFKjxedXxfjXo" TargetMode="External"/><Relationship Id="rId50" Type="http://schemas.openxmlformats.org/officeDocument/2006/relationships/hyperlink" Target="https://drive.google.com/open?id=1FC1eQEmYZ2kJqmI_Zj-x_YGQeIYds-PX" TargetMode="External"/><Relationship Id="rId53" Type="http://schemas.openxmlformats.org/officeDocument/2006/relationships/hyperlink" Target="https://drive.google.com/open?id=1jsIbTZVvkRb_2EimmopX1HFkoGncuTeo" TargetMode="External"/><Relationship Id="rId52" Type="http://schemas.openxmlformats.org/officeDocument/2006/relationships/hyperlink" Target="https://drive.google.com/open?id=1WAEthjWDKHd__-JwliaWMT42oKE1LoaO" TargetMode="External"/><Relationship Id="rId55" Type="http://schemas.openxmlformats.org/officeDocument/2006/relationships/hyperlink" Target="https://drive.google.com/open?id=1zYqIZ0FJQN9O0FDqtegb0tO-DMd9pSU0" TargetMode="External"/><Relationship Id="rId54" Type="http://schemas.openxmlformats.org/officeDocument/2006/relationships/hyperlink" Target="https://drive.google.com/open?id=1C-hOENhNZGHu-3g7LlDdA_oE-SfHZ7jc" TargetMode="External"/><Relationship Id="rId57" Type="http://schemas.openxmlformats.org/officeDocument/2006/relationships/hyperlink" Target="https://drive.google.com/open?id=1gfoUM3SupVW_X-g6dvK4fyuoNugAmb5I" TargetMode="External"/><Relationship Id="rId56" Type="http://schemas.openxmlformats.org/officeDocument/2006/relationships/hyperlink" Target="https://drive.google.com/open?id=1hova_VTXiTGsf10NY7BJ5G7MusCsBTd5" TargetMode="External"/><Relationship Id="rId59" Type="http://schemas.openxmlformats.org/officeDocument/2006/relationships/hyperlink" Target="https://drive.google.com/open?id=1dsSYNwhflFKlRu43kLg5MuPpxPo58pzt" TargetMode="External"/><Relationship Id="rId58" Type="http://schemas.openxmlformats.org/officeDocument/2006/relationships/hyperlink" Target="https://drive.google.com/open?id=1ENJpmvFBTyShI6X6-EwVCuSWkS-jQqxn" TargetMode="External"/></Relationships>
</file>

<file path=xl/worksheets/_rels/sheet37.xml.rels><?xml version="1.0" encoding="UTF-8" standalone="yes"?><Relationships xmlns="http://schemas.openxmlformats.org/package/2006/relationships"><Relationship Id="rId40" Type="http://schemas.openxmlformats.org/officeDocument/2006/relationships/hyperlink" Target="https://drive.google.com/open?id=1Pefny8A0JJwt7d6g_arzw-LWzX3gfY0x" TargetMode="External"/><Relationship Id="rId42" Type="http://schemas.openxmlformats.org/officeDocument/2006/relationships/hyperlink" Target="https://drive.google.com/open?id=1cA1q8YLacL14FOM3GCHrYdesAVO0Ag_g" TargetMode="External"/><Relationship Id="rId41" Type="http://schemas.openxmlformats.org/officeDocument/2006/relationships/hyperlink" Target="https://drive.google.com/open?id=1LIMZ7St3djK_RDFc-csmFayUWX4mabWe" TargetMode="External"/><Relationship Id="rId44" Type="http://schemas.openxmlformats.org/officeDocument/2006/relationships/hyperlink" Target="https://drive.google.com/open?id=1rWAlYYKCBOSXAE96Hf8-WLIEWoK6D8Ac" TargetMode="External"/><Relationship Id="rId43" Type="http://schemas.openxmlformats.org/officeDocument/2006/relationships/hyperlink" Target="https://drive.google.com/open?id=1BG9PjxeTKqZfYj3SN_iUSNbb7fYthc7Z" TargetMode="External"/><Relationship Id="rId46" Type="http://schemas.openxmlformats.org/officeDocument/2006/relationships/hyperlink" Target="https://drive.google.com/open?id=195HBonZ1NY7g49DBGDPjvIuT9yLuXgyL" TargetMode="External"/><Relationship Id="rId45" Type="http://schemas.openxmlformats.org/officeDocument/2006/relationships/hyperlink" Target="https://drive.google.com/open?id=1mrpGsFe6ezVtF-Phl0Ir6Wuy91_M2u0b" TargetMode="External"/><Relationship Id="rId107" Type="http://schemas.openxmlformats.org/officeDocument/2006/relationships/hyperlink" Target="https://drive.google.com/open?id=1N-RTYk-9091sQBSRUsZHU3HukvFmg3nP" TargetMode="External"/><Relationship Id="rId106" Type="http://schemas.openxmlformats.org/officeDocument/2006/relationships/hyperlink" Target="https://drive.google.com/open?id=1ZmPqCHAA14ZHofbqCM8D23ufEDzOFilm" TargetMode="External"/><Relationship Id="rId105" Type="http://schemas.openxmlformats.org/officeDocument/2006/relationships/hyperlink" Target="https://drive.google.com/open?id=1qCkDhyvTh3bTbLufr-XLN5rftGjMwc3P" TargetMode="External"/><Relationship Id="rId104" Type="http://schemas.openxmlformats.org/officeDocument/2006/relationships/hyperlink" Target="https://drive.google.com/open?id=1uXYVNpQltOyadXc7GlweTW5Q1mfapn83" TargetMode="External"/><Relationship Id="rId109" Type="http://schemas.openxmlformats.org/officeDocument/2006/relationships/hyperlink" Target="https://drive.google.com/open?id=1fQuJG7k8_BdlRE1W1tEgVMlvyExT4g1W" TargetMode="External"/><Relationship Id="rId108" Type="http://schemas.openxmlformats.org/officeDocument/2006/relationships/hyperlink" Target="https://drive.google.com/open?id=1-MMH_E2mn3WDlkC6iCRLiOobZYbdjfAP" TargetMode="External"/><Relationship Id="rId48" Type="http://schemas.openxmlformats.org/officeDocument/2006/relationships/hyperlink" Target="https://drive.google.com/open?id=1FNXhWIV34wVH_fFSPyir8ZSUIKDDIJvw" TargetMode="External"/><Relationship Id="rId47" Type="http://schemas.openxmlformats.org/officeDocument/2006/relationships/hyperlink" Target="https://drive.google.com/open?id=1R0nBkaFxKXpRSX9zi1s--sOfy1oyGLqX" TargetMode="External"/><Relationship Id="rId49" Type="http://schemas.openxmlformats.org/officeDocument/2006/relationships/hyperlink" Target="https://drive.google.com/open?id=1sMrtTLr4ODAuC71Ha59VVZu_erDgakFv" TargetMode="External"/><Relationship Id="rId103" Type="http://schemas.openxmlformats.org/officeDocument/2006/relationships/hyperlink" Target="https://drive.google.com/open?id=1cWzFFai2r-MUCbvy1ErcLk3ahcXl141T" TargetMode="External"/><Relationship Id="rId102" Type="http://schemas.openxmlformats.org/officeDocument/2006/relationships/hyperlink" Target="https://drive.google.com/open?id=1dr6-es655pGnE5RDiWfFxDyWBMdXFU66" TargetMode="External"/><Relationship Id="rId101" Type="http://schemas.openxmlformats.org/officeDocument/2006/relationships/hyperlink" Target="https://drive.google.com/open?id=14gILTmTCImGpAHhyR18G_oi8L9oRz8Nd" TargetMode="External"/><Relationship Id="rId100" Type="http://schemas.openxmlformats.org/officeDocument/2006/relationships/hyperlink" Target="https://drive.google.com/open?id=1yYS8kTFwtnm_do9HJcGlAC99wSdWFp7a" TargetMode="External"/><Relationship Id="rId31" Type="http://schemas.openxmlformats.org/officeDocument/2006/relationships/hyperlink" Target="https://drive.google.com/open?id=1-ctyIPLykakvizWD5FDqLIG6_i_uyG6r" TargetMode="External"/><Relationship Id="rId30" Type="http://schemas.openxmlformats.org/officeDocument/2006/relationships/hyperlink" Target="https://drive.google.com/open?id=1oT4Nw1-z3HzoDG5YmY-7GIjBVXLCGtir" TargetMode="External"/><Relationship Id="rId33" Type="http://schemas.openxmlformats.org/officeDocument/2006/relationships/hyperlink" Target="https://drive.google.com/open?id=1aOFVE5SKadzG1IXcVLnJn_DWshe9gYww" TargetMode="External"/><Relationship Id="rId32" Type="http://schemas.openxmlformats.org/officeDocument/2006/relationships/hyperlink" Target="https://drive.google.com/open?id=1w6UuXqZxRzck567f3GPBGBibIPuFJMLX" TargetMode="External"/><Relationship Id="rId35" Type="http://schemas.openxmlformats.org/officeDocument/2006/relationships/hyperlink" Target="https://drive.google.com/open?id=1DJipbOVW5HcYafOZqP8YWi3NryQK3YFR" TargetMode="External"/><Relationship Id="rId34" Type="http://schemas.openxmlformats.org/officeDocument/2006/relationships/hyperlink" Target="https://drive.google.com/open?id=1FnjQjKS_KUN7UgsjrbypyqPbV21b3fVH" TargetMode="External"/><Relationship Id="rId37" Type="http://schemas.openxmlformats.org/officeDocument/2006/relationships/hyperlink" Target="https://drive.google.com/open?id=1nRW8mWfo0A3tfnG2ICY2T0QT-wQgSvuG" TargetMode="External"/><Relationship Id="rId36" Type="http://schemas.openxmlformats.org/officeDocument/2006/relationships/hyperlink" Target="https://drive.google.com/open?id=19_S53obIUS23ickYaTgQYNlyMQ8GgX7p" TargetMode="External"/><Relationship Id="rId39" Type="http://schemas.openxmlformats.org/officeDocument/2006/relationships/hyperlink" Target="https://drive.google.com/open?id=19m5sRaI4WXFoXQixhwg84HKJH5DsM9OJ" TargetMode="External"/><Relationship Id="rId38" Type="http://schemas.openxmlformats.org/officeDocument/2006/relationships/hyperlink" Target="https://drive.google.com/open?id=1pdbi8Uosad0nTh8IaLvOEh4u13W8GGUg" TargetMode="External"/><Relationship Id="rId20" Type="http://schemas.openxmlformats.org/officeDocument/2006/relationships/hyperlink" Target="https://drive.google.com/open?id=15HflxkX6kSjXmRViAyRCks1lxA1iaR8w" TargetMode="External"/><Relationship Id="rId22" Type="http://schemas.openxmlformats.org/officeDocument/2006/relationships/hyperlink" Target="https://drive.google.com/open?id=1-T80uAsVQGTS1KT-bp1KThxBmByb8lTo" TargetMode="External"/><Relationship Id="rId21" Type="http://schemas.openxmlformats.org/officeDocument/2006/relationships/hyperlink" Target="https://drive.google.com/open?id=1bLwanDCllIPCWmn1UrDqOB4bRtNwb1IU" TargetMode="External"/><Relationship Id="rId24" Type="http://schemas.openxmlformats.org/officeDocument/2006/relationships/hyperlink" Target="https://drive.google.com/open?id=1fFQqcXhtF3dQPvMGq2br1eC2D9BwIa8p" TargetMode="External"/><Relationship Id="rId23" Type="http://schemas.openxmlformats.org/officeDocument/2006/relationships/hyperlink" Target="https://drive.google.com/open?id=1lj4Mp4Gt5Op5NR0mtZ6twWBwERtvURDr" TargetMode="External"/><Relationship Id="rId26" Type="http://schemas.openxmlformats.org/officeDocument/2006/relationships/hyperlink" Target="https://drive.google.com/open?id=1zGaT0vmT0ip0pS6cARWLFooiUum4vYi3" TargetMode="External"/><Relationship Id="rId25" Type="http://schemas.openxmlformats.org/officeDocument/2006/relationships/hyperlink" Target="https://drive.google.com/open?id=1NJJx6w6Kw-6oZp-EsLvwb4WJ2iZGXfO8" TargetMode="External"/><Relationship Id="rId28" Type="http://schemas.openxmlformats.org/officeDocument/2006/relationships/hyperlink" Target="https://drive.google.com/open?id=1pXSbAlKm4YN51v7oK7gCtw39KmUQEJw2" TargetMode="External"/><Relationship Id="rId27" Type="http://schemas.openxmlformats.org/officeDocument/2006/relationships/hyperlink" Target="https://drive.google.com/open?id=19k5vmRjgQRP7RCbiNSFllKers1-SfY6R" TargetMode="External"/><Relationship Id="rId29" Type="http://schemas.openxmlformats.org/officeDocument/2006/relationships/hyperlink" Target="https://drive.google.com/open?id=1oYbhBkptD74O57HcV7Yi7x-K2GlTAHP6" TargetMode="External"/><Relationship Id="rId95" Type="http://schemas.openxmlformats.org/officeDocument/2006/relationships/hyperlink" Target="https://drive.google.com/open?id=1CpsgjGKg8tKs5Ec_hSZ225EAsHwB_H-E" TargetMode="External"/><Relationship Id="rId94" Type="http://schemas.openxmlformats.org/officeDocument/2006/relationships/hyperlink" Target="https://drive.google.com/open?id=1bvtabaRuESxWbNEQs_WD9WMOOI1BdzPP" TargetMode="External"/><Relationship Id="rId97" Type="http://schemas.openxmlformats.org/officeDocument/2006/relationships/hyperlink" Target="https://drive.google.com/open?id=1BxyiJ64dv9bxMYpKn-HgxCwFTdcM-T2_" TargetMode="External"/><Relationship Id="rId96" Type="http://schemas.openxmlformats.org/officeDocument/2006/relationships/hyperlink" Target="https://drive.google.com/open?id=1yk062BWvbCNZAOdKiIehYLVLUwAwkh7z" TargetMode="External"/><Relationship Id="rId11" Type="http://schemas.openxmlformats.org/officeDocument/2006/relationships/hyperlink" Target="https://drive.google.com/open?id=1CXBhhOuU2_8ZVtFNLKjzvjDlqqx0HhEX" TargetMode="External"/><Relationship Id="rId99" Type="http://schemas.openxmlformats.org/officeDocument/2006/relationships/hyperlink" Target="https://drive.google.com/open?id=1pIIaPSiqRLR_zsC7d1mKNCZKd2cl8sag" TargetMode="External"/><Relationship Id="rId10" Type="http://schemas.openxmlformats.org/officeDocument/2006/relationships/hyperlink" Target="https://drive.google.com/open?id=1VSQzw9Et7QnHZT9xMOmVOHWsrUxJgoCl" TargetMode="External"/><Relationship Id="rId98" Type="http://schemas.openxmlformats.org/officeDocument/2006/relationships/hyperlink" Target="https://drive.google.com/open?id=1mEmTHzvkPWHFZp0Tyh4irYLsskpHzgnk" TargetMode="External"/><Relationship Id="rId13" Type="http://schemas.openxmlformats.org/officeDocument/2006/relationships/hyperlink" Target="https://drive.google.com/open?id=1qwLgminQ_lnrodr9TMj6pni08ZG0Ytqw" TargetMode="External"/><Relationship Id="rId12" Type="http://schemas.openxmlformats.org/officeDocument/2006/relationships/hyperlink" Target="https://drive.google.com/open?id=14kENo9IsZ2COSeDpY08vuyn6enxjI39q" TargetMode="External"/><Relationship Id="rId91" Type="http://schemas.openxmlformats.org/officeDocument/2006/relationships/hyperlink" Target="https://drive.google.com/open?id=1qD8BOwSOh2DBICdxSvG_PE5zfj4gpMbW" TargetMode="External"/><Relationship Id="rId90" Type="http://schemas.openxmlformats.org/officeDocument/2006/relationships/hyperlink" Target="https://drive.google.com/open?id=1S3iNP15qj63aUAzF2wSUhX_WMA8HpbEk" TargetMode="External"/><Relationship Id="rId93" Type="http://schemas.openxmlformats.org/officeDocument/2006/relationships/hyperlink" Target="https://drive.google.com/open?id=14f-2qVCe9QnnKYhmZrnk0eF6uFe6eUWq" TargetMode="External"/><Relationship Id="rId92" Type="http://schemas.openxmlformats.org/officeDocument/2006/relationships/hyperlink" Target="https://drive.google.com/open?id=1AhiaEp75tPlVAl26B1OPbaUlpMTB1QEh" TargetMode="External"/><Relationship Id="rId15" Type="http://schemas.openxmlformats.org/officeDocument/2006/relationships/hyperlink" Target="https://drive.google.com/open?id=1gql1bI-38X-PfBc5SlZUufEFH9fin1dO" TargetMode="External"/><Relationship Id="rId110" Type="http://schemas.openxmlformats.org/officeDocument/2006/relationships/hyperlink" Target="https://drive.google.com/open?id=1eXRQW4X4P_qwFVYI0b4gkqax42_sGuFX" TargetMode="External"/><Relationship Id="rId14" Type="http://schemas.openxmlformats.org/officeDocument/2006/relationships/hyperlink" Target="https://drive.google.com/open?id=108TwYKU8gDr_ZqituMSsu8XMUzTMTcQf" TargetMode="External"/><Relationship Id="rId17" Type="http://schemas.openxmlformats.org/officeDocument/2006/relationships/hyperlink" Target="https://drive.google.com/open?id=1ICcUfcDk2Va15wBaVijyPthJ7KjuJ0zQ" TargetMode="External"/><Relationship Id="rId16" Type="http://schemas.openxmlformats.org/officeDocument/2006/relationships/hyperlink" Target="https://drive.google.com/open?id=1CV1E5jJUPqRYL4luP22KxH509mtEFJ2X" TargetMode="External"/><Relationship Id="rId19" Type="http://schemas.openxmlformats.org/officeDocument/2006/relationships/hyperlink" Target="https://drive.google.com/open?id=1lhHnScxXdHZu7FVsL_4Q-fvxOYeb8rXh" TargetMode="External"/><Relationship Id="rId114" Type="http://schemas.openxmlformats.org/officeDocument/2006/relationships/drawing" Target="../drawings/drawing37.xml"/><Relationship Id="rId18" Type="http://schemas.openxmlformats.org/officeDocument/2006/relationships/hyperlink" Target="https://drive.google.com/open?id=1TVcyj2S7SefYbmVjoySkaGrlR6AjAM23" TargetMode="External"/><Relationship Id="rId113" Type="http://schemas.openxmlformats.org/officeDocument/2006/relationships/hyperlink" Target="https://drive.google.com/open?id=1htGvJa4eVL5n08lZWqKNhoAUlQEE8IWI" TargetMode="External"/><Relationship Id="rId112" Type="http://schemas.openxmlformats.org/officeDocument/2006/relationships/hyperlink" Target="https://drive.google.com/open?id=1NuW_cCUu0DKnwP8NumM-cYs8311-0hRp" TargetMode="External"/><Relationship Id="rId111" Type="http://schemas.openxmlformats.org/officeDocument/2006/relationships/hyperlink" Target="https://drive.google.com/open?id=1CZhUN3Bg_7ILmPiYfYzl15Atc164F2_e" TargetMode="External"/><Relationship Id="rId84" Type="http://schemas.openxmlformats.org/officeDocument/2006/relationships/hyperlink" Target="https://drive.google.com/open?id=1sNpT0rq7zRs0NWVYJcLU9YcAefMm8Agl" TargetMode="External"/><Relationship Id="rId83" Type="http://schemas.openxmlformats.org/officeDocument/2006/relationships/hyperlink" Target="https://drive.google.com/open?id=1BANCEnwOFV15-HyeSHswforLHrIXQbGr" TargetMode="External"/><Relationship Id="rId86" Type="http://schemas.openxmlformats.org/officeDocument/2006/relationships/hyperlink" Target="https://drive.google.com/open?id=1uqpsrRESG_2RMlld-CSuR1PFU63Iy5FK" TargetMode="External"/><Relationship Id="rId85" Type="http://schemas.openxmlformats.org/officeDocument/2006/relationships/hyperlink" Target="https://drive.google.com/open?id=1wDjPxah6ooC3FoUNAluSf4xPqEFL3V3T" TargetMode="External"/><Relationship Id="rId88" Type="http://schemas.openxmlformats.org/officeDocument/2006/relationships/hyperlink" Target="https://drive.google.com/open?id=1eWag8dz3wvjITn-NjZezAlYukfiGjHW1" TargetMode="External"/><Relationship Id="rId87" Type="http://schemas.openxmlformats.org/officeDocument/2006/relationships/hyperlink" Target="https://drive.google.com/open?id=1eYynbVNTHwavt5uuz9RZIwdfRR5L3fpX" TargetMode="External"/><Relationship Id="rId89" Type="http://schemas.openxmlformats.org/officeDocument/2006/relationships/hyperlink" Target="https://drive.google.com/open?id=1pQqeEcHHCoX0R_0t89S7FX-47PykIILs" TargetMode="External"/><Relationship Id="rId80" Type="http://schemas.openxmlformats.org/officeDocument/2006/relationships/hyperlink" Target="https://drive.google.com/open?id=1QnKfy4KJKxXE21pBM_NRad8V0TbQxg_W" TargetMode="External"/><Relationship Id="rId82" Type="http://schemas.openxmlformats.org/officeDocument/2006/relationships/hyperlink" Target="https://drive.google.com/open?id=1-A55sPrWgD274wIIEYTJSkjktWI3-hfo" TargetMode="External"/><Relationship Id="rId81" Type="http://schemas.openxmlformats.org/officeDocument/2006/relationships/hyperlink" Target="https://drive.google.com/open?id=1FWEkuQMWh7uf-loynsANC-gznmbXGeAX" TargetMode="External"/><Relationship Id="rId1" Type="http://schemas.openxmlformats.org/officeDocument/2006/relationships/hyperlink" Target="https://drive.google.com/open?id=1x9K1OIIX5pAeMY6_Db7UFjVBw_MdUYJL" TargetMode="External"/><Relationship Id="rId2" Type="http://schemas.openxmlformats.org/officeDocument/2006/relationships/hyperlink" Target="https://drive.google.com/open?id=1pdAwomQ4h95t7uN_P8SXlBnICPvGXUv1" TargetMode="External"/><Relationship Id="rId3" Type="http://schemas.openxmlformats.org/officeDocument/2006/relationships/hyperlink" Target="https://drive.google.com/open?id=19ESMC6MJbNDBm41FnX4i4d2DmgCbRp2U" TargetMode="External"/><Relationship Id="rId4" Type="http://schemas.openxmlformats.org/officeDocument/2006/relationships/hyperlink" Target="https://drive.google.com/open?id=1JY1KswcCwZ74zxT5hIQ4Qgn20xG3guXm" TargetMode="External"/><Relationship Id="rId9" Type="http://schemas.openxmlformats.org/officeDocument/2006/relationships/hyperlink" Target="https://drive.google.com/open?id=1A_lRCiAsNyqeOTr6nuvv6QOtLOUzEYwv" TargetMode="External"/><Relationship Id="rId5" Type="http://schemas.openxmlformats.org/officeDocument/2006/relationships/hyperlink" Target="https://drive.google.com/open?id=1BzjJgkVvBChBojYpzQwgCaidZHUmgNX_" TargetMode="External"/><Relationship Id="rId6" Type="http://schemas.openxmlformats.org/officeDocument/2006/relationships/hyperlink" Target="https://drive.google.com/open?id=1ta31PoQPqnlK8-9tZUzaDzFBcsAdFRYR" TargetMode="External"/><Relationship Id="rId7" Type="http://schemas.openxmlformats.org/officeDocument/2006/relationships/hyperlink" Target="https://drive.google.com/open?id=1KCIrZttl14CwUcM2t2-0cLJMk6CxxAqo" TargetMode="External"/><Relationship Id="rId8" Type="http://schemas.openxmlformats.org/officeDocument/2006/relationships/hyperlink" Target="https://drive.google.com/open?id=1vyTOb6EPK7lteoAWSQa9D5e4NxnTV0rD" TargetMode="External"/><Relationship Id="rId73" Type="http://schemas.openxmlformats.org/officeDocument/2006/relationships/hyperlink" Target="https://drive.google.com/open?id=1BCDN8Rf1URXToOBHKknhbI9OphzE10Pc" TargetMode="External"/><Relationship Id="rId72" Type="http://schemas.openxmlformats.org/officeDocument/2006/relationships/hyperlink" Target="https://drive.google.com/open?id=12U3ec3Igtf-OwON7tuxVMyJP0CcjzUcA" TargetMode="External"/><Relationship Id="rId75" Type="http://schemas.openxmlformats.org/officeDocument/2006/relationships/hyperlink" Target="https://drive.google.com/open?id=1CZoIbIscyYFAYFQMGB4rucWkQp4qYsmO" TargetMode="External"/><Relationship Id="rId74" Type="http://schemas.openxmlformats.org/officeDocument/2006/relationships/hyperlink" Target="https://drive.google.com/open?id=1udAwi_XxwXiSIRWlOv8nmLf3RW6bb2ru" TargetMode="External"/><Relationship Id="rId77" Type="http://schemas.openxmlformats.org/officeDocument/2006/relationships/hyperlink" Target="https://drive.google.com/open?id=1YCoOq3STB2Nw53Rdk8Q7ksP608BmU96B" TargetMode="External"/><Relationship Id="rId76" Type="http://schemas.openxmlformats.org/officeDocument/2006/relationships/hyperlink" Target="https://drive.google.com/open?id=1_UZ8HlcxJXspmyTQdVAoVuoqQc6XGkqC" TargetMode="External"/><Relationship Id="rId79" Type="http://schemas.openxmlformats.org/officeDocument/2006/relationships/hyperlink" Target="https://drive.google.com/open?id=10B135yX9UsGtczXR39OWMxDDYoGfTw_1" TargetMode="External"/><Relationship Id="rId78" Type="http://schemas.openxmlformats.org/officeDocument/2006/relationships/hyperlink" Target="https://drive.google.com/open?id=1JOc85AapnEWk45kipG09YR-T7_PYGlE5" TargetMode="External"/><Relationship Id="rId71" Type="http://schemas.openxmlformats.org/officeDocument/2006/relationships/hyperlink" Target="https://drive.google.com/open?id=1BAvooyApB2Adgj9_Ib0UmlXjNm_sJ5D6" TargetMode="External"/><Relationship Id="rId70" Type="http://schemas.openxmlformats.org/officeDocument/2006/relationships/hyperlink" Target="https://drive.google.com/open?id=1a4HC5lDWkUQumQlYzeIji0oT5tMh_Q5H" TargetMode="External"/><Relationship Id="rId62" Type="http://schemas.openxmlformats.org/officeDocument/2006/relationships/hyperlink" Target="https://drive.google.com/open?id=1uNwRoP5qr-gB6jmiH2JZqnfVmSPqPJEv" TargetMode="External"/><Relationship Id="rId61" Type="http://schemas.openxmlformats.org/officeDocument/2006/relationships/hyperlink" Target="https://drive.google.com/open?id=1PacIFfigjdhin5ak_FTbQ_Tmwtu3Yqu9" TargetMode="External"/><Relationship Id="rId64" Type="http://schemas.openxmlformats.org/officeDocument/2006/relationships/hyperlink" Target="https://drive.google.com/open?id=1KutN_Yv-PNO01hFn9rcOtoSgAA2_Aja8" TargetMode="External"/><Relationship Id="rId63" Type="http://schemas.openxmlformats.org/officeDocument/2006/relationships/hyperlink" Target="https://drive.google.com/open?id=1TT0O0eBREfZTveQP2V5QTs4nkndw1Cmr" TargetMode="External"/><Relationship Id="rId66" Type="http://schemas.openxmlformats.org/officeDocument/2006/relationships/hyperlink" Target="https://drive.google.com/open?id=1LT-Ch2e41OSXhI6k53UVxx2ZfzfHRMzj" TargetMode="External"/><Relationship Id="rId65" Type="http://schemas.openxmlformats.org/officeDocument/2006/relationships/hyperlink" Target="https://drive.google.com/open?id=1LVceErC4P1DwCDR6xlcet0Ka-ER7ecYZ" TargetMode="External"/><Relationship Id="rId68" Type="http://schemas.openxmlformats.org/officeDocument/2006/relationships/hyperlink" Target="https://drive.google.com/open?id=1KACINbfiPk3AnmWUUgKmhQQIDyvJQuFo" TargetMode="External"/><Relationship Id="rId67" Type="http://schemas.openxmlformats.org/officeDocument/2006/relationships/hyperlink" Target="https://drive.google.com/open?id=1PrF565Hg_FDIgFGFEDVExFw8n0CdaKmn" TargetMode="External"/><Relationship Id="rId60" Type="http://schemas.openxmlformats.org/officeDocument/2006/relationships/hyperlink" Target="https://drive.google.com/open?id=1PUwU53_dwS02uyzTscXYBMVTekFyr-It" TargetMode="External"/><Relationship Id="rId69" Type="http://schemas.openxmlformats.org/officeDocument/2006/relationships/hyperlink" Target="https://drive.google.com/open?id=1-Zl5Dsk8Oe_v2XlnAXhkDxMGvJB405KB" TargetMode="External"/><Relationship Id="rId51" Type="http://schemas.openxmlformats.org/officeDocument/2006/relationships/hyperlink" Target="https://drive.google.com/open?id=1LSOrVgnqjmKL18BM_j02jTtUAFM36YT3" TargetMode="External"/><Relationship Id="rId50" Type="http://schemas.openxmlformats.org/officeDocument/2006/relationships/hyperlink" Target="https://drive.google.com/open?id=1Lh9NF4wdoVag4aV0fO-5zYYXKoNKoVh_" TargetMode="External"/><Relationship Id="rId53" Type="http://schemas.openxmlformats.org/officeDocument/2006/relationships/hyperlink" Target="https://drive.google.com/open?id=1QT6xheuBfyqtETXEXC_l2wpqCR6rjIsd" TargetMode="External"/><Relationship Id="rId52" Type="http://schemas.openxmlformats.org/officeDocument/2006/relationships/hyperlink" Target="https://drive.google.com/open?id=1ve2r9Ts_nKJWoXU3ubhwfsk0pisDPZ7-" TargetMode="External"/><Relationship Id="rId55" Type="http://schemas.openxmlformats.org/officeDocument/2006/relationships/hyperlink" Target="https://drive.google.com/open?id=1g6zE7KBwOR2G7VWktXVcn8HgQfJlK6Mm" TargetMode="External"/><Relationship Id="rId54" Type="http://schemas.openxmlformats.org/officeDocument/2006/relationships/hyperlink" Target="https://drive.google.com/open?id=1f6pXQJylDPvYJx_ZPWj27wumQpQxNX67" TargetMode="External"/><Relationship Id="rId57" Type="http://schemas.openxmlformats.org/officeDocument/2006/relationships/hyperlink" Target="https://drive.google.com/open?id=15TifUT7trSpaV6KPewxYICQ7N2KOcWcU" TargetMode="External"/><Relationship Id="rId56" Type="http://schemas.openxmlformats.org/officeDocument/2006/relationships/hyperlink" Target="https://drive.google.com/open?id=1p3ZTSjJ4Dk9QRDoSRYuS6MKAx-vws_Qm" TargetMode="External"/><Relationship Id="rId59" Type="http://schemas.openxmlformats.org/officeDocument/2006/relationships/hyperlink" Target="https://drive.google.com/open?id=129MwaALxz3_EJh9rT3Aub_L_8fy5K2Eh" TargetMode="External"/><Relationship Id="rId58" Type="http://schemas.openxmlformats.org/officeDocument/2006/relationships/hyperlink" Target="https://drive.google.com/open?id=1keqW9FW2Zm_9wUXUb6Av0lOXkAOjqkdA" TargetMode="External"/></Relationships>
</file>

<file path=xl/worksheets/_rels/sheet38.xml.rels><?xml version="1.0" encoding="UTF-8" standalone="yes"?><Relationships xmlns="http://schemas.openxmlformats.org/package/2006/relationships"><Relationship Id="rId40" Type="http://schemas.openxmlformats.org/officeDocument/2006/relationships/hyperlink" Target="https://drive.google.com/open?id=1h7HyJ5PVH44xeq3AjGvsv0za_fAlI_a3" TargetMode="External"/><Relationship Id="rId42" Type="http://schemas.openxmlformats.org/officeDocument/2006/relationships/hyperlink" Target="https://drive.google.com/open?id=10_-M6VcSwyg_mbhHg_f1yp5gfb6FGRrq" TargetMode="External"/><Relationship Id="rId41" Type="http://schemas.openxmlformats.org/officeDocument/2006/relationships/hyperlink" Target="https://drive.google.com/open?id=1xTfVaN1U_tty9xQ5ugDFGsmPGsEUQLaX" TargetMode="External"/><Relationship Id="rId44" Type="http://schemas.openxmlformats.org/officeDocument/2006/relationships/hyperlink" Target="https://drive.google.com/open?id=1babEzMPKNsWFWcNOJWJVXQETL6qjYhVD" TargetMode="External"/><Relationship Id="rId43" Type="http://schemas.openxmlformats.org/officeDocument/2006/relationships/hyperlink" Target="https://drive.google.com/open?id=1BA1wxpZE8u-Tnvvvs76nEuSZUjVI6Fg-" TargetMode="External"/><Relationship Id="rId46" Type="http://schemas.openxmlformats.org/officeDocument/2006/relationships/hyperlink" Target="https://drive.google.com/open?id=1K_n0qu3nHOf4KTsN6kFNHKidEawbO9P-" TargetMode="External"/><Relationship Id="rId45" Type="http://schemas.openxmlformats.org/officeDocument/2006/relationships/hyperlink" Target="https://drive.google.com/open?id=18bs6dJS8IGegLCdHAA_mrE35VS1Ytu_C" TargetMode="External"/><Relationship Id="rId48" Type="http://schemas.openxmlformats.org/officeDocument/2006/relationships/hyperlink" Target="https://drive.google.com/open?id=18LYwR2sZ8kU7K2OSqnwCNaK97oLyesYo" TargetMode="External"/><Relationship Id="rId47" Type="http://schemas.openxmlformats.org/officeDocument/2006/relationships/hyperlink" Target="https://drive.google.com/open?id=13XYFZzCH4vX7Og6CmlLFVNVIqy44wiOM" TargetMode="External"/><Relationship Id="rId49" Type="http://schemas.openxmlformats.org/officeDocument/2006/relationships/hyperlink" Target="https://drive.google.com/open?id=1IqNOpx4_UWApTC7SE2lhl3VzkNHSWQTc" TargetMode="External"/><Relationship Id="rId103" Type="http://schemas.openxmlformats.org/officeDocument/2006/relationships/drawing" Target="../drawings/drawing38.xml"/><Relationship Id="rId102" Type="http://schemas.openxmlformats.org/officeDocument/2006/relationships/hyperlink" Target="https://drive.google.com/open?id=1_MCwjAW8wRr7CjiZnLN2kV4pa6P8iioi" TargetMode="External"/><Relationship Id="rId101" Type="http://schemas.openxmlformats.org/officeDocument/2006/relationships/hyperlink" Target="https://drive.google.com/open?id=1OC4VRJGp0dc0xB209VFiiRU3UiKe8SSn" TargetMode="External"/><Relationship Id="rId100" Type="http://schemas.openxmlformats.org/officeDocument/2006/relationships/hyperlink" Target="https://drive.google.com/open?id=1L2f4ICdIget1Pc0kqwK5T7sHM0b7nvQL" TargetMode="External"/><Relationship Id="rId31" Type="http://schemas.openxmlformats.org/officeDocument/2006/relationships/hyperlink" Target="https://drive.google.com/open?id=1M4LfS4vKASsQZY3Y6T6ahKApfUBWw0fW" TargetMode="External"/><Relationship Id="rId30" Type="http://schemas.openxmlformats.org/officeDocument/2006/relationships/hyperlink" Target="https://drive.google.com/open?id=1QI-1GJSXJJrRdo6UBf9jbzcAi4ZoOSVP" TargetMode="External"/><Relationship Id="rId33" Type="http://schemas.openxmlformats.org/officeDocument/2006/relationships/hyperlink" Target="https://drive.google.com/open?id=1417NjolyhbKTJHhk-1JdF-dxBQwc-95m" TargetMode="External"/><Relationship Id="rId32" Type="http://schemas.openxmlformats.org/officeDocument/2006/relationships/hyperlink" Target="https://drive.google.com/open?id=1Ep0LopIjzBZLSigiClzWsVoaqsI63_Kr" TargetMode="External"/><Relationship Id="rId35" Type="http://schemas.openxmlformats.org/officeDocument/2006/relationships/hyperlink" Target="https://drive.google.com/open?id=1GUns4qggg9oDBlTArTNYZiUS_P6ukQmg" TargetMode="External"/><Relationship Id="rId34" Type="http://schemas.openxmlformats.org/officeDocument/2006/relationships/hyperlink" Target="https://drive.google.com/open?id=1KkPyKfL-Q293c7oqzZ-pZDETSOR43irj" TargetMode="External"/><Relationship Id="rId37" Type="http://schemas.openxmlformats.org/officeDocument/2006/relationships/hyperlink" Target="https://drive.google.com/open?id=1wRkFr7ba1AgvWfBLdxRrCsbs2mmGVYRv" TargetMode="External"/><Relationship Id="rId36" Type="http://schemas.openxmlformats.org/officeDocument/2006/relationships/hyperlink" Target="https://drive.google.com/open?id=13AivMcih0Tv2s5XUOTu_sIe0Coo-NKeE" TargetMode="External"/><Relationship Id="rId39" Type="http://schemas.openxmlformats.org/officeDocument/2006/relationships/hyperlink" Target="https://drive.google.com/open?id=1_F8aosvMCl6CNf4MlRivXUIvcedMB9rB" TargetMode="External"/><Relationship Id="rId38" Type="http://schemas.openxmlformats.org/officeDocument/2006/relationships/hyperlink" Target="https://drive.google.com/open?id=1F5hNAG0y27GOB61F5ugWmQeGq-LT9l_b" TargetMode="External"/><Relationship Id="rId20" Type="http://schemas.openxmlformats.org/officeDocument/2006/relationships/hyperlink" Target="https://drive.google.com/open?id=1WykJQR1uuIHg3pMJfQXzUCiXT8RrQbG_" TargetMode="External"/><Relationship Id="rId22" Type="http://schemas.openxmlformats.org/officeDocument/2006/relationships/hyperlink" Target="https://drive.google.com/open?id=1VBqPlYPgqKBaFqUUX8FlvHOiyhLMWHtF" TargetMode="External"/><Relationship Id="rId21" Type="http://schemas.openxmlformats.org/officeDocument/2006/relationships/hyperlink" Target="https://drive.google.com/open?id=1yyqPt77wFGhcXrNRin4e4GY1j7aZmRjO" TargetMode="External"/><Relationship Id="rId24" Type="http://schemas.openxmlformats.org/officeDocument/2006/relationships/hyperlink" Target="https://drive.google.com/open?id=1-0GoIYEulP7d0kA4PZJVGTNjxYAt5oT3" TargetMode="External"/><Relationship Id="rId23" Type="http://schemas.openxmlformats.org/officeDocument/2006/relationships/hyperlink" Target="https://drive.google.com/open?id=1Ydwkhlv2IeSUyuiXnnyKjK3bQkHUjTbh" TargetMode="External"/><Relationship Id="rId26" Type="http://schemas.openxmlformats.org/officeDocument/2006/relationships/hyperlink" Target="https://drive.google.com/open?id=1iGgAo5DizmKyraasZJw_JDXQ6LEks-kO" TargetMode="External"/><Relationship Id="rId25" Type="http://schemas.openxmlformats.org/officeDocument/2006/relationships/hyperlink" Target="https://drive.google.com/open?id=1TFk3TuAgYmmpC7ONOumHJDGLNf7jCqYe" TargetMode="External"/><Relationship Id="rId28" Type="http://schemas.openxmlformats.org/officeDocument/2006/relationships/hyperlink" Target="https://drive.google.com/open?id=184bFHE9Agll52fvWuV99HwdOmC3VF3rx" TargetMode="External"/><Relationship Id="rId27" Type="http://schemas.openxmlformats.org/officeDocument/2006/relationships/hyperlink" Target="https://drive.google.com/open?id=1pgcJqHCVymhkZfUc9xrZj8gL3ClGDlLu" TargetMode="External"/><Relationship Id="rId29" Type="http://schemas.openxmlformats.org/officeDocument/2006/relationships/hyperlink" Target="https://drive.google.com/open?id=1CqdlNE-4ZADn9ClOaowlPleVz-7TIfOC" TargetMode="External"/><Relationship Id="rId95" Type="http://schemas.openxmlformats.org/officeDocument/2006/relationships/hyperlink" Target="https://drive.google.com/open?id=1wOuBGoIsd7WFjSrwazOp29kYzUGrjXrb" TargetMode="External"/><Relationship Id="rId94" Type="http://schemas.openxmlformats.org/officeDocument/2006/relationships/hyperlink" Target="https://drive.google.com/open?id=11IofMDU4TxJHcHZAygG0C7G7MkldIckk" TargetMode="External"/><Relationship Id="rId97" Type="http://schemas.openxmlformats.org/officeDocument/2006/relationships/hyperlink" Target="https://drive.google.com/open?id=1TzM9gtyRlcHVEKjG0mIdXfQNUWuaCyFA" TargetMode="External"/><Relationship Id="rId96" Type="http://schemas.openxmlformats.org/officeDocument/2006/relationships/hyperlink" Target="https://drive.google.com/open?id=1hyb7NIOlTS1xwCYbpQ3UPjH68Fz8rCKC" TargetMode="External"/><Relationship Id="rId11" Type="http://schemas.openxmlformats.org/officeDocument/2006/relationships/hyperlink" Target="https://drive.google.com/open?id=1YAmAFIN7zleHE1wrP52tYD20pUJoXCMc" TargetMode="External"/><Relationship Id="rId99" Type="http://schemas.openxmlformats.org/officeDocument/2006/relationships/hyperlink" Target="https://drive.google.com/open?id=1v_Au6HUPSDGYJZlfaNruMkmJo7_6EBOa" TargetMode="External"/><Relationship Id="rId10" Type="http://schemas.openxmlformats.org/officeDocument/2006/relationships/hyperlink" Target="https://drive.google.com/open?id=14gfUdcgHWLnJUzf78-688n-OfEFTpuqF" TargetMode="External"/><Relationship Id="rId98" Type="http://schemas.openxmlformats.org/officeDocument/2006/relationships/hyperlink" Target="https://drive.google.com/open?id=131c6cWnqyGOaqsPhImllewPuo6clbNVC" TargetMode="External"/><Relationship Id="rId13" Type="http://schemas.openxmlformats.org/officeDocument/2006/relationships/hyperlink" Target="https://drive.google.com/open?id=1BDViDt81yX9-B2xYCl_JLH76etbOwa_e" TargetMode="External"/><Relationship Id="rId12" Type="http://schemas.openxmlformats.org/officeDocument/2006/relationships/hyperlink" Target="https://drive.google.com/open?id=1yNM0-2JcaouMEIIM267STZaoz19Tl93O" TargetMode="External"/><Relationship Id="rId91" Type="http://schemas.openxmlformats.org/officeDocument/2006/relationships/hyperlink" Target="https://drive.google.com/open?id=1tQ086kwIyJimq9d0rCdwosNmZAXm991a" TargetMode="External"/><Relationship Id="rId90" Type="http://schemas.openxmlformats.org/officeDocument/2006/relationships/hyperlink" Target="https://drive.google.com/open?id=1lnuoDBSFYqHfHwl7MBO1JcPBEoN_3DMQ" TargetMode="External"/><Relationship Id="rId93" Type="http://schemas.openxmlformats.org/officeDocument/2006/relationships/hyperlink" Target="https://drive.google.com/open?id=1K2npgZXakyxkZvmbzfob5hEZNZaNpe9J" TargetMode="External"/><Relationship Id="rId92" Type="http://schemas.openxmlformats.org/officeDocument/2006/relationships/hyperlink" Target="https://drive.google.com/open?id=1o2xaqPGiJVPEg85E60OudQt9gyo10T7t" TargetMode="External"/><Relationship Id="rId15" Type="http://schemas.openxmlformats.org/officeDocument/2006/relationships/hyperlink" Target="https://drive.google.com/open?id=1VfLRUbVdYigj_mKp4kgLQtElEAKGHb0Z" TargetMode="External"/><Relationship Id="rId14" Type="http://schemas.openxmlformats.org/officeDocument/2006/relationships/hyperlink" Target="https://drive.google.com/open?id=1rA4rnjvYF5zFUAg3PCjYW39vk1Pt0NcL" TargetMode="External"/><Relationship Id="rId17" Type="http://schemas.openxmlformats.org/officeDocument/2006/relationships/hyperlink" Target="https://drive.google.com/open?id=1G4nSo4pH4D4VpDqrqa6bMjSBk1hknmmG" TargetMode="External"/><Relationship Id="rId16" Type="http://schemas.openxmlformats.org/officeDocument/2006/relationships/hyperlink" Target="https://drive.google.com/open?id=1EmpFJuIYTBpZU2JOjLHJy13JbbYmhBn3" TargetMode="External"/><Relationship Id="rId19" Type="http://schemas.openxmlformats.org/officeDocument/2006/relationships/hyperlink" Target="https://drive.google.com/open?id=1108hHNLWFb7-DoBuvhBG7aA8iql5LTi1" TargetMode="External"/><Relationship Id="rId18" Type="http://schemas.openxmlformats.org/officeDocument/2006/relationships/hyperlink" Target="https://drive.google.com/open?id=11sMeIuB-tSOGaJnQSts2iUKn43VblJWb" TargetMode="External"/><Relationship Id="rId84" Type="http://schemas.openxmlformats.org/officeDocument/2006/relationships/hyperlink" Target="https://drive.google.com/open?id=1An6T9LmMU_9iAM9iyMrUko2npG-hox2Q" TargetMode="External"/><Relationship Id="rId83" Type="http://schemas.openxmlformats.org/officeDocument/2006/relationships/hyperlink" Target="https://drive.google.com/open?id=106g1rE_-Ofwg2pDPkERvkIbeQ7__eGQu" TargetMode="External"/><Relationship Id="rId86" Type="http://schemas.openxmlformats.org/officeDocument/2006/relationships/hyperlink" Target="https://drive.google.com/open?id=1RM5wBX6MjGbiHBhSCkwpT6V3FTsqM5hN" TargetMode="External"/><Relationship Id="rId85" Type="http://schemas.openxmlformats.org/officeDocument/2006/relationships/hyperlink" Target="https://drive.google.com/open?id=14LDBlM0yzBmkYCMn97Vxi9glDKx43O-k" TargetMode="External"/><Relationship Id="rId88" Type="http://schemas.openxmlformats.org/officeDocument/2006/relationships/hyperlink" Target="https://drive.google.com/open?id=1C78VgMQTcZsd5Wy9cGfYRX-94_kQzzxF" TargetMode="External"/><Relationship Id="rId87" Type="http://schemas.openxmlformats.org/officeDocument/2006/relationships/hyperlink" Target="https://drive.google.com/open?id=1FbWWVgx0ZcJU56v50xWtHzzhvtrnRUr9" TargetMode="External"/><Relationship Id="rId89" Type="http://schemas.openxmlformats.org/officeDocument/2006/relationships/hyperlink" Target="https://drive.google.com/open?id=1YBf0uZv1ZulE8bbMankpmMvNUZ8TrdfC" TargetMode="External"/><Relationship Id="rId80" Type="http://schemas.openxmlformats.org/officeDocument/2006/relationships/hyperlink" Target="https://drive.google.com/open?id=18wVeVe6mR-FMTTAUuGYdM4-TtLv388F2" TargetMode="External"/><Relationship Id="rId82" Type="http://schemas.openxmlformats.org/officeDocument/2006/relationships/hyperlink" Target="https://drive.google.com/open?id=1EfOphN5iqOltUHvYo9JkRe7l3xkiVFUa" TargetMode="External"/><Relationship Id="rId81" Type="http://schemas.openxmlformats.org/officeDocument/2006/relationships/hyperlink" Target="https://drive.google.com/open?id=1RVUaIO0Z_SCTLykBOIM4i42k1PKrXjbZ" TargetMode="External"/><Relationship Id="rId1" Type="http://schemas.openxmlformats.org/officeDocument/2006/relationships/hyperlink" Target="https://drive.google.com/open?id=1Y70QBRitciaz1Ek6vO-ib3gk-EeYqXG8" TargetMode="External"/><Relationship Id="rId2" Type="http://schemas.openxmlformats.org/officeDocument/2006/relationships/hyperlink" Target="https://drive.google.com/open?id=11bpKAm1F183KZH6CP5zybOUDmMexVwXB" TargetMode="External"/><Relationship Id="rId3" Type="http://schemas.openxmlformats.org/officeDocument/2006/relationships/hyperlink" Target="https://drive.google.com/open?id=1P0jRN8JqgIktCqvb_FD7nQwaHkXb5jx-" TargetMode="External"/><Relationship Id="rId4" Type="http://schemas.openxmlformats.org/officeDocument/2006/relationships/hyperlink" Target="https://drive.google.com/open?id=1tVxVJdtDurSZFgp2dK13wwX_jDrqWix9" TargetMode="External"/><Relationship Id="rId9" Type="http://schemas.openxmlformats.org/officeDocument/2006/relationships/hyperlink" Target="https://drive.google.com/open?id=1-uBaxRkJPC7qRKOdB5yYUuwZAc3N5z4B" TargetMode="External"/><Relationship Id="rId5" Type="http://schemas.openxmlformats.org/officeDocument/2006/relationships/hyperlink" Target="https://drive.google.com/open?id=1Iq46-s3szzOYeYQ00y6gon3EE-Q_HDHo" TargetMode="External"/><Relationship Id="rId6" Type="http://schemas.openxmlformats.org/officeDocument/2006/relationships/hyperlink" Target="https://drive.google.com/open?id=1nE1Ny2YvvnmCNewHTCIs9oWxVBeJAK2O" TargetMode="External"/><Relationship Id="rId7" Type="http://schemas.openxmlformats.org/officeDocument/2006/relationships/hyperlink" Target="https://drive.google.com/open?id=1-2TJTf7OoA-sTKqHKGdBtsVS7Jzjuye5" TargetMode="External"/><Relationship Id="rId8" Type="http://schemas.openxmlformats.org/officeDocument/2006/relationships/hyperlink" Target="https://drive.google.com/open?id=17XPt7ndlTzaJftgihLosvpjxiXhF4F3F" TargetMode="External"/><Relationship Id="rId73" Type="http://schemas.openxmlformats.org/officeDocument/2006/relationships/hyperlink" Target="https://drive.google.com/open?id=1idHCUfEySSiVb2HU2Iiy2RLJG7bA7G0F" TargetMode="External"/><Relationship Id="rId72" Type="http://schemas.openxmlformats.org/officeDocument/2006/relationships/hyperlink" Target="https://drive.google.com/open?id=1Rdi4fas-eGUw7kutzbwIHlggU7egrOpc" TargetMode="External"/><Relationship Id="rId75" Type="http://schemas.openxmlformats.org/officeDocument/2006/relationships/hyperlink" Target="https://drive.google.com/open?id=1FAg-1hse0HPNokYxSkHbs2gcRFHxlISB" TargetMode="External"/><Relationship Id="rId74" Type="http://schemas.openxmlformats.org/officeDocument/2006/relationships/hyperlink" Target="https://drive.google.com/open?id=1KjvDnqpZ8kv92QrJboL5jzDOJrBskdGz" TargetMode="External"/><Relationship Id="rId77" Type="http://schemas.openxmlformats.org/officeDocument/2006/relationships/hyperlink" Target="https://drive.google.com/open?id=1UjOPuiOgOniTt6vKZHf7L1Rkkfw0VDBh" TargetMode="External"/><Relationship Id="rId76" Type="http://schemas.openxmlformats.org/officeDocument/2006/relationships/hyperlink" Target="https://drive.google.com/open?id=1GkmsuXaDtXV-L3ZOoZtXTnbcgph5Wxu9" TargetMode="External"/><Relationship Id="rId79" Type="http://schemas.openxmlformats.org/officeDocument/2006/relationships/hyperlink" Target="https://drive.google.com/open?id=1y7aFeEWL8lJkfjSAJICPu9tZKtp1JvbU" TargetMode="External"/><Relationship Id="rId78" Type="http://schemas.openxmlformats.org/officeDocument/2006/relationships/hyperlink" Target="https://drive.google.com/open?id=1jzRzJBlEUGcpsElXCuRnkP-cRcsIJH_s" TargetMode="External"/><Relationship Id="rId71" Type="http://schemas.openxmlformats.org/officeDocument/2006/relationships/hyperlink" Target="https://drive.google.com/open?id=1CDwSH6tatNoJSvD8GP_8ZIxDgc2eJt-5" TargetMode="External"/><Relationship Id="rId70" Type="http://schemas.openxmlformats.org/officeDocument/2006/relationships/hyperlink" Target="https://drive.google.com/open?id=1QR_v4Svcka26kIAU4F9DbnBfxj4RfV2O" TargetMode="External"/><Relationship Id="rId62" Type="http://schemas.openxmlformats.org/officeDocument/2006/relationships/hyperlink" Target="https://drive.google.com/open?id=1hnRu9PxOhHkylPtaVeX-2Zst1k1-mz4s" TargetMode="External"/><Relationship Id="rId61" Type="http://schemas.openxmlformats.org/officeDocument/2006/relationships/hyperlink" Target="https://drive.google.com/open?id=1qBv2nVR1caeFIUPz576vJzSci0ekerWR" TargetMode="External"/><Relationship Id="rId64" Type="http://schemas.openxmlformats.org/officeDocument/2006/relationships/hyperlink" Target="https://drive.google.com/open?id=1NlyDtRvBN6oqYPOQgU8wgqrsKVOkhJWk" TargetMode="External"/><Relationship Id="rId63" Type="http://schemas.openxmlformats.org/officeDocument/2006/relationships/hyperlink" Target="https://drive.google.com/open?id=1eKa3EteWmVzbdvqGNwMqA3Wm_GiU31ie" TargetMode="External"/><Relationship Id="rId66" Type="http://schemas.openxmlformats.org/officeDocument/2006/relationships/hyperlink" Target="https://drive.google.com/open?id=1CFqDgiUoO7-tbl6V53VZSxwdm0wf7MXS" TargetMode="External"/><Relationship Id="rId65" Type="http://schemas.openxmlformats.org/officeDocument/2006/relationships/hyperlink" Target="https://drive.google.com/open?id=1tpSzDQA-pho7T51w7DliM7ON5h16HKMD" TargetMode="External"/><Relationship Id="rId68" Type="http://schemas.openxmlformats.org/officeDocument/2006/relationships/hyperlink" Target="https://drive.google.com/open?id=1oLUX3rDn7UBJpVjzrSaLs2GyMhGnU45J" TargetMode="External"/><Relationship Id="rId67" Type="http://schemas.openxmlformats.org/officeDocument/2006/relationships/hyperlink" Target="https://drive.google.com/open?id=1E-ujCMMWjT1goq7xuIyKi8XBMyZYrSAo" TargetMode="External"/><Relationship Id="rId60" Type="http://schemas.openxmlformats.org/officeDocument/2006/relationships/hyperlink" Target="https://drive.google.com/open?id=1WfY3gpjW3Ls31L8C9spco2YtjuXoe7z1" TargetMode="External"/><Relationship Id="rId69" Type="http://schemas.openxmlformats.org/officeDocument/2006/relationships/hyperlink" Target="https://drive.google.com/open?id=1X4W-Wy4xFdroEceGKVxiiEk51iVCQvL9" TargetMode="External"/><Relationship Id="rId51" Type="http://schemas.openxmlformats.org/officeDocument/2006/relationships/hyperlink" Target="https://drive.google.com/open?id=1twG8pRV9ds-H1RTX3crx7lvjklAhZC99" TargetMode="External"/><Relationship Id="rId50" Type="http://schemas.openxmlformats.org/officeDocument/2006/relationships/hyperlink" Target="https://drive.google.com/open?id=1H8HF4adH2xZK7YcaxyoUPmlnQ8DWTZru" TargetMode="External"/><Relationship Id="rId53" Type="http://schemas.openxmlformats.org/officeDocument/2006/relationships/hyperlink" Target="https://drive.google.com/open?id=1MeaOP-_PlsXJARrf7pAualczBtNdxmOt" TargetMode="External"/><Relationship Id="rId52" Type="http://schemas.openxmlformats.org/officeDocument/2006/relationships/hyperlink" Target="https://drive.google.com/open?id=17y5cbZ0EcCPxGCiMSmpxTIGnzIv3Zxc0" TargetMode="External"/><Relationship Id="rId55" Type="http://schemas.openxmlformats.org/officeDocument/2006/relationships/hyperlink" Target="https://drive.google.com/open?id=1F7W8KJBmN_lhnkegDIoiGFKcUUWk-De8" TargetMode="External"/><Relationship Id="rId54" Type="http://schemas.openxmlformats.org/officeDocument/2006/relationships/hyperlink" Target="https://drive.google.com/open?id=19SdJTrJPfy2Cafs63XnHuiEJUUfDp0d0" TargetMode="External"/><Relationship Id="rId57" Type="http://schemas.openxmlformats.org/officeDocument/2006/relationships/hyperlink" Target="https://drive.google.com/open?id=1A8J2tFLR0WeUFKiJSO4OJjztkCAJkW4E" TargetMode="External"/><Relationship Id="rId56" Type="http://schemas.openxmlformats.org/officeDocument/2006/relationships/hyperlink" Target="https://drive.google.com/open?id=16_Q8PXuIejy1yN4U1oMSMjMELm6Ccmz6" TargetMode="External"/><Relationship Id="rId59" Type="http://schemas.openxmlformats.org/officeDocument/2006/relationships/hyperlink" Target="https://drive.google.com/open?id=1wZTlstceJj8qq_9yao9HvXVSVXALFspn" TargetMode="External"/><Relationship Id="rId58" Type="http://schemas.openxmlformats.org/officeDocument/2006/relationships/hyperlink" Target="https://drive.google.com/open?id=1XAYPYGtjPTozqS7dJz27cD-OrCzP_5Va" TargetMode="External"/></Relationships>
</file>

<file path=xl/worksheets/_rels/sheet39.xml.rels><?xml version="1.0" encoding="UTF-8" standalone="yes"?><Relationships xmlns="http://schemas.openxmlformats.org/package/2006/relationships"><Relationship Id="rId31" Type="http://schemas.openxmlformats.org/officeDocument/2006/relationships/drawing" Target="../drawings/drawing39.xml"/><Relationship Id="rId30" Type="http://schemas.openxmlformats.org/officeDocument/2006/relationships/hyperlink" Target="https://drive.google.com/open?id=1oav8-CpSmqfzcoCWfG5cNvBVohw-tC9O" TargetMode="External"/><Relationship Id="rId20" Type="http://schemas.openxmlformats.org/officeDocument/2006/relationships/hyperlink" Target="https://drive.google.com/open?id=1S5k59yGlGh6cvq6HixN_2wnBlPNJE2Fz" TargetMode="External"/><Relationship Id="rId22" Type="http://schemas.openxmlformats.org/officeDocument/2006/relationships/hyperlink" Target="https://drive.google.com/open?id=1gR3WPhJhKeCvNSUUIebzZt-3nsV_Fvof" TargetMode="External"/><Relationship Id="rId21" Type="http://schemas.openxmlformats.org/officeDocument/2006/relationships/hyperlink" Target="https://drive.google.com/open?id=11VkODsfT8FpAblM4j_AegZkMYtBX_CDV" TargetMode="External"/><Relationship Id="rId24" Type="http://schemas.openxmlformats.org/officeDocument/2006/relationships/hyperlink" Target="https://drive.google.com/open?id=1L_Jc2yHYjCisKApl1MwbzQ5zoOeUo-O1" TargetMode="External"/><Relationship Id="rId23" Type="http://schemas.openxmlformats.org/officeDocument/2006/relationships/hyperlink" Target="https://drive.google.com/open?id=1sfrAwHUUZy0jAayO7fxu6uJfq-TRPrl0" TargetMode="External"/><Relationship Id="rId26" Type="http://schemas.openxmlformats.org/officeDocument/2006/relationships/hyperlink" Target="https://drive.google.com/open?id=1t4m4-hXPyfes3cyakJ12OA-wPFDvFnC9" TargetMode="External"/><Relationship Id="rId25" Type="http://schemas.openxmlformats.org/officeDocument/2006/relationships/hyperlink" Target="https://drive.google.com/open?id=1eBtRr6K7umo12h5lOgj2F4eighKHl7PQ" TargetMode="External"/><Relationship Id="rId28" Type="http://schemas.openxmlformats.org/officeDocument/2006/relationships/hyperlink" Target="https://drive.google.com/open?id=1gEg3VrPNZmVs4rsGFYdsotkWcx_-33Jq" TargetMode="External"/><Relationship Id="rId27" Type="http://schemas.openxmlformats.org/officeDocument/2006/relationships/hyperlink" Target="https://drive.google.com/open?id=1VxQ97cyT4TDrx1uCC7YiDL7RUlofT22z" TargetMode="External"/><Relationship Id="rId29" Type="http://schemas.openxmlformats.org/officeDocument/2006/relationships/hyperlink" Target="https://drive.google.com/open?id=1nrckyUIS2BHo1czLlgEKhYiPCkjBJrJP" TargetMode="External"/><Relationship Id="rId11" Type="http://schemas.openxmlformats.org/officeDocument/2006/relationships/hyperlink" Target="https://drive.google.com/open?id=1sO3rHFkR_21KZGkOAe5QvqJzl2L0rSeV" TargetMode="External"/><Relationship Id="rId10" Type="http://schemas.openxmlformats.org/officeDocument/2006/relationships/hyperlink" Target="https://drive.google.com/open?id=1EvakpCOgaEgwJWG7caJBdJ9bw7w1xmmB" TargetMode="External"/><Relationship Id="rId13" Type="http://schemas.openxmlformats.org/officeDocument/2006/relationships/hyperlink" Target="https://drive.google.com/open?id=1WkvsifqI5Yn7EL0h_ZuQVea5_1sgypDM" TargetMode="External"/><Relationship Id="rId12" Type="http://schemas.openxmlformats.org/officeDocument/2006/relationships/hyperlink" Target="https://drive.google.com/open?id=1CiQT1UBw1zMkx2IXf1JcQG-L-tHCMhIn" TargetMode="External"/><Relationship Id="rId15" Type="http://schemas.openxmlformats.org/officeDocument/2006/relationships/hyperlink" Target="https://drive.google.com/open?id=1avek8OM5v1_GrvxKOCh0NPsy_dajXQSV" TargetMode="External"/><Relationship Id="rId14" Type="http://schemas.openxmlformats.org/officeDocument/2006/relationships/hyperlink" Target="https://drive.google.com/open?id=1ZRwwgvFPiYzyCrCLe76i0j-z8X6s5sq-" TargetMode="External"/><Relationship Id="rId17" Type="http://schemas.openxmlformats.org/officeDocument/2006/relationships/hyperlink" Target="https://drive.google.com/open?id=1LCBeiWgtnbwKYzR4PwyMY1l35lpqY1He" TargetMode="External"/><Relationship Id="rId16" Type="http://schemas.openxmlformats.org/officeDocument/2006/relationships/hyperlink" Target="https://drive.google.com/open?id=1GCi09XQIJdrna3O7Ftz9T5aHJ8MGtUer" TargetMode="External"/><Relationship Id="rId19" Type="http://schemas.openxmlformats.org/officeDocument/2006/relationships/hyperlink" Target="https://drive.google.com/open?id=1VlwxMjHPeQ4rkLr_rpagUOwF-b_9XYbr" TargetMode="External"/><Relationship Id="rId18" Type="http://schemas.openxmlformats.org/officeDocument/2006/relationships/hyperlink" Target="https://drive.google.com/open?id=1D-9BRDb_Vwf3a2HeoA9Gaz3Cr_TYTRgg" TargetMode="External"/><Relationship Id="rId1" Type="http://schemas.openxmlformats.org/officeDocument/2006/relationships/hyperlink" Target="https://drive.google.com/open?id=1thVO091BL2xpBFQ2Gknu_E5-9oxrAh6y" TargetMode="External"/><Relationship Id="rId2" Type="http://schemas.openxmlformats.org/officeDocument/2006/relationships/hyperlink" Target="https://drive.google.com/open?id=1cV-__NXMUdVAaELwz9O88bVnuv93Xzif" TargetMode="External"/><Relationship Id="rId3" Type="http://schemas.openxmlformats.org/officeDocument/2006/relationships/hyperlink" Target="https://drive.google.com/open?id=1Bi7k2ORgxG9KDzFDAo9atQJmhxucCVgw" TargetMode="External"/><Relationship Id="rId4" Type="http://schemas.openxmlformats.org/officeDocument/2006/relationships/hyperlink" Target="https://drive.google.com/open?id=1mZu5u0cYDcyx2OV60szzjJ1nCq1t-sDe" TargetMode="External"/><Relationship Id="rId9" Type="http://schemas.openxmlformats.org/officeDocument/2006/relationships/hyperlink" Target="https://drive.google.com/open?id=1RBU40HDrcRvzWN2JEarAhPJzBib5vfyz" TargetMode="External"/><Relationship Id="rId5" Type="http://schemas.openxmlformats.org/officeDocument/2006/relationships/hyperlink" Target="https://drive.google.com/open?id=1C_UbenasLzC991QhTDg0hzkpv3TGf0BF" TargetMode="External"/><Relationship Id="rId6" Type="http://schemas.openxmlformats.org/officeDocument/2006/relationships/hyperlink" Target="https://drive.google.com/open?id=1ZcPWWB5HruAMSc_hCQxMxWIwVuGjmwrq" TargetMode="External"/><Relationship Id="rId7" Type="http://schemas.openxmlformats.org/officeDocument/2006/relationships/hyperlink" Target="https://drive.google.com/open?id=1yOHNYReh_xkEkHn_R9BBiaOZV1GIc1ZZ" TargetMode="External"/><Relationship Id="rId8" Type="http://schemas.openxmlformats.org/officeDocument/2006/relationships/hyperlink" Target="https://drive.google.com/open?id=115oVf9MNWLCvC26UEXTIFiEKpl8q8ntd" TargetMode="External"/></Relationships>
</file>

<file path=xl/worksheets/_rels/sheet40.xml.rels><?xml version="1.0" encoding="UTF-8" standalone="yes"?><Relationships xmlns="http://schemas.openxmlformats.org/package/2006/relationships"><Relationship Id="rId40" Type="http://schemas.openxmlformats.org/officeDocument/2006/relationships/hyperlink" Target="https://drive.google.com/open?id=1cehdqI471QD3XXazinIoBuW3yEtBjY_T" TargetMode="External"/><Relationship Id="rId42" Type="http://schemas.openxmlformats.org/officeDocument/2006/relationships/hyperlink" Target="https://drive.google.com/open?id=13FCN-wnRmd7b6_ZiNSIsu4Zga7XCzRv6" TargetMode="External"/><Relationship Id="rId41" Type="http://schemas.openxmlformats.org/officeDocument/2006/relationships/hyperlink" Target="https://drive.google.com/open?id=1AsDuksted4ZqDfggnuXs9B5NNO12daRb" TargetMode="External"/><Relationship Id="rId44" Type="http://schemas.openxmlformats.org/officeDocument/2006/relationships/hyperlink" Target="https://drive.google.com/open?id=1Q-yu0N3Vu9TIjCaqymMRplSMLnvZu1UQ" TargetMode="External"/><Relationship Id="rId43" Type="http://schemas.openxmlformats.org/officeDocument/2006/relationships/hyperlink" Target="https://drive.google.com/open?id=175nB8oedNBf3pehsPW5OiUfnM-OEPOty" TargetMode="External"/><Relationship Id="rId46" Type="http://schemas.openxmlformats.org/officeDocument/2006/relationships/hyperlink" Target="https://drive.google.com/open?id=1CThR5HJC2_oAwkvz297mABr2no7i3_xN" TargetMode="External"/><Relationship Id="rId45" Type="http://schemas.openxmlformats.org/officeDocument/2006/relationships/hyperlink" Target="https://drive.google.com/open?id=1A29JQW_vfgXB64fQHUOIg0jYABGdwR57" TargetMode="External"/><Relationship Id="rId107" Type="http://schemas.openxmlformats.org/officeDocument/2006/relationships/hyperlink" Target="https://drive.google.com/open?id=1pgBpTckbhyLrTObQZgKV93AEoaRSvGJL" TargetMode="External"/><Relationship Id="rId106" Type="http://schemas.openxmlformats.org/officeDocument/2006/relationships/hyperlink" Target="https://drive.google.com/open?id=1O4xDdZhdcI1AOHqIZW5MredTrEsD0xZA" TargetMode="External"/><Relationship Id="rId105" Type="http://schemas.openxmlformats.org/officeDocument/2006/relationships/hyperlink" Target="https://drive.google.com/open?id=1taTy2L4o56GbngarONbLeaYIlFvDZUlE" TargetMode="External"/><Relationship Id="rId104" Type="http://schemas.openxmlformats.org/officeDocument/2006/relationships/hyperlink" Target="https://drive.google.com/open?id=1EEUnrqDdME3QVw36EHln-NOgs35c7-lG" TargetMode="External"/><Relationship Id="rId109" Type="http://schemas.openxmlformats.org/officeDocument/2006/relationships/hyperlink" Target="https://drive.google.com/open?id=12lm-aLXYtBkqdj9YKEBRxvZs5KFyPyBf" TargetMode="External"/><Relationship Id="rId108" Type="http://schemas.openxmlformats.org/officeDocument/2006/relationships/hyperlink" Target="https://drive.google.com/open?id=1h8Jw2Oaj8tRR1uyhFAuGF5rtak-JKnf5" TargetMode="External"/><Relationship Id="rId48" Type="http://schemas.openxmlformats.org/officeDocument/2006/relationships/hyperlink" Target="https://drive.google.com/open?id=1ksp4UxomKj-DSjj1aPvnvZoPApfGybiW" TargetMode="External"/><Relationship Id="rId47" Type="http://schemas.openxmlformats.org/officeDocument/2006/relationships/hyperlink" Target="https://drive.google.com/open?id=1CN2YHNN9V8ESfiChDlmE-GMVGOz0x71M" TargetMode="External"/><Relationship Id="rId49" Type="http://schemas.openxmlformats.org/officeDocument/2006/relationships/hyperlink" Target="https://drive.google.com/open?id=1okUc-n4XdjilQz3vucc21ug7SLAcdeiC" TargetMode="External"/><Relationship Id="rId103" Type="http://schemas.openxmlformats.org/officeDocument/2006/relationships/hyperlink" Target="https://drive.google.com/open?id=1lDMwhYZpT4PoZc5rr_qTn9Glu_mGumSe" TargetMode="External"/><Relationship Id="rId102" Type="http://schemas.openxmlformats.org/officeDocument/2006/relationships/hyperlink" Target="https://drive.google.com/open?id=1BOhTteyb7H7ylBOXLEODeWxMD14DYzdP" TargetMode="External"/><Relationship Id="rId101" Type="http://schemas.openxmlformats.org/officeDocument/2006/relationships/hyperlink" Target="https://drive.google.com/open?id=1KQCl4enbGu7_fbb6IpQf4wH-jlYMDlx8" TargetMode="External"/><Relationship Id="rId100" Type="http://schemas.openxmlformats.org/officeDocument/2006/relationships/hyperlink" Target="https://drive.google.com/open?id=1yRRUOGkpnkhqiPc670HaeDm4CgqZKZvC" TargetMode="External"/><Relationship Id="rId31" Type="http://schemas.openxmlformats.org/officeDocument/2006/relationships/hyperlink" Target="https://drive.google.com/open?id=1bsxpSv2r96HoosjzgBkZ34Y57eSBoPHi" TargetMode="External"/><Relationship Id="rId30" Type="http://schemas.openxmlformats.org/officeDocument/2006/relationships/hyperlink" Target="https://drive.google.com/open?id=1ythiFg_iFMFxeVwD2_IS9piK7jh4HrcH" TargetMode="External"/><Relationship Id="rId33" Type="http://schemas.openxmlformats.org/officeDocument/2006/relationships/hyperlink" Target="https://drive.google.com/open?id=1_wkhV6BL-7-CrqHKMzy0_tbhjAaqvydv" TargetMode="External"/><Relationship Id="rId32" Type="http://schemas.openxmlformats.org/officeDocument/2006/relationships/hyperlink" Target="https://drive.google.com/open?id=1Tj8MgvbU9bKHsuAfHcHPLbjbR9_c5pc_" TargetMode="External"/><Relationship Id="rId35" Type="http://schemas.openxmlformats.org/officeDocument/2006/relationships/hyperlink" Target="https://drive.google.com/open?id=1OlUPEc5T26lxNleQSYsE2pAba-z8PGJO" TargetMode="External"/><Relationship Id="rId34" Type="http://schemas.openxmlformats.org/officeDocument/2006/relationships/hyperlink" Target="https://drive.google.com/open?id=1mG_VnRU5w-1E7U76zzCNS2Q-RtKTwsC_" TargetMode="External"/><Relationship Id="rId37" Type="http://schemas.openxmlformats.org/officeDocument/2006/relationships/hyperlink" Target="https://drive.google.com/open?id=1H9NsADZtpmX4NxDnr-YGYjPIgjyduFZK" TargetMode="External"/><Relationship Id="rId36" Type="http://schemas.openxmlformats.org/officeDocument/2006/relationships/hyperlink" Target="https://drive.google.com/open?id=1eRXwLWuVrsBKjp5LVnxbW6tZLe4Yz1ZT" TargetMode="External"/><Relationship Id="rId39" Type="http://schemas.openxmlformats.org/officeDocument/2006/relationships/hyperlink" Target="https://drive.google.com/open?id=1EL2pk6-wKzPK9iFpkt881OAoZ2FO2Z5Q" TargetMode="External"/><Relationship Id="rId38" Type="http://schemas.openxmlformats.org/officeDocument/2006/relationships/hyperlink" Target="https://drive.google.com/open?id=14IiIs22RZabph2yGTygKL-1sQUvB1kLO" TargetMode="External"/><Relationship Id="rId20" Type="http://schemas.openxmlformats.org/officeDocument/2006/relationships/hyperlink" Target="https://drive.google.com/open?id=1HXQXaOpz8Q_LeWEbWWmk9GmlGtmpi3xU" TargetMode="External"/><Relationship Id="rId22" Type="http://schemas.openxmlformats.org/officeDocument/2006/relationships/hyperlink" Target="https://drive.google.com/open?id=1JWom7mPrNKZii36Min-mEKzOiWtuvvAH" TargetMode="External"/><Relationship Id="rId21" Type="http://schemas.openxmlformats.org/officeDocument/2006/relationships/hyperlink" Target="https://drive.google.com/open?id=1NjuyEd6b0sgSB2TJ1Yz37i9iQ4b2Fcco" TargetMode="External"/><Relationship Id="rId24" Type="http://schemas.openxmlformats.org/officeDocument/2006/relationships/hyperlink" Target="https://drive.google.com/open?id=1SB_zhHVp0Q7zlTK-cCzWuIk9FbiPzaSn" TargetMode="External"/><Relationship Id="rId23" Type="http://schemas.openxmlformats.org/officeDocument/2006/relationships/hyperlink" Target="https://drive.google.com/open?id=1EBvUAEZPPLmy_hQ6QjyBR6L_oeWCJvfN" TargetMode="External"/><Relationship Id="rId129" Type="http://schemas.openxmlformats.org/officeDocument/2006/relationships/hyperlink" Target="https://drive.google.com/open?id=1amcgQdDjo2zZ76t-mZ2hSSsf5HbS2nqB" TargetMode="External"/><Relationship Id="rId128" Type="http://schemas.openxmlformats.org/officeDocument/2006/relationships/hyperlink" Target="https://drive.google.com/open?id=16OYCxxhA00b3_YNJuOV9vOKzI-njo0JG" TargetMode="External"/><Relationship Id="rId127" Type="http://schemas.openxmlformats.org/officeDocument/2006/relationships/hyperlink" Target="https://drive.google.com/open?id=1Mx_1PwWRomUTGa_v27nxTmztGUYPaC8y" TargetMode="External"/><Relationship Id="rId126" Type="http://schemas.openxmlformats.org/officeDocument/2006/relationships/hyperlink" Target="https://drive.google.com/open?id=1uyweVO9TM5U0BIguuRpMHariRJOAcVUO" TargetMode="External"/><Relationship Id="rId26" Type="http://schemas.openxmlformats.org/officeDocument/2006/relationships/hyperlink" Target="https://drive.google.com/open?id=1gzBD5afDmY8mSqZySbzXnuyMzXUL1pvT" TargetMode="External"/><Relationship Id="rId121" Type="http://schemas.openxmlformats.org/officeDocument/2006/relationships/hyperlink" Target="https://drive.google.com/open?id=1kCZAQAehZtd_MWDOb_4VmKccKcuY8_w8" TargetMode="External"/><Relationship Id="rId25" Type="http://schemas.openxmlformats.org/officeDocument/2006/relationships/hyperlink" Target="https://drive.google.com/open?id=1YiA5cJdPwBo7VOkTwj-u-cjfJsSjZEtQ" TargetMode="External"/><Relationship Id="rId120" Type="http://schemas.openxmlformats.org/officeDocument/2006/relationships/hyperlink" Target="https://drive.google.com/open?id=1qGmoxsoeENmRY1D8YR34ykmvdN2Sn9Rs" TargetMode="External"/><Relationship Id="rId28" Type="http://schemas.openxmlformats.org/officeDocument/2006/relationships/hyperlink" Target="https://drive.google.com/open?id=1A-Pa-BndriJjE4DyNEX3sUeOrJ8fpgW2" TargetMode="External"/><Relationship Id="rId27" Type="http://schemas.openxmlformats.org/officeDocument/2006/relationships/hyperlink" Target="https://drive.google.com/open?id=1BenGgsDosNWKzs48Z-0wqRcHPP_b0LZF" TargetMode="External"/><Relationship Id="rId125" Type="http://schemas.openxmlformats.org/officeDocument/2006/relationships/hyperlink" Target="https://drive.google.com/open?id=1Ii5a9J1m1JF6kURG3W7fzoTVl0e4XsGx" TargetMode="External"/><Relationship Id="rId29" Type="http://schemas.openxmlformats.org/officeDocument/2006/relationships/hyperlink" Target="https://drive.google.com/open?id=1fmPhgnTO3TTYdvdUgll45FevqblWX16W" TargetMode="External"/><Relationship Id="rId124" Type="http://schemas.openxmlformats.org/officeDocument/2006/relationships/hyperlink" Target="https://drive.google.com/open?id=1Xo6log6XJaCCB82C5B86WOEEdCaE357a" TargetMode="External"/><Relationship Id="rId123" Type="http://schemas.openxmlformats.org/officeDocument/2006/relationships/hyperlink" Target="https://drive.google.com/open?id=18JxeDM5uVBOQydMagKEhuJcfEmbhlFij" TargetMode="External"/><Relationship Id="rId122" Type="http://schemas.openxmlformats.org/officeDocument/2006/relationships/hyperlink" Target="https://drive.google.com/open?id=1toyUCGp0hbUqqbeH8WhZAPMTYldZPN8Z" TargetMode="External"/><Relationship Id="rId95" Type="http://schemas.openxmlformats.org/officeDocument/2006/relationships/hyperlink" Target="https://drive.google.com/open?id=1U_rRdRNlB3eQZLYFHXgxhdLmPNPy8CDJ" TargetMode="External"/><Relationship Id="rId94" Type="http://schemas.openxmlformats.org/officeDocument/2006/relationships/hyperlink" Target="https://drive.google.com/open?id=13ckwlbeWKZwd-UFFSeYOvBItA66Xj2tB" TargetMode="External"/><Relationship Id="rId97" Type="http://schemas.openxmlformats.org/officeDocument/2006/relationships/hyperlink" Target="https://drive.google.com/open?id=1bYY-6Lz0HYdl-4s0-eXAcq4giGjw47HU" TargetMode="External"/><Relationship Id="rId96" Type="http://schemas.openxmlformats.org/officeDocument/2006/relationships/hyperlink" Target="https://drive.google.com/open?id=1lvlR7dltbGHeCLNsiX56JvQ-fdLdXDU5" TargetMode="External"/><Relationship Id="rId11" Type="http://schemas.openxmlformats.org/officeDocument/2006/relationships/hyperlink" Target="https://drive.google.com/open?id=1j2GHD_Ik2m8cAo7GYbLuPAjLUNhPte_P" TargetMode="External"/><Relationship Id="rId99" Type="http://schemas.openxmlformats.org/officeDocument/2006/relationships/hyperlink" Target="https://drive.google.com/open?id=1SbbtcsH4uIdLFYtFFvPR3jT8s9mHpzJ7" TargetMode="External"/><Relationship Id="rId10" Type="http://schemas.openxmlformats.org/officeDocument/2006/relationships/hyperlink" Target="https://drive.google.com/open?id=1ukH-35wK037I51liFM2LVr8X-AxmxyN7" TargetMode="External"/><Relationship Id="rId98" Type="http://schemas.openxmlformats.org/officeDocument/2006/relationships/hyperlink" Target="https://drive.google.com/open?id=1itmjtqSSA3e38KAMYzwVvIVA7G5yi43U" TargetMode="External"/><Relationship Id="rId13" Type="http://schemas.openxmlformats.org/officeDocument/2006/relationships/hyperlink" Target="https://drive.google.com/open?id=1eX2weBqyRF4F96OkfISfn1-GV3JcGXH3" TargetMode="External"/><Relationship Id="rId12" Type="http://schemas.openxmlformats.org/officeDocument/2006/relationships/hyperlink" Target="https://drive.google.com/open?id=1WbE5Fbz6zOUTlICVuqHXQtXMFkaYb_qQ" TargetMode="External"/><Relationship Id="rId91" Type="http://schemas.openxmlformats.org/officeDocument/2006/relationships/hyperlink" Target="https://drive.google.com/open?id=1JpQXE43Ipcab3p1opiKn5QkQJUNSsUVI" TargetMode="External"/><Relationship Id="rId90" Type="http://schemas.openxmlformats.org/officeDocument/2006/relationships/hyperlink" Target="https://drive.google.com/open?id=12KOUspuEDoC5WNexmhxdFIz-t4BVR2oX" TargetMode="External"/><Relationship Id="rId93" Type="http://schemas.openxmlformats.org/officeDocument/2006/relationships/hyperlink" Target="https://drive.google.com/open?id=18VrFg_x3Sw9AzlZmzUEw8IT7mHdQ7lfk" TargetMode="External"/><Relationship Id="rId92" Type="http://schemas.openxmlformats.org/officeDocument/2006/relationships/hyperlink" Target="https://drive.google.com/open?id=1_7l8y0ZGsJ2qcp89EiZpsuxlT4MXI2z8" TargetMode="External"/><Relationship Id="rId118" Type="http://schemas.openxmlformats.org/officeDocument/2006/relationships/hyperlink" Target="https://drive.google.com/open?id=1xV2E272w5nsYk-fVFQEJBQIArtieBkH_" TargetMode="External"/><Relationship Id="rId117" Type="http://schemas.openxmlformats.org/officeDocument/2006/relationships/hyperlink" Target="https://drive.google.com/open?id=11eWagC8wq4Rxtb1M3YHAX-YuAi-QW3Om" TargetMode="External"/><Relationship Id="rId116" Type="http://schemas.openxmlformats.org/officeDocument/2006/relationships/hyperlink" Target="https://drive.google.com/open?id=1j2_BDZzoaTRUahIJRcLry8OkSzAoVZR_" TargetMode="External"/><Relationship Id="rId115" Type="http://schemas.openxmlformats.org/officeDocument/2006/relationships/hyperlink" Target="https://drive.google.com/open?id=1XqtLUu6tnx9WZ-JXSvkg4QOjQoSvOzTb" TargetMode="External"/><Relationship Id="rId119" Type="http://schemas.openxmlformats.org/officeDocument/2006/relationships/hyperlink" Target="https://drive.google.com/open?id=1pxdjQcfWcaHM8mlc-nVLQ6xXw6ENbhLW" TargetMode="External"/><Relationship Id="rId15" Type="http://schemas.openxmlformats.org/officeDocument/2006/relationships/hyperlink" Target="https://drive.google.com/open?id=1Z_tBJly0LTPHGr9tZM2OGks6u2PDwS9a" TargetMode="External"/><Relationship Id="rId110" Type="http://schemas.openxmlformats.org/officeDocument/2006/relationships/hyperlink" Target="https://drive.google.com/open?id=1Snr2DwHrxMU_Z35ZI11shLXvgYgEfTdG" TargetMode="External"/><Relationship Id="rId14" Type="http://schemas.openxmlformats.org/officeDocument/2006/relationships/hyperlink" Target="https://drive.google.com/open?id=1v_eQmMfVxI5PsuQWzV8b2WHEs2DXWFzc" TargetMode="External"/><Relationship Id="rId17" Type="http://schemas.openxmlformats.org/officeDocument/2006/relationships/hyperlink" Target="https://drive.google.com/open?id=15fs4fNSnt580yH72Ve_TUIPD0jRLG_tu" TargetMode="External"/><Relationship Id="rId16" Type="http://schemas.openxmlformats.org/officeDocument/2006/relationships/hyperlink" Target="https://drive.google.com/open?id=1dVr-enigAfVsgLuBxZm0HiSHcAYlzbl7" TargetMode="External"/><Relationship Id="rId19" Type="http://schemas.openxmlformats.org/officeDocument/2006/relationships/hyperlink" Target="https://drive.google.com/open?id=1VCca56D0gBg1oXddEXPqyQPBb4-YsJKT" TargetMode="External"/><Relationship Id="rId114" Type="http://schemas.openxmlformats.org/officeDocument/2006/relationships/hyperlink" Target="https://drive.google.com/open?id=1D0qoQJwJjYqVzV2TpYuL5_NPFT7YIZCI" TargetMode="External"/><Relationship Id="rId18" Type="http://schemas.openxmlformats.org/officeDocument/2006/relationships/hyperlink" Target="https://drive.google.com/open?id=1iV-hpE2YPw3T7Y8P0lK6MpbafvRYKVhg" TargetMode="External"/><Relationship Id="rId113" Type="http://schemas.openxmlformats.org/officeDocument/2006/relationships/hyperlink" Target="https://drive.google.com/open?id=1oxXXeZbgS159a-2Qv4zdutYhXbT4zAjZ" TargetMode="External"/><Relationship Id="rId112" Type="http://schemas.openxmlformats.org/officeDocument/2006/relationships/hyperlink" Target="https://drive.google.com/open?id=1E5k2Nk3zilac4FFYRAxM2yiHguuGFWyE" TargetMode="External"/><Relationship Id="rId111" Type="http://schemas.openxmlformats.org/officeDocument/2006/relationships/hyperlink" Target="https://drive.google.com/open?id=1t48T_WyWcZ-9uodELq4dARKySlTsn7C9" TargetMode="External"/><Relationship Id="rId84" Type="http://schemas.openxmlformats.org/officeDocument/2006/relationships/hyperlink" Target="https://drive.google.com/open?id=1e8ApiAckkmmdJElX0BP-zyLPxsUUa-pi" TargetMode="External"/><Relationship Id="rId83" Type="http://schemas.openxmlformats.org/officeDocument/2006/relationships/hyperlink" Target="https://drive.google.com/open?id=1Gd9Ro85mHRjme6N-SIXqqaZXLgWJe2tQ" TargetMode="External"/><Relationship Id="rId86" Type="http://schemas.openxmlformats.org/officeDocument/2006/relationships/hyperlink" Target="https://drive.google.com/open?id=1JagqtB1XEGvDC6Orcj6sHDCkAnvrHhGy" TargetMode="External"/><Relationship Id="rId85" Type="http://schemas.openxmlformats.org/officeDocument/2006/relationships/hyperlink" Target="https://drive.google.com/open?id=1TdzGqOkEoYpvsDiwJpwOreeLEAW71uRJ" TargetMode="External"/><Relationship Id="rId88" Type="http://schemas.openxmlformats.org/officeDocument/2006/relationships/hyperlink" Target="https://drive.google.com/open?id=1cmo3vhb0S2bGn56UpDNfUNixKA5bV_O3" TargetMode="External"/><Relationship Id="rId150" Type="http://schemas.openxmlformats.org/officeDocument/2006/relationships/hyperlink" Target="https://drive.google.com/open?id=1BkrE29lCzdOM6M0e1RYQ3psS8MXWUn_s" TargetMode="External"/><Relationship Id="rId87" Type="http://schemas.openxmlformats.org/officeDocument/2006/relationships/hyperlink" Target="https://drive.google.com/open?id=1Pd6BMJoqshdvO4QnFP59svREjEboh7Qg" TargetMode="External"/><Relationship Id="rId89" Type="http://schemas.openxmlformats.org/officeDocument/2006/relationships/hyperlink" Target="https://drive.google.com/open?id=1QEtlHNds22Q39HRu1JEy3h2wuGwsh3gG" TargetMode="External"/><Relationship Id="rId80" Type="http://schemas.openxmlformats.org/officeDocument/2006/relationships/hyperlink" Target="https://drive.google.com/open?id=1clfKPt-qNRcXZ7IBYJs1u6Bm2OWOuMi9" TargetMode="External"/><Relationship Id="rId82" Type="http://schemas.openxmlformats.org/officeDocument/2006/relationships/hyperlink" Target="https://drive.google.com/open?id=10Rfrm6EnyO6hmaChBS7TMW5v1kCsP3ga" TargetMode="External"/><Relationship Id="rId81" Type="http://schemas.openxmlformats.org/officeDocument/2006/relationships/hyperlink" Target="https://drive.google.com/open?id=1V60cx5AKIOwdvI0_U6rec7Oh6SmtWZME" TargetMode="External"/><Relationship Id="rId1" Type="http://schemas.openxmlformats.org/officeDocument/2006/relationships/hyperlink" Target="https://drive.google.com/open?id=1xPyEsXG3z2efkQOKOdBDrMs-n8AGVz76" TargetMode="External"/><Relationship Id="rId2" Type="http://schemas.openxmlformats.org/officeDocument/2006/relationships/hyperlink" Target="https://drive.google.com/open?id=1et--UsB-CY6k44_v054EedvgDY7hvQ1U" TargetMode="External"/><Relationship Id="rId3" Type="http://schemas.openxmlformats.org/officeDocument/2006/relationships/hyperlink" Target="https://drive.google.com/open?id=10ANvlkAVPpXVEPYJwRN-Gh9JF-8AMoN9" TargetMode="External"/><Relationship Id="rId149" Type="http://schemas.openxmlformats.org/officeDocument/2006/relationships/hyperlink" Target="https://drive.google.com/open?id=1_SaOs7ULxblfq7NChl7IHZEBg9lcYdL9" TargetMode="External"/><Relationship Id="rId4" Type="http://schemas.openxmlformats.org/officeDocument/2006/relationships/hyperlink" Target="https://drive.google.com/open?id=1OC5jV__1OQjWjPUEsAOj8Fu_eR77QxZp" TargetMode="External"/><Relationship Id="rId148" Type="http://schemas.openxmlformats.org/officeDocument/2006/relationships/hyperlink" Target="https://drive.google.com/open?id=1jA3gtk87GCIrBTVpF_DeWCkiJ8vCwa-j" TargetMode="External"/><Relationship Id="rId9" Type="http://schemas.openxmlformats.org/officeDocument/2006/relationships/hyperlink" Target="https://drive.google.com/open?id=1pYs965Db-PUzXTbVdS4yV3MXC4ivqJj9" TargetMode="External"/><Relationship Id="rId143" Type="http://schemas.openxmlformats.org/officeDocument/2006/relationships/hyperlink" Target="https://drive.google.com/open?id=1W-Ot2h2BQh-v9D0v3lgHI6oRHqQFB-t3" TargetMode="External"/><Relationship Id="rId142" Type="http://schemas.openxmlformats.org/officeDocument/2006/relationships/hyperlink" Target="https://drive.google.com/open?id=1xKZ_s96Ye4cqofjxxkYPbAoXCQ4GGeX3" TargetMode="External"/><Relationship Id="rId141" Type="http://schemas.openxmlformats.org/officeDocument/2006/relationships/hyperlink" Target="https://drive.google.com/open?id=10U3_MDnZR2J_DfD38H81xNK0tunqMluS" TargetMode="External"/><Relationship Id="rId140" Type="http://schemas.openxmlformats.org/officeDocument/2006/relationships/hyperlink" Target="https://drive.google.com/open?id=1yIOvAiMWe-mg-ogs7UF0-HS-Cy15adPv" TargetMode="External"/><Relationship Id="rId5" Type="http://schemas.openxmlformats.org/officeDocument/2006/relationships/hyperlink" Target="https://drive.google.com/open?id=1jGBUKe8NaPg8hrab342w1jXmZ017EiZX" TargetMode="External"/><Relationship Id="rId147" Type="http://schemas.openxmlformats.org/officeDocument/2006/relationships/hyperlink" Target="https://drive.google.com/open?id=1nheMIgn0KNyrTjhK2QR-VeiHRiU0r_1l" TargetMode="External"/><Relationship Id="rId6" Type="http://schemas.openxmlformats.org/officeDocument/2006/relationships/hyperlink" Target="https://drive.google.com/open?id=16mFmLgl05stV3rcVgaI70mww0hAzDpid" TargetMode="External"/><Relationship Id="rId146" Type="http://schemas.openxmlformats.org/officeDocument/2006/relationships/hyperlink" Target="https://drive.google.com/open?id=1nHQElNntEYFUM-ah6ydSqKoB-eDr8M4Q" TargetMode="External"/><Relationship Id="rId7" Type="http://schemas.openxmlformats.org/officeDocument/2006/relationships/hyperlink" Target="https://drive.google.com/open?id=1-PDvij5YinIYnl3uUljM73iZ3Q7QKIOY" TargetMode="External"/><Relationship Id="rId145" Type="http://schemas.openxmlformats.org/officeDocument/2006/relationships/hyperlink" Target="https://drive.google.com/open?id=16iE8PwOHKaAbiYU0MLMXOOf8GcTWWLRy" TargetMode="External"/><Relationship Id="rId8" Type="http://schemas.openxmlformats.org/officeDocument/2006/relationships/hyperlink" Target="https://drive.google.com/open?id=12QPoZMrdmcyrILjqDL0hMICxQA_b2owg" TargetMode="External"/><Relationship Id="rId144" Type="http://schemas.openxmlformats.org/officeDocument/2006/relationships/hyperlink" Target="https://drive.google.com/open?id=19kKGT-Cv35YD096TnaHxXD51zHdi-mYq" TargetMode="External"/><Relationship Id="rId73" Type="http://schemas.openxmlformats.org/officeDocument/2006/relationships/hyperlink" Target="https://drive.google.com/open?id=1b--SKn03siJJpsejTwdesgiE0peciYJu" TargetMode="External"/><Relationship Id="rId72" Type="http://schemas.openxmlformats.org/officeDocument/2006/relationships/hyperlink" Target="https://drive.google.com/open?id=1OIVtezArHaqmTdq2snjYI81O-wKXqwfv" TargetMode="External"/><Relationship Id="rId75" Type="http://schemas.openxmlformats.org/officeDocument/2006/relationships/hyperlink" Target="https://drive.google.com/open?id=14eptdfqO4844REZMFMfFCjVdNOix3JrB" TargetMode="External"/><Relationship Id="rId74" Type="http://schemas.openxmlformats.org/officeDocument/2006/relationships/hyperlink" Target="https://drive.google.com/open?id=1L0TksUhSDj7AdUGh1t2vMVaZmXY4ZKDU" TargetMode="External"/><Relationship Id="rId77" Type="http://schemas.openxmlformats.org/officeDocument/2006/relationships/hyperlink" Target="https://drive.google.com/open?id=1GdiSh8QiNq4rd3pvWcvHIqJdC1Jsm4YF" TargetMode="External"/><Relationship Id="rId76" Type="http://schemas.openxmlformats.org/officeDocument/2006/relationships/hyperlink" Target="https://drive.google.com/open?id=1fqCUoNwZsh4RlBlZAjYIXJLIKDaNCZuR" TargetMode="External"/><Relationship Id="rId79" Type="http://schemas.openxmlformats.org/officeDocument/2006/relationships/hyperlink" Target="https://drive.google.com/open?id=1SxQMlzbDLBH64OmG433DHiEqd9ZWTXPL" TargetMode="External"/><Relationship Id="rId78" Type="http://schemas.openxmlformats.org/officeDocument/2006/relationships/hyperlink" Target="https://drive.google.com/open?id=1BkNw8IYhTZ12ZvUVTOqeqWYiKSulA3RB" TargetMode="External"/><Relationship Id="rId71" Type="http://schemas.openxmlformats.org/officeDocument/2006/relationships/hyperlink" Target="https://drive.google.com/open?id=14TRJXYX7XzhoMRDBxH307uPQX0e2enWz" TargetMode="External"/><Relationship Id="rId70" Type="http://schemas.openxmlformats.org/officeDocument/2006/relationships/hyperlink" Target="https://drive.google.com/open?id=1FJETVOp43nbxlE8Rj4PzPNZ6X-mZLJHp" TargetMode="External"/><Relationship Id="rId139" Type="http://schemas.openxmlformats.org/officeDocument/2006/relationships/hyperlink" Target="https://drive.google.com/open?id=1rMRcb63wSAifnRL9XLGbErzbaMbGMxdp" TargetMode="External"/><Relationship Id="rId138" Type="http://schemas.openxmlformats.org/officeDocument/2006/relationships/hyperlink" Target="https://drive.google.com/open?id=1p4z1mtw6MwZiNgn63UYeZVlvVCwi2DBR" TargetMode="External"/><Relationship Id="rId137" Type="http://schemas.openxmlformats.org/officeDocument/2006/relationships/hyperlink" Target="https://drive.google.com/open?id=1GUqVOdfozSW6mWx_yZIBbDSsCs-F-Q31" TargetMode="External"/><Relationship Id="rId132" Type="http://schemas.openxmlformats.org/officeDocument/2006/relationships/hyperlink" Target="https://drive.google.com/open?id=13i-_JNvt9K3a3t49JTW42_4UYQysqv9o" TargetMode="External"/><Relationship Id="rId131" Type="http://schemas.openxmlformats.org/officeDocument/2006/relationships/hyperlink" Target="https://drive.google.com/open?id=17jm2V40A740y6ChiZvlCcLRp-NHRq2Uk" TargetMode="External"/><Relationship Id="rId130" Type="http://schemas.openxmlformats.org/officeDocument/2006/relationships/hyperlink" Target="https://drive.google.com/open?id=1ROdEuBuUP3S8kY2L1hFXbau9EwtBtZdw" TargetMode="External"/><Relationship Id="rId136" Type="http://schemas.openxmlformats.org/officeDocument/2006/relationships/hyperlink" Target="https://drive.google.com/open?id=1ZWox0ySy58hl2KDy4EiY4BTV_vaBv3Gz" TargetMode="External"/><Relationship Id="rId135" Type="http://schemas.openxmlformats.org/officeDocument/2006/relationships/hyperlink" Target="https://drive.google.com/open?id=11ROmQjVATg6G6UNfajsuCb_wbZktwXvQ" TargetMode="External"/><Relationship Id="rId134" Type="http://schemas.openxmlformats.org/officeDocument/2006/relationships/hyperlink" Target="https://drive.google.com/open?id=1E9kCxljZwoZfYqe4W-LIw9qhilPW-k7F" TargetMode="External"/><Relationship Id="rId133" Type="http://schemas.openxmlformats.org/officeDocument/2006/relationships/hyperlink" Target="https://drive.google.com/open?id=12Zo1f2OdCVkV7_h_PUHHzDwVx2fn09IT" TargetMode="External"/><Relationship Id="rId62" Type="http://schemas.openxmlformats.org/officeDocument/2006/relationships/hyperlink" Target="https://drive.google.com/open?id=1lKkzxLAz2bjBDvyZuMruhzbTC42obnYD" TargetMode="External"/><Relationship Id="rId61" Type="http://schemas.openxmlformats.org/officeDocument/2006/relationships/hyperlink" Target="https://drive.google.com/open?id=1ORclby-A8iKglmO0k5HamBze7Fw40AI3" TargetMode="External"/><Relationship Id="rId64" Type="http://schemas.openxmlformats.org/officeDocument/2006/relationships/hyperlink" Target="https://drive.google.com/open?id=1q9akAxjPNCIfgPbMxDDgPhXssa2M2KzQ" TargetMode="External"/><Relationship Id="rId63" Type="http://schemas.openxmlformats.org/officeDocument/2006/relationships/hyperlink" Target="https://drive.google.com/open?id=1FnOiD0MSUmG8vswAFUexSvjcuUeYcuJT" TargetMode="External"/><Relationship Id="rId66" Type="http://schemas.openxmlformats.org/officeDocument/2006/relationships/hyperlink" Target="https://drive.google.com/open?id=1gRc1KhgKLhOpsOk6pycjllAcOxClsq9C" TargetMode="External"/><Relationship Id="rId65" Type="http://schemas.openxmlformats.org/officeDocument/2006/relationships/hyperlink" Target="https://drive.google.com/open?id=1BXASAmmhHjP7CHCvyNUi9L9kif4lFXwP" TargetMode="External"/><Relationship Id="rId68" Type="http://schemas.openxmlformats.org/officeDocument/2006/relationships/hyperlink" Target="https://drive.google.com/open?id=1p2aF2rOt_Ga-QKKlOHjS3sjqsPESpcO1" TargetMode="External"/><Relationship Id="rId67" Type="http://schemas.openxmlformats.org/officeDocument/2006/relationships/hyperlink" Target="https://drive.google.com/open?id=10Zzbou2pMFq6z0WkajezrnvnOb3FATto" TargetMode="External"/><Relationship Id="rId60" Type="http://schemas.openxmlformats.org/officeDocument/2006/relationships/hyperlink" Target="https://drive.google.com/open?id=1kbqRUzR2Gg6T5omDfRAQGZv6vLL6Mkx6" TargetMode="External"/><Relationship Id="rId69" Type="http://schemas.openxmlformats.org/officeDocument/2006/relationships/hyperlink" Target="https://drive.google.com/open?id=1Vq_hGO2gFKFj4zpDQfTHjYEbYatXW94o" TargetMode="External"/><Relationship Id="rId51" Type="http://schemas.openxmlformats.org/officeDocument/2006/relationships/hyperlink" Target="https://drive.google.com/open?id=1xt7wMwjt5QLXJrx_EfpDe3zhtMgIzTxU" TargetMode="External"/><Relationship Id="rId50" Type="http://schemas.openxmlformats.org/officeDocument/2006/relationships/hyperlink" Target="https://drive.google.com/open?id=1A2bumAynxH5pYW1McL78CsRaB4gHWvfw" TargetMode="External"/><Relationship Id="rId53" Type="http://schemas.openxmlformats.org/officeDocument/2006/relationships/hyperlink" Target="https://drive.google.com/open?id=1_bEkOH1hK_-qTa6PZT7N4w1Ray9h8tRL" TargetMode="External"/><Relationship Id="rId52" Type="http://schemas.openxmlformats.org/officeDocument/2006/relationships/hyperlink" Target="https://drive.google.com/open?id=1-OsDGKsYYAZW607RYWLC9lNbQy0g8xvu" TargetMode="External"/><Relationship Id="rId55" Type="http://schemas.openxmlformats.org/officeDocument/2006/relationships/hyperlink" Target="https://drive.google.com/open?id=1hkWePPDhiJ5OS6rDFziCiKunJHq820J8" TargetMode="External"/><Relationship Id="rId54" Type="http://schemas.openxmlformats.org/officeDocument/2006/relationships/hyperlink" Target="https://drive.google.com/open?id=1JQq5Y2uIDDKmXmYoCo1Cxzbm7o38eYgr" TargetMode="External"/><Relationship Id="rId57" Type="http://schemas.openxmlformats.org/officeDocument/2006/relationships/hyperlink" Target="https://drive.google.com/open?id=1i5QII8s2thZ7ReJwRq_r0WomZqI_F-B1" TargetMode="External"/><Relationship Id="rId56" Type="http://schemas.openxmlformats.org/officeDocument/2006/relationships/hyperlink" Target="https://drive.google.com/open?id=1dIoZU6tXhBz8jq0Nvgin08WcjwhaHNnS" TargetMode="External"/><Relationship Id="rId59" Type="http://schemas.openxmlformats.org/officeDocument/2006/relationships/hyperlink" Target="https://drive.google.com/open?id=1gkpmGbrYHwe5isSxXY3jzwwcaWGFCnZO" TargetMode="External"/><Relationship Id="rId154" Type="http://schemas.openxmlformats.org/officeDocument/2006/relationships/hyperlink" Target="https://drive.google.com/open?id=1iAMBzjT-2Fmgp5A6le65dD3WvR0Qkv9F" TargetMode="External"/><Relationship Id="rId58" Type="http://schemas.openxmlformats.org/officeDocument/2006/relationships/hyperlink" Target="https://drive.google.com/open?id=1Vxa-FCJRMd3a-2dmC11XxwW21LkuhIME" TargetMode="External"/><Relationship Id="rId153" Type="http://schemas.openxmlformats.org/officeDocument/2006/relationships/hyperlink" Target="https://drive.google.com/open?id=1AnGkN8olxWpXRw6fAuwm2ZuY6RLVKcXo" TargetMode="External"/><Relationship Id="rId152" Type="http://schemas.openxmlformats.org/officeDocument/2006/relationships/hyperlink" Target="https://drive.google.com/open?id=1iiS8HZaChuNpq1RZJiYvnc5PiiMXosoZ" TargetMode="External"/><Relationship Id="rId151" Type="http://schemas.openxmlformats.org/officeDocument/2006/relationships/hyperlink" Target="https://drive.google.com/open?id=1-LVro5f5wDqjpCuKvWLiWCDArfHz185X" TargetMode="External"/><Relationship Id="rId155"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drive.google.com/open?id=1cDlo6irrBohyCUTAAtSHCQ3f4xO5h0T1" TargetMode="External"/><Relationship Id="rId2" Type="http://schemas.openxmlformats.org/officeDocument/2006/relationships/hyperlink" Target="https://drive.google.com/open?id=1fXl6cQ8pB_WG2tDku_gFgX1bh5nsImwy" TargetMode="External"/><Relationship Id="rId3"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hyperlink" Target="https://drive.google.com/open?id=123FHlg02R_xasSIoUgOny9byJG02gIet" TargetMode="External"/><Relationship Id="rId2"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hyperlink" Target="https://drive.google.com/open?id=1seO9MM_1iNcASs2JSETSZbp96DZ0KBH_" TargetMode="External"/><Relationship Id="rId2" Type="http://schemas.openxmlformats.org/officeDocument/2006/relationships/hyperlink" Target="https://drive.google.com/open?id=1cEH33ohSWI2rnd8UgCNXdh0FX1ybDYwL" TargetMode="External"/><Relationship Id="rId3" Type="http://schemas.openxmlformats.org/officeDocument/2006/relationships/hyperlink" Target="https://drive.google.com/open?id=12KErnLxuewgD4bKAQPChg0jO4BCneGCF" TargetMode="External"/><Relationship Id="rId4" Type="http://schemas.openxmlformats.org/officeDocument/2006/relationships/hyperlink" Target="https://drive.google.com/open?id=1zF9MvVznW6IxDTVYmffH2Vsxe36QW9xT" TargetMode="External"/><Relationship Id="rId5" Type="http://schemas.openxmlformats.org/officeDocument/2006/relationships/hyperlink" Target="https://drive.google.com/open?id=1q4YJIgv6zarjWXPcE3x3akwS5i0hBmcd" TargetMode="External"/><Relationship Id="rId6"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hyperlink" Target="https://drive.google.com/open?id=1_fvDWvIQ36K31j-fWVlQcd0dNuSdZP4g" TargetMode="External"/><Relationship Id="rId2" Type="http://schemas.openxmlformats.org/officeDocument/2006/relationships/hyperlink" Target="https://drive.google.com/open?id=13LFqSobkSbsgS6p2gq4cq3YBPJ0aYtnC" TargetMode="External"/><Relationship Id="rId3" Type="http://schemas.openxmlformats.org/officeDocument/2006/relationships/hyperlink" Target="https://drive.google.com/open?id=15Bc9aaFO-Qzx4HQsBlg_KLHLkBtwmosE" TargetMode="External"/><Relationship Id="rId4" Type="http://schemas.openxmlformats.org/officeDocument/2006/relationships/hyperlink" Target="https://drive.google.com/open?id=1jK6bU7Nu9kiMPlerhAiozYGH9GQijNeb" TargetMode="External"/><Relationship Id="rId5" Type="http://schemas.openxmlformats.org/officeDocument/2006/relationships/hyperlink" Target="https://drive.google.com/open?id=19I7uuq467fyHz3NbqrpOT1Yoq1dcTcx5" TargetMode="External"/><Relationship Id="rId6"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hyperlink" Target="https://drive.google.com/open?id=1dPvm2o7aONJ_lcoKD5dhqqbUiGtBymoi" TargetMode="External"/><Relationship Id="rId2" Type="http://schemas.openxmlformats.org/officeDocument/2006/relationships/hyperlink" Target="https://drive.google.com/open?id=1kfJP34o6wbjnL8x3nm53Uo1CRV8P0If0" TargetMode="External"/><Relationship Id="rId3" Type="http://schemas.openxmlformats.org/officeDocument/2006/relationships/hyperlink" Target="https://drive.google.com/open?id=11LTj3B6HcV_pSACIzywpx038bPUHaSyi" TargetMode="External"/><Relationship Id="rId4" Type="http://schemas.openxmlformats.org/officeDocument/2006/relationships/hyperlink" Target="https://drive.google.com/open?id=11cNzztFZuhAiQmc5dg9eGbqbtu72i0o4" TargetMode="External"/><Relationship Id="rId5" Type="http://schemas.openxmlformats.org/officeDocument/2006/relationships/hyperlink" Target="https://drive.google.com/open?id=1RTQ5YtibgEHQiJn55UX4O82aAxZcLEaw" TargetMode="External"/><Relationship Id="rId6"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20" Type="http://schemas.openxmlformats.org/officeDocument/2006/relationships/hyperlink" Target="https://drive.google.com/open?id=1J8ppOd6GIliBRjjM86O92e2XxzOfpgTU" TargetMode="External"/><Relationship Id="rId22" Type="http://schemas.openxmlformats.org/officeDocument/2006/relationships/hyperlink" Target="https://drive.google.com/open?id=1i97SC5n58WWyyMZB81UdrHIS_ZW0JhU7" TargetMode="External"/><Relationship Id="rId21" Type="http://schemas.openxmlformats.org/officeDocument/2006/relationships/hyperlink" Target="https://drive.google.com/open?id=1EbOzBrhmkSfAPc8aoz8U7977mowiPCnk" TargetMode="External"/><Relationship Id="rId24" Type="http://schemas.openxmlformats.org/officeDocument/2006/relationships/drawing" Target="../drawings/drawing58.xml"/><Relationship Id="rId23" Type="http://schemas.openxmlformats.org/officeDocument/2006/relationships/hyperlink" Target="https://drive.google.com/open?id=1uEAALyrpW7vDA-o90QRVVoTKhYPZ92hs" TargetMode="External"/><Relationship Id="rId11" Type="http://schemas.openxmlformats.org/officeDocument/2006/relationships/hyperlink" Target="https://drive.google.com/open?id=1ZRgMiMlay9cZEa7dC-SBqQcs_-2rgHdv" TargetMode="External"/><Relationship Id="rId10" Type="http://schemas.openxmlformats.org/officeDocument/2006/relationships/hyperlink" Target="https://drive.google.com/open?id=1V7bhOLSvrvqWi2vXaonFIQ2MI8jxy_PP" TargetMode="External"/><Relationship Id="rId13" Type="http://schemas.openxmlformats.org/officeDocument/2006/relationships/hyperlink" Target="https://drive.google.com/open?id=1hmccAN7ANNc16aE5edjX82IWbeUu2u-V" TargetMode="External"/><Relationship Id="rId12" Type="http://schemas.openxmlformats.org/officeDocument/2006/relationships/hyperlink" Target="https://drive.google.com/open?id=116YMylM8VLZo2dV6hbm_ika_iB_E78W4" TargetMode="External"/><Relationship Id="rId15" Type="http://schemas.openxmlformats.org/officeDocument/2006/relationships/hyperlink" Target="https://drive.google.com/open?id=1BSOywfXggHnGM8RdjzyCDeXeKFQrnWRr" TargetMode="External"/><Relationship Id="rId14" Type="http://schemas.openxmlformats.org/officeDocument/2006/relationships/hyperlink" Target="https://drive.google.com/open?id=1UlmJq4YAHby7xOfpXlruGIxm3lPJCcWk" TargetMode="External"/><Relationship Id="rId17" Type="http://schemas.openxmlformats.org/officeDocument/2006/relationships/hyperlink" Target="https://drive.google.com/open?id=125rYT2JvDfAcZBJtldbWI5qDp-Gg-nGq" TargetMode="External"/><Relationship Id="rId16" Type="http://schemas.openxmlformats.org/officeDocument/2006/relationships/hyperlink" Target="https://drive.google.com/open?id=1PgfWDLnFoMMnzG3nYSBhZ7vzD7UA_XuO" TargetMode="External"/><Relationship Id="rId19" Type="http://schemas.openxmlformats.org/officeDocument/2006/relationships/hyperlink" Target="https://drive.google.com/open?id=1bn5iPGtbNYlxaspI_riu_FcvoTrB0XQt" TargetMode="External"/><Relationship Id="rId18" Type="http://schemas.openxmlformats.org/officeDocument/2006/relationships/hyperlink" Target="https://drive.google.com/open?id=19lFHMJ0W9lXEZydVcKETzKhjJn1TTvjq" TargetMode="External"/><Relationship Id="rId1" Type="http://schemas.openxmlformats.org/officeDocument/2006/relationships/hyperlink" Target="https://drive.google.com/open?id=15a6ypNoBNHjf9ZMI4MCy9RTtirGPQn2h" TargetMode="External"/><Relationship Id="rId2" Type="http://schemas.openxmlformats.org/officeDocument/2006/relationships/hyperlink" Target="https://drive.google.com/open?id=19kqq8waj9d2CA0E1EMiuTskRWVhIfq3R" TargetMode="External"/><Relationship Id="rId3" Type="http://schemas.openxmlformats.org/officeDocument/2006/relationships/hyperlink" Target="https://drive.google.com/open?id=1vT0rhKAUZY4dbHfUxuhTFiDO2pfYY1Ee" TargetMode="External"/><Relationship Id="rId4" Type="http://schemas.openxmlformats.org/officeDocument/2006/relationships/hyperlink" Target="https://drive.google.com/open?id=1cHkXmXRkJN0rqulGwckUVzORjzNOkAjf" TargetMode="External"/><Relationship Id="rId9" Type="http://schemas.openxmlformats.org/officeDocument/2006/relationships/hyperlink" Target="https://drive.google.com/open?id=1gDlK0le9Qcuhz-R4ml1LPKOnIP0bCpNB" TargetMode="External"/><Relationship Id="rId5" Type="http://schemas.openxmlformats.org/officeDocument/2006/relationships/hyperlink" Target="https://drive.google.com/open?id=1g0ePGd7bKxA-ZGiVFRpVXd3879VlHV7N" TargetMode="External"/><Relationship Id="rId6" Type="http://schemas.openxmlformats.org/officeDocument/2006/relationships/hyperlink" Target="https://drive.google.com/open?id=1MYWh8aLc-nF98rhvyFRL8OGYnJizaKOn" TargetMode="External"/><Relationship Id="rId7" Type="http://schemas.openxmlformats.org/officeDocument/2006/relationships/hyperlink" Target="https://drive.google.com/open?id=143OZq1NrIWFjCn7Buh23CFn-XCfhFesu" TargetMode="External"/><Relationship Id="rId8" Type="http://schemas.openxmlformats.org/officeDocument/2006/relationships/hyperlink" Target="https://drive.google.com/open?id=1cdr0nOtltt-O7HQHxOmhEfsyEaNUt4TG" TargetMode="External"/></Relationships>
</file>

<file path=xl/worksheets/_rels/sheet59.xml.rels><?xml version="1.0" encoding="UTF-8" standalone="yes"?><Relationships xmlns="http://schemas.openxmlformats.org/package/2006/relationships"><Relationship Id="rId11" Type="http://schemas.openxmlformats.org/officeDocument/2006/relationships/hyperlink" Target="https://drive.google.com/open?id=1RmaWl7-cKlv62sA9q2Ve7unJ3C2m5isP" TargetMode="External"/><Relationship Id="rId10" Type="http://schemas.openxmlformats.org/officeDocument/2006/relationships/hyperlink" Target="https://drive.google.com/open?id=19avhj1tlD2HTcYQiw6y5mRkqvgty6hcp" TargetMode="External"/><Relationship Id="rId13" Type="http://schemas.openxmlformats.org/officeDocument/2006/relationships/hyperlink" Target="https://drive.google.com/open?id=12BD554A0V2XoxVghzp1IB6MybxgySOnJ" TargetMode="External"/><Relationship Id="rId12" Type="http://schemas.openxmlformats.org/officeDocument/2006/relationships/hyperlink" Target="https://drive.google.com/open?id=1iijmfxJQP9vM9ea9h3fsVHC-E7gzNp_F" TargetMode="External"/><Relationship Id="rId15" Type="http://schemas.openxmlformats.org/officeDocument/2006/relationships/hyperlink" Target="https://drive.google.com/open?id=1U75SOPFekZ5nQPs2Vs6zcoJ9LYhuNPqY" TargetMode="External"/><Relationship Id="rId14" Type="http://schemas.openxmlformats.org/officeDocument/2006/relationships/hyperlink" Target="https://drive.google.com/open?id=1ZrYz0SId9sOZ8RgIa7tr5wzDDTeGSPkM" TargetMode="External"/><Relationship Id="rId17" Type="http://schemas.openxmlformats.org/officeDocument/2006/relationships/hyperlink" Target="https://drive.google.com/open?id=1NCMeI-17xTAp6AdGZkbM_tt9It2cQB3D" TargetMode="External"/><Relationship Id="rId16" Type="http://schemas.openxmlformats.org/officeDocument/2006/relationships/hyperlink" Target="https://drive.google.com/open?id=1fy2ghgtN-SGTzi34c5iGHphV_PNlZxe6" TargetMode="External"/><Relationship Id="rId19" Type="http://schemas.openxmlformats.org/officeDocument/2006/relationships/drawing" Target="../drawings/drawing59.xml"/><Relationship Id="rId18" Type="http://schemas.openxmlformats.org/officeDocument/2006/relationships/hyperlink" Target="https://drive.google.com/open?id=1exY2zDRcU0VF2YsXaDOYHo-V66qupV0Y" TargetMode="External"/><Relationship Id="rId1" Type="http://schemas.openxmlformats.org/officeDocument/2006/relationships/hyperlink" Target="https://drive.google.com/open?id=1bqj7DUxplk9a4D7TDoR9DQOm8LcyNN-C" TargetMode="External"/><Relationship Id="rId2" Type="http://schemas.openxmlformats.org/officeDocument/2006/relationships/hyperlink" Target="https://drive.google.com/open?id=1I5lD-bZTr_zuuI-1fdi9xjpTdDu21SbR" TargetMode="External"/><Relationship Id="rId3" Type="http://schemas.openxmlformats.org/officeDocument/2006/relationships/hyperlink" Target="https://drive.google.com/open?id=1MQhJRsJuzzDojPQmEXbiGTR3pIavPA0G" TargetMode="External"/><Relationship Id="rId4" Type="http://schemas.openxmlformats.org/officeDocument/2006/relationships/hyperlink" Target="https://drive.google.com/open?id=1tRH1xU8VAHwan-DuZ6DLSQznmaSW_1hb" TargetMode="External"/><Relationship Id="rId9" Type="http://schemas.openxmlformats.org/officeDocument/2006/relationships/hyperlink" Target="https://drive.google.com/open?id=1mM-bc-wlT4lU-Pc9hAY97chxv5eUCtPz" TargetMode="External"/><Relationship Id="rId5" Type="http://schemas.openxmlformats.org/officeDocument/2006/relationships/hyperlink" Target="https://drive.google.com/open?id=1Ocqf9CvA8CkFvuhdO7nOyTinoKoh51h_" TargetMode="External"/><Relationship Id="rId6" Type="http://schemas.openxmlformats.org/officeDocument/2006/relationships/hyperlink" Target="https://drive.google.com/open?id=1hCi-SsUqH_3Zg4-IWwTfJuPNJeKAFDsY" TargetMode="External"/><Relationship Id="rId7" Type="http://schemas.openxmlformats.org/officeDocument/2006/relationships/hyperlink" Target="https://drive.google.com/open?id=1FQRaR1WQzhDhHiCF7bWM6CIbi7VH_hW3" TargetMode="External"/><Relationship Id="rId8" Type="http://schemas.openxmlformats.org/officeDocument/2006/relationships/hyperlink" Target="https://drive.google.com/open?id=1K4fT5QOp_tzWRuayRsknk9gMel3ZHSTE" TargetMode="External"/></Relationships>
</file>

<file path=xl/worksheets/_rels/sheet60.xml.rels><?xml version="1.0" encoding="UTF-8" standalone="yes"?><Relationships xmlns="http://schemas.openxmlformats.org/package/2006/relationships"><Relationship Id="rId31" Type="http://schemas.openxmlformats.org/officeDocument/2006/relationships/hyperlink" Target="https://drive.google.com/open?id=1PUYfsehij4Pnrm0SY2Z46Ihtf-B6issI" TargetMode="External"/><Relationship Id="rId30" Type="http://schemas.openxmlformats.org/officeDocument/2006/relationships/hyperlink" Target="https://drive.google.com/open?id=1skcMcGcLIr_3F1UYPJl-H3DSZDEENj0H" TargetMode="External"/><Relationship Id="rId33" Type="http://schemas.openxmlformats.org/officeDocument/2006/relationships/hyperlink" Target="https://drive.google.com/open?id=1VyNSmRybJZMpDgmmRvqUEijMps0wORfX" TargetMode="External"/><Relationship Id="rId32" Type="http://schemas.openxmlformats.org/officeDocument/2006/relationships/hyperlink" Target="https://drive.google.com/open?id=1TW0W9S6FNRabafxpI5yRQTe0ioX6O8zG" TargetMode="External"/><Relationship Id="rId35" Type="http://schemas.openxmlformats.org/officeDocument/2006/relationships/hyperlink" Target="https://drive.google.com/open?id=171zi6svw_ddq1fGEUkkjcKDeHTuRoNrw" TargetMode="External"/><Relationship Id="rId34" Type="http://schemas.openxmlformats.org/officeDocument/2006/relationships/hyperlink" Target="https://drive.google.com/open?id=15bMlqAOF6GcSdcNAERmoj_Xg6hf1V9Te" TargetMode="External"/><Relationship Id="rId37" Type="http://schemas.openxmlformats.org/officeDocument/2006/relationships/hyperlink" Target="https://drive.google.com/open?id=1P7a9LJGUFreDd47mhU-w_OkvkK1vN1Uo" TargetMode="External"/><Relationship Id="rId36" Type="http://schemas.openxmlformats.org/officeDocument/2006/relationships/hyperlink" Target="https://drive.google.com/open?id=1PmY23DIvey2MWGwy4ZxR7BqxzrDU4I9R" TargetMode="External"/><Relationship Id="rId38" Type="http://schemas.openxmlformats.org/officeDocument/2006/relationships/drawing" Target="../drawings/drawing60.xml"/><Relationship Id="rId20" Type="http://schemas.openxmlformats.org/officeDocument/2006/relationships/hyperlink" Target="https://drive.google.com/open?id=1H05zmPjzwlqPz1m3tZK37564Me464RzV" TargetMode="External"/><Relationship Id="rId22" Type="http://schemas.openxmlformats.org/officeDocument/2006/relationships/hyperlink" Target="https://drive.google.com/open?id=1yrQVMMVxP28EKXPDLJIzL3xo566UtUW_" TargetMode="External"/><Relationship Id="rId21" Type="http://schemas.openxmlformats.org/officeDocument/2006/relationships/hyperlink" Target="https://drive.google.com/open?id=1YiOZcgycypwf7Nniy9EqEjMdNgTiP6-c" TargetMode="External"/><Relationship Id="rId24" Type="http://schemas.openxmlformats.org/officeDocument/2006/relationships/hyperlink" Target="https://drive.google.com/open?id=1zfS2brDZ1bZQk6mYoii0ubU4Y4v-ZonD" TargetMode="External"/><Relationship Id="rId23" Type="http://schemas.openxmlformats.org/officeDocument/2006/relationships/hyperlink" Target="https://drive.google.com/open?id=1jUPyqNT7jxflQXb0T8WHRN2kg4VrJCC-" TargetMode="External"/><Relationship Id="rId26" Type="http://schemas.openxmlformats.org/officeDocument/2006/relationships/hyperlink" Target="https://drive.google.com/open?id=1yLYLMjLVjN72lL4O4qQbnmshREMz7y-C" TargetMode="External"/><Relationship Id="rId25" Type="http://schemas.openxmlformats.org/officeDocument/2006/relationships/hyperlink" Target="https://drive.google.com/open?id=1GMcXZFYk041dhfpwjijha1vte8ujeOYn" TargetMode="External"/><Relationship Id="rId28" Type="http://schemas.openxmlformats.org/officeDocument/2006/relationships/hyperlink" Target="https://drive.google.com/open?id=1F0tIjR98ZSXdS4_ajSlSD1zwBwXpz6sR" TargetMode="External"/><Relationship Id="rId27" Type="http://schemas.openxmlformats.org/officeDocument/2006/relationships/hyperlink" Target="https://drive.google.com/open?id=1Hovz-hDET044t-RFyO3_cWlSbpOaiSKN" TargetMode="External"/><Relationship Id="rId29" Type="http://schemas.openxmlformats.org/officeDocument/2006/relationships/hyperlink" Target="https://drive.google.com/open?id=1VY3diPyp9qvQtghVYGBrr_mQhnF6IjcT" TargetMode="External"/><Relationship Id="rId11" Type="http://schemas.openxmlformats.org/officeDocument/2006/relationships/hyperlink" Target="https://drive.google.com/open?id=1YwKoXhS7OjrukhLwVuZL2oOESibQV7Vr" TargetMode="External"/><Relationship Id="rId10" Type="http://schemas.openxmlformats.org/officeDocument/2006/relationships/hyperlink" Target="https://drive.google.com/open?id=1fYxQbFXLhnkcOkQF9HmybeBjnM0vke6_" TargetMode="External"/><Relationship Id="rId13" Type="http://schemas.openxmlformats.org/officeDocument/2006/relationships/hyperlink" Target="https://drive.google.com/open?id=1k3VLeNQpPcW35V5KyWB9gDDoJHtGAym8" TargetMode="External"/><Relationship Id="rId12" Type="http://schemas.openxmlformats.org/officeDocument/2006/relationships/hyperlink" Target="https://drive.google.com/open?id=1TToOALDEq386_TpE9yAfh7jfq9XZJqwV" TargetMode="External"/><Relationship Id="rId15" Type="http://schemas.openxmlformats.org/officeDocument/2006/relationships/hyperlink" Target="https://drive.google.com/open?id=1uB1hkAryakBzHTdAu5vjprQa2-QhoHzy" TargetMode="External"/><Relationship Id="rId14" Type="http://schemas.openxmlformats.org/officeDocument/2006/relationships/hyperlink" Target="https://drive.google.com/open?id=1sXZ014Q5Upoz4Yb7WGDfYhOHk-TnglNE" TargetMode="External"/><Relationship Id="rId17" Type="http://schemas.openxmlformats.org/officeDocument/2006/relationships/hyperlink" Target="https://drive.google.com/open?id=1wawOtidHtnTs5r5Cish985kymlns-Lh5" TargetMode="External"/><Relationship Id="rId16" Type="http://schemas.openxmlformats.org/officeDocument/2006/relationships/hyperlink" Target="https://drive.google.com/open?id=11d1zEIiqm7d_J6l8DMM_4qBRcHKNLO6Z" TargetMode="External"/><Relationship Id="rId19" Type="http://schemas.openxmlformats.org/officeDocument/2006/relationships/hyperlink" Target="https://drive.google.com/open?id=1epFYoCOWIAEUXMiaRqoSRuOHb8lb8Xcy" TargetMode="External"/><Relationship Id="rId18" Type="http://schemas.openxmlformats.org/officeDocument/2006/relationships/hyperlink" Target="https://drive.google.com/open?id=1jujptIYX5urtg4ft1QCCTaUj7P92BRPK" TargetMode="External"/><Relationship Id="rId1" Type="http://schemas.openxmlformats.org/officeDocument/2006/relationships/hyperlink" Target="https://drive.google.com/open?id=1-lE5KrArfiOXcvcIm3DAg-bsMrmthrSC" TargetMode="External"/><Relationship Id="rId2" Type="http://schemas.openxmlformats.org/officeDocument/2006/relationships/hyperlink" Target="https://drive.google.com/open?id=1Cof9VPhGga9vcWaz_COSnzl0BcgHzf4n" TargetMode="External"/><Relationship Id="rId3" Type="http://schemas.openxmlformats.org/officeDocument/2006/relationships/hyperlink" Target="https://drive.google.com/open?id=1oDowNLK55o_ir8aHh-vWJuC1fLLlZAfg" TargetMode="External"/><Relationship Id="rId4" Type="http://schemas.openxmlformats.org/officeDocument/2006/relationships/hyperlink" Target="https://drive.google.com/open?id=1ImxaWQmMQBPXQv4VeCmCaU9Yrik2MeCK" TargetMode="External"/><Relationship Id="rId9" Type="http://schemas.openxmlformats.org/officeDocument/2006/relationships/hyperlink" Target="https://drive.google.com/open?id=1x5GSuBTJzm3ko4g4XZscWyZlgEnoadmE" TargetMode="External"/><Relationship Id="rId5" Type="http://schemas.openxmlformats.org/officeDocument/2006/relationships/hyperlink" Target="https://drive.google.com/open?id=1isc2RGprs4tmJZBPP2tKvTj2IAiow2wX" TargetMode="External"/><Relationship Id="rId6" Type="http://schemas.openxmlformats.org/officeDocument/2006/relationships/hyperlink" Target="https://drive.google.com/open?id=1LJwTnJG5InrtV1tVHL5KbEFDC2G882pb" TargetMode="External"/><Relationship Id="rId7" Type="http://schemas.openxmlformats.org/officeDocument/2006/relationships/hyperlink" Target="https://drive.google.com/open?id=1VJYVO_e9Znmh-yqtNmWJPN7pdxrjPdxD" TargetMode="External"/><Relationship Id="rId8" Type="http://schemas.openxmlformats.org/officeDocument/2006/relationships/hyperlink" Target="https://drive.google.com/open?id=1UPxVYxqozsp7TrtTBWMp_3Xo9PbvVWSl" TargetMode="External"/></Relationships>
</file>

<file path=xl/worksheets/_rels/sheet61.xml.rels><?xml version="1.0" encoding="UTF-8" standalone="yes"?><Relationships xmlns="http://schemas.openxmlformats.org/package/2006/relationships"><Relationship Id="rId40" Type="http://schemas.openxmlformats.org/officeDocument/2006/relationships/hyperlink" Target="https://drive.google.com/open?id=1ONw3VNqO4jUyDQGEiSy1V8LAtouQ9PzT" TargetMode="External"/><Relationship Id="rId42" Type="http://schemas.openxmlformats.org/officeDocument/2006/relationships/hyperlink" Target="https://drive.google.com/open?id=1HTOne9EV89SHgs2UUcqHoLsaBlDl9dNA" TargetMode="External"/><Relationship Id="rId41" Type="http://schemas.openxmlformats.org/officeDocument/2006/relationships/hyperlink" Target="https://drive.google.com/open?id=1iwGBAv8NtwNmnhV-UOxm3h7Pv26_7cTr" TargetMode="External"/><Relationship Id="rId44" Type="http://schemas.openxmlformats.org/officeDocument/2006/relationships/hyperlink" Target="https://drive.google.com/open?id=19v8Bno6B6fnHbhKd4ZSeRUzQcBWukuyV" TargetMode="External"/><Relationship Id="rId43" Type="http://schemas.openxmlformats.org/officeDocument/2006/relationships/hyperlink" Target="https://drive.google.com/open?id=17V9wq9MVQImCFVnzSZZl9bCEtZMHNQQ3" TargetMode="External"/><Relationship Id="rId46" Type="http://schemas.openxmlformats.org/officeDocument/2006/relationships/hyperlink" Target="https://drive.google.com/open?id=1keEgnku2sEwX9ZlwKwmHusGk3DHrblSq" TargetMode="External"/><Relationship Id="rId45" Type="http://schemas.openxmlformats.org/officeDocument/2006/relationships/hyperlink" Target="https://drive.google.com/open?id=1jYGxIr1dU0P5v3x7Q7dmMMYhwzdWur3C" TargetMode="External"/><Relationship Id="rId107" Type="http://schemas.openxmlformats.org/officeDocument/2006/relationships/hyperlink" Target="https://drive.google.com/open?id=14zoOZ-0bSBHU_e5aPBCvJkY5kO1u622C" TargetMode="External"/><Relationship Id="rId106" Type="http://schemas.openxmlformats.org/officeDocument/2006/relationships/hyperlink" Target="https://drive.google.com/open?id=1jJKSlj_1MYbrXmRzuQkuxae1lXOqNi5m" TargetMode="External"/><Relationship Id="rId105" Type="http://schemas.openxmlformats.org/officeDocument/2006/relationships/hyperlink" Target="https://drive.google.com/open?id=154uxYTAdrylTouS537K8aTeac7rMEFJl" TargetMode="External"/><Relationship Id="rId104" Type="http://schemas.openxmlformats.org/officeDocument/2006/relationships/hyperlink" Target="https://drive.google.com/open?id=1CvBahCQbo6hxa2jNjxY62AYp6bxZiAiP" TargetMode="External"/><Relationship Id="rId109" Type="http://schemas.openxmlformats.org/officeDocument/2006/relationships/hyperlink" Target="https://drive.google.com/open?id=1atieXREj9CN7h6TWACBAoLoicyuLCa1K" TargetMode="External"/><Relationship Id="rId108" Type="http://schemas.openxmlformats.org/officeDocument/2006/relationships/hyperlink" Target="https://drive.google.com/open?id=1xzErICeKqILYGcgEyBq2n-UIBufvJGHJ" TargetMode="External"/><Relationship Id="rId48" Type="http://schemas.openxmlformats.org/officeDocument/2006/relationships/hyperlink" Target="https://drive.google.com/open?id=1Fu7ctfWiIBRZI-SYHLHxPA2IJF2b2n0y" TargetMode="External"/><Relationship Id="rId47" Type="http://schemas.openxmlformats.org/officeDocument/2006/relationships/hyperlink" Target="https://drive.google.com/open?id=18Z1Hcm_ZC0yYrJJw69hLPE9-z-teCO8v" TargetMode="External"/><Relationship Id="rId49" Type="http://schemas.openxmlformats.org/officeDocument/2006/relationships/hyperlink" Target="https://drive.google.com/open?id=1-qAUp_HHDpfhePDN53wH2i5QBD7qug_R" TargetMode="External"/><Relationship Id="rId103" Type="http://schemas.openxmlformats.org/officeDocument/2006/relationships/hyperlink" Target="https://drive.google.com/open?id=13RU2GZOOLUP9hT2CHKHE3pUQwygvfJOx" TargetMode="External"/><Relationship Id="rId102" Type="http://schemas.openxmlformats.org/officeDocument/2006/relationships/hyperlink" Target="https://drive.google.com/open?id=1WuDqgq9dBJ5yRR67ryLFKfaG0iK5IBFn" TargetMode="External"/><Relationship Id="rId101" Type="http://schemas.openxmlformats.org/officeDocument/2006/relationships/hyperlink" Target="https://drive.google.com/open?id=1youneD2gq_5BlhmL7bqHSmfutRON2loB" TargetMode="External"/><Relationship Id="rId100" Type="http://schemas.openxmlformats.org/officeDocument/2006/relationships/hyperlink" Target="https://drive.google.com/open?id=1O_IFTQdXTiKpw7SBbo7hv_8_13xWbOvB" TargetMode="External"/><Relationship Id="rId31" Type="http://schemas.openxmlformats.org/officeDocument/2006/relationships/hyperlink" Target="https://drive.google.com/open?id=14_bfhjton0us3V8U4ncKnCk00Qrkmzm3" TargetMode="External"/><Relationship Id="rId30" Type="http://schemas.openxmlformats.org/officeDocument/2006/relationships/hyperlink" Target="https://drive.google.com/open?id=1kgPIsQduTjUtwPEjO48loui9cyelCzBL" TargetMode="External"/><Relationship Id="rId33" Type="http://schemas.openxmlformats.org/officeDocument/2006/relationships/hyperlink" Target="https://drive.google.com/open?id=1hhR6ZWeXlc2pNdpQhJPmNyXKsv4kvDY6" TargetMode="External"/><Relationship Id="rId32" Type="http://schemas.openxmlformats.org/officeDocument/2006/relationships/hyperlink" Target="https://drive.google.com/open?id=1tDGAXvZtwy8TPUdv0nSLKUVlcqH53KEE" TargetMode="External"/><Relationship Id="rId35" Type="http://schemas.openxmlformats.org/officeDocument/2006/relationships/hyperlink" Target="https://drive.google.com/open?id=1Of-HxbULLffaPps3zBKu9hspmFIDMRW1" TargetMode="External"/><Relationship Id="rId34" Type="http://schemas.openxmlformats.org/officeDocument/2006/relationships/hyperlink" Target="https://drive.google.com/open?id=13gxHoAake0isRmG9lsNDV5bFwNDXrshY" TargetMode="External"/><Relationship Id="rId37" Type="http://schemas.openxmlformats.org/officeDocument/2006/relationships/hyperlink" Target="https://drive.google.com/open?id=1ArNrKwr1flQqdqE7ATOHicsxgWWHkoDK" TargetMode="External"/><Relationship Id="rId36" Type="http://schemas.openxmlformats.org/officeDocument/2006/relationships/hyperlink" Target="https://drive.google.com/open?id=1uGWOU9Ww8hqTcbfuLplEQ658MKnC7GBC" TargetMode="External"/><Relationship Id="rId39" Type="http://schemas.openxmlformats.org/officeDocument/2006/relationships/hyperlink" Target="https://drive.google.com/open?id=1Hd8NlM1ci7pHWXTJ8pV6h9kAY2N_AIZJ" TargetMode="External"/><Relationship Id="rId38" Type="http://schemas.openxmlformats.org/officeDocument/2006/relationships/hyperlink" Target="https://drive.google.com/open?id=1hFRnBqyWUY0a_qKUF5qFBymrfN5NxBPO" TargetMode="External"/><Relationship Id="rId20" Type="http://schemas.openxmlformats.org/officeDocument/2006/relationships/hyperlink" Target="https://drive.google.com/open?id=1Oed_bR45JLU52aK2OHb_2wKolTmgK32-" TargetMode="External"/><Relationship Id="rId22" Type="http://schemas.openxmlformats.org/officeDocument/2006/relationships/hyperlink" Target="https://drive.google.com/open?id=1--9Z31GJOMbONMWuFkDQ29iT5Ys4jAlk" TargetMode="External"/><Relationship Id="rId21" Type="http://schemas.openxmlformats.org/officeDocument/2006/relationships/hyperlink" Target="https://drive.google.com/open?id=1oBQ9fP0jQvsa-sqh2xcZnEBH9aYJ6rnx" TargetMode="External"/><Relationship Id="rId24" Type="http://schemas.openxmlformats.org/officeDocument/2006/relationships/hyperlink" Target="https://drive.google.com/open?id=1Wwqvuphn2KPYiAmGhC6B_5-dQzcuDYnI" TargetMode="External"/><Relationship Id="rId23" Type="http://schemas.openxmlformats.org/officeDocument/2006/relationships/hyperlink" Target="https://drive.google.com/open?id=1dlV6K7lJjAON3D1zWhRPbVPY5TtyLFWS" TargetMode="External"/><Relationship Id="rId129" Type="http://schemas.openxmlformats.org/officeDocument/2006/relationships/hyperlink" Target="https://drive.google.com/open?id=1s-OdCISllesYMVsQFlPiG7cb4VUNhFyE" TargetMode="External"/><Relationship Id="rId128" Type="http://schemas.openxmlformats.org/officeDocument/2006/relationships/hyperlink" Target="https://drive.google.com/open?id=1OilRIIobJoO4qQf9sQYWEP4yWf5mDTPa" TargetMode="External"/><Relationship Id="rId127" Type="http://schemas.openxmlformats.org/officeDocument/2006/relationships/hyperlink" Target="https://drive.google.com/open?id=1E8rGYrb5GP_Kh0lXEzl28cSlFDGkZu9_" TargetMode="External"/><Relationship Id="rId126" Type="http://schemas.openxmlformats.org/officeDocument/2006/relationships/hyperlink" Target="https://drive.google.com/open?id=1HAXdaIF56goXCrpsTIJJjkT4i2de-Oe_" TargetMode="External"/><Relationship Id="rId26" Type="http://schemas.openxmlformats.org/officeDocument/2006/relationships/hyperlink" Target="https://drive.google.com/open?id=1-u_HyNrJfnop-2GN-odw-dtFQ3Wzahuu" TargetMode="External"/><Relationship Id="rId121" Type="http://schemas.openxmlformats.org/officeDocument/2006/relationships/hyperlink" Target="https://drive.google.com/open?id=1zg9gzkFC7Jy_YXEim8J3_M8nqMKIiKaC" TargetMode="External"/><Relationship Id="rId25" Type="http://schemas.openxmlformats.org/officeDocument/2006/relationships/hyperlink" Target="https://drive.google.com/open?id=1gFOk9S8EyIWRi6OBtc97u_lq3MBNYn5I" TargetMode="External"/><Relationship Id="rId120" Type="http://schemas.openxmlformats.org/officeDocument/2006/relationships/hyperlink" Target="https://drive.google.com/open?id=1LUq0qCPtxHZStzHpruc6Ypy7CdNjVsM4" TargetMode="External"/><Relationship Id="rId28" Type="http://schemas.openxmlformats.org/officeDocument/2006/relationships/hyperlink" Target="https://drive.google.com/open?id=1eXptFzH-KDspBdjHi4Qt8rME3fZ5Gt7S" TargetMode="External"/><Relationship Id="rId27" Type="http://schemas.openxmlformats.org/officeDocument/2006/relationships/hyperlink" Target="https://drive.google.com/open?id=1BFAvvfNikjWM3qs4vD6DiPsRq0-BXbIc" TargetMode="External"/><Relationship Id="rId125" Type="http://schemas.openxmlformats.org/officeDocument/2006/relationships/hyperlink" Target="https://drive.google.com/open?id=1jexmaY3W5EBTZiBmLgc9XvHNgbQuhObk" TargetMode="External"/><Relationship Id="rId29" Type="http://schemas.openxmlformats.org/officeDocument/2006/relationships/hyperlink" Target="https://drive.google.com/open?id=1eLB0d_ydVnsTV8_eE8MCniKfazVMF0Br" TargetMode="External"/><Relationship Id="rId124" Type="http://schemas.openxmlformats.org/officeDocument/2006/relationships/hyperlink" Target="https://drive.google.com/open?id=1mQqludJRUDHaHeIwDSl3lRZJUWKb5QTz" TargetMode="External"/><Relationship Id="rId123" Type="http://schemas.openxmlformats.org/officeDocument/2006/relationships/hyperlink" Target="https://drive.google.com/open?id=14p7vS3-njKIJd6pJqjkkAkNnN6uHOKSW" TargetMode="External"/><Relationship Id="rId122" Type="http://schemas.openxmlformats.org/officeDocument/2006/relationships/hyperlink" Target="https://drive.google.com/open?id=1Hqm75h8MdF5ZRAkPl7b7fhNzleCtIn7n" TargetMode="External"/><Relationship Id="rId95" Type="http://schemas.openxmlformats.org/officeDocument/2006/relationships/hyperlink" Target="https://drive.google.com/open?id=1TzD-jLvEVQSQgZMzignYsQ-Y9r2Fn5U3" TargetMode="External"/><Relationship Id="rId94" Type="http://schemas.openxmlformats.org/officeDocument/2006/relationships/hyperlink" Target="https://drive.google.com/open?id=1OEteh5lliFT18gcR9Urx_HnLMup-gk1Q" TargetMode="External"/><Relationship Id="rId97" Type="http://schemas.openxmlformats.org/officeDocument/2006/relationships/hyperlink" Target="https://drive.google.com/open?id=19P2Mf3dc94E8HHtgaxM2jXi2_mtu9K5i" TargetMode="External"/><Relationship Id="rId96" Type="http://schemas.openxmlformats.org/officeDocument/2006/relationships/hyperlink" Target="https://drive.google.com/open?id=1reFmmCZCDQdaiUJgvGUYOwCg9P3MjEVW" TargetMode="External"/><Relationship Id="rId11" Type="http://schemas.openxmlformats.org/officeDocument/2006/relationships/hyperlink" Target="https://drive.google.com/open?id=1UQQInVN0q8RphMzE-Yn8xVd6FJUesAQz" TargetMode="External"/><Relationship Id="rId99" Type="http://schemas.openxmlformats.org/officeDocument/2006/relationships/hyperlink" Target="https://drive.google.com/open?id=16RsYKm8FwpPvLEXKDNXYL1N6rXY5mEuQ" TargetMode="External"/><Relationship Id="rId10" Type="http://schemas.openxmlformats.org/officeDocument/2006/relationships/hyperlink" Target="https://drive.google.com/open?id=1kqn1RNvDa1-a2Ik1QVGbPgmPeR19Vf03" TargetMode="External"/><Relationship Id="rId98" Type="http://schemas.openxmlformats.org/officeDocument/2006/relationships/hyperlink" Target="https://drive.google.com/open?id=1Ac-M8_WINhXOpCJj_lw7dMIYtwEGPPAX" TargetMode="External"/><Relationship Id="rId13" Type="http://schemas.openxmlformats.org/officeDocument/2006/relationships/hyperlink" Target="https://drive.google.com/open?id=13dVbYcDiPROmhIIELFNFSqT8qQxi9A6M" TargetMode="External"/><Relationship Id="rId12" Type="http://schemas.openxmlformats.org/officeDocument/2006/relationships/hyperlink" Target="https://drive.google.com/open?id=15MvfXNLTn9Qx6PCiy-l-FWzGpHlqbtC7" TargetMode="External"/><Relationship Id="rId91" Type="http://schemas.openxmlformats.org/officeDocument/2006/relationships/hyperlink" Target="https://drive.google.com/open?id=1pR66m_bIVI526Wmz8WHzMKth77v4ZyqV" TargetMode="External"/><Relationship Id="rId90" Type="http://schemas.openxmlformats.org/officeDocument/2006/relationships/hyperlink" Target="https://drive.google.com/open?id=1QcZUsgWVVgDRplzZ7loX9kumD8wiC6Hu" TargetMode="External"/><Relationship Id="rId93" Type="http://schemas.openxmlformats.org/officeDocument/2006/relationships/hyperlink" Target="https://drive.google.com/open?id=12YjVaDTvcHOdwoVpHpQY2j39h1KT-XUe" TargetMode="External"/><Relationship Id="rId92" Type="http://schemas.openxmlformats.org/officeDocument/2006/relationships/hyperlink" Target="https://drive.google.com/open?id=1d0u1jPc9Kb7LGCwy5G9h7E76zMkl21Ns" TargetMode="External"/><Relationship Id="rId118" Type="http://schemas.openxmlformats.org/officeDocument/2006/relationships/hyperlink" Target="https://drive.google.com/open?id=1BM9Noxl51MKzI1p7OLopgMLa-nSNQCHD" TargetMode="External"/><Relationship Id="rId117" Type="http://schemas.openxmlformats.org/officeDocument/2006/relationships/hyperlink" Target="https://drive.google.com/open?id=14TmQ4ctQr-qIiOUNj2bBjNVXhrxiFhfX" TargetMode="External"/><Relationship Id="rId116" Type="http://schemas.openxmlformats.org/officeDocument/2006/relationships/hyperlink" Target="https://drive.google.com/open?id=10TXIlOFffMDAiUQew-MJQIegBisoWSpT" TargetMode="External"/><Relationship Id="rId115" Type="http://schemas.openxmlformats.org/officeDocument/2006/relationships/hyperlink" Target="https://drive.google.com/open?id=1wlyBb4zcBO2fXYibpBBxsLhfJlISCCev" TargetMode="External"/><Relationship Id="rId119" Type="http://schemas.openxmlformats.org/officeDocument/2006/relationships/hyperlink" Target="https://drive.google.com/open?id=18no_eoq35lcgukkT3iWvgN5dFZrkxEci" TargetMode="External"/><Relationship Id="rId15" Type="http://schemas.openxmlformats.org/officeDocument/2006/relationships/hyperlink" Target="https://drive.google.com/open?id=1FX77peMHW62eeLuYerDFHmuD3tmiVQq_" TargetMode="External"/><Relationship Id="rId110" Type="http://schemas.openxmlformats.org/officeDocument/2006/relationships/hyperlink" Target="https://drive.google.com/open?id=1fWsI1eFfpNPhc1XO3tXyD0lTq4MzDI2Z" TargetMode="External"/><Relationship Id="rId14" Type="http://schemas.openxmlformats.org/officeDocument/2006/relationships/hyperlink" Target="https://drive.google.com/open?id=1SoD82YyvyexGHWbAIRqnQ7vvB1Nwodvs" TargetMode="External"/><Relationship Id="rId17" Type="http://schemas.openxmlformats.org/officeDocument/2006/relationships/hyperlink" Target="https://drive.google.com/open?id=1eUHXAhXB5jhG8ASrH90tv2ns1kUXfRp4" TargetMode="External"/><Relationship Id="rId16" Type="http://schemas.openxmlformats.org/officeDocument/2006/relationships/hyperlink" Target="https://drive.google.com/open?id=1eJxPwL59pjt7Uwp_gzNw9Bo1DJr732N-" TargetMode="External"/><Relationship Id="rId19" Type="http://schemas.openxmlformats.org/officeDocument/2006/relationships/hyperlink" Target="https://drive.google.com/open?id=1SaKzbOp0oI8Zl3YClacm3W4-1uLU1EFD" TargetMode="External"/><Relationship Id="rId114" Type="http://schemas.openxmlformats.org/officeDocument/2006/relationships/hyperlink" Target="https://drive.google.com/open?id=1aW8PPWEGpW9xd8xAkGqKy6JPDxT_21Xp" TargetMode="External"/><Relationship Id="rId18" Type="http://schemas.openxmlformats.org/officeDocument/2006/relationships/hyperlink" Target="https://drive.google.com/open?id=1JHuo5NSzyj2_Z74ztWVuqB7VLUWgKx0h" TargetMode="External"/><Relationship Id="rId113" Type="http://schemas.openxmlformats.org/officeDocument/2006/relationships/hyperlink" Target="https://drive.google.com/open?id=1F9KIqJz2af7hxQOTRGUWf8UEjAwmY4Nm" TargetMode="External"/><Relationship Id="rId112" Type="http://schemas.openxmlformats.org/officeDocument/2006/relationships/hyperlink" Target="https://drive.google.com/open?id=1FzWFUZ1YDC6TJIVUriIQoYMyPOwou3q-" TargetMode="External"/><Relationship Id="rId111" Type="http://schemas.openxmlformats.org/officeDocument/2006/relationships/hyperlink" Target="https://drive.google.com/open?id=1xzyEF_3wkIh8NauapZZFT5wZMRUiW8o1" TargetMode="External"/><Relationship Id="rId84" Type="http://schemas.openxmlformats.org/officeDocument/2006/relationships/hyperlink" Target="https://drive.google.com/open?id=1YmZIfwnQs0vcaYMCmNN0LYfXkVDZdcGI" TargetMode="External"/><Relationship Id="rId83" Type="http://schemas.openxmlformats.org/officeDocument/2006/relationships/hyperlink" Target="https://drive.google.com/open?id=1EolbryY01Ojaz_aRUTdC-ZnYS1un_4Bk" TargetMode="External"/><Relationship Id="rId86" Type="http://schemas.openxmlformats.org/officeDocument/2006/relationships/hyperlink" Target="https://drive.google.com/open?id=1W_NKaJVl7ZJr6pXUoPW25McXWM5fd0gG" TargetMode="External"/><Relationship Id="rId85" Type="http://schemas.openxmlformats.org/officeDocument/2006/relationships/hyperlink" Target="https://drive.google.com/open?id=1qj1bwWDGqzTcSFUMIOAZisuNOGxCp3xI" TargetMode="External"/><Relationship Id="rId88" Type="http://schemas.openxmlformats.org/officeDocument/2006/relationships/hyperlink" Target="https://drive.google.com/open?id=1MNFkuP5__rlDGuNSucm88EZ0PZqyc1o7" TargetMode="External"/><Relationship Id="rId150" Type="http://schemas.openxmlformats.org/officeDocument/2006/relationships/hyperlink" Target="https://drive.google.com/open?id=1j5_B1nmGoWPUGfmlT-sjiHBi0mzjPo5u" TargetMode="External"/><Relationship Id="rId87" Type="http://schemas.openxmlformats.org/officeDocument/2006/relationships/hyperlink" Target="https://drive.google.com/open?id=1sAs4hY-1kAVTn2-V7oTkz4-XgFQeKY28" TargetMode="External"/><Relationship Id="rId89" Type="http://schemas.openxmlformats.org/officeDocument/2006/relationships/hyperlink" Target="https://drive.google.com/open?id=1IX30HcoD33r8-O8EJG_H2CP1rEB4kabR" TargetMode="External"/><Relationship Id="rId80" Type="http://schemas.openxmlformats.org/officeDocument/2006/relationships/hyperlink" Target="https://drive.google.com/open?id=1dVMZLpzZ2FURLOVEUA504GLOEQ0SuOkJ" TargetMode="External"/><Relationship Id="rId82" Type="http://schemas.openxmlformats.org/officeDocument/2006/relationships/hyperlink" Target="https://drive.google.com/open?id=1vyBNQ5aMmSb5-D8B5c315ovbTuz20URW" TargetMode="External"/><Relationship Id="rId81" Type="http://schemas.openxmlformats.org/officeDocument/2006/relationships/hyperlink" Target="https://drive.google.com/open?id=1tEM6h1yjtHoItPkkpEFqkwX0z8JhB0VC" TargetMode="External"/><Relationship Id="rId1" Type="http://schemas.openxmlformats.org/officeDocument/2006/relationships/hyperlink" Target="https://drive.google.com/open?id=1nqtB4x_p8ll_MMlWsxBjZH1BKa7MU0Jx" TargetMode="External"/><Relationship Id="rId2" Type="http://schemas.openxmlformats.org/officeDocument/2006/relationships/hyperlink" Target="https://drive.google.com/open?id=1iMz-G_vLESQ1d5lawoPR6RTqnQggmBZg" TargetMode="External"/><Relationship Id="rId3" Type="http://schemas.openxmlformats.org/officeDocument/2006/relationships/hyperlink" Target="https://drive.google.com/open?id=1CYkeZdYCQnfsEQFs7HFodDA0yfmZ8TVR" TargetMode="External"/><Relationship Id="rId149" Type="http://schemas.openxmlformats.org/officeDocument/2006/relationships/hyperlink" Target="https://drive.google.com/open?id=10aa038mVQn5IdSye5RiQBs1tlX3sHmgA" TargetMode="External"/><Relationship Id="rId4" Type="http://schemas.openxmlformats.org/officeDocument/2006/relationships/hyperlink" Target="https://drive.google.com/open?id=1nWdtIhxwOIRUh1A4zC_i7KB5cZKFVsL4" TargetMode="External"/><Relationship Id="rId148" Type="http://schemas.openxmlformats.org/officeDocument/2006/relationships/hyperlink" Target="https://drive.google.com/open?id=1OIjQYXn_iDZf64PmCQ4lltPv7Fwu_7Kz" TargetMode="External"/><Relationship Id="rId9" Type="http://schemas.openxmlformats.org/officeDocument/2006/relationships/hyperlink" Target="https://drive.google.com/open?id=1t2eVuxkt2OgjPDNvNlaphlQ-a-f_d7Be" TargetMode="External"/><Relationship Id="rId143" Type="http://schemas.openxmlformats.org/officeDocument/2006/relationships/hyperlink" Target="https://drive.google.com/open?id=1aIy1RzI-UL4LbmX_iutj3dy0N58AG261" TargetMode="External"/><Relationship Id="rId142" Type="http://schemas.openxmlformats.org/officeDocument/2006/relationships/hyperlink" Target="https://drive.google.com/open?id=1t8BV3MYa7XZnV-GIWOaVwtyD0vjzZpBl" TargetMode="External"/><Relationship Id="rId141" Type="http://schemas.openxmlformats.org/officeDocument/2006/relationships/hyperlink" Target="https://drive.google.com/open?id=1ett4CwiM32ckbwXbBCPRkJJdJJEcHuJ_" TargetMode="External"/><Relationship Id="rId140" Type="http://schemas.openxmlformats.org/officeDocument/2006/relationships/hyperlink" Target="https://drive.google.com/open?id=1BzDpxa_kgPLd8Mw4Obtv3cpihjODvlZX" TargetMode="External"/><Relationship Id="rId5" Type="http://schemas.openxmlformats.org/officeDocument/2006/relationships/hyperlink" Target="https://drive.google.com/open?id=1Af_JPNaHDhPevAQVo27PcJAdUlh8zixa" TargetMode="External"/><Relationship Id="rId147" Type="http://schemas.openxmlformats.org/officeDocument/2006/relationships/hyperlink" Target="https://drive.google.com/open?id=16fXrYcZuovgcSDji_Qm9eVEeypGey4VB" TargetMode="External"/><Relationship Id="rId6" Type="http://schemas.openxmlformats.org/officeDocument/2006/relationships/hyperlink" Target="https://drive.google.com/open?id=1NyH7WOaFlRWegLSnZU3Wv_HSSSz-ANBA" TargetMode="External"/><Relationship Id="rId146" Type="http://schemas.openxmlformats.org/officeDocument/2006/relationships/hyperlink" Target="https://drive.google.com/open?id=1sZntdVG9J5sXUx7piZkn3gPvfvINX-T5" TargetMode="External"/><Relationship Id="rId7" Type="http://schemas.openxmlformats.org/officeDocument/2006/relationships/hyperlink" Target="https://drive.google.com/open?id=1rZfKQhV5Sa_K341GqMozrIfnp_w2ySKW" TargetMode="External"/><Relationship Id="rId145" Type="http://schemas.openxmlformats.org/officeDocument/2006/relationships/hyperlink" Target="https://drive.google.com/open?id=1mmBOLHJE_GDm7H1sUEN7Oafa9bTv9ON7" TargetMode="External"/><Relationship Id="rId8" Type="http://schemas.openxmlformats.org/officeDocument/2006/relationships/hyperlink" Target="https://drive.google.com/open?id=1QFxqGCpKv5Qt0Vwrj6iIiAq1HEM2svbZ" TargetMode="External"/><Relationship Id="rId144" Type="http://schemas.openxmlformats.org/officeDocument/2006/relationships/hyperlink" Target="https://drive.google.com/open?id=1HVOMWtvUR_fZP4kucDFk-eacfFESYW4T" TargetMode="External"/><Relationship Id="rId73" Type="http://schemas.openxmlformats.org/officeDocument/2006/relationships/hyperlink" Target="https://drive.google.com/open?id=1BL5NWxk_8LdaMuERm3RoYAJDGcfo1ohT" TargetMode="External"/><Relationship Id="rId72" Type="http://schemas.openxmlformats.org/officeDocument/2006/relationships/hyperlink" Target="https://drive.google.com/open?id=1RdQaTrNcrfi_ZnnjlxgQ1ivOd_iMEb8H" TargetMode="External"/><Relationship Id="rId75" Type="http://schemas.openxmlformats.org/officeDocument/2006/relationships/hyperlink" Target="https://drive.google.com/open?id=14HRUEisNumxnOejWf72ewcP_8KWpVP8Z" TargetMode="External"/><Relationship Id="rId74" Type="http://schemas.openxmlformats.org/officeDocument/2006/relationships/hyperlink" Target="https://drive.google.com/open?id=1l6Kc4jb1T_hfwWXy0c53N2n-5yK-UjS5" TargetMode="External"/><Relationship Id="rId77" Type="http://schemas.openxmlformats.org/officeDocument/2006/relationships/hyperlink" Target="https://drive.google.com/open?id=1FhubuVA6QAGjz0pGho5YeZ0974nh12kz" TargetMode="External"/><Relationship Id="rId76" Type="http://schemas.openxmlformats.org/officeDocument/2006/relationships/hyperlink" Target="https://drive.google.com/open?id=1-IUFOAo0niwvUlY-IMfg56KP_RgmdQSv" TargetMode="External"/><Relationship Id="rId79" Type="http://schemas.openxmlformats.org/officeDocument/2006/relationships/hyperlink" Target="https://drive.google.com/open?id=1XnInfNuK0Dv61txnZnZfsw8zglOT4LoV" TargetMode="External"/><Relationship Id="rId78" Type="http://schemas.openxmlformats.org/officeDocument/2006/relationships/hyperlink" Target="https://drive.google.com/open?id=1_XE-EB5cw5SRjMyb8ZH0dB4EANv7oQ4o" TargetMode="External"/><Relationship Id="rId71" Type="http://schemas.openxmlformats.org/officeDocument/2006/relationships/hyperlink" Target="https://drive.google.com/open?id=14eCFQJPkqCPplfLUDitTY5w7Alx0VF5F" TargetMode="External"/><Relationship Id="rId70" Type="http://schemas.openxmlformats.org/officeDocument/2006/relationships/hyperlink" Target="https://drive.google.com/open?id=1SbJBFtfbe5caYr3OkeAWDuZg2h3NyuDz" TargetMode="External"/><Relationship Id="rId139" Type="http://schemas.openxmlformats.org/officeDocument/2006/relationships/hyperlink" Target="https://drive.google.com/open?id=1AZW_D4wpDrVpR_nEe4drjc9-xpRDGnSY" TargetMode="External"/><Relationship Id="rId138" Type="http://schemas.openxmlformats.org/officeDocument/2006/relationships/hyperlink" Target="https://drive.google.com/open?id=1rW-rwkm4ezdsHHibJ5HrgY-YT3CZydg3" TargetMode="External"/><Relationship Id="rId137" Type="http://schemas.openxmlformats.org/officeDocument/2006/relationships/hyperlink" Target="https://drive.google.com/open?id=13uypgDLXN47PuE0n2CEK1AL3SD6O5KJD" TargetMode="External"/><Relationship Id="rId132" Type="http://schemas.openxmlformats.org/officeDocument/2006/relationships/hyperlink" Target="https://drive.google.com/open?id=1-9fDKF0Z-5i_o8JoywJwV6W5bG0ohRn_" TargetMode="External"/><Relationship Id="rId131" Type="http://schemas.openxmlformats.org/officeDocument/2006/relationships/hyperlink" Target="https://drive.google.com/open?id=1PUXJLUIMANp4cAiRSNwgd9EA7xyFMMJz" TargetMode="External"/><Relationship Id="rId130" Type="http://schemas.openxmlformats.org/officeDocument/2006/relationships/hyperlink" Target="https://drive.google.com/open?id=13Xnw_D7odkkHZDTx3aJPpWDaSoaEgHQ4" TargetMode="External"/><Relationship Id="rId136" Type="http://schemas.openxmlformats.org/officeDocument/2006/relationships/hyperlink" Target="https://drive.google.com/open?id=1rV-Eck-duTX0S3dkuvotfXHjHzjEU2jq" TargetMode="External"/><Relationship Id="rId135" Type="http://schemas.openxmlformats.org/officeDocument/2006/relationships/hyperlink" Target="https://drive.google.com/open?id=1bqbCePdEgwaF1fRQ8dbMS0Jupcmkib7Z" TargetMode="External"/><Relationship Id="rId134" Type="http://schemas.openxmlformats.org/officeDocument/2006/relationships/hyperlink" Target="https://drive.google.com/open?id=1haTwBB9SurtkFE3j7EeiRR7O4EJYOCTx" TargetMode="External"/><Relationship Id="rId133" Type="http://schemas.openxmlformats.org/officeDocument/2006/relationships/hyperlink" Target="https://drive.google.com/open?id=1uPTmFfbF-JVp9DEKI5U85-WInaL7ax2j" TargetMode="External"/><Relationship Id="rId62" Type="http://schemas.openxmlformats.org/officeDocument/2006/relationships/hyperlink" Target="https://drive.google.com/open?id=1yXuvt_N7sUgnpBDl-Zv2uaa7iQ-G26ON" TargetMode="External"/><Relationship Id="rId61" Type="http://schemas.openxmlformats.org/officeDocument/2006/relationships/hyperlink" Target="https://drive.google.com/open?id=18xZEBmzjjLqP8MH349iTyFx4zPWZ8mk9" TargetMode="External"/><Relationship Id="rId64" Type="http://schemas.openxmlformats.org/officeDocument/2006/relationships/hyperlink" Target="https://drive.google.com/open?id=16ncql5F3hRIVjOVjWoDKUOqz01ELhI7W" TargetMode="External"/><Relationship Id="rId63" Type="http://schemas.openxmlformats.org/officeDocument/2006/relationships/hyperlink" Target="https://drive.google.com/open?id=1iwWCJCvLgw66nu-jKJduTFne5pKu-KOv" TargetMode="External"/><Relationship Id="rId66" Type="http://schemas.openxmlformats.org/officeDocument/2006/relationships/hyperlink" Target="https://drive.google.com/open?id=1sSmg2KPTGY6gQG6Cze1A3ti51YK7sPgN" TargetMode="External"/><Relationship Id="rId65" Type="http://schemas.openxmlformats.org/officeDocument/2006/relationships/hyperlink" Target="https://drive.google.com/open?id=1JM-wTEWF-tSwWIuB-h9v5etboQo0I7dT" TargetMode="External"/><Relationship Id="rId68" Type="http://schemas.openxmlformats.org/officeDocument/2006/relationships/hyperlink" Target="https://drive.google.com/open?id=1Jc8uGHS4T7l1psxrTLUNwsaficjdcUXw" TargetMode="External"/><Relationship Id="rId67" Type="http://schemas.openxmlformats.org/officeDocument/2006/relationships/hyperlink" Target="https://drive.google.com/open?id=1slxgos2vTUPz3mL--wD_bIsTHfKRQVlQ" TargetMode="External"/><Relationship Id="rId60" Type="http://schemas.openxmlformats.org/officeDocument/2006/relationships/hyperlink" Target="https://drive.google.com/open?id=1TyrHppSNFxpWmsb16d9Uv6Ik_qChaiuG" TargetMode="External"/><Relationship Id="rId69" Type="http://schemas.openxmlformats.org/officeDocument/2006/relationships/hyperlink" Target="https://drive.google.com/open?id=1TsNntQZzvCfG8w1YzCgxJrvJD4K5vBuu" TargetMode="External"/><Relationship Id="rId51" Type="http://schemas.openxmlformats.org/officeDocument/2006/relationships/hyperlink" Target="https://drive.google.com/open?id=1CDQQ5aaXmHC6PuNVAHaWi7XaNglqIPO4" TargetMode="External"/><Relationship Id="rId50" Type="http://schemas.openxmlformats.org/officeDocument/2006/relationships/hyperlink" Target="https://drive.google.com/open?id=1SpVf-ZQg4cUDaF_2Fm9HRvf6XcLKuoRC" TargetMode="External"/><Relationship Id="rId53" Type="http://schemas.openxmlformats.org/officeDocument/2006/relationships/hyperlink" Target="https://drive.google.com/open?id=12XN4Ny54_-85eqnnpSn6haprpwh0zUWk" TargetMode="External"/><Relationship Id="rId52" Type="http://schemas.openxmlformats.org/officeDocument/2006/relationships/hyperlink" Target="https://drive.google.com/open?id=1N31TTXiSHvN_8iZMynSpIGZca4m_Cjsq" TargetMode="External"/><Relationship Id="rId55" Type="http://schemas.openxmlformats.org/officeDocument/2006/relationships/hyperlink" Target="https://drive.google.com/open?id=1l1OK97K2XIQ7ykSAhvbCoL-yzw0h2F4D" TargetMode="External"/><Relationship Id="rId54" Type="http://schemas.openxmlformats.org/officeDocument/2006/relationships/hyperlink" Target="https://drive.google.com/open?id=1rgiw_fd1obHtzMvbn66ub4KhOoF0nBma" TargetMode="External"/><Relationship Id="rId57" Type="http://schemas.openxmlformats.org/officeDocument/2006/relationships/hyperlink" Target="https://drive.google.com/open?id=1pt0_yTDbrujMrLrZsO0okw3bkXaeHtSp" TargetMode="External"/><Relationship Id="rId56" Type="http://schemas.openxmlformats.org/officeDocument/2006/relationships/hyperlink" Target="https://drive.google.com/open?id=16qJ6vGddloOwwlbE1REUAh7im9tOseN1" TargetMode="External"/><Relationship Id="rId59" Type="http://schemas.openxmlformats.org/officeDocument/2006/relationships/hyperlink" Target="https://drive.google.com/open?id=1X9YUbNIEpNR0U-QzBkmT6XVasNkzjQMO" TargetMode="External"/><Relationship Id="rId58" Type="http://schemas.openxmlformats.org/officeDocument/2006/relationships/hyperlink" Target="https://drive.google.com/open?id=1yLRDkUpT3xSdh87iZ4aYaF_ln7KjxCvQ" TargetMode="External"/><Relationship Id="rId152" Type="http://schemas.openxmlformats.org/officeDocument/2006/relationships/drawing" Target="../drawings/drawing61.xml"/><Relationship Id="rId151" Type="http://schemas.openxmlformats.org/officeDocument/2006/relationships/hyperlink" Target="https://drive.google.com/open?id=17f7js6ulcHlyxTnR6LN4cL8jsS5k1Cgy" TargetMode="External"/></Relationships>
</file>

<file path=xl/worksheets/_rels/sheet62.xml.rels><?xml version="1.0" encoding="UTF-8" standalone="yes"?><Relationships xmlns="http://schemas.openxmlformats.org/package/2006/relationships"><Relationship Id="rId40" Type="http://schemas.openxmlformats.org/officeDocument/2006/relationships/hyperlink" Target="https://drive.google.com/open?id=1auOzxGO6b0IDWkZ_OZ_bRoX3ERRyLaC9" TargetMode="External"/><Relationship Id="rId190" Type="http://schemas.openxmlformats.org/officeDocument/2006/relationships/hyperlink" Target="https://drive.google.com/open?id=1wCedfaLpZeA2hqajW2PLS2eaPJ-ZO6a6" TargetMode="External"/><Relationship Id="rId42" Type="http://schemas.openxmlformats.org/officeDocument/2006/relationships/hyperlink" Target="https://drive.google.com/open?id=1WU0Ban75paxSZj2eUniMc9vkhtAH5Vjz" TargetMode="External"/><Relationship Id="rId41" Type="http://schemas.openxmlformats.org/officeDocument/2006/relationships/hyperlink" Target="https://drive.google.com/open?id=1NMcj3IH-UAo_MYyrvBsVQb8mEwM5xYL4" TargetMode="External"/><Relationship Id="rId44" Type="http://schemas.openxmlformats.org/officeDocument/2006/relationships/hyperlink" Target="https://drive.google.com/open?id=1HI3f7a-92ZwbpZSc0eItoa0qYvDv9BYO" TargetMode="External"/><Relationship Id="rId43" Type="http://schemas.openxmlformats.org/officeDocument/2006/relationships/hyperlink" Target="https://drive.google.com/open?id=1IkOXpcl9qVwPPyx9RvoJwhgZmgm0ipJQ" TargetMode="External"/><Relationship Id="rId46" Type="http://schemas.openxmlformats.org/officeDocument/2006/relationships/hyperlink" Target="https://drive.google.com/open?id=1PeIADdSB-Aqymi5WM9A4EI09OP4VLhZR" TargetMode="External"/><Relationship Id="rId192" Type="http://schemas.openxmlformats.org/officeDocument/2006/relationships/drawing" Target="../drawings/drawing62.xml"/><Relationship Id="rId45" Type="http://schemas.openxmlformats.org/officeDocument/2006/relationships/hyperlink" Target="https://drive.google.com/open?id=1ovP0hSAXpBNbKUR5Lr-XqHT6FVdn0tCb" TargetMode="External"/><Relationship Id="rId191" Type="http://schemas.openxmlformats.org/officeDocument/2006/relationships/hyperlink" Target="https://drive.google.com/open?id=1ohZcGioM0rD3lWvmnKKITT-kc8ITTX4m" TargetMode="External"/><Relationship Id="rId107" Type="http://schemas.openxmlformats.org/officeDocument/2006/relationships/hyperlink" Target="https://drive.google.com/open?id=1CfPY_l20JEQ4SYNdsMOd8giTqpK_DiCa" TargetMode="External"/><Relationship Id="rId106" Type="http://schemas.openxmlformats.org/officeDocument/2006/relationships/hyperlink" Target="https://drive.google.com/open?id=1cCK3PLEHfhXEOfTrZFeFhiEmLM353hF1" TargetMode="External"/><Relationship Id="rId105" Type="http://schemas.openxmlformats.org/officeDocument/2006/relationships/hyperlink" Target="https://drive.google.com/open?id=1jZhv5eFQ0PiRXgl8iXt-dtAULOYZgkwa" TargetMode="External"/><Relationship Id="rId104" Type="http://schemas.openxmlformats.org/officeDocument/2006/relationships/hyperlink" Target="https://drive.google.com/open?id=1_lzmsjCmChcCpWQVM_HKIxoSI_mz0NYY" TargetMode="External"/><Relationship Id="rId109" Type="http://schemas.openxmlformats.org/officeDocument/2006/relationships/hyperlink" Target="https://drive.google.com/open?id=1ao_m8wLk6K3VOmWWi1MldtQ3I0dO2Jsb" TargetMode="External"/><Relationship Id="rId108" Type="http://schemas.openxmlformats.org/officeDocument/2006/relationships/hyperlink" Target="https://drive.google.com/open?id=127CDnNFDF9TNQJn3TInQTyYA4NOeb3UN" TargetMode="External"/><Relationship Id="rId48" Type="http://schemas.openxmlformats.org/officeDocument/2006/relationships/hyperlink" Target="https://drive.google.com/open?id=1a-RIFHM77f51tNrYpQTIxnvXiWbEFAc9" TargetMode="External"/><Relationship Id="rId187" Type="http://schemas.openxmlformats.org/officeDocument/2006/relationships/hyperlink" Target="https://drive.google.com/open?id=1C0_GX2lUnGyQEx7T10P3kIkGhK9UNnIn" TargetMode="External"/><Relationship Id="rId47" Type="http://schemas.openxmlformats.org/officeDocument/2006/relationships/hyperlink" Target="https://drive.google.com/open?id=1lK-XRVAwnmNQ9VTzxE7eRsSJ12r6myhZ" TargetMode="External"/><Relationship Id="rId186" Type="http://schemas.openxmlformats.org/officeDocument/2006/relationships/hyperlink" Target="https://drive.google.com/open?id=1UUzjP24hHTlm7NI7Mnhr0trbNByBY3H5" TargetMode="External"/><Relationship Id="rId185" Type="http://schemas.openxmlformats.org/officeDocument/2006/relationships/hyperlink" Target="https://drive.google.com/open?id=1VUfjwNcIP3Zit3I6y4QLBnzpOzeP-SC2" TargetMode="External"/><Relationship Id="rId49" Type="http://schemas.openxmlformats.org/officeDocument/2006/relationships/hyperlink" Target="https://drive.google.com/open?id=1h-joKZJsJAGKnkpZn4PqCVswZt2FCy1N" TargetMode="External"/><Relationship Id="rId184" Type="http://schemas.openxmlformats.org/officeDocument/2006/relationships/hyperlink" Target="https://drive.google.com/open?id=1lsR2-WIK6AVaqQctZE7qmp-MB74ddug0" TargetMode="External"/><Relationship Id="rId103" Type="http://schemas.openxmlformats.org/officeDocument/2006/relationships/hyperlink" Target="https://drive.google.com/open?id=1OnnzibHq-Sfbq7-fLaa86ST780YAJlM_" TargetMode="External"/><Relationship Id="rId102" Type="http://schemas.openxmlformats.org/officeDocument/2006/relationships/hyperlink" Target="https://drive.google.com/open?id=1yD4u5wctnt2itisFdeoJlqtpBWYD6qaC" TargetMode="External"/><Relationship Id="rId101" Type="http://schemas.openxmlformats.org/officeDocument/2006/relationships/hyperlink" Target="https://drive.google.com/open?id=1XW8zyr5C7fp69LA_RPQKmp4RekkW973J" TargetMode="External"/><Relationship Id="rId189" Type="http://schemas.openxmlformats.org/officeDocument/2006/relationships/hyperlink" Target="https://drive.google.com/open?id=1e4gDQF8E8mveyu2kte5cRr6OWnyVFTmB" TargetMode="External"/><Relationship Id="rId100" Type="http://schemas.openxmlformats.org/officeDocument/2006/relationships/hyperlink" Target="https://drive.google.com/open?id=1zS7z0vhPk81OvmMb8qTqyY92DsjzDpGb" TargetMode="External"/><Relationship Id="rId188" Type="http://schemas.openxmlformats.org/officeDocument/2006/relationships/hyperlink" Target="https://drive.google.com/open?id=1HEznzOdRLp2T0JoHTzbBV0P3oDY053md" TargetMode="External"/><Relationship Id="rId31" Type="http://schemas.openxmlformats.org/officeDocument/2006/relationships/hyperlink" Target="https://drive.google.com/open?id=1-UTdgHgEShT7KTJPMPh9KvisJ2OWbpQY" TargetMode="External"/><Relationship Id="rId30" Type="http://schemas.openxmlformats.org/officeDocument/2006/relationships/hyperlink" Target="https://drive.google.com/open?id=1yL2t8j4m4DVUDxcwggCazox6IUz1JrMy" TargetMode="External"/><Relationship Id="rId33" Type="http://schemas.openxmlformats.org/officeDocument/2006/relationships/hyperlink" Target="https://drive.google.com/open?id=1viWkTser24LjjkNMPR4eX0wgMmrJ0J7g" TargetMode="External"/><Relationship Id="rId183" Type="http://schemas.openxmlformats.org/officeDocument/2006/relationships/hyperlink" Target="https://drive.google.com/open?id=1ZpXTeYVBZJm5jQYeanwk7mcR7D386wWm" TargetMode="External"/><Relationship Id="rId32" Type="http://schemas.openxmlformats.org/officeDocument/2006/relationships/hyperlink" Target="https://drive.google.com/open?id=1ahxIoLEE9U4LjBDMRrCqh6XYaIKi13aT" TargetMode="External"/><Relationship Id="rId182" Type="http://schemas.openxmlformats.org/officeDocument/2006/relationships/hyperlink" Target="https://drive.google.com/open?id=1w-yggbfEnIDjF7j2PqVsfszaGKQpNdGR" TargetMode="External"/><Relationship Id="rId35" Type="http://schemas.openxmlformats.org/officeDocument/2006/relationships/hyperlink" Target="https://drive.google.com/open?id=1uW2pHDuClS4MZI5cWZOBvGOdgSxhKiR1" TargetMode="External"/><Relationship Id="rId181" Type="http://schemas.openxmlformats.org/officeDocument/2006/relationships/hyperlink" Target="https://drive.google.com/open?id=1pFwD2hritlgx4Sm3nZtkeh-dIm4UDi3c" TargetMode="External"/><Relationship Id="rId34" Type="http://schemas.openxmlformats.org/officeDocument/2006/relationships/hyperlink" Target="https://drive.google.com/open?id=1bEPU6Uu_2SWEMQAPfjrZEhxkjS95UzTR" TargetMode="External"/><Relationship Id="rId180" Type="http://schemas.openxmlformats.org/officeDocument/2006/relationships/hyperlink" Target="https://drive.google.com/open?id=1UzpaS0b_sQtBFXM0xhE1mvkK5lNj3n9y" TargetMode="External"/><Relationship Id="rId37" Type="http://schemas.openxmlformats.org/officeDocument/2006/relationships/hyperlink" Target="https://drive.google.com/open?id=11jL1SSkMPJW6f4JvXI92QeSxvb-ubSf8" TargetMode="External"/><Relationship Id="rId176" Type="http://schemas.openxmlformats.org/officeDocument/2006/relationships/hyperlink" Target="https://drive.google.com/open?id=1yDZvMA8daHUoMYIRu7Qge-8aY1oSEX2V" TargetMode="External"/><Relationship Id="rId36" Type="http://schemas.openxmlformats.org/officeDocument/2006/relationships/hyperlink" Target="https://drive.google.com/open?id=1rD24sAoauTMxx548h1jCsA12CuAmuq5e" TargetMode="External"/><Relationship Id="rId175" Type="http://schemas.openxmlformats.org/officeDocument/2006/relationships/hyperlink" Target="https://drive.google.com/open?id=1zdt-FuATCrTofgsy--F9jJtxROI6Y94Q" TargetMode="External"/><Relationship Id="rId39" Type="http://schemas.openxmlformats.org/officeDocument/2006/relationships/hyperlink" Target="https://drive.google.com/open?id=12rVDMmPGkjKWs6jQsPRKa2oYNCWliOgb" TargetMode="External"/><Relationship Id="rId174" Type="http://schemas.openxmlformats.org/officeDocument/2006/relationships/hyperlink" Target="https://drive.google.com/open?id=1ioUKKW9ODwVKJNgniuPcafMyF4NVkQLy" TargetMode="External"/><Relationship Id="rId38" Type="http://schemas.openxmlformats.org/officeDocument/2006/relationships/hyperlink" Target="https://drive.google.com/open?id=1A2xjV7C6EdddCXUVJFillsYOkOD2TY21" TargetMode="External"/><Relationship Id="rId173" Type="http://schemas.openxmlformats.org/officeDocument/2006/relationships/hyperlink" Target="https://drive.google.com/open?id=1nXIsRpGQVZ8zE5uo0TEGOXou8WLn1W8D" TargetMode="External"/><Relationship Id="rId179" Type="http://schemas.openxmlformats.org/officeDocument/2006/relationships/hyperlink" Target="https://drive.google.com/open?id=1aRgeZXwVVD2GfeCYktb3JOYgUGn9GfRV" TargetMode="External"/><Relationship Id="rId178" Type="http://schemas.openxmlformats.org/officeDocument/2006/relationships/hyperlink" Target="https://drive.google.com/open?id=1aHSn-mc_ceWOiwf4WGcL_IBVG_jJpJYO" TargetMode="External"/><Relationship Id="rId177" Type="http://schemas.openxmlformats.org/officeDocument/2006/relationships/hyperlink" Target="https://drive.google.com/open?id=1J2ClAHrBMhSxwYJ4IZaKlb-cvvRi05vV" TargetMode="External"/><Relationship Id="rId20" Type="http://schemas.openxmlformats.org/officeDocument/2006/relationships/hyperlink" Target="https://drive.google.com/open?id=1MxnCXeQniybXgGxgkZtMUUVZ5k111sVA" TargetMode="External"/><Relationship Id="rId22" Type="http://schemas.openxmlformats.org/officeDocument/2006/relationships/hyperlink" Target="https://drive.google.com/open?id=1DNFOH1CfeIpVocP6u_Eqseu-Q_Mr243g" TargetMode="External"/><Relationship Id="rId21" Type="http://schemas.openxmlformats.org/officeDocument/2006/relationships/hyperlink" Target="https://drive.google.com/open?id=1v4L7_sfiRs4TCCVBWjX7_s1c-RsxVdUl" TargetMode="External"/><Relationship Id="rId24" Type="http://schemas.openxmlformats.org/officeDocument/2006/relationships/hyperlink" Target="https://drive.google.com/open?id=1k4oXJAkBbMgyKcteiDoyPY-jhQXuu0jj" TargetMode="External"/><Relationship Id="rId23" Type="http://schemas.openxmlformats.org/officeDocument/2006/relationships/hyperlink" Target="https://drive.google.com/open?id=1yns0GL3i4r5373CnlQ3hDwXZPOWUYFmc" TargetMode="External"/><Relationship Id="rId129" Type="http://schemas.openxmlformats.org/officeDocument/2006/relationships/hyperlink" Target="https://drive.google.com/open?id=1iN5eWL37wsP6Q2qfH10nx2JBz-umvSTg" TargetMode="External"/><Relationship Id="rId128" Type="http://schemas.openxmlformats.org/officeDocument/2006/relationships/hyperlink" Target="https://drive.google.com/open?id=1j0YCzQg5EAyUtxe098AltEntQN7WhuXy" TargetMode="External"/><Relationship Id="rId127" Type="http://schemas.openxmlformats.org/officeDocument/2006/relationships/hyperlink" Target="https://drive.google.com/open?id=1Whzr3GGFsyWy_BWM815ahPoIG18Y809X" TargetMode="External"/><Relationship Id="rId126" Type="http://schemas.openxmlformats.org/officeDocument/2006/relationships/hyperlink" Target="https://drive.google.com/open?id=19XHZb885OnvuA9358lmfhUzweVGObk3b" TargetMode="External"/><Relationship Id="rId26" Type="http://schemas.openxmlformats.org/officeDocument/2006/relationships/hyperlink" Target="https://drive.google.com/open?id=1nyN_YBvReNviWWKdzmSFTHDgDoCQiGcI" TargetMode="External"/><Relationship Id="rId121" Type="http://schemas.openxmlformats.org/officeDocument/2006/relationships/hyperlink" Target="https://drive.google.com/open?id=1KLc23jxaCmrS0nM6DgA-LZD1d4HT2qlw" TargetMode="External"/><Relationship Id="rId25" Type="http://schemas.openxmlformats.org/officeDocument/2006/relationships/hyperlink" Target="https://drive.google.com/open?id=1jCylXmHxddGdAIwhmGoZnylStVbvAxTn" TargetMode="External"/><Relationship Id="rId120" Type="http://schemas.openxmlformats.org/officeDocument/2006/relationships/hyperlink" Target="https://drive.google.com/open?id=1fuTsSmviDqhtL-jclFFjxE_pw_DaXFWt" TargetMode="External"/><Relationship Id="rId28" Type="http://schemas.openxmlformats.org/officeDocument/2006/relationships/hyperlink" Target="https://drive.google.com/open?id=1Yb-nMvuB7qy6iUhLOHYkcaVhgnClxhtm" TargetMode="External"/><Relationship Id="rId27" Type="http://schemas.openxmlformats.org/officeDocument/2006/relationships/hyperlink" Target="https://drive.google.com/open?id=19yNW5vVWHDs8XRJplxk0Va5L0taJ1CNk" TargetMode="External"/><Relationship Id="rId125" Type="http://schemas.openxmlformats.org/officeDocument/2006/relationships/hyperlink" Target="https://drive.google.com/open?id=1mTQEIy09OhkAX_KD1yn9pKLEprtAJT-J" TargetMode="External"/><Relationship Id="rId29" Type="http://schemas.openxmlformats.org/officeDocument/2006/relationships/hyperlink" Target="https://drive.google.com/open?id=1ec_U9c07YmNH4s-ycg13n49Tp8ujsnA3" TargetMode="External"/><Relationship Id="rId124" Type="http://schemas.openxmlformats.org/officeDocument/2006/relationships/hyperlink" Target="https://drive.google.com/open?id=1I0t3Zkai5jUXQDUI3nEut5ZWfU5i-_mA" TargetMode="External"/><Relationship Id="rId123" Type="http://schemas.openxmlformats.org/officeDocument/2006/relationships/hyperlink" Target="https://drive.google.com/open?id=1u1EcXAKVbVfUMxKjpFTxL5HaHw8M3N3Y" TargetMode="External"/><Relationship Id="rId122" Type="http://schemas.openxmlformats.org/officeDocument/2006/relationships/hyperlink" Target="https://drive.google.com/open?id=1qe84QTlVVi1jxSLQsH5wSK9yBfalYeMM" TargetMode="External"/><Relationship Id="rId95" Type="http://schemas.openxmlformats.org/officeDocument/2006/relationships/hyperlink" Target="https://drive.google.com/open?id=1dq-7Nn4YMF9swCQvXwuEIffQpo6Ar4dr" TargetMode="External"/><Relationship Id="rId94" Type="http://schemas.openxmlformats.org/officeDocument/2006/relationships/hyperlink" Target="https://drive.google.com/open?id=13wuIeMLWe69oLGw15sS9WL2W8uA7VKMG" TargetMode="External"/><Relationship Id="rId97" Type="http://schemas.openxmlformats.org/officeDocument/2006/relationships/hyperlink" Target="https://drive.google.com/open?id=1UCPngUq1OyqIbd0qMZalFxTmhqG0dBze" TargetMode="External"/><Relationship Id="rId96" Type="http://schemas.openxmlformats.org/officeDocument/2006/relationships/hyperlink" Target="https://drive.google.com/open?id=1b2Av_WiIQrEtdNKb30mRi_3305K8CkVi" TargetMode="External"/><Relationship Id="rId11" Type="http://schemas.openxmlformats.org/officeDocument/2006/relationships/hyperlink" Target="https://drive.google.com/open?id=1Z7SyyDDFSv61ZB9HMFf-DHo7j4hY44ud" TargetMode="External"/><Relationship Id="rId99" Type="http://schemas.openxmlformats.org/officeDocument/2006/relationships/hyperlink" Target="https://drive.google.com/open?id=1OZBXwC1sQU9gCJcUBH6ya_PqmHC5DWUE" TargetMode="External"/><Relationship Id="rId10" Type="http://schemas.openxmlformats.org/officeDocument/2006/relationships/hyperlink" Target="https://drive.google.com/open?id=1Sbzt6E4ZV6SwvjJu09Bmy_OaJxOSaR8T" TargetMode="External"/><Relationship Id="rId98" Type="http://schemas.openxmlformats.org/officeDocument/2006/relationships/hyperlink" Target="https://drive.google.com/open?id=1pPGazQW6Y0cH40DXhDefzGH1LUQkGsif" TargetMode="External"/><Relationship Id="rId13" Type="http://schemas.openxmlformats.org/officeDocument/2006/relationships/hyperlink" Target="https://drive.google.com/open?id=1eGUnxwumN5g_cHo0QRTNNQ7TNLwbGZ8d" TargetMode="External"/><Relationship Id="rId12" Type="http://schemas.openxmlformats.org/officeDocument/2006/relationships/hyperlink" Target="https://drive.google.com/open?id=1dLLBeFOIGIo3GAYHRv6MW_8xDIw-Z7__" TargetMode="External"/><Relationship Id="rId91" Type="http://schemas.openxmlformats.org/officeDocument/2006/relationships/hyperlink" Target="https://drive.google.com/open?id=1Yl4TRDGnU6z0lMZ_jVwbBOU81IEuXNyr" TargetMode="External"/><Relationship Id="rId90" Type="http://schemas.openxmlformats.org/officeDocument/2006/relationships/hyperlink" Target="https://drive.google.com/open?id=1nZl9g_K2GPnIqDnQ6v1_Dbu1y423MryY" TargetMode="External"/><Relationship Id="rId93" Type="http://schemas.openxmlformats.org/officeDocument/2006/relationships/hyperlink" Target="https://drive.google.com/open?id=1q27fyG3qeyXJVRLmljQBcqNpjd_qzx4H" TargetMode="External"/><Relationship Id="rId92" Type="http://schemas.openxmlformats.org/officeDocument/2006/relationships/hyperlink" Target="https://drive.google.com/open?id=1XUEPcuFqL25UUq_daq5vrN1vNO43NFKz" TargetMode="External"/><Relationship Id="rId118" Type="http://schemas.openxmlformats.org/officeDocument/2006/relationships/hyperlink" Target="https://drive.google.com/open?id=1o8pzBCXuFNsJwCKdVgUr9kBif-PXUoG0" TargetMode="External"/><Relationship Id="rId117" Type="http://schemas.openxmlformats.org/officeDocument/2006/relationships/hyperlink" Target="https://drive.google.com/open?id=1GJ4Bkzy6p3YSXbokOUF5RR5_YQzwcDlL" TargetMode="External"/><Relationship Id="rId116" Type="http://schemas.openxmlformats.org/officeDocument/2006/relationships/hyperlink" Target="https://drive.google.com/open?id=1baMnxovkxlB0cuXOL4DzhbUZ5XQyyYNU" TargetMode="External"/><Relationship Id="rId115" Type="http://schemas.openxmlformats.org/officeDocument/2006/relationships/hyperlink" Target="https://drive.google.com/open?id=12kfrDi-asKJk2VewhdG8UY_EwM7RMLr6" TargetMode="External"/><Relationship Id="rId119" Type="http://schemas.openxmlformats.org/officeDocument/2006/relationships/hyperlink" Target="https://drive.google.com/open?id=1RqIWEWvFXckB0_qRaI6N3ohFImVUNDc2" TargetMode="External"/><Relationship Id="rId15" Type="http://schemas.openxmlformats.org/officeDocument/2006/relationships/hyperlink" Target="https://drive.google.com/open?id=1TB00e0eE6qMtzSTGOcr8gF5G9R4E2d7H" TargetMode="External"/><Relationship Id="rId110" Type="http://schemas.openxmlformats.org/officeDocument/2006/relationships/hyperlink" Target="https://drive.google.com/open?id=14kbHd_1LUq_nhF53EGqYr3CWfL4zh4nS" TargetMode="External"/><Relationship Id="rId14" Type="http://schemas.openxmlformats.org/officeDocument/2006/relationships/hyperlink" Target="https://drive.google.com/open?id=1DRweLI4QoBSmjbASaFqMPj_7omM1jAOi" TargetMode="External"/><Relationship Id="rId17" Type="http://schemas.openxmlformats.org/officeDocument/2006/relationships/hyperlink" Target="https://drive.google.com/open?id=1nWAv6DlcJOzSzXYG8RisNhbMNV8RP7XA" TargetMode="External"/><Relationship Id="rId16" Type="http://schemas.openxmlformats.org/officeDocument/2006/relationships/hyperlink" Target="https://drive.google.com/open?id=1im8wKiLhv5gWstgjrmW-pypcGBW5XDxV" TargetMode="External"/><Relationship Id="rId19" Type="http://schemas.openxmlformats.org/officeDocument/2006/relationships/hyperlink" Target="https://drive.google.com/open?id=15Fy3q0pHcz2i27HazOPrYvMGUFDgnn1L" TargetMode="External"/><Relationship Id="rId114" Type="http://schemas.openxmlformats.org/officeDocument/2006/relationships/hyperlink" Target="https://drive.google.com/open?id=1hy52M4gcZ0uaocWW2lMYCt7TrL4i3TIR" TargetMode="External"/><Relationship Id="rId18" Type="http://schemas.openxmlformats.org/officeDocument/2006/relationships/hyperlink" Target="https://drive.google.com/open?id=11xOsdE3829ekQ-HK5UhhSfdNoNohIcSQ" TargetMode="External"/><Relationship Id="rId113" Type="http://schemas.openxmlformats.org/officeDocument/2006/relationships/hyperlink" Target="https://drive.google.com/open?id=1VcZdtv9SUCJIh3slG3eG4g2JeaeZpaWE" TargetMode="External"/><Relationship Id="rId112" Type="http://schemas.openxmlformats.org/officeDocument/2006/relationships/hyperlink" Target="https://drive.google.com/open?id=1AUR_i96cdn--jmwHOCsJPLrPSU9oCEQp" TargetMode="External"/><Relationship Id="rId111" Type="http://schemas.openxmlformats.org/officeDocument/2006/relationships/hyperlink" Target="https://drive.google.com/open?id=1vTHJl6fF_tj8kgPOHdieKv7QSKuJgdW_" TargetMode="External"/><Relationship Id="rId84" Type="http://schemas.openxmlformats.org/officeDocument/2006/relationships/hyperlink" Target="https://drive.google.com/open?id=1i0YzcQ50Rgb8aVIgi6PN1xFkaUBe3xhE" TargetMode="External"/><Relationship Id="rId83" Type="http://schemas.openxmlformats.org/officeDocument/2006/relationships/hyperlink" Target="https://drive.google.com/open?id=1O5W7Et57m3B1rPkeUBXM5ClBHloIm7zZ" TargetMode="External"/><Relationship Id="rId86" Type="http://schemas.openxmlformats.org/officeDocument/2006/relationships/hyperlink" Target="https://drive.google.com/open?id=1y4QifNBNWkVN2qw1lJsYMe1KenU4t6Ny" TargetMode="External"/><Relationship Id="rId85" Type="http://schemas.openxmlformats.org/officeDocument/2006/relationships/hyperlink" Target="https://drive.google.com/open?id=17X-AEeWPYqi3-Nsadv38ofi2TZXpDUV0" TargetMode="External"/><Relationship Id="rId88" Type="http://schemas.openxmlformats.org/officeDocument/2006/relationships/hyperlink" Target="https://drive.google.com/open?id=1oqkjYwEjtXU5w--v5VkLqZ-_O0j9iWml" TargetMode="External"/><Relationship Id="rId150" Type="http://schemas.openxmlformats.org/officeDocument/2006/relationships/hyperlink" Target="https://drive.google.com/open?id=1mPbsbNldNXQe7LE7eOusJL2J0X_-R-PD" TargetMode="External"/><Relationship Id="rId87" Type="http://schemas.openxmlformats.org/officeDocument/2006/relationships/hyperlink" Target="https://drive.google.com/open?id=118_O4Ds5aEnJJd7oOW2ELp8R6l9zgL2V" TargetMode="External"/><Relationship Id="rId89" Type="http://schemas.openxmlformats.org/officeDocument/2006/relationships/hyperlink" Target="https://drive.google.com/open?id=1zAINST6tX8pcTGhEolF_ug_bdK0-t0xt" TargetMode="External"/><Relationship Id="rId80" Type="http://schemas.openxmlformats.org/officeDocument/2006/relationships/hyperlink" Target="https://drive.google.com/open?id=18GQnhrXJqeNjnoXIRsessefI50y33T_R" TargetMode="External"/><Relationship Id="rId82" Type="http://schemas.openxmlformats.org/officeDocument/2006/relationships/hyperlink" Target="https://drive.google.com/open?id=1SlK-1HAq4HlEpL5TOR4ed0HnA-eTm69o" TargetMode="External"/><Relationship Id="rId81" Type="http://schemas.openxmlformats.org/officeDocument/2006/relationships/hyperlink" Target="https://drive.google.com/open?id=1c5ZbKRdf3LjpGsLCRItuwQ8JS5Chi1N_" TargetMode="External"/><Relationship Id="rId1" Type="http://schemas.openxmlformats.org/officeDocument/2006/relationships/hyperlink" Target="https://drive.google.com/open?id=1iZZ_p2u4D1pmnhg_PiGdFU7-7WFgFiaC" TargetMode="External"/><Relationship Id="rId2" Type="http://schemas.openxmlformats.org/officeDocument/2006/relationships/hyperlink" Target="https://drive.google.com/open?id=1HJWF2ipF6qyF6iBAVxdnsLiOFzd8I4Q6" TargetMode="External"/><Relationship Id="rId3" Type="http://schemas.openxmlformats.org/officeDocument/2006/relationships/hyperlink" Target="https://drive.google.com/open?id=1N--K0VzeDAl_pfmPhDHmpY5TZvwhopQ4" TargetMode="External"/><Relationship Id="rId149" Type="http://schemas.openxmlformats.org/officeDocument/2006/relationships/hyperlink" Target="https://drive.google.com/open?id=1vLMua0cs0ei89taGcCYXiXZWxnFoTbOr" TargetMode="External"/><Relationship Id="rId4" Type="http://schemas.openxmlformats.org/officeDocument/2006/relationships/hyperlink" Target="https://drive.google.com/open?id=11D-EpjEQJRjJv-IMYzm5445Ge4AXFRnt" TargetMode="External"/><Relationship Id="rId148" Type="http://schemas.openxmlformats.org/officeDocument/2006/relationships/hyperlink" Target="https://drive.google.com/open?id=1NoG0nQu1KHtNg90nJhNAsADP3U-XLwQE" TargetMode="External"/><Relationship Id="rId9" Type="http://schemas.openxmlformats.org/officeDocument/2006/relationships/hyperlink" Target="https://drive.google.com/open?id=1wqhKuTzJpGNpYojM5sAjX7hwfjOge6PD" TargetMode="External"/><Relationship Id="rId143" Type="http://schemas.openxmlformats.org/officeDocument/2006/relationships/hyperlink" Target="https://drive.google.com/open?id=1AsS69oYHktKbgfGquifR20LYUk_Fm47S" TargetMode="External"/><Relationship Id="rId142" Type="http://schemas.openxmlformats.org/officeDocument/2006/relationships/hyperlink" Target="https://drive.google.com/open?id=18VMPKdSs1MW_rz6uPzd____CnYiZZqpq" TargetMode="External"/><Relationship Id="rId141" Type="http://schemas.openxmlformats.org/officeDocument/2006/relationships/hyperlink" Target="https://drive.google.com/open?id=1ahP0B1n2uRhg2DaYrvbzusYz-rek9Thc" TargetMode="External"/><Relationship Id="rId140" Type="http://schemas.openxmlformats.org/officeDocument/2006/relationships/hyperlink" Target="https://drive.google.com/open?id=14vEF1nWeyd0cfWHQtB_BYmD83QP_LAXP" TargetMode="External"/><Relationship Id="rId5" Type="http://schemas.openxmlformats.org/officeDocument/2006/relationships/hyperlink" Target="https://drive.google.com/open?id=1rYEtLKOstKyRxuNdbWlhACpp08o_LVM_" TargetMode="External"/><Relationship Id="rId147" Type="http://schemas.openxmlformats.org/officeDocument/2006/relationships/hyperlink" Target="https://drive.google.com/open?id=1ySS25i8GNd56RYC8c869h0ArpVZbYjYL" TargetMode="External"/><Relationship Id="rId6" Type="http://schemas.openxmlformats.org/officeDocument/2006/relationships/hyperlink" Target="https://drive.google.com/open?id=1A0WliIexScZmrDXHO1cM0PqcBShuQZ3m" TargetMode="External"/><Relationship Id="rId146" Type="http://schemas.openxmlformats.org/officeDocument/2006/relationships/hyperlink" Target="https://drive.google.com/open?id=12-ivxFa9z6EU9sA4xlu02wN3HC8sgPo0" TargetMode="External"/><Relationship Id="rId7" Type="http://schemas.openxmlformats.org/officeDocument/2006/relationships/hyperlink" Target="https://drive.google.com/open?id=1vj26DBCwf-KHPMaOLGb4X98y107EvfRs" TargetMode="External"/><Relationship Id="rId145" Type="http://schemas.openxmlformats.org/officeDocument/2006/relationships/hyperlink" Target="https://drive.google.com/open?id=1ktiLLH0OyhwOtpulkeqgqZjPcQ4-I3a8" TargetMode="External"/><Relationship Id="rId8" Type="http://schemas.openxmlformats.org/officeDocument/2006/relationships/hyperlink" Target="https://drive.google.com/open?id=1QT16UYgqJBi2cRwXe1VlawBmCLzk3h0H" TargetMode="External"/><Relationship Id="rId144" Type="http://schemas.openxmlformats.org/officeDocument/2006/relationships/hyperlink" Target="https://drive.google.com/open?id=1KUHYlFBqlfDONL8QwpZGlCeoHksSOGYN" TargetMode="External"/><Relationship Id="rId73" Type="http://schemas.openxmlformats.org/officeDocument/2006/relationships/hyperlink" Target="https://drive.google.com/open?id=1K2jGUOAHdj0dMyDHE0Uqa6df-TSt8d5m" TargetMode="External"/><Relationship Id="rId72" Type="http://schemas.openxmlformats.org/officeDocument/2006/relationships/hyperlink" Target="https://drive.google.com/open?id=1sFUSvOX2HLhlaQzB9Hsjnzh7AphKdGlh" TargetMode="External"/><Relationship Id="rId75" Type="http://schemas.openxmlformats.org/officeDocument/2006/relationships/hyperlink" Target="https://drive.google.com/open?id=131BTMz_noIhNeIoT3MgyVE6LjwxqEATH" TargetMode="External"/><Relationship Id="rId74" Type="http://schemas.openxmlformats.org/officeDocument/2006/relationships/hyperlink" Target="https://drive.google.com/open?id=1vqo-Hq1WPcdO01aAAvUkF9ujvNTleusu" TargetMode="External"/><Relationship Id="rId77" Type="http://schemas.openxmlformats.org/officeDocument/2006/relationships/hyperlink" Target="https://drive.google.com/open?id=1rprhBDu1MR6GGJ29D_nGt-yP8DVZQo5h" TargetMode="External"/><Relationship Id="rId76" Type="http://schemas.openxmlformats.org/officeDocument/2006/relationships/hyperlink" Target="https://drive.google.com/open?id=1-z_Fomph6hcGXrh3WhrmE3ZJ52reZvH5" TargetMode="External"/><Relationship Id="rId79" Type="http://schemas.openxmlformats.org/officeDocument/2006/relationships/hyperlink" Target="https://drive.google.com/open?id=1xjspjcPLj0wRrCzGVtgmxp8G9_prT4wA" TargetMode="External"/><Relationship Id="rId78" Type="http://schemas.openxmlformats.org/officeDocument/2006/relationships/hyperlink" Target="https://drive.google.com/open?id=1y_hjEh-DSObYerCLondq7xq23okLgbXP" TargetMode="External"/><Relationship Id="rId71" Type="http://schemas.openxmlformats.org/officeDocument/2006/relationships/hyperlink" Target="https://drive.google.com/open?id=1BF7jji5eM4UDvOoxe2Pcsi-wpyDdVyLK" TargetMode="External"/><Relationship Id="rId70" Type="http://schemas.openxmlformats.org/officeDocument/2006/relationships/hyperlink" Target="https://drive.google.com/open?id=1-shdg4kw9xvZZ5mKRcouaYamkddam_La" TargetMode="External"/><Relationship Id="rId139" Type="http://schemas.openxmlformats.org/officeDocument/2006/relationships/hyperlink" Target="https://drive.google.com/open?id=1AXX-maOYOD-vFknF4k9H8b9snBINXU9K" TargetMode="External"/><Relationship Id="rId138" Type="http://schemas.openxmlformats.org/officeDocument/2006/relationships/hyperlink" Target="https://drive.google.com/open?id=1cvuPOFkkLd-Sp__YbCKPqUqH2pu9Pp_c" TargetMode="External"/><Relationship Id="rId137" Type="http://schemas.openxmlformats.org/officeDocument/2006/relationships/hyperlink" Target="https://drive.google.com/open?id=1ZgU8ry3w2uYuXkqp4I1qISET0-tppUas" TargetMode="External"/><Relationship Id="rId132" Type="http://schemas.openxmlformats.org/officeDocument/2006/relationships/hyperlink" Target="https://drive.google.com/open?id=1kNz4aqjGAr6Q13Txxd6A8EnozNVUMX_V" TargetMode="External"/><Relationship Id="rId131" Type="http://schemas.openxmlformats.org/officeDocument/2006/relationships/hyperlink" Target="https://drive.google.com/open?id=1cjXrhc98v7K13DCOBZkMSenULNFxVVP5" TargetMode="External"/><Relationship Id="rId130" Type="http://schemas.openxmlformats.org/officeDocument/2006/relationships/hyperlink" Target="https://drive.google.com/open?id=1Nm0fvFxy51XugNozRWY54fa2tYOFsMiv" TargetMode="External"/><Relationship Id="rId136" Type="http://schemas.openxmlformats.org/officeDocument/2006/relationships/hyperlink" Target="https://drive.google.com/open?id=1g9RT8VYFPBncc9DppmgShRl2c7FYWMY-" TargetMode="External"/><Relationship Id="rId135" Type="http://schemas.openxmlformats.org/officeDocument/2006/relationships/hyperlink" Target="https://drive.google.com/open?id=1d_c-9TBQlhT2JNLORTYn1PiwbvndCHNT" TargetMode="External"/><Relationship Id="rId134" Type="http://schemas.openxmlformats.org/officeDocument/2006/relationships/hyperlink" Target="https://drive.google.com/open?id=1iHELAk3ZlM-1nFC1zCAvkF4onc68sICs" TargetMode="External"/><Relationship Id="rId133" Type="http://schemas.openxmlformats.org/officeDocument/2006/relationships/hyperlink" Target="https://drive.google.com/open?id=1wMyAIJWplSArNBR3EkETcpheMmvD5Hpw" TargetMode="External"/><Relationship Id="rId62" Type="http://schemas.openxmlformats.org/officeDocument/2006/relationships/hyperlink" Target="https://drive.google.com/open?id=1whqrUcS2FeGuEjF5pt4HtdEOhyDKKthG" TargetMode="External"/><Relationship Id="rId61" Type="http://schemas.openxmlformats.org/officeDocument/2006/relationships/hyperlink" Target="https://drive.google.com/open?id=1LYCswX-a2e0YMEE7fJTsxvFDf2o6kzSl" TargetMode="External"/><Relationship Id="rId64" Type="http://schemas.openxmlformats.org/officeDocument/2006/relationships/hyperlink" Target="https://drive.google.com/open?id=1V2lQTOkfhV4xTABHTKEtRphh7GD007tR" TargetMode="External"/><Relationship Id="rId63" Type="http://schemas.openxmlformats.org/officeDocument/2006/relationships/hyperlink" Target="https://drive.google.com/open?id=1lh5NqrbOeRbMKEwTW5TzH3C3Nht_Heyv" TargetMode="External"/><Relationship Id="rId66" Type="http://schemas.openxmlformats.org/officeDocument/2006/relationships/hyperlink" Target="https://drive.google.com/open?id=1SYDZ9P8Dj4p4Smx088cFsyvHKrdlCzM5" TargetMode="External"/><Relationship Id="rId172" Type="http://schemas.openxmlformats.org/officeDocument/2006/relationships/hyperlink" Target="https://drive.google.com/open?id=1K5S3TS7iOErOexvNqmyNTHa-v6ulOauS" TargetMode="External"/><Relationship Id="rId65" Type="http://schemas.openxmlformats.org/officeDocument/2006/relationships/hyperlink" Target="https://drive.google.com/open?id=10yW9yQ-yJ-UWp9TQYu3QHlqvxcf0CGqS" TargetMode="External"/><Relationship Id="rId171" Type="http://schemas.openxmlformats.org/officeDocument/2006/relationships/hyperlink" Target="https://drive.google.com/open?id=1zaTI3Ul_eCkLr1oJgfsM0FSn1PdmzmDR" TargetMode="External"/><Relationship Id="rId68" Type="http://schemas.openxmlformats.org/officeDocument/2006/relationships/hyperlink" Target="https://drive.google.com/open?id=1FAofee0--IkvbJ85jJBIjGCs5RW1FhnT" TargetMode="External"/><Relationship Id="rId170" Type="http://schemas.openxmlformats.org/officeDocument/2006/relationships/hyperlink" Target="https://drive.google.com/open?id=1Y6deL_N-BkFZhvEnNrDOxHkTgxB_CHy4" TargetMode="External"/><Relationship Id="rId67" Type="http://schemas.openxmlformats.org/officeDocument/2006/relationships/hyperlink" Target="https://drive.google.com/open?id=1DvR9-JSIbOHPbQ_i9TqRoZjMKHFSn2CL" TargetMode="External"/><Relationship Id="rId60" Type="http://schemas.openxmlformats.org/officeDocument/2006/relationships/hyperlink" Target="https://drive.google.com/open?id=1854AZWGdcL_7358OpjCeNBmJB0_cP8Zs" TargetMode="External"/><Relationship Id="rId165" Type="http://schemas.openxmlformats.org/officeDocument/2006/relationships/hyperlink" Target="https://drive.google.com/open?id=1h11aoJYrDvPItSedW5I_cdjLJVnlFCPH" TargetMode="External"/><Relationship Id="rId69" Type="http://schemas.openxmlformats.org/officeDocument/2006/relationships/hyperlink" Target="https://drive.google.com/open?id=1wBJLTXbJhsVVviXYoOJbx95LLipgc3bI" TargetMode="External"/><Relationship Id="rId164" Type="http://schemas.openxmlformats.org/officeDocument/2006/relationships/hyperlink" Target="https://drive.google.com/open?id=1PKVBqZfwkOTQjbNoQBtcmiHPZGYK1vga" TargetMode="External"/><Relationship Id="rId163" Type="http://schemas.openxmlformats.org/officeDocument/2006/relationships/hyperlink" Target="https://drive.google.com/open?id=19s_Z2IDlO1UE5akl8xvKwH1SDiI76Sth" TargetMode="External"/><Relationship Id="rId162" Type="http://schemas.openxmlformats.org/officeDocument/2006/relationships/hyperlink" Target="https://drive.google.com/open?id=1s4I8pSEXaWOVcPn5ocraOlW6NkmjdO4v" TargetMode="External"/><Relationship Id="rId169" Type="http://schemas.openxmlformats.org/officeDocument/2006/relationships/hyperlink" Target="https://drive.google.com/open?id=1EzdMjGJ65URNttKatMivpxnkgSlC0lL3" TargetMode="External"/><Relationship Id="rId168" Type="http://schemas.openxmlformats.org/officeDocument/2006/relationships/hyperlink" Target="https://drive.google.com/open?id=1VFfmUVoZuOoPOYUinev1Hw6hUqh1Idyo" TargetMode="External"/><Relationship Id="rId167" Type="http://schemas.openxmlformats.org/officeDocument/2006/relationships/hyperlink" Target="https://drive.google.com/open?id=1whLWQnjTCaCUKC2X9UhMsoiaDQnxJJAt" TargetMode="External"/><Relationship Id="rId166" Type="http://schemas.openxmlformats.org/officeDocument/2006/relationships/hyperlink" Target="https://drive.google.com/open?id=1X83ZLihu21AiL6MIyjHz3jLf3LzE2bEb" TargetMode="External"/><Relationship Id="rId51" Type="http://schemas.openxmlformats.org/officeDocument/2006/relationships/hyperlink" Target="https://drive.google.com/open?id=13UAndPBj22x8PGC8-aLtfv7ddVhSBaKn" TargetMode="External"/><Relationship Id="rId50" Type="http://schemas.openxmlformats.org/officeDocument/2006/relationships/hyperlink" Target="https://drive.google.com/open?id=1gjo4hQPNGR3hDzlrHrEK3gD-TrCdbliT" TargetMode="External"/><Relationship Id="rId53" Type="http://schemas.openxmlformats.org/officeDocument/2006/relationships/hyperlink" Target="https://drive.google.com/open?id=1RfMEEG6AMswkBTG5MaqS1dGSIClUbT57" TargetMode="External"/><Relationship Id="rId52" Type="http://schemas.openxmlformats.org/officeDocument/2006/relationships/hyperlink" Target="https://drive.google.com/open?id=1Ss3Zmhsp0aDE9_CnOpIMchehjVRon6Cd" TargetMode="External"/><Relationship Id="rId55" Type="http://schemas.openxmlformats.org/officeDocument/2006/relationships/hyperlink" Target="https://drive.google.com/open?id=1r4JKJiAMcqGPR7sjTX51P3g6CcZVQq8M" TargetMode="External"/><Relationship Id="rId161" Type="http://schemas.openxmlformats.org/officeDocument/2006/relationships/hyperlink" Target="https://drive.google.com/open?id=1rdCduLjjPixGwF4ezt9RyHo0zDThUuwo" TargetMode="External"/><Relationship Id="rId54" Type="http://schemas.openxmlformats.org/officeDocument/2006/relationships/hyperlink" Target="https://drive.google.com/open?id=124KS6VEOo62dPzsZYHmu6gfrXSE7vtq1" TargetMode="External"/><Relationship Id="rId160" Type="http://schemas.openxmlformats.org/officeDocument/2006/relationships/hyperlink" Target="https://drive.google.com/open?id=1qrhS6Q_f9haHmJlzz-cSELzQ5EYcXeXI" TargetMode="External"/><Relationship Id="rId57" Type="http://schemas.openxmlformats.org/officeDocument/2006/relationships/hyperlink" Target="https://drive.google.com/open?id=1WQYAYxxw97Cz4TQ8J4Qcf_F2k_WMqnWO" TargetMode="External"/><Relationship Id="rId56" Type="http://schemas.openxmlformats.org/officeDocument/2006/relationships/hyperlink" Target="https://drive.google.com/open?id=1VIcdTgMF1j6Row7G0q_GcolrbTTDEp9X" TargetMode="External"/><Relationship Id="rId159" Type="http://schemas.openxmlformats.org/officeDocument/2006/relationships/hyperlink" Target="https://drive.google.com/open?id=1a_MEZG4qM3zwrWOHBnyhf09Mo99kxccu" TargetMode="External"/><Relationship Id="rId59" Type="http://schemas.openxmlformats.org/officeDocument/2006/relationships/hyperlink" Target="https://drive.google.com/open?id=1xqobE34Qxcuo8cjILRvJB_G6rXL8AgFi" TargetMode="External"/><Relationship Id="rId154" Type="http://schemas.openxmlformats.org/officeDocument/2006/relationships/hyperlink" Target="https://drive.google.com/open?id=1Mo1stJKxU85OZPIfDuvyr0MO7LjrcCAb" TargetMode="External"/><Relationship Id="rId58" Type="http://schemas.openxmlformats.org/officeDocument/2006/relationships/hyperlink" Target="https://drive.google.com/open?id=1HBjBeC8luEoejkrCuPFfrMS5quJowUqa" TargetMode="External"/><Relationship Id="rId153" Type="http://schemas.openxmlformats.org/officeDocument/2006/relationships/hyperlink" Target="https://drive.google.com/open?id=1l2X_Geg81E7zAcPsmjkrCk1h0_b9N5m5" TargetMode="External"/><Relationship Id="rId152" Type="http://schemas.openxmlformats.org/officeDocument/2006/relationships/hyperlink" Target="https://drive.google.com/open?id=1YTUqI6pMZoeBf31-nSX-SauAlaLvSIB-" TargetMode="External"/><Relationship Id="rId151" Type="http://schemas.openxmlformats.org/officeDocument/2006/relationships/hyperlink" Target="https://drive.google.com/open?id=1FlNWQt0xf9aLNQngkzfbbI05mkJDVbRj" TargetMode="External"/><Relationship Id="rId158" Type="http://schemas.openxmlformats.org/officeDocument/2006/relationships/hyperlink" Target="https://drive.google.com/open?id=1zx8IXUKLt1cyTyjEiuIizmlBpYBqChip" TargetMode="External"/><Relationship Id="rId157" Type="http://schemas.openxmlformats.org/officeDocument/2006/relationships/hyperlink" Target="https://drive.google.com/open?id=1IgOTuKw-6eQN0szEBtM2qH8Ks45vTDwz" TargetMode="External"/><Relationship Id="rId156" Type="http://schemas.openxmlformats.org/officeDocument/2006/relationships/hyperlink" Target="https://drive.google.com/open?id=1NAIyKKe1u20DqZ_i3KFdwDbfrQ803YyA" TargetMode="External"/><Relationship Id="rId155" Type="http://schemas.openxmlformats.org/officeDocument/2006/relationships/hyperlink" Target="https://drive.google.com/open?id=1PGVHlpFPf-nFpHqSB4x2CxCQE0_67_tm" TargetMode="External"/></Relationships>
</file>

<file path=xl/worksheets/_rels/sheet63.xml.rels><?xml version="1.0" encoding="UTF-8" standalone="yes"?><Relationships xmlns="http://schemas.openxmlformats.org/package/2006/relationships"><Relationship Id="rId40" Type="http://schemas.openxmlformats.org/officeDocument/2006/relationships/hyperlink" Target="https://drive.google.com/open?id=1jeIEknZuBtQui4DKcEWAse1ty1VdEliR" TargetMode="External"/><Relationship Id="rId42" Type="http://schemas.openxmlformats.org/officeDocument/2006/relationships/hyperlink" Target="https://drive.google.com/open?id=1SBhXz36026y7GZKzo4mqQPyebM13jdOS" TargetMode="External"/><Relationship Id="rId41" Type="http://schemas.openxmlformats.org/officeDocument/2006/relationships/hyperlink" Target="https://drive.google.com/open?id=1sIDgk10zWi00mR0sJUU46-_49EHKJE6V" TargetMode="External"/><Relationship Id="rId44" Type="http://schemas.openxmlformats.org/officeDocument/2006/relationships/hyperlink" Target="https://drive.google.com/open?id=1OqAzObZ2DqmM7uVUs_rhIh3XpFARr6BJ" TargetMode="External"/><Relationship Id="rId43" Type="http://schemas.openxmlformats.org/officeDocument/2006/relationships/hyperlink" Target="https://drive.google.com/open?id=1HTMN3wCW5Yr9S8trxLssn77KGuStsgtn" TargetMode="External"/><Relationship Id="rId46" Type="http://schemas.openxmlformats.org/officeDocument/2006/relationships/hyperlink" Target="https://drive.google.com/open?id=1ajFz0cyw0HQP_urjYIAbNR3oEp_dlGsD" TargetMode="External"/><Relationship Id="rId45" Type="http://schemas.openxmlformats.org/officeDocument/2006/relationships/hyperlink" Target="https://drive.google.com/open?id=1-mOH6ACfkENVdUHTE4wBvHlzw06TNJ0k" TargetMode="External"/><Relationship Id="rId48" Type="http://schemas.openxmlformats.org/officeDocument/2006/relationships/hyperlink" Target="https://drive.google.com/open?id=1J-5CL6wnDbyM723eKShp7SRR5DbPs3LW" TargetMode="External"/><Relationship Id="rId47" Type="http://schemas.openxmlformats.org/officeDocument/2006/relationships/hyperlink" Target="https://drive.google.com/open?id=1HV-ZhxKpJwwEFKsIlvcg8e1W_n-0esXl" TargetMode="External"/><Relationship Id="rId49" Type="http://schemas.openxmlformats.org/officeDocument/2006/relationships/hyperlink" Target="https://drive.google.com/open?id=1ouRYqLFXNsI3cQz8q7GOOJekSZvg-Rj2" TargetMode="External"/><Relationship Id="rId31" Type="http://schemas.openxmlformats.org/officeDocument/2006/relationships/hyperlink" Target="https://drive.google.com/open?id=1FSPjpRFfojbGJaN0W-GUGdqJxZeas5JV" TargetMode="External"/><Relationship Id="rId30" Type="http://schemas.openxmlformats.org/officeDocument/2006/relationships/hyperlink" Target="https://drive.google.com/open?id=1zriiP22kBWrgmX4I2JywiCq8z6HOP2Dx" TargetMode="External"/><Relationship Id="rId33" Type="http://schemas.openxmlformats.org/officeDocument/2006/relationships/hyperlink" Target="https://drive.google.com/open?id=1aLttgrEB0dYmbtGCYBMSHT_8B43jsqBk" TargetMode="External"/><Relationship Id="rId32" Type="http://schemas.openxmlformats.org/officeDocument/2006/relationships/hyperlink" Target="https://drive.google.com/open?id=1ycvMbAJ-nu98mCTTUnuPh4LkYNrPsA__" TargetMode="External"/><Relationship Id="rId35" Type="http://schemas.openxmlformats.org/officeDocument/2006/relationships/hyperlink" Target="https://drive.google.com/open?id=1r34MnUOCEP8TQAmGRuuZhNRHhIQIxdOx" TargetMode="External"/><Relationship Id="rId34" Type="http://schemas.openxmlformats.org/officeDocument/2006/relationships/hyperlink" Target="https://drive.google.com/open?id=1VKB_DaGIWgSzn5QEfCOb12HmP3jT88Gv" TargetMode="External"/><Relationship Id="rId37" Type="http://schemas.openxmlformats.org/officeDocument/2006/relationships/hyperlink" Target="https://drive.google.com/open?id=1jayly_ujJOArlFNUwC7s_E3JcC3c761U" TargetMode="External"/><Relationship Id="rId36" Type="http://schemas.openxmlformats.org/officeDocument/2006/relationships/hyperlink" Target="https://drive.google.com/open?id=1vTUK3ALzLWLTA7T5Ny_-FJwPt9OOVxBL" TargetMode="External"/><Relationship Id="rId39" Type="http://schemas.openxmlformats.org/officeDocument/2006/relationships/hyperlink" Target="https://drive.google.com/open?id=1Tt9mLui7DHh_w0TymAs2kTAJwnMaL9sd" TargetMode="External"/><Relationship Id="rId38" Type="http://schemas.openxmlformats.org/officeDocument/2006/relationships/hyperlink" Target="https://drive.google.com/open?id=1F7vGlSLZSYTGE-OpNspcWbYt646Z8d_b" TargetMode="External"/><Relationship Id="rId20" Type="http://schemas.openxmlformats.org/officeDocument/2006/relationships/hyperlink" Target="https://drive.google.com/open?id=1P9CIPCCvhM-W4AZbj9RvH56ddUVuauuq" TargetMode="External"/><Relationship Id="rId22" Type="http://schemas.openxmlformats.org/officeDocument/2006/relationships/hyperlink" Target="https://drive.google.com/open?id=1qZnBu9D2fIot0EcKSJNlL-jhTeOohI0R" TargetMode="External"/><Relationship Id="rId21" Type="http://schemas.openxmlformats.org/officeDocument/2006/relationships/hyperlink" Target="https://drive.google.com/open?id=1YpH_MB3N7ewZXi4i1ZFPsEXZNXkJ-lgj" TargetMode="External"/><Relationship Id="rId24" Type="http://schemas.openxmlformats.org/officeDocument/2006/relationships/hyperlink" Target="https://drive.google.com/open?id=1LGRC_Y6BudYsJ9uaqbxTgQhcHO-4-kya" TargetMode="External"/><Relationship Id="rId23" Type="http://schemas.openxmlformats.org/officeDocument/2006/relationships/hyperlink" Target="https://drive.google.com/open?id=1HMdjKhnLaqcTFYvZynfec7F5_LnuSieL" TargetMode="External"/><Relationship Id="rId26" Type="http://schemas.openxmlformats.org/officeDocument/2006/relationships/hyperlink" Target="https://drive.google.com/open?id=1cD2SNeJmlPOsuZCNYeCyUb2Bm5eokUWg" TargetMode="External"/><Relationship Id="rId25" Type="http://schemas.openxmlformats.org/officeDocument/2006/relationships/hyperlink" Target="https://drive.google.com/open?id=1I5DGgoA8tS8-nG2HPmXiz17bVryBW4VZ" TargetMode="External"/><Relationship Id="rId28" Type="http://schemas.openxmlformats.org/officeDocument/2006/relationships/hyperlink" Target="https://drive.google.com/open?id=1e5fPPrIeZZ-Aoag0OxaahGYqLAV9V2cK" TargetMode="External"/><Relationship Id="rId27" Type="http://schemas.openxmlformats.org/officeDocument/2006/relationships/hyperlink" Target="https://drive.google.com/open?id=1erEIFTEIsb4GM5Te-Tpiq5WaLWIVPQ38" TargetMode="External"/><Relationship Id="rId29" Type="http://schemas.openxmlformats.org/officeDocument/2006/relationships/hyperlink" Target="https://drive.google.com/open?id=1rYTIYmnLEvjpDPSYfm5JPsM3_4LfwZhP" TargetMode="External"/><Relationship Id="rId95" Type="http://schemas.openxmlformats.org/officeDocument/2006/relationships/hyperlink" Target="https://drive.google.com/open?id=18tQnY6mgnXREby_thNX_hO7HwZVyyhla" TargetMode="External"/><Relationship Id="rId94" Type="http://schemas.openxmlformats.org/officeDocument/2006/relationships/hyperlink" Target="https://drive.google.com/open?id=1gFb1cGTOK551egdDqocug8tjnLjDE4ur" TargetMode="External"/><Relationship Id="rId97" Type="http://schemas.openxmlformats.org/officeDocument/2006/relationships/hyperlink" Target="https://drive.google.com/open?id=1LHj3an9aBmkkQbvTGKnu9U68E4DvW1cb" TargetMode="External"/><Relationship Id="rId96" Type="http://schemas.openxmlformats.org/officeDocument/2006/relationships/hyperlink" Target="https://drive.google.com/open?id=1_vv8xK_WqupFlI0CemVg1iDH_82v8Fkz" TargetMode="External"/><Relationship Id="rId11" Type="http://schemas.openxmlformats.org/officeDocument/2006/relationships/hyperlink" Target="https://drive.google.com/open?id=1EJ0WU0fl-cOwzgw4wGQHq9LX6ACSxZ5k" TargetMode="External"/><Relationship Id="rId10" Type="http://schemas.openxmlformats.org/officeDocument/2006/relationships/hyperlink" Target="https://drive.google.com/open?id=1pOfQxaW8nPwQ5lYQhhp3mLa2b8RjoHPw" TargetMode="External"/><Relationship Id="rId98" Type="http://schemas.openxmlformats.org/officeDocument/2006/relationships/drawing" Target="../drawings/drawing63.xml"/><Relationship Id="rId13" Type="http://schemas.openxmlformats.org/officeDocument/2006/relationships/hyperlink" Target="https://drive.google.com/open?id=110bgRTIgK6eYhMBuoKGSSdIunnQvY_J5" TargetMode="External"/><Relationship Id="rId12" Type="http://schemas.openxmlformats.org/officeDocument/2006/relationships/hyperlink" Target="https://drive.google.com/open?id=1K6aU5KR35PcIV5jHJwlAV9pVJ8074a6i" TargetMode="External"/><Relationship Id="rId91" Type="http://schemas.openxmlformats.org/officeDocument/2006/relationships/hyperlink" Target="https://drive.google.com/open?id=1uDTOAl1hMiUJMrr2cWrKIKds5giSpdz9" TargetMode="External"/><Relationship Id="rId90" Type="http://schemas.openxmlformats.org/officeDocument/2006/relationships/hyperlink" Target="https://drive.google.com/open?id=1DnOU4fdwadMsJYZ7N6BD2fjfuT66t-yR" TargetMode="External"/><Relationship Id="rId93" Type="http://schemas.openxmlformats.org/officeDocument/2006/relationships/hyperlink" Target="https://drive.google.com/open?id=1zx2ts6qalcugbO40bd8WQk0wr0dGZRDd" TargetMode="External"/><Relationship Id="rId92" Type="http://schemas.openxmlformats.org/officeDocument/2006/relationships/hyperlink" Target="https://drive.google.com/open?id=1pmn_IjPfjdLwCdz7FREpM1_fCrC6rqH6" TargetMode="External"/><Relationship Id="rId15" Type="http://schemas.openxmlformats.org/officeDocument/2006/relationships/hyperlink" Target="https://drive.google.com/open?id=1D9GK2FhwkmEMFz9OmRjX-0OECwI87-Cm" TargetMode="External"/><Relationship Id="rId14" Type="http://schemas.openxmlformats.org/officeDocument/2006/relationships/hyperlink" Target="https://drive.google.com/open?id=1385nwZi2lgPhobv68Elif05y4PoTtO55" TargetMode="External"/><Relationship Id="rId17" Type="http://schemas.openxmlformats.org/officeDocument/2006/relationships/hyperlink" Target="https://drive.google.com/open?id=1jW-JjBwPb75fz2C9EoYhI0he4RN253fs" TargetMode="External"/><Relationship Id="rId16" Type="http://schemas.openxmlformats.org/officeDocument/2006/relationships/hyperlink" Target="https://drive.google.com/open?id=1mfwkuhjtRDKI6myRAxRtCPbU_8CdE9lv" TargetMode="External"/><Relationship Id="rId19" Type="http://schemas.openxmlformats.org/officeDocument/2006/relationships/hyperlink" Target="https://drive.google.com/open?id=1KM0NQQYeDSA8SCINcHxoORD0cTtacrqW" TargetMode="External"/><Relationship Id="rId18" Type="http://schemas.openxmlformats.org/officeDocument/2006/relationships/hyperlink" Target="https://drive.google.com/open?id=14OMVwnLLip_lm6-hBRZW48CJxfVjCXey" TargetMode="External"/><Relationship Id="rId84" Type="http://schemas.openxmlformats.org/officeDocument/2006/relationships/hyperlink" Target="https://drive.google.com/open?id=1wiUtLfQw_rlaINW9BeYy_PJHK_d8GEkp" TargetMode="External"/><Relationship Id="rId83" Type="http://schemas.openxmlformats.org/officeDocument/2006/relationships/hyperlink" Target="https://drive.google.com/open?id=12cs1yTfD3lqKKbqrnfmzUE9Aj5VSTgIE" TargetMode="External"/><Relationship Id="rId86" Type="http://schemas.openxmlformats.org/officeDocument/2006/relationships/hyperlink" Target="https://drive.google.com/open?id=1ufsr7d6oYKXOSL6eKb_Jf5in3QGtt75w" TargetMode="External"/><Relationship Id="rId85" Type="http://schemas.openxmlformats.org/officeDocument/2006/relationships/hyperlink" Target="https://drive.google.com/open?id=1PMJArWwYgdvymTNU8cF_Z0SaAaJVqXsa" TargetMode="External"/><Relationship Id="rId88" Type="http://schemas.openxmlformats.org/officeDocument/2006/relationships/hyperlink" Target="https://drive.google.com/open?id=1MXAg5ljskxxWurIA0qM-nZOuypGLc6uS" TargetMode="External"/><Relationship Id="rId87" Type="http://schemas.openxmlformats.org/officeDocument/2006/relationships/hyperlink" Target="https://drive.google.com/open?id=1-xqZsnwa2j30He6cb7Ls6smLSEYd4L_i" TargetMode="External"/><Relationship Id="rId89" Type="http://schemas.openxmlformats.org/officeDocument/2006/relationships/hyperlink" Target="https://drive.google.com/open?id=1xaBFMoDuHNJRKi7KkrnTxy66fQ9nvsjK" TargetMode="External"/><Relationship Id="rId80" Type="http://schemas.openxmlformats.org/officeDocument/2006/relationships/hyperlink" Target="https://drive.google.com/open?id=1AEHORt34dNZRjm3BrvEilB9JIwlywsnr" TargetMode="External"/><Relationship Id="rId82" Type="http://schemas.openxmlformats.org/officeDocument/2006/relationships/hyperlink" Target="https://drive.google.com/open?id=1Y7krhDtgLMwcq0aaShJw2Hq-R6rwmQhD" TargetMode="External"/><Relationship Id="rId81" Type="http://schemas.openxmlformats.org/officeDocument/2006/relationships/hyperlink" Target="https://drive.google.com/open?id=1zIBJYgKQ8TQ9WUYUmTErGsP3VNGd5Psy" TargetMode="External"/><Relationship Id="rId1" Type="http://schemas.openxmlformats.org/officeDocument/2006/relationships/hyperlink" Target="https://drive.google.com/open?id=1a5THB_VzA_7_7C7BargkLDwf9c3vSncG" TargetMode="External"/><Relationship Id="rId2" Type="http://schemas.openxmlformats.org/officeDocument/2006/relationships/hyperlink" Target="https://drive.google.com/open?id=1KJTD9TUrgPF8n9Kbqvrv0-9-Q3maQD-V" TargetMode="External"/><Relationship Id="rId3" Type="http://schemas.openxmlformats.org/officeDocument/2006/relationships/hyperlink" Target="https://drive.google.com/open?id=1fW2-epgQah8GIJQkrdQLHtsU14Hxrgoz" TargetMode="External"/><Relationship Id="rId4" Type="http://schemas.openxmlformats.org/officeDocument/2006/relationships/hyperlink" Target="https://drive.google.com/open?id=1wjCSFO2BTj6791Gh8f5i8Wi3tTN2Bfnm" TargetMode="External"/><Relationship Id="rId9" Type="http://schemas.openxmlformats.org/officeDocument/2006/relationships/hyperlink" Target="https://drive.google.com/open?id=174M14wn_rxqTPzBbbqYsj4MYh3FqHDrB" TargetMode="External"/><Relationship Id="rId5" Type="http://schemas.openxmlformats.org/officeDocument/2006/relationships/hyperlink" Target="https://drive.google.com/open?id=1SM8tKeADeTSRDm1O7mNORlTwb02NlJuY" TargetMode="External"/><Relationship Id="rId6" Type="http://schemas.openxmlformats.org/officeDocument/2006/relationships/hyperlink" Target="https://drive.google.com/open?id=1lb70TFjS9h314NYg2D_rjjJKx7PJ0qgt" TargetMode="External"/><Relationship Id="rId7" Type="http://schemas.openxmlformats.org/officeDocument/2006/relationships/hyperlink" Target="https://drive.google.com/open?id=1yatHbxRkWmtgFy1ZTvhYD6CeZxqu-cLc" TargetMode="External"/><Relationship Id="rId8" Type="http://schemas.openxmlformats.org/officeDocument/2006/relationships/hyperlink" Target="https://drive.google.com/open?id=1gxiuDWUVF39zGMLv8JwDmvskKd3_IqFw" TargetMode="External"/><Relationship Id="rId73" Type="http://schemas.openxmlformats.org/officeDocument/2006/relationships/hyperlink" Target="https://drive.google.com/open?id=1AKthashiBPSz3ZWAWeEwBUg4vwz66kM3" TargetMode="External"/><Relationship Id="rId72" Type="http://schemas.openxmlformats.org/officeDocument/2006/relationships/hyperlink" Target="https://drive.google.com/open?id=1PtTmK8ZPADSa5AawmAVHqB3n-xCOxSn8" TargetMode="External"/><Relationship Id="rId75" Type="http://schemas.openxmlformats.org/officeDocument/2006/relationships/hyperlink" Target="https://drive.google.com/open?id=1Bhm8dHBdIBsnt9fcQS3Aj7FabIwAdBi-" TargetMode="External"/><Relationship Id="rId74" Type="http://schemas.openxmlformats.org/officeDocument/2006/relationships/hyperlink" Target="https://drive.google.com/open?id=1MTek2H_wISyIVIoBbedgXq58ZqEaSYxi" TargetMode="External"/><Relationship Id="rId77" Type="http://schemas.openxmlformats.org/officeDocument/2006/relationships/hyperlink" Target="https://drive.google.com/open?id=1drJ6p5Qn9_DsBl-3nDh9c7RSJk20J3UX" TargetMode="External"/><Relationship Id="rId76" Type="http://schemas.openxmlformats.org/officeDocument/2006/relationships/hyperlink" Target="https://drive.google.com/open?id=1EidDXP2evklX1IxYTZwVGt_-UPAq5-qc" TargetMode="External"/><Relationship Id="rId79" Type="http://schemas.openxmlformats.org/officeDocument/2006/relationships/hyperlink" Target="https://drive.google.com/open?id=1sNQWV9xAJ2uOLV52rCIc8b5xQf27AsDI" TargetMode="External"/><Relationship Id="rId78" Type="http://schemas.openxmlformats.org/officeDocument/2006/relationships/hyperlink" Target="https://drive.google.com/open?id=1fEtgHaC0uktODjWD1nq41JtWy17zMyLV" TargetMode="External"/><Relationship Id="rId71" Type="http://schemas.openxmlformats.org/officeDocument/2006/relationships/hyperlink" Target="https://drive.google.com/open?id=1HOuDe-BR7vs-8JAwLWuGorFaf5ywgTnd" TargetMode="External"/><Relationship Id="rId70" Type="http://schemas.openxmlformats.org/officeDocument/2006/relationships/hyperlink" Target="https://drive.google.com/open?id=1ya5D_MTxp2epy9pMUGospnL3cCG2HBxZ" TargetMode="External"/><Relationship Id="rId62" Type="http://schemas.openxmlformats.org/officeDocument/2006/relationships/hyperlink" Target="https://drive.google.com/open?id=10kYdEdrHk8JFquewWIOzsE7n4jgUTEOy" TargetMode="External"/><Relationship Id="rId61" Type="http://schemas.openxmlformats.org/officeDocument/2006/relationships/hyperlink" Target="https://drive.google.com/open?id=1WErezBQSBR7uWL-6e_POmuPPxnalM2AB" TargetMode="External"/><Relationship Id="rId64" Type="http://schemas.openxmlformats.org/officeDocument/2006/relationships/hyperlink" Target="https://drive.google.com/open?id=1vf4EZiXkBJJpPeQmC3V3kbhSXpmJy1x-" TargetMode="External"/><Relationship Id="rId63" Type="http://schemas.openxmlformats.org/officeDocument/2006/relationships/hyperlink" Target="https://drive.google.com/open?id=1le_ZsiCtsEQxFp-aypGnd8CVw0IIHEwL" TargetMode="External"/><Relationship Id="rId66" Type="http://schemas.openxmlformats.org/officeDocument/2006/relationships/hyperlink" Target="https://drive.google.com/open?id=1VKH1YlqNoytrlMCuwQTpoyqDs5ClNmFc" TargetMode="External"/><Relationship Id="rId65" Type="http://schemas.openxmlformats.org/officeDocument/2006/relationships/hyperlink" Target="https://drive.google.com/open?id=1e75_QmsqWclpChvsbPKi6t-KtjShvuJB" TargetMode="External"/><Relationship Id="rId68" Type="http://schemas.openxmlformats.org/officeDocument/2006/relationships/hyperlink" Target="https://drive.google.com/open?id=13RXb-qB64JNV_Y9FPX2_h3nQqKloijmS" TargetMode="External"/><Relationship Id="rId67" Type="http://schemas.openxmlformats.org/officeDocument/2006/relationships/hyperlink" Target="https://drive.google.com/open?id=1jSVCJCz6lW8CsnscxUTRWh7UTpyjsicg" TargetMode="External"/><Relationship Id="rId60" Type="http://schemas.openxmlformats.org/officeDocument/2006/relationships/hyperlink" Target="https://drive.google.com/open?id=1C-tBDLPNaEdDT1eZBcingtrc1jRxd96V" TargetMode="External"/><Relationship Id="rId69" Type="http://schemas.openxmlformats.org/officeDocument/2006/relationships/hyperlink" Target="https://drive.google.com/open?id=1_YlMQIwbvckuOfnRti_246BldWAM2QRM" TargetMode="External"/><Relationship Id="rId51" Type="http://schemas.openxmlformats.org/officeDocument/2006/relationships/hyperlink" Target="https://drive.google.com/open?id=1Me3vxmFKPlDkZiGM5jmAk27CpvCTY0Kq" TargetMode="External"/><Relationship Id="rId50" Type="http://schemas.openxmlformats.org/officeDocument/2006/relationships/hyperlink" Target="https://drive.google.com/open?id=1hPZIi0huT8wwiPjuaY6elR4sZnKOGp--" TargetMode="External"/><Relationship Id="rId53" Type="http://schemas.openxmlformats.org/officeDocument/2006/relationships/hyperlink" Target="https://drive.google.com/open?id=1lmKjLiA92_mWBc2tRpaI-245UY5h6N92" TargetMode="External"/><Relationship Id="rId52" Type="http://schemas.openxmlformats.org/officeDocument/2006/relationships/hyperlink" Target="https://drive.google.com/open?id=1xuNekdnhqCnvqz5OR9i1r4L5alTm7hm_" TargetMode="External"/><Relationship Id="rId55" Type="http://schemas.openxmlformats.org/officeDocument/2006/relationships/hyperlink" Target="https://drive.google.com/open?id=1K8GxUnDpjhzkonvRjjAQIAdiv0fd5GVS" TargetMode="External"/><Relationship Id="rId54" Type="http://schemas.openxmlformats.org/officeDocument/2006/relationships/hyperlink" Target="https://drive.google.com/open?id=1WQixiwVcWrPpVRKI9KxiO6z98AK14-fI" TargetMode="External"/><Relationship Id="rId57" Type="http://schemas.openxmlformats.org/officeDocument/2006/relationships/hyperlink" Target="https://drive.google.com/open?id=1Jgy_FHxMO5W-K64Z3OkxOMiaS91L2BWA" TargetMode="External"/><Relationship Id="rId56" Type="http://schemas.openxmlformats.org/officeDocument/2006/relationships/hyperlink" Target="https://drive.google.com/open?id=1qtv5D1OuDZmF2PLpOM1QWrv1gu5GPVEk" TargetMode="External"/><Relationship Id="rId59" Type="http://schemas.openxmlformats.org/officeDocument/2006/relationships/hyperlink" Target="https://drive.google.com/open?id=1ycK29hRsnuU9F-9Z04gl_lJ0S-n1qVMt" TargetMode="External"/><Relationship Id="rId58" Type="http://schemas.openxmlformats.org/officeDocument/2006/relationships/hyperlink" Target="https://drive.google.com/open?id=1fUYuEGW-vudH6sqgJqYxpyj3gz81uIkr" TargetMode="External"/></Relationships>
</file>

<file path=xl/worksheets/_rels/sheet64.xml.rels><?xml version="1.0" encoding="UTF-8" standalone="yes"?><Relationships xmlns="http://schemas.openxmlformats.org/package/2006/relationships"><Relationship Id="rId40" Type="http://schemas.openxmlformats.org/officeDocument/2006/relationships/hyperlink" Target="https://drive.google.com/open?id=1gm8DSJSd-WRn5d36KU_qQGPR_293Qmvx" TargetMode="External"/><Relationship Id="rId42" Type="http://schemas.openxmlformats.org/officeDocument/2006/relationships/hyperlink" Target="https://drive.google.com/open?id=1KIv07eBYHliXNR43B-5-W1mVDHMxjrdO" TargetMode="External"/><Relationship Id="rId41" Type="http://schemas.openxmlformats.org/officeDocument/2006/relationships/hyperlink" Target="https://drive.google.com/open?id=1ZY6YRaqfj5XiwMHkgwn83LS_Op_FRBAe" TargetMode="External"/><Relationship Id="rId44" Type="http://schemas.openxmlformats.org/officeDocument/2006/relationships/hyperlink" Target="https://drive.google.com/open?id=1nHLTOWmjsvEo1bQK3IEewzQUt95n1u4Q" TargetMode="External"/><Relationship Id="rId43" Type="http://schemas.openxmlformats.org/officeDocument/2006/relationships/hyperlink" Target="https://drive.google.com/open?id=1cpiRC7N754cKRKrByeXbZoOgwx3BcG_M" TargetMode="External"/><Relationship Id="rId46" Type="http://schemas.openxmlformats.org/officeDocument/2006/relationships/hyperlink" Target="https://drive.google.com/open?id=1Zwxmv75_ldg3CQZbtwsC7StpylPbWxcJ" TargetMode="External"/><Relationship Id="rId45" Type="http://schemas.openxmlformats.org/officeDocument/2006/relationships/hyperlink" Target="https://drive.google.com/open?id=1uHOlbAZ6S0rmrr9Yr3eV04wIx0Zj6Gxa" TargetMode="External"/><Relationship Id="rId48" Type="http://schemas.openxmlformats.org/officeDocument/2006/relationships/hyperlink" Target="https://drive.google.com/open?id=172dYe8G6aDh6XjcRvSR7PukJU8jE5Z08" TargetMode="External"/><Relationship Id="rId47" Type="http://schemas.openxmlformats.org/officeDocument/2006/relationships/hyperlink" Target="https://drive.google.com/open?id=1sIF3tcODXt-UkMRhOGhvx4JPWQ859fwG" TargetMode="External"/><Relationship Id="rId49" Type="http://schemas.openxmlformats.org/officeDocument/2006/relationships/hyperlink" Target="https://drive.google.com/open?id=1iXHmmteUBazZfvqsL6K2UfaC1Iy6ctIz" TargetMode="External"/><Relationship Id="rId31" Type="http://schemas.openxmlformats.org/officeDocument/2006/relationships/hyperlink" Target="https://drive.google.com/open?id=1ysgZzWrMeiGiyqs-EPQ7aySzdAUJkHvE" TargetMode="External"/><Relationship Id="rId30" Type="http://schemas.openxmlformats.org/officeDocument/2006/relationships/hyperlink" Target="https://drive.google.com/open?id=1U-c6SqwD2gyztri6oDwVSlgcBYnfGbFR" TargetMode="External"/><Relationship Id="rId33" Type="http://schemas.openxmlformats.org/officeDocument/2006/relationships/hyperlink" Target="https://drive.google.com/open?id=12j4p_PKzZNVBwSGfImjzLHoJiIMEqCLA" TargetMode="External"/><Relationship Id="rId32" Type="http://schemas.openxmlformats.org/officeDocument/2006/relationships/hyperlink" Target="https://drive.google.com/open?id=1Ql6S4CZn0TK84kLg6fO3Bz1R5B-4gsZW" TargetMode="External"/><Relationship Id="rId35" Type="http://schemas.openxmlformats.org/officeDocument/2006/relationships/hyperlink" Target="https://drive.google.com/open?id=17pw8YEHeMaRfWIq9qSWunlpVuDy__xpj" TargetMode="External"/><Relationship Id="rId34" Type="http://schemas.openxmlformats.org/officeDocument/2006/relationships/hyperlink" Target="https://drive.google.com/open?id=1AEX7qWqzGtN4iiaRML-epP5CsO_wPaSo" TargetMode="External"/><Relationship Id="rId37" Type="http://schemas.openxmlformats.org/officeDocument/2006/relationships/hyperlink" Target="https://drive.google.com/open?id=1JWwHG3rUcPKQvI8i1kswQCJrjbE6Ditk" TargetMode="External"/><Relationship Id="rId36" Type="http://schemas.openxmlformats.org/officeDocument/2006/relationships/hyperlink" Target="https://drive.google.com/open?id=1lPihbMGCh8SNVl6Jxg1mteq8cvfJaM7n" TargetMode="External"/><Relationship Id="rId39" Type="http://schemas.openxmlformats.org/officeDocument/2006/relationships/hyperlink" Target="https://drive.google.com/open?id=1fUQoIDJaA7XoYZOy_AtLJmaTMmr3KYkd" TargetMode="External"/><Relationship Id="rId38" Type="http://schemas.openxmlformats.org/officeDocument/2006/relationships/hyperlink" Target="https://drive.google.com/open?id=1tXSShMugbetMsfuvmo9xVl97P3AHcHmx" TargetMode="External"/><Relationship Id="rId20" Type="http://schemas.openxmlformats.org/officeDocument/2006/relationships/hyperlink" Target="https://drive.google.com/open?id=1SkHxUaVE81Fjn5B-ADiHerH89Laq7UQg" TargetMode="External"/><Relationship Id="rId22" Type="http://schemas.openxmlformats.org/officeDocument/2006/relationships/hyperlink" Target="https://drive.google.com/open?id=1gKpBvroZrpi8XdT8HHcnXPXQkoLmBho9" TargetMode="External"/><Relationship Id="rId21" Type="http://schemas.openxmlformats.org/officeDocument/2006/relationships/hyperlink" Target="https://drive.google.com/open?id=1qBJkJlO9hA5iMGM4OlLBSYzgVndAUDGt" TargetMode="External"/><Relationship Id="rId24" Type="http://schemas.openxmlformats.org/officeDocument/2006/relationships/hyperlink" Target="https://drive.google.com/open?id=10mH7Kgu2h8jEE1JVU8dYFUBcqOBsiccw" TargetMode="External"/><Relationship Id="rId23" Type="http://schemas.openxmlformats.org/officeDocument/2006/relationships/hyperlink" Target="https://drive.google.com/open?id=1hDOJPClsRlnjvz9iaV33iOAcpv7ID7uG" TargetMode="External"/><Relationship Id="rId26" Type="http://schemas.openxmlformats.org/officeDocument/2006/relationships/hyperlink" Target="https://drive.google.com/open?id=1lARlJvR9kVleL6Fz-fHPXFipBtY--CLX" TargetMode="External"/><Relationship Id="rId25" Type="http://schemas.openxmlformats.org/officeDocument/2006/relationships/hyperlink" Target="https://drive.google.com/open?id=1qLx4ltF-p8pt6kMvyuPTh0bUcffbDcvJ" TargetMode="External"/><Relationship Id="rId28" Type="http://schemas.openxmlformats.org/officeDocument/2006/relationships/hyperlink" Target="https://drive.google.com/open?id=1QqGqd5a6BwC1mjrIA8aJDyy6iSy2KXsL" TargetMode="External"/><Relationship Id="rId27" Type="http://schemas.openxmlformats.org/officeDocument/2006/relationships/hyperlink" Target="https://drive.google.com/open?id=1hWJVJFmligfR--YjJVMH6lPqWnfxZeKr" TargetMode="External"/><Relationship Id="rId29" Type="http://schemas.openxmlformats.org/officeDocument/2006/relationships/hyperlink" Target="https://drive.google.com/open?id=1f8ijxA5GqNVe15VtdaeROVkZoqg332UN" TargetMode="External"/><Relationship Id="rId11" Type="http://schemas.openxmlformats.org/officeDocument/2006/relationships/hyperlink" Target="https://drive.google.com/open?id=1oD9HJG-wqz3iEDRNLxe5TTmburXIZcMa" TargetMode="External"/><Relationship Id="rId10" Type="http://schemas.openxmlformats.org/officeDocument/2006/relationships/hyperlink" Target="https://drive.google.com/open?id=1g-yWgGUuQspK_ghBXhCD6lA0xL1q3MoC" TargetMode="External"/><Relationship Id="rId13" Type="http://schemas.openxmlformats.org/officeDocument/2006/relationships/hyperlink" Target="https://drive.google.com/open?id=1XCHrEz3pqllC3mN__QHT2zIzf9S3TdgB" TargetMode="External"/><Relationship Id="rId12" Type="http://schemas.openxmlformats.org/officeDocument/2006/relationships/hyperlink" Target="https://drive.google.com/open?id=1Sr5iN158Fu07dkRbpxao5T7ywz2mtchO" TargetMode="External"/><Relationship Id="rId15" Type="http://schemas.openxmlformats.org/officeDocument/2006/relationships/hyperlink" Target="https://drive.google.com/open?id=1aT1WZe98Hnmyd4ZZDlRTBv1GT0uGDdsv" TargetMode="External"/><Relationship Id="rId14" Type="http://schemas.openxmlformats.org/officeDocument/2006/relationships/hyperlink" Target="https://drive.google.com/open?id=1I4ozSSiKmYFl7zUrakH9CQD0VaySJPbY" TargetMode="External"/><Relationship Id="rId17" Type="http://schemas.openxmlformats.org/officeDocument/2006/relationships/hyperlink" Target="https://drive.google.com/open?id=1Unw-n6F-wgodtZnl2Vs3WXcNXk6VBHk3" TargetMode="External"/><Relationship Id="rId16" Type="http://schemas.openxmlformats.org/officeDocument/2006/relationships/hyperlink" Target="https://drive.google.com/open?id=1oQVrjMKhsTJ41sO9Dny0PRex0kbOzmbp" TargetMode="External"/><Relationship Id="rId19" Type="http://schemas.openxmlformats.org/officeDocument/2006/relationships/hyperlink" Target="https://drive.google.com/open?id=1A9j_ikSQ0MD8VtRP0vt0dBxVk8UHk3qF" TargetMode="External"/><Relationship Id="rId18" Type="http://schemas.openxmlformats.org/officeDocument/2006/relationships/hyperlink" Target="https://drive.google.com/open?id=1xT9bixtdk0sGlJ4W27S-esIUikmeEZrp" TargetMode="External"/><Relationship Id="rId84" Type="http://schemas.openxmlformats.org/officeDocument/2006/relationships/hyperlink" Target="https://drive.google.com/open?id=1FwAmeAtmBSlSEUsZWheN0xu2sdeliTqe" TargetMode="External"/><Relationship Id="rId83" Type="http://schemas.openxmlformats.org/officeDocument/2006/relationships/hyperlink" Target="https://drive.google.com/open?id=1_lOiKepT5QXxDO2LHEgXsYp7MzAOsq1c" TargetMode="External"/><Relationship Id="rId86" Type="http://schemas.openxmlformats.org/officeDocument/2006/relationships/drawing" Target="../drawings/drawing64.xml"/><Relationship Id="rId85" Type="http://schemas.openxmlformats.org/officeDocument/2006/relationships/hyperlink" Target="https://drive.google.com/open?id=1XPOo5KAqbAm9g9OWdm5pX0YaQH3L8aM3" TargetMode="External"/><Relationship Id="rId80" Type="http://schemas.openxmlformats.org/officeDocument/2006/relationships/hyperlink" Target="https://drive.google.com/open?id=1pMx2-FsRKk8vI1PQOmnS_pNnxGZ0UdX8" TargetMode="External"/><Relationship Id="rId82" Type="http://schemas.openxmlformats.org/officeDocument/2006/relationships/hyperlink" Target="https://drive.google.com/open?id=1t4NJ95kIMzkXeeZ6ROvbR_bry7jTu_AO" TargetMode="External"/><Relationship Id="rId81" Type="http://schemas.openxmlformats.org/officeDocument/2006/relationships/hyperlink" Target="https://drive.google.com/open?id=1SXKCrxOBpyDFj9patEcP2_j1KJDhH5Bk" TargetMode="External"/><Relationship Id="rId1" Type="http://schemas.openxmlformats.org/officeDocument/2006/relationships/hyperlink" Target="https://drive.google.com/open?id=1v--NZdItVpeQl68Q1cYGNE50G4tiKfxZ" TargetMode="External"/><Relationship Id="rId2" Type="http://schemas.openxmlformats.org/officeDocument/2006/relationships/hyperlink" Target="https://drive.google.com/open?id=15gk2h2Z4rMejQdz6H3Rav_trf-PUY875" TargetMode="External"/><Relationship Id="rId3" Type="http://schemas.openxmlformats.org/officeDocument/2006/relationships/hyperlink" Target="https://drive.google.com/open?id=1ySHP2W8AsTEsKvoyTyJvV7bQGuzCydo1" TargetMode="External"/><Relationship Id="rId4" Type="http://schemas.openxmlformats.org/officeDocument/2006/relationships/hyperlink" Target="https://drive.google.com/open?id=1t0MONrOeWt8S-xk33-G98UQun986jSCa" TargetMode="External"/><Relationship Id="rId9" Type="http://schemas.openxmlformats.org/officeDocument/2006/relationships/hyperlink" Target="https://drive.google.com/open?id=1nhH84AM736iQa6gRO7eBWsEUTq6yVkZV" TargetMode="External"/><Relationship Id="rId5" Type="http://schemas.openxmlformats.org/officeDocument/2006/relationships/hyperlink" Target="https://drive.google.com/open?id=1N_Wy7kejIqRixjtiFGB_C3GOFkFBJOQZ" TargetMode="External"/><Relationship Id="rId6" Type="http://schemas.openxmlformats.org/officeDocument/2006/relationships/hyperlink" Target="https://drive.google.com/open?id=1xZkos8mPoquSbl6NYIQbrEB6bOBC5zUk" TargetMode="External"/><Relationship Id="rId7" Type="http://schemas.openxmlformats.org/officeDocument/2006/relationships/hyperlink" Target="https://drive.google.com/open?id=1ta0T5B_Jp0MkXYcKkMPvZG2X7u9wiWQ3" TargetMode="External"/><Relationship Id="rId8" Type="http://schemas.openxmlformats.org/officeDocument/2006/relationships/hyperlink" Target="https://drive.google.com/open?id=1amsiDh0MDBHbPQ8JtZq6QTa3xwchWklz" TargetMode="External"/><Relationship Id="rId73" Type="http://schemas.openxmlformats.org/officeDocument/2006/relationships/hyperlink" Target="https://drive.google.com/open?id=1tKP19FB8SSX5gt7CaNwtt8Gy2T89D86x" TargetMode="External"/><Relationship Id="rId72" Type="http://schemas.openxmlformats.org/officeDocument/2006/relationships/hyperlink" Target="https://drive.google.com/open?id=13VnX43kFpBBG1I3iFjBZaJuEb66Pc1Pc" TargetMode="External"/><Relationship Id="rId75" Type="http://schemas.openxmlformats.org/officeDocument/2006/relationships/hyperlink" Target="https://drive.google.com/open?id=1Sutkm-bLJvEVpXBCa_V82IgpmGop60VX" TargetMode="External"/><Relationship Id="rId74" Type="http://schemas.openxmlformats.org/officeDocument/2006/relationships/hyperlink" Target="https://drive.google.com/open?id=1oCX71f8NZ-DXvd9VU44exhKt9Q6b4oQd" TargetMode="External"/><Relationship Id="rId77" Type="http://schemas.openxmlformats.org/officeDocument/2006/relationships/hyperlink" Target="https://drive.google.com/open?id=1crCPQ5SbpjpNTwxRJihpqQej1GYpqmIu" TargetMode="External"/><Relationship Id="rId76" Type="http://schemas.openxmlformats.org/officeDocument/2006/relationships/hyperlink" Target="https://drive.google.com/open?id=1Uko5nFGT3PzYv-wIoNdNebgd1tHy9cuJ" TargetMode="External"/><Relationship Id="rId79" Type="http://schemas.openxmlformats.org/officeDocument/2006/relationships/hyperlink" Target="https://drive.google.com/open?id=1YQMq0Stl3fCSyNYqv15hd2yjMPH3pYPV" TargetMode="External"/><Relationship Id="rId78" Type="http://schemas.openxmlformats.org/officeDocument/2006/relationships/hyperlink" Target="https://drive.google.com/open?id=107OGEUQaomHmUCSTWfslXdDY6f84RNdK" TargetMode="External"/><Relationship Id="rId71" Type="http://schemas.openxmlformats.org/officeDocument/2006/relationships/hyperlink" Target="https://drive.google.com/open?id=1-Iyg1xkJUBs4zCNFMHYSFrbq9H8Quivn" TargetMode="External"/><Relationship Id="rId70" Type="http://schemas.openxmlformats.org/officeDocument/2006/relationships/hyperlink" Target="https://drive.google.com/open?id=1_0mKQACOEAD_CSk3mW4Q49Mt5oHQ0W1G" TargetMode="External"/><Relationship Id="rId62" Type="http://schemas.openxmlformats.org/officeDocument/2006/relationships/hyperlink" Target="https://drive.google.com/open?id=1NMMdZguF8DbfkiTxBwYybO6FRCSqNlO4" TargetMode="External"/><Relationship Id="rId61" Type="http://schemas.openxmlformats.org/officeDocument/2006/relationships/hyperlink" Target="https://drive.google.com/open?id=1IvrYlcKVra08UIo-_FAmgu4LBxpp-seZ" TargetMode="External"/><Relationship Id="rId64" Type="http://schemas.openxmlformats.org/officeDocument/2006/relationships/hyperlink" Target="https://drive.google.com/open?id=1B4QpEkJZ_hUUHukX6xdNh5DY8tC8eA7g" TargetMode="External"/><Relationship Id="rId63" Type="http://schemas.openxmlformats.org/officeDocument/2006/relationships/hyperlink" Target="https://drive.google.com/open?id=113aV306nX8CmY6IZMy8sHlPCyPO1StaC" TargetMode="External"/><Relationship Id="rId66" Type="http://schemas.openxmlformats.org/officeDocument/2006/relationships/hyperlink" Target="https://drive.google.com/open?id=1nim2DGKVmUPPLbg-q211l4uMLS6GdJTr" TargetMode="External"/><Relationship Id="rId65" Type="http://schemas.openxmlformats.org/officeDocument/2006/relationships/hyperlink" Target="https://drive.google.com/open?id=1dR40BBY99tovO7n2dCby1eZYI-nm0TYs" TargetMode="External"/><Relationship Id="rId68" Type="http://schemas.openxmlformats.org/officeDocument/2006/relationships/hyperlink" Target="https://drive.google.com/open?id=1gVcENvKL5hDbYKcRq-RB5o5d9MBeKsdU" TargetMode="External"/><Relationship Id="rId67" Type="http://schemas.openxmlformats.org/officeDocument/2006/relationships/hyperlink" Target="https://drive.google.com/open?id=1FiRcfADfGJHJa9uMjEMm6axsMWWRnYIm" TargetMode="External"/><Relationship Id="rId60" Type="http://schemas.openxmlformats.org/officeDocument/2006/relationships/hyperlink" Target="https://drive.google.com/open?id=1FwdTGxSeAYR6qhg-_-brm1fHDp162fN6" TargetMode="External"/><Relationship Id="rId69" Type="http://schemas.openxmlformats.org/officeDocument/2006/relationships/hyperlink" Target="https://drive.google.com/open?id=1DPhUipNVxuxPFAubQnR5qaTG-orFCw8f" TargetMode="External"/><Relationship Id="rId51" Type="http://schemas.openxmlformats.org/officeDocument/2006/relationships/hyperlink" Target="https://drive.google.com/open?id=1U_QSQV2W1u_pYfr3zkqM9mjDh1wLAzoY" TargetMode="External"/><Relationship Id="rId50" Type="http://schemas.openxmlformats.org/officeDocument/2006/relationships/hyperlink" Target="https://drive.google.com/open?id=1XuGy9oBe6lY_fMwu4UohwoorxrD-gp1c" TargetMode="External"/><Relationship Id="rId53" Type="http://schemas.openxmlformats.org/officeDocument/2006/relationships/hyperlink" Target="https://drive.google.com/open?id=1avb0oEojVGgbUFFhp8stx0drje4B9VuD" TargetMode="External"/><Relationship Id="rId52" Type="http://schemas.openxmlformats.org/officeDocument/2006/relationships/hyperlink" Target="https://drive.google.com/open?id=1gAOlh9BlHI7IxidlYONhpVbirynnwt4a" TargetMode="External"/><Relationship Id="rId55" Type="http://schemas.openxmlformats.org/officeDocument/2006/relationships/hyperlink" Target="https://drive.google.com/open?id=1pWpy6JrT5-8_hiWiW2hmpeTPqE3pO1zj" TargetMode="External"/><Relationship Id="rId54" Type="http://schemas.openxmlformats.org/officeDocument/2006/relationships/hyperlink" Target="https://drive.google.com/open?id=1vL2fMX4rq7hKd61B_vS4qkTd0jaOpV6f" TargetMode="External"/><Relationship Id="rId57" Type="http://schemas.openxmlformats.org/officeDocument/2006/relationships/hyperlink" Target="https://drive.google.com/open?id=1jYw4daH6fIjAaZiHEB3oCVnzuYAhNZdR" TargetMode="External"/><Relationship Id="rId56" Type="http://schemas.openxmlformats.org/officeDocument/2006/relationships/hyperlink" Target="https://drive.google.com/open?id=1XxSwmTeRYIgZMizF5NsC0Ls82FFyDD_b" TargetMode="External"/><Relationship Id="rId59" Type="http://schemas.openxmlformats.org/officeDocument/2006/relationships/hyperlink" Target="https://drive.google.com/open?id=1K-DvJBmIOODjmUkCdvRac7ECWzyvCNK9" TargetMode="External"/><Relationship Id="rId58" Type="http://schemas.openxmlformats.org/officeDocument/2006/relationships/hyperlink" Target="https://drive.google.com/open?id=1u2cXJxDr_cmXsgLTUWbBDs7l3sZzOpeV" TargetMode="External"/></Relationships>
</file>

<file path=xl/worksheets/_rels/sheet65.xml.rels><?xml version="1.0" encoding="UTF-8" standalone="yes"?><Relationships xmlns="http://schemas.openxmlformats.org/package/2006/relationships"><Relationship Id="rId40" Type="http://schemas.openxmlformats.org/officeDocument/2006/relationships/hyperlink" Target="https://drive.google.com/open?id=1ZU46YpU3YzpXaQPSJ1z9b-kYpHKyPtx6" TargetMode="External"/><Relationship Id="rId42" Type="http://schemas.openxmlformats.org/officeDocument/2006/relationships/hyperlink" Target="https://drive.google.com/open?id=1rm6XQd_KmhORDCl43wAn_fGskOHIIPGx" TargetMode="External"/><Relationship Id="rId41" Type="http://schemas.openxmlformats.org/officeDocument/2006/relationships/hyperlink" Target="https://drive.google.com/open?id=1HsqpwIAKTw5gAw2eT3zoHiHqNkyybp1l" TargetMode="External"/><Relationship Id="rId44" Type="http://schemas.openxmlformats.org/officeDocument/2006/relationships/hyperlink" Target="https://drive.google.com/open?id=1HkDs4qTc3Si-xEaci6mPFeglvlwXxZzH" TargetMode="External"/><Relationship Id="rId43" Type="http://schemas.openxmlformats.org/officeDocument/2006/relationships/hyperlink" Target="https://drive.google.com/open?id=14i357ZIXrW7Cm10AO5FBY9w3Y1UIJOZ_" TargetMode="External"/><Relationship Id="rId46" Type="http://schemas.openxmlformats.org/officeDocument/2006/relationships/hyperlink" Target="https://drive.google.com/open?id=1AsAAoVIR5LE-Z054YUn63ZusgbWYgn3E" TargetMode="External"/><Relationship Id="rId45" Type="http://schemas.openxmlformats.org/officeDocument/2006/relationships/hyperlink" Target="https://drive.google.com/open?id=11iHzRyb2jNYxfKKsnOJ3mUKGTxfDn5RM" TargetMode="External"/><Relationship Id="rId48" Type="http://schemas.openxmlformats.org/officeDocument/2006/relationships/hyperlink" Target="https://drive.google.com/open?id=1lqMHt67eAdwcQMwm8En6M-p85tBtiXA4" TargetMode="External"/><Relationship Id="rId47" Type="http://schemas.openxmlformats.org/officeDocument/2006/relationships/hyperlink" Target="https://drive.google.com/open?id=1eAooDnR6wTzFCHhhdA0Zi2LW3TCDIyLe" TargetMode="External"/><Relationship Id="rId49" Type="http://schemas.openxmlformats.org/officeDocument/2006/relationships/hyperlink" Target="https://drive.google.com/open?id=1ufbRTit0hCL1dpRrNAhU6EtMRC9NR49T" TargetMode="External"/><Relationship Id="rId31" Type="http://schemas.openxmlformats.org/officeDocument/2006/relationships/hyperlink" Target="https://drive.google.com/open?id=1QDsIKOJjjsMyRlNhkOyNiwmzMB2ZyI7x" TargetMode="External"/><Relationship Id="rId30" Type="http://schemas.openxmlformats.org/officeDocument/2006/relationships/hyperlink" Target="https://drive.google.com/open?id=1Oirr-ON6l8rwgs15vzHXUYCsHhSlbLUy" TargetMode="External"/><Relationship Id="rId33" Type="http://schemas.openxmlformats.org/officeDocument/2006/relationships/hyperlink" Target="https://drive.google.com/open?id=1e70Cc4vgKkBP7sbXHtjRrdq8US_1F3hS" TargetMode="External"/><Relationship Id="rId32" Type="http://schemas.openxmlformats.org/officeDocument/2006/relationships/hyperlink" Target="https://drive.google.com/open?id=1I_7x6eDZAdAG9ACEhUXz6dG9pyWR7Bxs" TargetMode="External"/><Relationship Id="rId35" Type="http://schemas.openxmlformats.org/officeDocument/2006/relationships/hyperlink" Target="https://drive.google.com/open?id=1YQG0CWEA9c_HGVjgYN_PwVq9M_y4HpwO" TargetMode="External"/><Relationship Id="rId34" Type="http://schemas.openxmlformats.org/officeDocument/2006/relationships/hyperlink" Target="https://drive.google.com/open?id=1rL2EMKqKPz37v_iv-xHTsCjK_fjqFZUb" TargetMode="External"/><Relationship Id="rId37" Type="http://schemas.openxmlformats.org/officeDocument/2006/relationships/hyperlink" Target="https://drive.google.com/open?id=1L24gJXHftSedBKeZTPrNjk0a0I8HrWXC" TargetMode="External"/><Relationship Id="rId36" Type="http://schemas.openxmlformats.org/officeDocument/2006/relationships/hyperlink" Target="https://drive.google.com/open?id=1ZWBCuyr_XHk4IzHocPpODnD6Klp-LfmF" TargetMode="External"/><Relationship Id="rId39" Type="http://schemas.openxmlformats.org/officeDocument/2006/relationships/hyperlink" Target="https://drive.google.com/open?id=1NrPCQ0xXXJqjLr1NkQ96MVDE35Y1UXvJ" TargetMode="External"/><Relationship Id="rId38" Type="http://schemas.openxmlformats.org/officeDocument/2006/relationships/hyperlink" Target="https://drive.google.com/open?id=1_t3fuwNKmyBSfNo9YIOhUo72Bw-6OLel" TargetMode="External"/><Relationship Id="rId20" Type="http://schemas.openxmlformats.org/officeDocument/2006/relationships/hyperlink" Target="https://drive.google.com/open?id=1KXq7KdPwwe7JA1sw-bg3fs4ttFSxe_9F" TargetMode="External"/><Relationship Id="rId22" Type="http://schemas.openxmlformats.org/officeDocument/2006/relationships/hyperlink" Target="https://drive.google.com/open?id=1qDe-1_yDFvIOSD1DRdrvgSKGZEbokEPM" TargetMode="External"/><Relationship Id="rId21" Type="http://schemas.openxmlformats.org/officeDocument/2006/relationships/hyperlink" Target="https://drive.google.com/open?id=12sBYCIr6DLBxkGpNbmdb6fXZicwv6gqT" TargetMode="External"/><Relationship Id="rId24" Type="http://schemas.openxmlformats.org/officeDocument/2006/relationships/hyperlink" Target="https://drive.google.com/open?id=1x7iGQ6jmHPPkbwmEqocCK-uDSqgbuf5q" TargetMode="External"/><Relationship Id="rId23" Type="http://schemas.openxmlformats.org/officeDocument/2006/relationships/hyperlink" Target="https://drive.google.com/open?id=1M3bZGcpzIKg40HhvKl2b0hyaHcbA5mkK" TargetMode="External"/><Relationship Id="rId26" Type="http://schemas.openxmlformats.org/officeDocument/2006/relationships/hyperlink" Target="https://drive.google.com/open?id=1ceaq3Z545N_K3sEUMIDaoHXyrGqnZp4T" TargetMode="External"/><Relationship Id="rId25" Type="http://schemas.openxmlformats.org/officeDocument/2006/relationships/hyperlink" Target="https://drive.google.com/open?id=1zGv7ZkmFXA9WJ1dC8RcyNRk8jbfQ87Zs" TargetMode="External"/><Relationship Id="rId28" Type="http://schemas.openxmlformats.org/officeDocument/2006/relationships/hyperlink" Target="https://drive.google.com/open?id=1wvk1ADdSTm6kMdAPolx-oK4uqPXiZ1RC" TargetMode="External"/><Relationship Id="rId27" Type="http://schemas.openxmlformats.org/officeDocument/2006/relationships/hyperlink" Target="https://drive.google.com/open?id=1yOqw5Tz-pDOzjsFW_9cYyVp9mSywiVyE" TargetMode="External"/><Relationship Id="rId29" Type="http://schemas.openxmlformats.org/officeDocument/2006/relationships/hyperlink" Target="https://drive.google.com/open?id=1D0GvAc185FiqUBkHRoMKsXNt6OassZHs" TargetMode="External"/><Relationship Id="rId11" Type="http://schemas.openxmlformats.org/officeDocument/2006/relationships/hyperlink" Target="https://drive.google.com/open?id=1TjMON9hynfV5k9AoY3y1yk3GsvDx0aY7" TargetMode="External"/><Relationship Id="rId10" Type="http://schemas.openxmlformats.org/officeDocument/2006/relationships/hyperlink" Target="https://drive.google.com/open?id=1jM9K1FSVoxvwc8Uewgw1HPCrOhsdTFW5" TargetMode="External"/><Relationship Id="rId13" Type="http://schemas.openxmlformats.org/officeDocument/2006/relationships/hyperlink" Target="https://drive.google.com/open?id=1UsBj6xYNfeMzyWeAIFn1tnDa7i5zsUKu" TargetMode="External"/><Relationship Id="rId12" Type="http://schemas.openxmlformats.org/officeDocument/2006/relationships/hyperlink" Target="https://drive.google.com/open?id=1UKhahHme49loGIZhn2EZTcmZta0oGaO8" TargetMode="External"/><Relationship Id="rId15" Type="http://schemas.openxmlformats.org/officeDocument/2006/relationships/hyperlink" Target="https://drive.google.com/open?id=1UAELn1JyqHXJt5gVLFk8XNP2-97Hu1Jy" TargetMode="External"/><Relationship Id="rId14" Type="http://schemas.openxmlformats.org/officeDocument/2006/relationships/hyperlink" Target="https://drive.google.com/open?id=1cd0vBHM_QS1j_PgiRUcqwXDz-rUBuTpi" TargetMode="External"/><Relationship Id="rId17" Type="http://schemas.openxmlformats.org/officeDocument/2006/relationships/hyperlink" Target="https://drive.google.com/open?id=1LAuQbpiXQYTL6doyTFjKYm0Em1AGTHV6" TargetMode="External"/><Relationship Id="rId16" Type="http://schemas.openxmlformats.org/officeDocument/2006/relationships/hyperlink" Target="https://drive.google.com/open?id=1IUIKprnnhSo8NE9HHl0u6HTdejQ_4oN9" TargetMode="External"/><Relationship Id="rId19" Type="http://schemas.openxmlformats.org/officeDocument/2006/relationships/hyperlink" Target="https://drive.google.com/open?id=1jcqLLMvCtcIFm2HV8rppYHhYknC7oI8T" TargetMode="External"/><Relationship Id="rId18" Type="http://schemas.openxmlformats.org/officeDocument/2006/relationships/hyperlink" Target="https://drive.google.com/open?id=1MIgKv3ioKCkHBg5HULbUd5Yy0N1bT5qJ" TargetMode="External"/><Relationship Id="rId80" Type="http://schemas.openxmlformats.org/officeDocument/2006/relationships/drawing" Target="../drawings/drawing65.xml"/><Relationship Id="rId1" Type="http://schemas.openxmlformats.org/officeDocument/2006/relationships/hyperlink" Target="https://drive.google.com/open?id=1v_QjFoEO0152stu87rmmx0kjFwhm6RAU" TargetMode="External"/><Relationship Id="rId2" Type="http://schemas.openxmlformats.org/officeDocument/2006/relationships/hyperlink" Target="https://drive.google.com/open?id=1WcBAGeCAdXjND9TC1nquVCx0zJwuV8MB" TargetMode="External"/><Relationship Id="rId3" Type="http://schemas.openxmlformats.org/officeDocument/2006/relationships/hyperlink" Target="https://drive.google.com/open?id=1o9sR5RBm3TOORWb2A9z5GWMWHnz8zQCW" TargetMode="External"/><Relationship Id="rId4" Type="http://schemas.openxmlformats.org/officeDocument/2006/relationships/hyperlink" Target="https://drive.google.com/open?id=1bH7IgJWVOX7pq4tdqx4lfkNPF6qC67sv" TargetMode="External"/><Relationship Id="rId9" Type="http://schemas.openxmlformats.org/officeDocument/2006/relationships/hyperlink" Target="https://drive.google.com/open?id=1OcR6LvbeGGvGP25BCMZyyAplWmmnP5Xs" TargetMode="External"/><Relationship Id="rId5" Type="http://schemas.openxmlformats.org/officeDocument/2006/relationships/hyperlink" Target="https://drive.google.com/open?id=1MwCJo-b1n3-MvXbQo0F-ccJo2JopaYAt" TargetMode="External"/><Relationship Id="rId6" Type="http://schemas.openxmlformats.org/officeDocument/2006/relationships/hyperlink" Target="https://drive.google.com/open?id=1u3_EihoqVkrOk34RU6K8zFwe_S-fWJ1Y" TargetMode="External"/><Relationship Id="rId7" Type="http://schemas.openxmlformats.org/officeDocument/2006/relationships/hyperlink" Target="https://drive.google.com/open?id=1BFadGj4ZqI_RcxjYejoN51wwWh4Onwmo" TargetMode="External"/><Relationship Id="rId8" Type="http://schemas.openxmlformats.org/officeDocument/2006/relationships/hyperlink" Target="https://drive.google.com/open?id=1ymIsMv9DZjC5bo0bg4te5iHwk-ytDw0B" TargetMode="External"/><Relationship Id="rId73" Type="http://schemas.openxmlformats.org/officeDocument/2006/relationships/hyperlink" Target="https://drive.google.com/open?id=1WKFmMY5ypTxJl9x7w6jE-EfS9gtAWsJ_" TargetMode="External"/><Relationship Id="rId72" Type="http://schemas.openxmlformats.org/officeDocument/2006/relationships/hyperlink" Target="https://drive.google.com/open?id=1RlDBGW9pguG1Pw0m5K6bKD3TYdc6F1o0" TargetMode="External"/><Relationship Id="rId75" Type="http://schemas.openxmlformats.org/officeDocument/2006/relationships/hyperlink" Target="https://drive.google.com/open?id=1IeaYxChi_i2JQdPOgfNao9nNUusi_WUc" TargetMode="External"/><Relationship Id="rId74" Type="http://schemas.openxmlformats.org/officeDocument/2006/relationships/hyperlink" Target="https://drive.google.com/open?id=1MVqB0IfSZ5B41Pgc_4Rl5ajEhqKbJ-hA" TargetMode="External"/><Relationship Id="rId77" Type="http://schemas.openxmlformats.org/officeDocument/2006/relationships/hyperlink" Target="https://drive.google.com/open?id=1BwKPEzEEcrFdFyeiUzdrSZ1fJHybH68G" TargetMode="External"/><Relationship Id="rId76" Type="http://schemas.openxmlformats.org/officeDocument/2006/relationships/hyperlink" Target="https://drive.google.com/open?id=1ROKOFEsUU7WE7LG7oz_S_09woCplN9Eo" TargetMode="External"/><Relationship Id="rId79" Type="http://schemas.openxmlformats.org/officeDocument/2006/relationships/hyperlink" Target="https://drive.google.com/open?id=1YO5fnE9gS35bPmvjvQ5MJivBIMPLLJ3O" TargetMode="External"/><Relationship Id="rId78" Type="http://schemas.openxmlformats.org/officeDocument/2006/relationships/hyperlink" Target="https://drive.google.com/open?id=1TNnOcRkNGmTSvw860kpRz9QlRV57gwW9" TargetMode="External"/><Relationship Id="rId71" Type="http://schemas.openxmlformats.org/officeDocument/2006/relationships/hyperlink" Target="https://drive.google.com/open?id=16eFJKNAjTVZQX4tJyp5ZIVOgVpZOh7Nf" TargetMode="External"/><Relationship Id="rId70" Type="http://schemas.openxmlformats.org/officeDocument/2006/relationships/hyperlink" Target="https://drive.google.com/open?id=1yAVcrtnQEJgYa6fP3mNTG6lpnc9Bhrw0" TargetMode="External"/><Relationship Id="rId62" Type="http://schemas.openxmlformats.org/officeDocument/2006/relationships/hyperlink" Target="https://drive.google.com/open?id=1Kp1Lx-wd6ajkNLzGc_LBizR7mM4-DmpD" TargetMode="External"/><Relationship Id="rId61" Type="http://schemas.openxmlformats.org/officeDocument/2006/relationships/hyperlink" Target="https://drive.google.com/open?id=10g5wfWYYxun7b-WxfwtL-bdM1riHZg41" TargetMode="External"/><Relationship Id="rId64" Type="http://schemas.openxmlformats.org/officeDocument/2006/relationships/hyperlink" Target="https://drive.google.com/open?id=1DLLYxlW1EI_60vB9TxqcAvA2qzw76OrM" TargetMode="External"/><Relationship Id="rId63" Type="http://schemas.openxmlformats.org/officeDocument/2006/relationships/hyperlink" Target="https://drive.google.com/open?id=1cQ_SsnC-Qkg_l5_bvJ8ZDA1CBzWWzAeY" TargetMode="External"/><Relationship Id="rId66" Type="http://schemas.openxmlformats.org/officeDocument/2006/relationships/hyperlink" Target="https://drive.google.com/open?id=1ofD6y5g0nB9OBiUqXb_OKDqkN7zkVjML" TargetMode="External"/><Relationship Id="rId65" Type="http://schemas.openxmlformats.org/officeDocument/2006/relationships/hyperlink" Target="https://drive.google.com/open?id=1I_cQeqzNwzfcsIcf-g_eXWnD1uLhnIme" TargetMode="External"/><Relationship Id="rId68" Type="http://schemas.openxmlformats.org/officeDocument/2006/relationships/hyperlink" Target="https://drive.google.com/open?id=1Ee-0nf_rGBpV7pThlvvWVJu_FJnOQHGq" TargetMode="External"/><Relationship Id="rId67" Type="http://schemas.openxmlformats.org/officeDocument/2006/relationships/hyperlink" Target="https://drive.google.com/open?id=18v4F-OqpgwXCgk1iJl4BRZ2GirO_m83N" TargetMode="External"/><Relationship Id="rId60" Type="http://schemas.openxmlformats.org/officeDocument/2006/relationships/hyperlink" Target="https://drive.google.com/open?id=1zW5RCQT81_Q8m65xjVa6HyGFXUj0f_rq" TargetMode="External"/><Relationship Id="rId69" Type="http://schemas.openxmlformats.org/officeDocument/2006/relationships/hyperlink" Target="https://drive.google.com/open?id=1SLPBmW4kGIThkvdMow86rjdqRUXLEC3t" TargetMode="External"/><Relationship Id="rId51" Type="http://schemas.openxmlformats.org/officeDocument/2006/relationships/hyperlink" Target="https://drive.google.com/open?id=13-00XbnEU6Sz0-a9PfmGNekdeYGA8G3l" TargetMode="External"/><Relationship Id="rId50" Type="http://schemas.openxmlformats.org/officeDocument/2006/relationships/hyperlink" Target="https://drive.google.com/open?id=1S-i8uaOi9xAUevQRm0qJ0FNo_PbONQQP" TargetMode="External"/><Relationship Id="rId53" Type="http://schemas.openxmlformats.org/officeDocument/2006/relationships/hyperlink" Target="https://drive.google.com/open?id=1wpxqcrqhRCEm5T54T_yTH7d6B5d8v8BT" TargetMode="External"/><Relationship Id="rId52" Type="http://schemas.openxmlformats.org/officeDocument/2006/relationships/hyperlink" Target="https://drive.google.com/open?id=1mDTiMNuyQJ5W__F_wHRYCKS3-ZP1sLjk" TargetMode="External"/><Relationship Id="rId55" Type="http://schemas.openxmlformats.org/officeDocument/2006/relationships/hyperlink" Target="https://drive.google.com/open?id=16kL1XJyFWRj3dIgrbhmyrjAAxzs190am" TargetMode="External"/><Relationship Id="rId54" Type="http://schemas.openxmlformats.org/officeDocument/2006/relationships/hyperlink" Target="https://drive.google.com/open?id=1j7U5_If_p46b6Il8_tHa0C5m1YvfPAQO" TargetMode="External"/><Relationship Id="rId57" Type="http://schemas.openxmlformats.org/officeDocument/2006/relationships/hyperlink" Target="https://drive.google.com/open?id=1WIJ3LEIP1sUC2dYw3oQFzvkTT_owVASR" TargetMode="External"/><Relationship Id="rId56" Type="http://schemas.openxmlformats.org/officeDocument/2006/relationships/hyperlink" Target="https://drive.google.com/open?id=13P9NUFnHaUqkssHA-y1Dqq6sBQO1dMzx" TargetMode="External"/><Relationship Id="rId59" Type="http://schemas.openxmlformats.org/officeDocument/2006/relationships/hyperlink" Target="https://drive.google.com/open?id=1WTx4NxSXYhfP3jRddXMco4IkpN9gBpno" TargetMode="External"/><Relationship Id="rId58" Type="http://schemas.openxmlformats.org/officeDocument/2006/relationships/hyperlink" Target="https://drive.google.com/open?id=1Iucs7SQCgazfPZYTMu_025g27jdSMyc_" TargetMode="External"/></Relationships>
</file>

<file path=xl/worksheets/_rels/sheet66.xml.rels><?xml version="1.0" encoding="UTF-8" standalone="yes"?><Relationships xmlns="http://schemas.openxmlformats.org/package/2006/relationships"><Relationship Id="rId40" Type="http://schemas.openxmlformats.org/officeDocument/2006/relationships/hyperlink" Target="https://drive.google.com/open?id=1tPLTkTQuRipunITwMydMXkXp1CoPl_cl" TargetMode="External"/><Relationship Id="rId42" Type="http://schemas.openxmlformats.org/officeDocument/2006/relationships/hyperlink" Target="https://drive.google.com/open?id=1DCyjPIXyB2MOQTpSf9jFoseJQzDoE8EB" TargetMode="External"/><Relationship Id="rId41" Type="http://schemas.openxmlformats.org/officeDocument/2006/relationships/hyperlink" Target="https://drive.google.com/open?id=1XVct4V8d8O9_QTisglUsMBD9rxyh50If" TargetMode="External"/><Relationship Id="rId44" Type="http://schemas.openxmlformats.org/officeDocument/2006/relationships/hyperlink" Target="https://drive.google.com/open?id=1Ib2gN1mcTNFwj1weRbnZ7hUzgu3kswHi" TargetMode="External"/><Relationship Id="rId43" Type="http://schemas.openxmlformats.org/officeDocument/2006/relationships/hyperlink" Target="https://drive.google.com/open?id=1W8wS_45nA2ATfPJpla2vFYi2xNQL7N-p" TargetMode="External"/><Relationship Id="rId46" Type="http://schemas.openxmlformats.org/officeDocument/2006/relationships/hyperlink" Target="https://drive.google.com/open?id=1A-eM_ghztg3l7_AkDPxJL-19MlvfckRW" TargetMode="External"/><Relationship Id="rId45" Type="http://schemas.openxmlformats.org/officeDocument/2006/relationships/hyperlink" Target="https://drive.google.com/open?id=1B1admaqWDgAJmMFTtEaEGACFnBLRvY3i" TargetMode="External"/><Relationship Id="rId107" Type="http://schemas.openxmlformats.org/officeDocument/2006/relationships/hyperlink" Target="https://drive.google.com/open?id=1WV3FNnli4R6zYXBFONlWoNJZhX7Y72iJ" TargetMode="External"/><Relationship Id="rId106" Type="http://schemas.openxmlformats.org/officeDocument/2006/relationships/hyperlink" Target="https://drive.google.com/open?id=1bAOoIvIbpum9B4IWVKGCXfED2sUprxGw" TargetMode="External"/><Relationship Id="rId105" Type="http://schemas.openxmlformats.org/officeDocument/2006/relationships/hyperlink" Target="https://drive.google.com/open?id=1zEfyqFSna2Qjw9E4K-kDmpoqGObab6rO" TargetMode="External"/><Relationship Id="rId104" Type="http://schemas.openxmlformats.org/officeDocument/2006/relationships/hyperlink" Target="https://drive.google.com/open?id=1JZjN_RspUE4vcxVNJl2zShCUr4rID2ZQ" TargetMode="External"/><Relationship Id="rId109" Type="http://schemas.openxmlformats.org/officeDocument/2006/relationships/drawing" Target="../drawings/drawing66.xml"/><Relationship Id="rId108" Type="http://schemas.openxmlformats.org/officeDocument/2006/relationships/hyperlink" Target="https://drive.google.com/open?id=1kqaTEQZY0Tiy-BoBQcjWyyY-AZZTig7-" TargetMode="External"/><Relationship Id="rId48" Type="http://schemas.openxmlformats.org/officeDocument/2006/relationships/hyperlink" Target="https://drive.google.com/open?id=18614hb34UYAdNx-4vp61xpjRMb8tPuIs" TargetMode="External"/><Relationship Id="rId47" Type="http://schemas.openxmlformats.org/officeDocument/2006/relationships/hyperlink" Target="https://drive.google.com/open?id=12h_Dw7XZaaqldIVgVCK600XEWYEm9kzr" TargetMode="External"/><Relationship Id="rId49" Type="http://schemas.openxmlformats.org/officeDocument/2006/relationships/hyperlink" Target="https://drive.google.com/open?id=1a-i-mpObI_qbvgTGt3gsAhiFFGNYPM1N" TargetMode="External"/><Relationship Id="rId103" Type="http://schemas.openxmlformats.org/officeDocument/2006/relationships/hyperlink" Target="https://drive.google.com/open?id=1XziB4gg0R4fqX0E2m4CAtbkuagJJK7fh" TargetMode="External"/><Relationship Id="rId102" Type="http://schemas.openxmlformats.org/officeDocument/2006/relationships/hyperlink" Target="https://drive.google.com/open?id=1q-m4MvCRFRDYQMXL0LaY_aZBrh5b-HNW" TargetMode="External"/><Relationship Id="rId101" Type="http://schemas.openxmlformats.org/officeDocument/2006/relationships/hyperlink" Target="https://drive.google.com/open?id=12AiW4pIdzGpbCiSPQOrrTFC4Bdnce7uo" TargetMode="External"/><Relationship Id="rId100" Type="http://schemas.openxmlformats.org/officeDocument/2006/relationships/hyperlink" Target="https://drive.google.com/open?id=1i8SnpaaIZbBnlYuQ9gCJDw4d01I-xmUR" TargetMode="External"/><Relationship Id="rId31" Type="http://schemas.openxmlformats.org/officeDocument/2006/relationships/hyperlink" Target="https://drive.google.com/open?id=1saxSeV4vcFdLgM_4gXYm8SnwryvwC2Fi" TargetMode="External"/><Relationship Id="rId30" Type="http://schemas.openxmlformats.org/officeDocument/2006/relationships/hyperlink" Target="https://drive.google.com/open?id=1MocNPVTPP2HO-1_NCFyLn7JodX8mObna" TargetMode="External"/><Relationship Id="rId33" Type="http://schemas.openxmlformats.org/officeDocument/2006/relationships/hyperlink" Target="https://drive.google.com/open?id=1qG6Ybth9DfWaDmnjM2n1Dgp5FOm2RM_h" TargetMode="External"/><Relationship Id="rId32" Type="http://schemas.openxmlformats.org/officeDocument/2006/relationships/hyperlink" Target="https://drive.google.com/open?id=1ger3vhrTQl9d9npesIFvzPBEItxFe02z" TargetMode="External"/><Relationship Id="rId35" Type="http://schemas.openxmlformats.org/officeDocument/2006/relationships/hyperlink" Target="https://drive.google.com/open?id=1IzxySPIzYcUTJf8g2cGKDYFb9_CjTqay" TargetMode="External"/><Relationship Id="rId34" Type="http://schemas.openxmlformats.org/officeDocument/2006/relationships/hyperlink" Target="https://drive.google.com/open?id=1lOtlURRKAETp2soCC2NIaOzHShNhzL1T" TargetMode="External"/><Relationship Id="rId37" Type="http://schemas.openxmlformats.org/officeDocument/2006/relationships/hyperlink" Target="https://drive.google.com/open?id=1XCsHEEKiCKbwzImq_3ZVYjPg32qDijAJ" TargetMode="External"/><Relationship Id="rId36" Type="http://schemas.openxmlformats.org/officeDocument/2006/relationships/hyperlink" Target="https://drive.google.com/open?id=180Td70tIYZu1PSDJYDU_3mQPlXqk_4UG" TargetMode="External"/><Relationship Id="rId39" Type="http://schemas.openxmlformats.org/officeDocument/2006/relationships/hyperlink" Target="https://drive.google.com/open?id=1Wd6Si3Tz3Lrc8IfS4dIIz1eG58s_bqRp" TargetMode="External"/><Relationship Id="rId38" Type="http://schemas.openxmlformats.org/officeDocument/2006/relationships/hyperlink" Target="https://drive.google.com/open?id=1IzhBKn_1k5WsTqQUnGC5_05Xz4eiDCy3" TargetMode="External"/><Relationship Id="rId20" Type="http://schemas.openxmlformats.org/officeDocument/2006/relationships/hyperlink" Target="https://drive.google.com/open?id=1P1SahuqEJaIpjWFiScxI8cbwjmUrltRk" TargetMode="External"/><Relationship Id="rId22" Type="http://schemas.openxmlformats.org/officeDocument/2006/relationships/hyperlink" Target="https://drive.google.com/open?id=1ANhID-0BBiuZRKQLrNn5z992ZNlw5oDO" TargetMode="External"/><Relationship Id="rId21" Type="http://schemas.openxmlformats.org/officeDocument/2006/relationships/hyperlink" Target="https://drive.google.com/open?id=1gF_WXwepVBCTnnBvJdUqOYdqEJb3MHkD" TargetMode="External"/><Relationship Id="rId24" Type="http://schemas.openxmlformats.org/officeDocument/2006/relationships/hyperlink" Target="https://drive.google.com/open?id=12v470q9W_G0_BGbOJ5Nka2q2QTeUOV62" TargetMode="External"/><Relationship Id="rId23" Type="http://schemas.openxmlformats.org/officeDocument/2006/relationships/hyperlink" Target="https://drive.google.com/open?id=17kIUIICRMN2su1-fOhr-9Xr6nTRj7rK_" TargetMode="External"/><Relationship Id="rId26" Type="http://schemas.openxmlformats.org/officeDocument/2006/relationships/hyperlink" Target="https://drive.google.com/open?id=1N_TiR73-2Q3b-4gy8K80baF7TDJxn-Qi" TargetMode="External"/><Relationship Id="rId25" Type="http://schemas.openxmlformats.org/officeDocument/2006/relationships/hyperlink" Target="https://drive.google.com/open?id=1DtFbY78iBkWSCOwhfekoeGRHNDf9_HCY" TargetMode="External"/><Relationship Id="rId28" Type="http://schemas.openxmlformats.org/officeDocument/2006/relationships/hyperlink" Target="https://drive.google.com/open?id=1kFMaLCw9rX1xc7GN7e08BKwe7J2tTscJ" TargetMode="External"/><Relationship Id="rId27" Type="http://schemas.openxmlformats.org/officeDocument/2006/relationships/hyperlink" Target="https://drive.google.com/open?id=1cb2uh1sPohtMF_RFADavrk39CBklex0Y" TargetMode="External"/><Relationship Id="rId29" Type="http://schemas.openxmlformats.org/officeDocument/2006/relationships/hyperlink" Target="https://drive.google.com/open?id=1S_XeePAmmzcv_Ipy9hyPl81Dr1s9ahwx" TargetMode="External"/><Relationship Id="rId95" Type="http://schemas.openxmlformats.org/officeDocument/2006/relationships/hyperlink" Target="https://drive.google.com/open?id=17Dy0uJldDNtYzBa52tBzcg6qOKQ_lpXY" TargetMode="External"/><Relationship Id="rId94" Type="http://schemas.openxmlformats.org/officeDocument/2006/relationships/hyperlink" Target="https://drive.google.com/open?id=1P9OVeEgTLxm1v9nLqsXWobuZF4rI5eTu" TargetMode="External"/><Relationship Id="rId97" Type="http://schemas.openxmlformats.org/officeDocument/2006/relationships/hyperlink" Target="https://drive.google.com/open?id=1spBxuWLrhmLEyKIvGqlr2xqw-hp_b3bz" TargetMode="External"/><Relationship Id="rId96" Type="http://schemas.openxmlformats.org/officeDocument/2006/relationships/hyperlink" Target="https://drive.google.com/open?id=1IWvAUVaDhPZ-4tKIcU1MQq-xlYCeyw8t" TargetMode="External"/><Relationship Id="rId11" Type="http://schemas.openxmlformats.org/officeDocument/2006/relationships/hyperlink" Target="https://drive.google.com/open?id=1UReaO0G0JWMxxz8vPu8oudh2fUohIl3b" TargetMode="External"/><Relationship Id="rId99" Type="http://schemas.openxmlformats.org/officeDocument/2006/relationships/hyperlink" Target="https://drive.google.com/open?id=1oHPeNftJeeJHn1kQynq8ne6-qdMG4G31" TargetMode="External"/><Relationship Id="rId10" Type="http://schemas.openxmlformats.org/officeDocument/2006/relationships/hyperlink" Target="https://drive.google.com/open?id=1fRPeEftDSnlnM7OtCR01gLvtBFkUSreC" TargetMode="External"/><Relationship Id="rId98" Type="http://schemas.openxmlformats.org/officeDocument/2006/relationships/hyperlink" Target="https://drive.google.com/open?id=1YksKfwNn4-efYcC80Ruw-Y1NgGJEkNw7" TargetMode="External"/><Relationship Id="rId13" Type="http://schemas.openxmlformats.org/officeDocument/2006/relationships/hyperlink" Target="https://drive.google.com/open?id=1qxvOX3XCcAl8Dr612PX8k0ioSFVvNcrX" TargetMode="External"/><Relationship Id="rId12" Type="http://schemas.openxmlformats.org/officeDocument/2006/relationships/hyperlink" Target="https://drive.google.com/open?id=1YtvoVGGUA0kOVoWc9dg5MuGllB8-5p2J" TargetMode="External"/><Relationship Id="rId91" Type="http://schemas.openxmlformats.org/officeDocument/2006/relationships/hyperlink" Target="https://drive.google.com/open?id=1xq3tpdGM8y0nCnicdwutkrAqNghAqVRY" TargetMode="External"/><Relationship Id="rId90" Type="http://schemas.openxmlformats.org/officeDocument/2006/relationships/hyperlink" Target="https://drive.google.com/open?id=1hjoOdFncF336LlFA5cnb6jjpuGE-L7X6" TargetMode="External"/><Relationship Id="rId93" Type="http://schemas.openxmlformats.org/officeDocument/2006/relationships/hyperlink" Target="https://drive.google.com/open?id=1IQ9OWL18LfqBzeNOn2bR0MILMceBwmh8" TargetMode="External"/><Relationship Id="rId92" Type="http://schemas.openxmlformats.org/officeDocument/2006/relationships/hyperlink" Target="https://drive.google.com/open?id=1NcKk8ihlfbIu7K5FsPTwNizODgp75AIL" TargetMode="External"/><Relationship Id="rId15" Type="http://schemas.openxmlformats.org/officeDocument/2006/relationships/hyperlink" Target="https://drive.google.com/open?id=11ytwhFlrKCHIZTLZO4TdJjgiagFvM52E" TargetMode="External"/><Relationship Id="rId14" Type="http://schemas.openxmlformats.org/officeDocument/2006/relationships/hyperlink" Target="https://drive.google.com/open?id=1y29P4fP7ASXAVugxtYxSbS4e13Xigoxk" TargetMode="External"/><Relationship Id="rId17" Type="http://schemas.openxmlformats.org/officeDocument/2006/relationships/hyperlink" Target="https://drive.google.com/open?id=12YvRLka02OCKozxyJMejfHUo13Rj-eED" TargetMode="External"/><Relationship Id="rId16" Type="http://schemas.openxmlformats.org/officeDocument/2006/relationships/hyperlink" Target="https://drive.google.com/open?id=1RstF570RrcAnPHIO6sCedNmBYmEpexZE" TargetMode="External"/><Relationship Id="rId19" Type="http://schemas.openxmlformats.org/officeDocument/2006/relationships/hyperlink" Target="https://drive.google.com/open?id=1ORVUFXbQ0odqk9_hwEFvgNmsyyOgAReG" TargetMode="External"/><Relationship Id="rId18" Type="http://schemas.openxmlformats.org/officeDocument/2006/relationships/hyperlink" Target="https://drive.google.com/open?id=1vAu00zBmMBuMigLLMc3KLYA9r7NZBVQC" TargetMode="External"/><Relationship Id="rId84" Type="http://schemas.openxmlformats.org/officeDocument/2006/relationships/hyperlink" Target="https://drive.google.com/open?id=12vtrrmojob40wZslUg5jiTh9o73wo-pF" TargetMode="External"/><Relationship Id="rId83" Type="http://schemas.openxmlformats.org/officeDocument/2006/relationships/hyperlink" Target="https://drive.google.com/open?id=1lkettuJpKT_au1hmxrwfkfGZHS_FeLBk" TargetMode="External"/><Relationship Id="rId86" Type="http://schemas.openxmlformats.org/officeDocument/2006/relationships/hyperlink" Target="https://drive.google.com/open?id=1PIF04RC3TQeIcMYtT-vM7bdu0MkZWQe1" TargetMode="External"/><Relationship Id="rId85" Type="http://schemas.openxmlformats.org/officeDocument/2006/relationships/hyperlink" Target="https://drive.google.com/open?id=1JTOxIZSO5jqYd3syGHfaJ5jczOYoonN0" TargetMode="External"/><Relationship Id="rId88" Type="http://schemas.openxmlformats.org/officeDocument/2006/relationships/hyperlink" Target="https://drive.google.com/open?id=1xqUKgS0YOFkaUgH2eiVVLHx5fscYPCRv" TargetMode="External"/><Relationship Id="rId87" Type="http://schemas.openxmlformats.org/officeDocument/2006/relationships/hyperlink" Target="https://drive.google.com/open?id=1vvEn9BqIaknxSwRtcbaxztGVr14f1s8A" TargetMode="External"/><Relationship Id="rId89" Type="http://schemas.openxmlformats.org/officeDocument/2006/relationships/hyperlink" Target="https://drive.google.com/open?id=1qKIRgPBRdnulYXIH0SX3P5FWj5M1T3mi" TargetMode="External"/><Relationship Id="rId80" Type="http://schemas.openxmlformats.org/officeDocument/2006/relationships/hyperlink" Target="https://drive.google.com/open?id=1mz09qWDMTwl7actvBwKzcDnwP9RIpMGt" TargetMode="External"/><Relationship Id="rId82" Type="http://schemas.openxmlformats.org/officeDocument/2006/relationships/hyperlink" Target="https://drive.google.com/open?id=1cXoyIzeHpcllgWJs3iWk7MPn4pZKOWQA" TargetMode="External"/><Relationship Id="rId81" Type="http://schemas.openxmlformats.org/officeDocument/2006/relationships/hyperlink" Target="https://drive.google.com/open?id=1bU0oeeNJvDb6Q8PlkkAe20gUx1bBPg52" TargetMode="External"/><Relationship Id="rId1" Type="http://schemas.openxmlformats.org/officeDocument/2006/relationships/hyperlink" Target="https://drive.google.com/open?id=1LrvJPjNqUUaMhPPQbC0keXH9Xe8Xm9r5" TargetMode="External"/><Relationship Id="rId2" Type="http://schemas.openxmlformats.org/officeDocument/2006/relationships/hyperlink" Target="https://drive.google.com/open?id=16FjwiRBFs_LnaFB396Vc0h2JivwaRJe6" TargetMode="External"/><Relationship Id="rId3" Type="http://schemas.openxmlformats.org/officeDocument/2006/relationships/hyperlink" Target="https://drive.google.com/open?id=1Mmm3W-8dFetKvUMcJbjagzh9jJ19BVMn" TargetMode="External"/><Relationship Id="rId4" Type="http://schemas.openxmlformats.org/officeDocument/2006/relationships/hyperlink" Target="https://drive.google.com/open?id=1ymBYWOq5BmEAd7zBU5SpXurBrVmxmXF9" TargetMode="External"/><Relationship Id="rId9" Type="http://schemas.openxmlformats.org/officeDocument/2006/relationships/hyperlink" Target="https://drive.google.com/open?id=1APTK9Swa7WESXytzhxFSBgTqMzjo7RTL" TargetMode="External"/><Relationship Id="rId5" Type="http://schemas.openxmlformats.org/officeDocument/2006/relationships/hyperlink" Target="https://drive.google.com/open?id=13LwY1MJy7chaz8menHb_fFlLkqu4VSQt" TargetMode="External"/><Relationship Id="rId6" Type="http://schemas.openxmlformats.org/officeDocument/2006/relationships/hyperlink" Target="https://drive.google.com/open?id=1j-oqxTBFsE-bkFAcWT88IWaKRSrAv5Wr" TargetMode="External"/><Relationship Id="rId7" Type="http://schemas.openxmlformats.org/officeDocument/2006/relationships/hyperlink" Target="https://drive.google.com/open?id=1-P80Cx0IbOdK3dp86VJRtq5b5usYuKf3" TargetMode="External"/><Relationship Id="rId8" Type="http://schemas.openxmlformats.org/officeDocument/2006/relationships/hyperlink" Target="https://drive.google.com/open?id=1FeLyBiV4ML4vw--V951yaKZRB_ccIZ2Y" TargetMode="External"/><Relationship Id="rId73" Type="http://schemas.openxmlformats.org/officeDocument/2006/relationships/hyperlink" Target="https://drive.google.com/open?id=1lZAv3LCXdm7v0PvHHVHzYwNFxBCb8wOz" TargetMode="External"/><Relationship Id="rId72" Type="http://schemas.openxmlformats.org/officeDocument/2006/relationships/hyperlink" Target="https://drive.google.com/open?id=1z5HvkRO-YekTGGUlHBUSmoQG0RxPscUQ" TargetMode="External"/><Relationship Id="rId75" Type="http://schemas.openxmlformats.org/officeDocument/2006/relationships/hyperlink" Target="https://drive.google.com/open?id=1Lo8aHUjYvGoO3MhdrvdAoQRksPjfO8tg" TargetMode="External"/><Relationship Id="rId74" Type="http://schemas.openxmlformats.org/officeDocument/2006/relationships/hyperlink" Target="https://drive.google.com/open?id=1FNM3bc9bEMo9pGlTIXkGRnVC34o3_xPF" TargetMode="External"/><Relationship Id="rId77" Type="http://schemas.openxmlformats.org/officeDocument/2006/relationships/hyperlink" Target="https://drive.google.com/open?id=1RqYY5WmdsXVQ3In-DnclGGW5CaUBlDZS" TargetMode="External"/><Relationship Id="rId76" Type="http://schemas.openxmlformats.org/officeDocument/2006/relationships/hyperlink" Target="https://drive.google.com/open?id=1dQmeVe5KMBU9cggB1gPmPeuWtnxK-hAW" TargetMode="External"/><Relationship Id="rId79" Type="http://schemas.openxmlformats.org/officeDocument/2006/relationships/hyperlink" Target="https://drive.google.com/open?id=1nDvvomjoy_PqozC4iV_ugi5fwNB0cRx4" TargetMode="External"/><Relationship Id="rId78" Type="http://schemas.openxmlformats.org/officeDocument/2006/relationships/hyperlink" Target="https://drive.google.com/open?id=1-_3Tozf2UysSBw7blLWICPywift_euB6" TargetMode="External"/><Relationship Id="rId71" Type="http://schemas.openxmlformats.org/officeDocument/2006/relationships/hyperlink" Target="https://drive.google.com/open?id=1ea_hljSfxSbrUiQMRAmqC076CWx5AmDC" TargetMode="External"/><Relationship Id="rId70" Type="http://schemas.openxmlformats.org/officeDocument/2006/relationships/hyperlink" Target="https://drive.google.com/open?id=1Z0s8wdjXAXHY_ZpUTMRuyMtpxXiwDsUo" TargetMode="External"/><Relationship Id="rId62" Type="http://schemas.openxmlformats.org/officeDocument/2006/relationships/hyperlink" Target="https://drive.google.com/open?id=1kVaIIXGeGMD_FegBiJlZLMQPqVN7C4VS" TargetMode="External"/><Relationship Id="rId61" Type="http://schemas.openxmlformats.org/officeDocument/2006/relationships/hyperlink" Target="https://drive.google.com/open?id=1CJue9chUrmome_Qh3Gnvqxq4i8j5cgYQ" TargetMode="External"/><Relationship Id="rId64" Type="http://schemas.openxmlformats.org/officeDocument/2006/relationships/hyperlink" Target="https://drive.google.com/open?id=1G3rsJqX1GuA47uiAvlKvbK6GOrQ_QUyf" TargetMode="External"/><Relationship Id="rId63" Type="http://schemas.openxmlformats.org/officeDocument/2006/relationships/hyperlink" Target="https://drive.google.com/open?id=1blCLoUSWwQHjCrp7JxNyxiYBn_EkAZzK" TargetMode="External"/><Relationship Id="rId66" Type="http://schemas.openxmlformats.org/officeDocument/2006/relationships/hyperlink" Target="https://drive.google.com/open?id=1ABtUfebGhufdb8ufSKdUORBoXl8JfNzX" TargetMode="External"/><Relationship Id="rId65" Type="http://schemas.openxmlformats.org/officeDocument/2006/relationships/hyperlink" Target="https://drive.google.com/open?id=14IaI7JXhNrGldVK_fVC2Ily2lJzfGSHI" TargetMode="External"/><Relationship Id="rId68" Type="http://schemas.openxmlformats.org/officeDocument/2006/relationships/hyperlink" Target="https://drive.google.com/open?id=1G8Bih9RB51XU9CD-OGn5mY3dR3yVR0lH" TargetMode="External"/><Relationship Id="rId67" Type="http://schemas.openxmlformats.org/officeDocument/2006/relationships/hyperlink" Target="https://drive.google.com/open?id=1n7XpVWhFIiS7HN0QgmkqUyLwtEg2t1qD" TargetMode="External"/><Relationship Id="rId60" Type="http://schemas.openxmlformats.org/officeDocument/2006/relationships/hyperlink" Target="https://drive.google.com/open?id=1-WAOhm8eJ8XOgeNkjjyIq_go_Qsyu8Cg" TargetMode="External"/><Relationship Id="rId69" Type="http://schemas.openxmlformats.org/officeDocument/2006/relationships/hyperlink" Target="https://drive.google.com/open?id=1A5wdUBbTJ2zpGn1kFUiRuLIXLBudMEg9" TargetMode="External"/><Relationship Id="rId51" Type="http://schemas.openxmlformats.org/officeDocument/2006/relationships/hyperlink" Target="https://drive.google.com/open?id=1nS3eUxNU02_QZpddd1mvqf_4P1GXNkvf" TargetMode="External"/><Relationship Id="rId50" Type="http://schemas.openxmlformats.org/officeDocument/2006/relationships/hyperlink" Target="https://drive.google.com/open?id=1WBJUO-Y51ZohI2YcOK9im3mWWE5Am3la" TargetMode="External"/><Relationship Id="rId53" Type="http://schemas.openxmlformats.org/officeDocument/2006/relationships/hyperlink" Target="https://drive.google.com/open?id=1ckmpIhw5hMtVOmduE3tD9oVbR9P32DcG" TargetMode="External"/><Relationship Id="rId52" Type="http://schemas.openxmlformats.org/officeDocument/2006/relationships/hyperlink" Target="https://drive.google.com/open?id=1ZRhd8wc6vE5at3SnL8hr1z3rzcItqBuD" TargetMode="External"/><Relationship Id="rId55" Type="http://schemas.openxmlformats.org/officeDocument/2006/relationships/hyperlink" Target="https://drive.google.com/open?id=1kQTcsIwACtOPK9FG5UsbIljhOmLdxJkl" TargetMode="External"/><Relationship Id="rId54" Type="http://schemas.openxmlformats.org/officeDocument/2006/relationships/hyperlink" Target="https://drive.google.com/open?id=1zUCVuuMo6zpZE3ct4uKEaVfM4qBpj675" TargetMode="External"/><Relationship Id="rId57" Type="http://schemas.openxmlformats.org/officeDocument/2006/relationships/hyperlink" Target="https://drive.google.com/open?id=1nX35r-8bY2lBjgBXM3QSN8bfejQet-yk" TargetMode="External"/><Relationship Id="rId56" Type="http://schemas.openxmlformats.org/officeDocument/2006/relationships/hyperlink" Target="https://drive.google.com/open?id=1tL50YY9a8Z21t2V9QDk12X0u-vs_Pp2a" TargetMode="External"/><Relationship Id="rId59" Type="http://schemas.openxmlformats.org/officeDocument/2006/relationships/hyperlink" Target="https://drive.google.com/open?id=1d-fMxObDkkSIVzSbBpSv2gK-yPFVIsIO" TargetMode="External"/><Relationship Id="rId58" Type="http://schemas.openxmlformats.org/officeDocument/2006/relationships/hyperlink" Target="https://drive.google.com/open?id=12MqN9UZM3ER4kaZCHyiEq1fd-eflqFsN" TargetMode="External"/></Relationships>
</file>

<file path=xl/worksheets/_rels/sheet67.xml.rels><?xml version="1.0" encoding="UTF-8" standalone="yes"?><Relationships xmlns="http://schemas.openxmlformats.org/package/2006/relationships"><Relationship Id="rId40" Type="http://schemas.openxmlformats.org/officeDocument/2006/relationships/hyperlink" Target="https://drive.google.com/open?id=1rIUIrRX4DB5uc-rbSvko3iviAm70_v5m" TargetMode="External"/><Relationship Id="rId42" Type="http://schemas.openxmlformats.org/officeDocument/2006/relationships/hyperlink" Target="https://drive.google.com/open?id=1yjUN0hFP7S5q9osn80qTqhmDT1OEQws_" TargetMode="External"/><Relationship Id="rId41" Type="http://schemas.openxmlformats.org/officeDocument/2006/relationships/hyperlink" Target="https://drive.google.com/open?id=1wJpTFxTQ9iM6mrRW0t-3_ETBYLMSaI3y" TargetMode="External"/><Relationship Id="rId44" Type="http://schemas.openxmlformats.org/officeDocument/2006/relationships/hyperlink" Target="https://drive.google.com/open?id=11D6hWfcFJXWtrqYITQOUJOzZGuoEruVn" TargetMode="External"/><Relationship Id="rId43" Type="http://schemas.openxmlformats.org/officeDocument/2006/relationships/hyperlink" Target="https://drive.google.com/open?id=1hESZa9q1vBxcPdQa05f8-N8A3I2lxP9M" TargetMode="External"/><Relationship Id="rId46" Type="http://schemas.openxmlformats.org/officeDocument/2006/relationships/hyperlink" Target="https://drive.google.com/open?id=16PrQe0DoI_kQUEtzlvAO4tiMYV65pjZf" TargetMode="External"/><Relationship Id="rId45" Type="http://schemas.openxmlformats.org/officeDocument/2006/relationships/hyperlink" Target="https://drive.google.com/open?id=1bGSKc1IQuls2OW29Ixk9QLgbxpTaQh1W" TargetMode="External"/><Relationship Id="rId48" Type="http://schemas.openxmlformats.org/officeDocument/2006/relationships/hyperlink" Target="https://drive.google.com/open?id=1osOkxSKTqurEr_8swxrtLM8V3ZdkncX2" TargetMode="External"/><Relationship Id="rId47" Type="http://schemas.openxmlformats.org/officeDocument/2006/relationships/hyperlink" Target="https://drive.google.com/open?id=1jWvXTAjYDqXY2lnE5lfqL7FhZRSrkvfA" TargetMode="External"/><Relationship Id="rId49" Type="http://schemas.openxmlformats.org/officeDocument/2006/relationships/hyperlink" Target="https://drive.google.com/open?id=1axd5VHRQomkEDGf-snvWtqO2YSDKHkwb" TargetMode="External"/><Relationship Id="rId31" Type="http://schemas.openxmlformats.org/officeDocument/2006/relationships/hyperlink" Target="https://drive.google.com/open?id=1F8DUBnj1R9kbCis8osBLi6LO-LzF00WY" TargetMode="External"/><Relationship Id="rId30" Type="http://schemas.openxmlformats.org/officeDocument/2006/relationships/hyperlink" Target="https://drive.google.com/open?id=1kRol0XYa6QB4RfNeF2kV9nmGWNWghYND" TargetMode="External"/><Relationship Id="rId33" Type="http://schemas.openxmlformats.org/officeDocument/2006/relationships/hyperlink" Target="https://drive.google.com/open?id=1x1GxsgmcQWqfUhUhBKv13pbMZbzTOujs" TargetMode="External"/><Relationship Id="rId32" Type="http://schemas.openxmlformats.org/officeDocument/2006/relationships/hyperlink" Target="https://drive.google.com/open?id=1ZDLDF2inxyiHF0LlmIEvGDtCmgRP6PKG" TargetMode="External"/><Relationship Id="rId35" Type="http://schemas.openxmlformats.org/officeDocument/2006/relationships/hyperlink" Target="https://drive.google.com/open?id=1kvjiz852C1CqLLpYfpTFjir2d-GXfoMV" TargetMode="External"/><Relationship Id="rId34" Type="http://schemas.openxmlformats.org/officeDocument/2006/relationships/hyperlink" Target="https://drive.google.com/open?id=1D9f-YJjYgJeKNB5b5NBiwR56MCKSMrmO" TargetMode="External"/><Relationship Id="rId37" Type="http://schemas.openxmlformats.org/officeDocument/2006/relationships/hyperlink" Target="https://drive.google.com/open?id=12O6qxSDV_mfFSwjYZhy71jgV8qXrA_l_" TargetMode="External"/><Relationship Id="rId36" Type="http://schemas.openxmlformats.org/officeDocument/2006/relationships/hyperlink" Target="https://drive.google.com/open?id=1MzRgRyUq7w5Isr-RnLmEHloxZKK5JuOy" TargetMode="External"/><Relationship Id="rId39" Type="http://schemas.openxmlformats.org/officeDocument/2006/relationships/hyperlink" Target="https://drive.google.com/open?id=1P2bchhG6HcexNPPhmUwSo86XoaRBfVGG" TargetMode="External"/><Relationship Id="rId38" Type="http://schemas.openxmlformats.org/officeDocument/2006/relationships/hyperlink" Target="https://drive.google.com/open?id=1RiRc3cZ0lr3Ldczxdvl3n4ZJVTkoF3Yn" TargetMode="External"/><Relationship Id="rId20" Type="http://schemas.openxmlformats.org/officeDocument/2006/relationships/hyperlink" Target="https://drive.google.com/open?id=1Vz9vMwN5JMXgg6rTXcbXsa6VdH0FzN1O" TargetMode="External"/><Relationship Id="rId22" Type="http://schemas.openxmlformats.org/officeDocument/2006/relationships/hyperlink" Target="https://drive.google.com/open?id=17-LjuQ882AUsFjd8HFpAdjvt6GbYVeXs" TargetMode="External"/><Relationship Id="rId21" Type="http://schemas.openxmlformats.org/officeDocument/2006/relationships/hyperlink" Target="https://drive.google.com/open?id=1lrsFWbA6n_Ab-7Zz-AqmXssdHFMGLV1I" TargetMode="External"/><Relationship Id="rId24" Type="http://schemas.openxmlformats.org/officeDocument/2006/relationships/hyperlink" Target="https://drive.google.com/open?id=11Ui38YYQWW_v_EBpY65dDEd3yICIBXUm" TargetMode="External"/><Relationship Id="rId23" Type="http://schemas.openxmlformats.org/officeDocument/2006/relationships/hyperlink" Target="https://drive.google.com/open?id=1PzkGfVQ5IrISqCeHKNaDHzjD7I_aPnLE" TargetMode="External"/><Relationship Id="rId26" Type="http://schemas.openxmlformats.org/officeDocument/2006/relationships/hyperlink" Target="https://drive.google.com/open?id=1eaQZXCyyEqUD93Pte5fJ9IOG5pTwjLDs" TargetMode="External"/><Relationship Id="rId25" Type="http://schemas.openxmlformats.org/officeDocument/2006/relationships/hyperlink" Target="https://drive.google.com/open?id=1_hxheJl_7m1cB40fmOdqe4ZnBRYsnHze" TargetMode="External"/><Relationship Id="rId28" Type="http://schemas.openxmlformats.org/officeDocument/2006/relationships/hyperlink" Target="https://drive.google.com/open?id=1BgjJo_wGpj0bH2i__AinD0w1YLtnbjaf" TargetMode="External"/><Relationship Id="rId27" Type="http://schemas.openxmlformats.org/officeDocument/2006/relationships/hyperlink" Target="https://drive.google.com/open?id=1asLTTJ8vm10rQV35nKP7ug-Nn1quy4OQ" TargetMode="External"/><Relationship Id="rId29" Type="http://schemas.openxmlformats.org/officeDocument/2006/relationships/hyperlink" Target="https://drive.google.com/open?id=1szrPXbYBK3BTPCwMawQtlI-gTjKVzIbQ" TargetMode="External"/><Relationship Id="rId11" Type="http://schemas.openxmlformats.org/officeDocument/2006/relationships/hyperlink" Target="https://drive.google.com/open?id=1FPPc-85zIJiIWq7Skbfa7HJaw7anMyS7" TargetMode="External"/><Relationship Id="rId10" Type="http://schemas.openxmlformats.org/officeDocument/2006/relationships/hyperlink" Target="https://drive.google.com/open?id=1HScAFSDvseqVKI7ZDWRx2kc1OzgtjbTe" TargetMode="External"/><Relationship Id="rId13" Type="http://schemas.openxmlformats.org/officeDocument/2006/relationships/hyperlink" Target="https://drive.google.com/open?id=1knNcw4Eki9ld_3unQ_P9dpe4_5affMm6" TargetMode="External"/><Relationship Id="rId12" Type="http://schemas.openxmlformats.org/officeDocument/2006/relationships/hyperlink" Target="https://drive.google.com/open?id=1cKw9IGPCwUVTaO1uYESdccTVrk8uqffX" TargetMode="External"/><Relationship Id="rId15" Type="http://schemas.openxmlformats.org/officeDocument/2006/relationships/hyperlink" Target="https://drive.google.com/open?id=1FgK12j3SKhXEYbiTwLNf_Bs4kmLGz8aF" TargetMode="External"/><Relationship Id="rId14" Type="http://schemas.openxmlformats.org/officeDocument/2006/relationships/hyperlink" Target="https://drive.google.com/open?id=1UMaX6Has3sJWjj2x_bJbPCuUMGnhFPNr" TargetMode="External"/><Relationship Id="rId17" Type="http://schemas.openxmlformats.org/officeDocument/2006/relationships/hyperlink" Target="https://drive.google.com/open?id=1rAFZKV7dMw42D3oAWrHN5nk-5JXRrdYE" TargetMode="External"/><Relationship Id="rId16" Type="http://schemas.openxmlformats.org/officeDocument/2006/relationships/hyperlink" Target="https://drive.google.com/open?id=1UOarFGwpLL48jMhATFilohEyFlKeKVxR" TargetMode="External"/><Relationship Id="rId19" Type="http://schemas.openxmlformats.org/officeDocument/2006/relationships/hyperlink" Target="https://drive.google.com/open?id=1lPTbi8v4JAqbZFELU_DSWIIUlHU8TLZl" TargetMode="External"/><Relationship Id="rId18" Type="http://schemas.openxmlformats.org/officeDocument/2006/relationships/hyperlink" Target="https://drive.google.com/open?id=1fdYoCYVKDMoIE-__OXksy-MJANF3hQpl" TargetMode="External"/><Relationship Id="rId84" Type="http://schemas.openxmlformats.org/officeDocument/2006/relationships/hyperlink" Target="https://drive.google.com/open?id=1619Irmq3kHYvr19SKxdKWpnK9_iOXYSn" TargetMode="External"/><Relationship Id="rId83" Type="http://schemas.openxmlformats.org/officeDocument/2006/relationships/hyperlink" Target="https://drive.google.com/open?id=11u9u9kIg2RlGJS9xyfTjK33QFqAQxv5y" TargetMode="External"/><Relationship Id="rId86" Type="http://schemas.openxmlformats.org/officeDocument/2006/relationships/hyperlink" Target="https://drive.google.com/open?id=11OMByE2PhGrO848vi4z8BTb8VIelbWAY" TargetMode="External"/><Relationship Id="rId85" Type="http://schemas.openxmlformats.org/officeDocument/2006/relationships/hyperlink" Target="https://drive.google.com/open?id=1kLaYu9yCqdzuN4Gj6qJulX9fjE9SVloL" TargetMode="External"/><Relationship Id="rId88" Type="http://schemas.openxmlformats.org/officeDocument/2006/relationships/hyperlink" Target="https://drive.google.com/open?id=15DxlR497GQRqMwVv5VQn6O4rsBJWVSv8" TargetMode="External"/><Relationship Id="rId87" Type="http://schemas.openxmlformats.org/officeDocument/2006/relationships/hyperlink" Target="https://drive.google.com/open?id=19rjHP0lZSk5FwWJ98yi74JmoG-s_axcf" TargetMode="External"/><Relationship Id="rId89" Type="http://schemas.openxmlformats.org/officeDocument/2006/relationships/drawing" Target="../drawings/drawing67.xml"/><Relationship Id="rId80" Type="http://schemas.openxmlformats.org/officeDocument/2006/relationships/hyperlink" Target="https://drive.google.com/open?id=1stgqMtg4_HJvfuovgowAHTgmfH3PEJrk" TargetMode="External"/><Relationship Id="rId82" Type="http://schemas.openxmlformats.org/officeDocument/2006/relationships/hyperlink" Target="https://drive.google.com/open?id=1lZJSjf34FQU_oGh2kgWycqSrDRNasiqq" TargetMode="External"/><Relationship Id="rId81" Type="http://schemas.openxmlformats.org/officeDocument/2006/relationships/hyperlink" Target="https://drive.google.com/open?id=12SdZawOCElyKATpjSvvTrdDE98GJbAnI" TargetMode="External"/><Relationship Id="rId1" Type="http://schemas.openxmlformats.org/officeDocument/2006/relationships/hyperlink" Target="https://drive.google.com/open?id=1lwL03CgL1ECh8KWMRlTfse0_hCDWp_8Y" TargetMode="External"/><Relationship Id="rId2" Type="http://schemas.openxmlformats.org/officeDocument/2006/relationships/hyperlink" Target="https://drive.google.com/open?id=1rxpy0MUtyBsTROS86RF6CwCjtQ5Eg_lX" TargetMode="External"/><Relationship Id="rId3" Type="http://schemas.openxmlformats.org/officeDocument/2006/relationships/hyperlink" Target="https://drive.google.com/open?id=1o-AvhpgGJzSVFJ6v_bm6wryBsoZ3iSkj" TargetMode="External"/><Relationship Id="rId4" Type="http://schemas.openxmlformats.org/officeDocument/2006/relationships/hyperlink" Target="https://drive.google.com/open?id=1T3NU_Ux7DXJlud4ycIJ7A0wcPEmpjKq6" TargetMode="External"/><Relationship Id="rId9" Type="http://schemas.openxmlformats.org/officeDocument/2006/relationships/hyperlink" Target="https://drive.google.com/open?id=1lrR7J_svWwzP0waos1JX3fGc7H1-AV-f" TargetMode="External"/><Relationship Id="rId5" Type="http://schemas.openxmlformats.org/officeDocument/2006/relationships/hyperlink" Target="https://drive.google.com/open?id=1jWtv-r4j95f5_8Qtooyy_GvvJWKmyDI8" TargetMode="External"/><Relationship Id="rId6" Type="http://schemas.openxmlformats.org/officeDocument/2006/relationships/hyperlink" Target="https://drive.google.com/open?id=1mWa9cQ7U-RlYGmj_Qj1gTxEUux-RGO4p" TargetMode="External"/><Relationship Id="rId7" Type="http://schemas.openxmlformats.org/officeDocument/2006/relationships/hyperlink" Target="https://drive.google.com/open?id=1YHJ431GMmSX4sW7v3HW2Fb3zH2D_V3ah" TargetMode="External"/><Relationship Id="rId8" Type="http://schemas.openxmlformats.org/officeDocument/2006/relationships/hyperlink" Target="https://drive.google.com/open?id=1nmGe-_6qti6dSQRj4fLJnfnIfJWVBiRO" TargetMode="External"/><Relationship Id="rId73" Type="http://schemas.openxmlformats.org/officeDocument/2006/relationships/hyperlink" Target="https://drive.google.com/open?id=1UNj0dla5C-A9z3B-tP055Y81skpK7UO5" TargetMode="External"/><Relationship Id="rId72" Type="http://schemas.openxmlformats.org/officeDocument/2006/relationships/hyperlink" Target="https://drive.google.com/open?id=1-v23cQDqil7X2IcRREwQBPGF0HGWJ1_S" TargetMode="External"/><Relationship Id="rId75" Type="http://schemas.openxmlformats.org/officeDocument/2006/relationships/hyperlink" Target="https://drive.google.com/open?id=1EoabO0NvP4tjer-ozb_9JNiBf1RpCl6_" TargetMode="External"/><Relationship Id="rId74" Type="http://schemas.openxmlformats.org/officeDocument/2006/relationships/hyperlink" Target="https://drive.google.com/open?id=16KmwRvfHj3VOwUcBWeFgfXtLQb2eBUP_" TargetMode="External"/><Relationship Id="rId77" Type="http://schemas.openxmlformats.org/officeDocument/2006/relationships/hyperlink" Target="https://drive.google.com/open?id=1uPW11gWRhXhJKFy5R_MPhEHQHDh7IQoe" TargetMode="External"/><Relationship Id="rId76" Type="http://schemas.openxmlformats.org/officeDocument/2006/relationships/hyperlink" Target="https://drive.google.com/open?id=1k9zsZOr-NIkmpxvMKrcAI16wOIa6_wbK" TargetMode="External"/><Relationship Id="rId79" Type="http://schemas.openxmlformats.org/officeDocument/2006/relationships/hyperlink" Target="https://drive.google.com/open?id=1Su-S8jeP_XkIU5jlAHFbi7abhJGrzRvD" TargetMode="External"/><Relationship Id="rId78" Type="http://schemas.openxmlformats.org/officeDocument/2006/relationships/hyperlink" Target="https://drive.google.com/open?id=1QwUvecWxFL74vKm-IvtW9tbwad_J4KEF" TargetMode="External"/><Relationship Id="rId71" Type="http://schemas.openxmlformats.org/officeDocument/2006/relationships/hyperlink" Target="https://drive.google.com/open?id=17KP_TWAdKPp5aTu-uesXIcZ-Z4CewzsG" TargetMode="External"/><Relationship Id="rId70" Type="http://schemas.openxmlformats.org/officeDocument/2006/relationships/hyperlink" Target="https://drive.google.com/open?id=145xsvLhSU9T900GaTudXbfJlCN4tQro2" TargetMode="External"/><Relationship Id="rId62" Type="http://schemas.openxmlformats.org/officeDocument/2006/relationships/hyperlink" Target="https://drive.google.com/open?id=1UW7p3Yt13mJuv7FDv1o7g2yrum7iQa-o" TargetMode="External"/><Relationship Id="rId61" Type="http://schemas.openxmlformats.org/officeDocument/2006/relationships/hyperlink" Target="https://drive.google.com/open?id=1xfYGQEn-AqDtCclrNCsq7v19VCnc29TH" TargetMode="External"/><Relationship Id="rId64" Type="http://schemas.openxmlformats.org/officeDocument/2006/relationships/hyperlink" Target="https://drive.google.com/open?id=1UugcVnYoqSPDp7IARbbT6oWBeQD9UX6Y" TargetMode="External"/><Relationship Id="rId63" Type="http://schemas.openxmlformats.org/officeDocument/2006/relationships/hyperlink" Target="https://drive.google.com/open?id=1iiSQeDrAhvN2rQzdr09HjIsq7Ko2K7jH" TargetMode="External"/><Relationship Id="rId66" Type="http://schemas.openxmlformats.org/officeDocument/2006/relationships/hyperlink" Target="https://drive.google.com/open?id=17AEl1pzoVO2BBzj7rbz_VBekR4a44OiI" TargetMode="External"/><Relationship Id="rId65" Type="http://schemas.openxmlformats.org/officeDocument/2006/relationships/hyperlink" Target="https://drive.google.com/open?id=1fO0DrA8VrDbtJ5GbQthC6OHvqUB_9z2P" TargetMode="External"/><Relationship Id="rId68" Type="http://schemas.openxmlformats.org/officeDocument/2006/relationships/hyperlink" Target="https://drive.google.com/open?id=16woM-Ty1UK_fk5GfAvoAgJD3bRAQDgYq" TargetMode="External"/><Relationship Id="rId67" Type="http://schemas.openxmlformats.org/officeDocument/2006/relationships/hyperlink" Target="https://drive.google.com/open?id=1YqYe6EWWgba5SrZgdJKGsiuhtWbMUsbK" TargetMode="External"/><Relationship Id="rId60" Type="http://schemas.openxmlformats.org/officeDocument/2006/relationships/hyperlink" Target="https://drive.google.com/open?id=1gH1WB3cqCpZLAGP8lzDdgIKzsDPFINR4" TargetMode="External"/><Relationship Id="rId69" Type="http://schemas.openxmlformats.org/officeDocument/2006/relationships/hyperlink" Target="https://drive.google.com/open?id=1PE2_1wjtcPNxvNqNnNxsQxPhf3D_So41" TargetMode="External"/><Relationship Id="rId51" Type="http://schemas.openxmlformats.org/officeDocument/2006/relationships/hyperlink" Target="https://drive.google.com/open?id=1yA0sVXlFVfWI48fQn2bSxHCQLj04UtGz" TargetMode="External"/><Relationship Id="rId50" Type="http://schemas.openxmlformats.org/officeDocument/2006/relationships/hyperlink" Target="https://drive.google.com/open?id=16v-Fo9v-n-GKBpJ1U1reJD9EWr8UOG8H" TargetMode="External"/><Relationship Id="rId53" Type="http://schemas.openxmlformats.org/officeDocument/2006/relationships/hyperlink" Target="https://drive.google.com/open?id=1MLW510GeOf4ChCnkr4QI0WAlBsZL_lEA" TargetMode="External"/><Relationship Id="rId52" Type="http://schemas.openxmlformats.org/officeDocument/2006/relationships/hyperlink" Target="https://drive.google.com/open?id=1xSA4U3opoV_PG2mkyDBrJ1eSsDqueLrK" TargetMode="External"/><Relationship Id="rId55" Type="http://schemas.openxmlformats.org/officeDocument/2006/relationships/hyperlink" Target="https://drive.google.com/open?id=1_eWhq98dNEoOi5qYB_6wTY2bEPVIVFCu" TargetMode="External"/><Relationship Id="rId54" Type="http://schemas.openxmlformats.org/officeDocument/2006/relationships/hyperlink" Target="https://drive.google.com/open?id=1AyFSqJ2EZDSx87WT2g2kkPgcUDWmFu5u" TargetMode="External"/><Relationship Id="rId57" Type="http://schemas.openxmlformats.org/officeDocument/2006/relationships/hyperlink" Target="https://drive.google.com/open?id=1xBvNw5nWoIxDqPILitSNG30JoJKyBDuo" TargetMode="External"/><Relationship Id="rId56" Type="http://schemas.openxmlformats.org/officeDocument/2006/relationships/hyperlink" Target="https://drive.google.com/open?id=1mXatkacZUtpfgXZdltNv6koOXvU5xrfO" TargetMode="External"/><Relationship Id="rId59" Type="http://schemas.openxmlformats.org/officeDocument/2006/relationships/hyperlink" Target="https://drive.google.com/open?id=1bm_BjBZA8q7SOeMzhQH6ObCVK79ePF_M" TargetMode="External"/><Relationship Id="rId58" Type="http://schemas.openxmlformats.org/officeDocument/2006/relationships/hyperlink" Target="https://drive.google.com/open?id=1syVX3dW1kJ35TPNedRRTYKJNY_DVivdp" TargetMode="External"/></Relationships>
</file>

<file path=xl/worksheets/_rels/sheet68.xml.rels><?xml version="1.0" encoding="UTF-8" standalone="yes"?><Relationships xmlns="http://schemas.openxmlformats.org/package/2006/relationships"><Relationship Id="rId40" Type="http://schemas.openxmlformats.org/officeDocument/2006/relationships/hyperlink" Target="https://drive.google.com/open?id=1AiTQMYigWMA48x3U-327mNs2Byz-jH_8" TargetMode="External"/><Relationship Id="rId42" Type="http://schemas.openxmlformats.org/officeDocument/2006/relationships/hyperlink" Target="https://drive.google.com/open?id=1vkX9yRT7dnNKBElgRsynuiJZl75A4zXt" TargetMode="External"/><Relationship Id="rId41" Type="http://schemas.openxmlformats.org/officeDocument/2006/relationships/hyperlink" Target="https://drive.google.com/open?id=1kbHlcq2WmPlgGSaVW6jcyw8XxVasewt6" TargetMode="External"/><Relationship Id="rId44" Type="http://schemas.openxmlformats.org/officeDocument/2006/relationships/hyperlink" Target="https://drive.google.com/open?id=1lyuegpFpGjI8Knd9MezMKdpecWTjsvqs" TargetMode="External"/><Relationship Id="rId43" Type="http://schemas.openxmlformats.org/officeDocument/2006/relationships/hyperlink" Target="https://drive.google.com/open?id=1rYMdtQfoKV6ztq_C4c1xe70E5J5Rq5te" TargetMode="External"/><Relationship Id="rId46" Type="http://schemas.openxmlformats.org/officeDocument/2006/relationships/hyperlink" Target="https://drive.google.com/open?id=1H6wH3PbsXdYQnRbTj2yAz3ClszCIEyoR" TargetMode="External"/><Relationship Id="rId45" Type="http://schemas.openxmlformats.org/officeDocument/2006/relationships/hyperlink" Target="https://drive.google.com/open?id=1hReV1fN13vwp6WQeTqxvdp0UE3faRU5P" TargetMode="External"/><Relationship Id="rId107" Type="http://schemas.openxmlformats.org/officeDocument/2006/relationships/hyperlink" Target="https://drive.google.com/open?id=1r2cDh3uwyMdKDuC05kKy5NIJ9ZRl8Yue" TargetMode="External"/><Relationship Id="rId106" Type="http://schemas.openxmlformats.org/officeDocument/2006/relationships/hyperlink" Target="https://drive.google.com/open?id=1rgcVWy0GRhsmpsnsTyOIGufPIHq1bE-1" TargetMode="External"/><Relationship Id="rId105" Type="http://schemas.openxmlformats.org/officeDocument/2006/relationships/hyperlink" Target="https://drive.google.com/open?id=1gh7sTIDDE-lY-Bn5h8DAHFh1_twKvMsq" TargetMode="External"/><Relationship Id="rId104" Type="http://schemas.openxmlformats.org/officeDocument/2006/relationships/hyperlink" Target="https://drive.google.com/open?id=1Duw1aeG4jiwUPOZBbcwMFyW-Oc8UV_b3" TargetMode="External"/><Relationship Id="rId109" Type="http://schemas.openxmlformats.org/officeDocument/2006/relationships/hyperlink" Target="https://drive.google.com/open?id=1Pw6HOVL8C2sRN72rppbfNsirR7bUnsNU" TargetMode="External"/><Relationship Id="rId108" Type="http://schemas.openxmlformats.org/officeDocument/2006/relationships/hyperlink" Target="https://drive.google.com/open?id=1i89JKJT3WqlU7-9SCso2hAABLZ6qqRhz" TargetMode="External"/><Relationship Id="rId48" Type="http://schemas.openxmlformats.org/officeDocument/2006/relationships/hyperlink" Target="https://drive.google.com/open?id=1S96i9ZgQvIXg8SmA8aIkkWhNrfD7D4EQ" TargetMode="External"/><Relationship Id="rId47" Type="http://schemas.openxmlformats.org/officeDocument/2006/relationships/hyperlink" Target="https://drive.google.com/open?id=1MzbeKrjBhHq1UsBpHGK0vnJPVOWA3uFl" TargetMode="External"/><Relationship Id="rId49" Type="http://schemas.openxmlformats.org/officeDocument/2006/relationships/hyperlink" Target="https://drive.google.com/open?id=1dGk6MqQeXQUDx5Mh-TUo6L3-CItPT_gD" TargetMode="External"/><Relationship Id="rId103" Type="http://schemas.openxmlformats.org/officeDocument/2006/relationships/hyperlink" Target="https://drive.google.com/open?id=1796lSxNq6_KL3Q-2-sItwMliT1-LmEjU" TargetMode="External"/><Relationship Id="rId102" Type="http://schemas.openxmlformats.org/officeDocument/2006/relationships/hyperlink" Target="https://drive.google.com/open?id=1Q1TfI96OgJNKZegs8CLY5RFMiEoSdOcU" TargetMode="External"/><Relationship Id="rId101" Type="http://schemas.openxmlformats.org/officeDocument/2006/relationships/hyperlink" Target="https://drive.google.com/open?id=15vzueYVQto2grnA-b61t1IiD2rq40UZt" TargetMode="External"/><Relationship Id="rId100" Type="http://schemas.openxmlformats.org/officeDocument/2006/relationships/hyperlink" Target="https://drive.google.com/open?id=1lC6KKxRlULn9wUH-xrkXrtBuMHzyjWH-" TargetMode="External"/><Relationship Id="rId31" Type="http://schemas.openxmlformats.org/officeDocument/2006/relationships/hyperlink" Target="https://drive.google.com/open?id=1muZR3cL64E6dh8f31NK_lsEA_5DQw9Hy" TargetMode="External"/><Relationship Id="rId30" Type="http://schemas.openxmlformats.org/officeDocument/2006/relationships/hyperlink" Target="https://drive.google.com/open?id=1esp8YsEY_4tWOy3zOSlMBm7LYDglqp0c" TargetMode="External"/><Relationship Id="rId33" Type="http://schemas.openxmlformats.org/officeDocument/2006/relationships/hyperlink" Target="https://drive.google.com/open?id=10wOkAD_eOO3Uqab-dMl0DZuLy264wCYc" TargetMode="External"/><Relationship Id="rId32" Type="http://schemas.openxmlformats.org/officeDocument/2006/relationships/hyperlink" Target="https://drive.google.com/open?id=1bmUu_7ozaY57lRhFxjWcGJLvAKy2kMlp" TargetMode="External"/><Relationship Id="rId35" Type="http://schemas.openxmlformats.org/officeDocument/2006/relationships/hyperlink" Target="https://drive.google.com/open?id=1xhLCb3IVDxilRBzWpG-NU7w7GM6zn0zz" TargetMode="External"/><Relationship Id="rId34" Type="http://schemas.openxmlformats.org/officeDocument/2006/relationships/hyperlink" Target="https://drive.google.com/open?id=1xPRwwixvAgfX50N7Bg2-en5yMzyl57kN" TargetMode="External"/><Relationship Id="rId37" Type="http://schemas.openxmlformats.org/officeDocument/2006/relationships/hyperlink" Target="https://drive.google.com/open?id=1hANMduyEdDRayqpc5Lt-G7A4NxtxRiiR" TargetMode="External"/><Relationship Id="rId36" Type="http://schemas.openxmlformats.org/officeDocument/2006/relationships/hyperlink" Target="https://drive.google.com/open?id=1GxNBPOl7JlRAuSbigy-dN3vPtZnOzntl" TargetMode="External"/><Relationship Id="rId39" Type="http://schemas.openxmlformats.org/officeDocument/2006/relationships/hyperlink" Target="https://drive.google.com/open?id=1FbV6SIScdfS6Kpc_iKj6viAaqWMzaQmD" TargetMode="External"/><Relationship Id="rId38" Type="http://schemas.openxmlformats.org/officeDocument/2006/relationships/hyperlink" Target="https://drive.google.com/open?id=12PhrQ-ngKjXux_wBuhzwD77Mj-GlVtCo" TargetMode="External"/><Relationship Id="rId20" Type="http://schemas.openxmlformats.org/officeDocument/2006/relationships/hyperlink" Target="https://drive.google.com/open?id=14_ov_V9kG1xMySxQav-kXMaQkEicnruD" TargetMode="External"/><Relationship Id="rId22" Type="http://schemas.openxmlformats.org/officeDocument/2006/relationships/hyperlink" Target="https://drive.google.com/open?id=1Qv2u2iCSM3wmOZ-n8OGJJZqBc1WIFFlf" TargetMode="External"/><Relationship Id="rId21" Type="http://schemas.openxmlformats.org/officeDocument/2006/relationships/hyperlink" Target="https://drive.google.com/open?id=1vOVuQM9t9IxJczJICqiMkpPIStjdVFzg" TargetMode="External"/><Relationship Id="rId24" Type="http://schemas.openxmlformats.org/officeDocument/2006/relationships/hyperlink" Target="https://drive.google.com/open?id=1wnCgTcp80fWoseyFsOcgpPoCnxNjvgzG" TargetMode="External"/><Relationship Id="rId23" Type="http://schemas.openxmlformats.org/officeDocument/2006/relationships/hyperlink" Target="https://drive.google.com/open?id=11eZcFX8N9OEb2HNeQ7ky9IAB5smxKwvI" TargetMode="External"/><Relationship Id="rId129" Type="http://schemas.openxmlformats.org/officeDocument/2006/relationships/hyperlink" Target="https://drive.google.com/open?id=1DcTLY3MUIj1PykCdhmhU6plPEHRZl-8W" TargetMode="External"/><Relationship Id="rId128" Type="http://schemas.openxmlformats.org/officeDocument/2006/relationships/hyperlink" Target="https://drive.google.com/open?id=1nlaqpwL-Mpi0xDKk2TN68oCBxvD6CMJQ" TargetMode="External"/><Relationship Id="rId127" Type="http://schemas.openxmlformats.org/officeDocument/2006/relationships/hyperlink" Target="https://drive.google.com/open?id=1Ek50yBZX9rMYVJc06xLdkutaU_temUCj" TargetMode="External"/><Relationship Id="rId126" Type="http://schemas.openxmlformats.org/officeDocument/2006/relationships/hyperlink" Target="https://drive.google.com/open?id=153pntNvoyQwJ2SNcQ8woB0-hlj_cUVeW" TargetMode="External"/><Relationship Id="rId26" Type="http://schemas.openxmlformats.org/officeDocument/2006/relationships/hyperlink" Target="https://drive.google.com/open?id=1qXxVi_Gz4j8u97jA-8hrASIN6y8fCDLo" TargetMode="External"/><Relationship Id="rId121" Type="http://schemas.openxmlformats.org/officeDocument/2006/relationships/hyperlink" Target="https://drive.google.com/open?id=19TQ9O0spMR7zYhCzXFSB0Qop62ufv9EP" TargetMode="External"/><Relationship Id="rId25" Type="http://schemas.openxmlformats.org/officeDocument/2006/relationships/hyperlink" Target="https://drive.google.com/open?id=12pKevKaA4ACry2dps_cOPt5fYKpY913x" TargetMode="External"/><Relationship Id="rId120" Type="http://schemas.openxmlformats.org/officeDocument/2006/relationships/hyperlink" Target="https://drive.google.com/open?id=11Aowi0Jiy3-djTRprAS0qhFN99i8X_5i" TargetMode="External"/><Relationship Id="rId28" Type="http://schemas.openxmlformats.org/officeDocument/2006/relationships/hyperlink" Target="https://drive.google.com/open?id=15RLR1qXe-6IVpKNDBRRoZ0XYxX2sZBTh" TargetMode="External"/><Relationship Id="rId27" Type="http://schemas.openxmlformats.org/officeDocument/2006/relationships/hyperlink" Target="https://drive.google.com/open?id=1x7uI_p6RZgCrmZ8_Vbge9OLKnT3mdYTD" TargetMode="External"/><Relationship Id="rId125" Type="http://schemas.openxmlformats.org/officeDocument/2006/relationships/hyperlink" Target="https://drive.google.com/open?id=1k6-9Uv9Nhwx5GOhiyvzN18WnBDSIZISL" TargetMode="External"/><Relationship Id="rId29" Type="http://schemas.openxmlformats.org/officeDocument/2006/relationships/hyperlink" Target="https://drive.google.com/open?id=1C_-iZ1O9_1L-MvBfnr-AbEdK6geofg4V" TargetMode="External"/><Relationship Id="rId124" Type="http://schemas.openxmlformats.org/officeDocument/2006/relationships/hyperlink" Target="https://drive.google.com/open?id=1bLjO_5ud9dkc5z28ZTo6nCkSqpq9p-on" TargetMode="External"/><Relationship Id="rId123" Type="http://schemas.openxmlformats.org/officeDocument/2006/relationships/hyperlink" Target="https://drive.google.com/open?id=1UVb2GrAfwvX-x8GqVb6lxNLIfX6xb1dE" TargetMode="External"/><Relationship Id="rId122" Type="http://schemas.openxmlformats.org/officeDocument/2006/relationships/hyperlink" Target="https://drive.google.com/open?id=1ZSM80iuQ2O8RxkuI5qEgmrQl4tEfp7Mn" TargetMode="External"/><Relationship Id="rId95" Type="http://schemas.openxmlformats.org/officeDocument/2006/relationships/hyperlink" Target="https://drive.google.com/open?id=1P7--iwiHWi5DFvWfGdhZCf_f8O5wGjbQ" TargetMode="External"/><Relationship Id="rId94" Type="http://schemas.openxmlformats.org/officeDocument/2006/relationships/hyperlink" Target="https://drive.google.com/open?id=1TjPWN4BoLH_sKlMjE-nK3PbHPoVaOfUg" TargetMode="External"/><Relationship Id="rId97" Type="http://schemas.openxmlformats.org/officeDocument/2006/relationships/hyperlink" Target="https://drive.google.com/open?id=1tktI4F5wxjwGq_-VMdd-OIHBAcsD3ROL" TargetMode="External"/><Relationship Id="rId96" Type="http://schemas.openxmlformats.org/officeDocument/2006/relationships/hyperlink" Target="https://drive.google.com/open?id=1XAWbJcmtOlJVODeZFVlYyAolye68qcOz" TargetMode="External"/><Relationship Id="rId11" Type="http://schemas.openxmlformats.org/officeDocument/2006/relationships/hyperlink" Target="https://drive.google.com/open?id=19ATBN_eoAzG4Nms5p_uMuk8yoOmw8YPH" TargetMode="External"/><Relationship Id="rId99" Type="http://schemas.openxmlformats.org/officeDocument/2006/relationships/hyperlink" Target="https://drive.google.com/open?id=1ai6BkTAnx8oN7qqy34wgqYELr5BzdfyY" TargetMode="External"/><Relationship Id="rId10" Type="http://schemas.openxmlformats.org/officeDocument/2006/relationships/hyperlink" Target="https://drive.google.com/open?id=1uO5SxKUcDxtQaAbO35STmWd_RVJ493kE" TargetMode="External"/><Relationship Id="rId98" Type="http://schemas.openxmlformats.org/officeDocument/2006/relationships/hyperlink" Target="https://drive.google.com/open?id=1a0CkwyfT6lq_2pPfM_8Urw1tpLMa6_p5" TargetMode="External"/><Relationship Id="rId13" Type="http://schemas.openxmlformats.org/officeDocument/2006/relationships/hyperlink" Target="https://drive.google.com/open?id=1tRlCdX5wp6mp0Jq8ADn6eAo4vH-L2y0b" TargetMode="External"/><Relationship Id="rId12" Type="http://schemas.openxmlformats.org/officeDocument/2006/relationships/hyperlink" Target="https://drive.google.com/open?id=1HnZ8UHhY_rL_g0q4MwHq6nhT26tJTFQL" TargetMode="External"/><Relationship Id="rId91" Type="http://schemas.openxmlformats.org/officeDocument/2006/relationships/hyperlink" Target="https://drive.google.com/open?id=1o6LCMUVWkzDYxZxb4_Gou02WnxgNUHFs" TargetMode="External"/><Relationship Id="rId90" Type="http://schemas.openxmlformats.org/officeDocument/2006/relationships/hyperlink" Target="https://drive.google.com/open?id=1LBGAuk5ArnxcX7OAX6FF09nwsQoMhiAo" TargetMode="External"/><Relationship Id="rId93" Type="http://schemas.openxmlformats.org/officeDocument/2006/relationships/hyperlink" Target="https://drive.google.com/open?id=1mB0HfeeBpzoRaDZqc0EKxyQ0hKrHX-8t" TargetMode="External"/><Relationship Id="rId92" Type="http://schemas.openxmlformats.org/officeDocument/2006/relationships/hyperlink" Target="https://drive.google.com/open?id=1D-L0bpOvgodmSHBBhT704toz1rS0566C" TargetMode="External"/><Relationship Id="rId118" Type="http://schemas.openxmlformats.org/officeDocument/2006/relationships/hyperlink" Target="https://drive.google.com/open?id=1AhPOgQHL_mJbXYul9iN6k6tz2OWWabtD" TargetMode="External"/><Relationship Id="rId117" Type="http://schemas.openxmlformats.org/officeDocument/2006/relationships/hyperlink" Target="https://drive.google.com/open?id=1IKrRQ5iFaiRLi6ieicmCv4y5oXjPrc5G" TargetMode="External"/><Relationship Id="rId116" Type="http://schemas.openxmlformats.org/officeDocument/2006/relationships/hyperlink" Target="https://drive.google.com/open?id=1SqifJT6oEMfLVXG5sS8xDDmUBU5ZOJRL" TargetMode="External"/><Relationship Id="rId115" Type="http://schemas.openxmlformats.org/officeDocument/2006/relationships/hyperlink" Target="https://drive.google.com/open?id=14NORCmcZ9UkGJDZgihkHwCerc432afRz" TargetMode="External"/><Relationship Id="rId119" Type="http://schemas.openxmlformats.org/officeDocument/2006/relationships/hyperlink" Target="https://drive.google.com/open?id=1vJuE8z0wSS8p9Wh9lTQ7nq2Bs6WAg2WD" TargetMode="External"/><Relationship Id="rId15" Type="http://schemas.openxmlformats.org/officeDocument/2006/relationships/hyperlink" Target="https://drive.google.com/open?id=1nK5qRw5kvrcTjecwnEXAAQkQ6Czu7nfK" TargetMode="External"/><Relationship Id="rId110" Type="http://schemas.openxmlformats.org/officeDocument/2006/relationships/hyperlink" Target="https://drive.google.com/open?id=10yD0xKth-B-QOWqrNaVPcrdcju0H85dE" TargetMode="External"/><Relationship Id="rId14" Type="http://schemas.openxmlformats.org/officeDocument/2006/relationships/hyperlink" Target="https://drive.google.com/open?id=1meeqWAslut5oggStDInZimv4FSOR0909" TargetMode="External"/><Relationship Id="rId17" Type="http://schemas.openxmlformats.org/officeDocument/2006/relationships/hyperlink" Target="https://drive.google.com/open?id=1_mCA1nVWcz31ehpseQyjwyyl55419JDY" TargetMode="External"/><Relationship Id="rId16" Type="http://schemas.openxmlformats.org/officeDocument/2006/relationships/hyperlink" Target="https://drive.google.com/open?id=1yb7MRaS079vD8A-BfwZtqKHl3vO6vOdh" TargetMode="External"/><Relationship Id="rId19" Type="http://schemas.openxmlformats.org/officeDocument/2006/relationships/hyperlink" Target="https://drive.google.com/open?id=1VWmP8JS-sytV7t66Tk-5qdgWhgNVJcR8" TargetMode="External"/><Relationship Id="rId114" Type="http://schemas.openxmlformats.org/officeDocument/2006/relationships/hyperlink" Target="https://drive.google.com/open?id=1w25Dncpqf66wKGpAENNqEt2-WdT7z7Xe" TargetMode="External"/><Relationship Id="rId18" Type="http://schemas.openxmlformats.org/officeDocument/2006/relationships/hyperlink" Target="https://drive.google.com/open?id=15DQE5Xhi8I3Z1dp2K3LzQlCKxg6-E0Gk" TargetMode="External"/><Relationship Id="rId113" Type="http://schemas.openxmlformats.org/officeDocument/2006/relationships/hyperlink" Target="https://drive.google.com/open?id=1yd6HGvOd4-tj3lIf_ct1TMLGWctjZIIr" TargetMode="External"/><Relationship Id="rId112" Type="http://schemas.openxmlformats.org/officeDocument/2006/relationships/hyperlink" Target="https://drive.google.com/open?id=1BIYlp1vjqHvhdTUXsz7IuxGB4ldxSPqB" TargetMode="External"/><Relationship Id="rId111" Type="http://schemas.openxmlformats.org/officeDocument/2006/relationships/hyperlink" Target="https://drive.google.com/open?id=1ZkFL5cV7TGoaej-b8vY0VUpibuwg53f5" TargetMode="External"/><Relationship Id="rId84" Type="http://schemas.openxmlformats.org/officeDocument/2006/relationships/hyperlink" Target="https://drive.google.com/open?id=10cVd9MncXzpG8doOoiCNecDYq0Z2ltSt" TargetMode="External"/><Relationship Id="rId83" Type="http://schemas.openxmlformats.org/officeDocument/2006/relationships/hyperlink" Target="https://drive.google.com/open?id=1FKeT4Gsl5q3XvTz3Zdt4dPSuX1NHaCKm" TargetMode="External"/><Relationship Id="rId86" Type="http://schemas.openxmlformats.org/officeDocument/2006/relationships/hyperlink" Target="https://drive.google.com/open?id=1Vl5QB0q7VhzlAPSccziQunD5dNkjMUTW" TargetMode="External"/><Relationship Id="rId85" Type="http://schemas.openxmlformats.org/officeDocument/2006/relationships/hyperlink" Target="https://drive.google.com/open?id=12AGE06Ot_mJsF5USj7PTu0BSoZeUNQ17" TargetMode="External"/><Relationship Id="rId88" Type="http://schemas.openxmlformats.org/officeDocument/2006/relationships/hyperlink" Target="https://drive.google.com/open?id=1mEaOLZIdQzI3ow-EH1qR31UFbLrJAe3m" TargetMode="External"/><Relationship Id="rId150" Type="http://schemas.openxmlformats.org/officeDocument/2006/relationships/drawing" Target="../drawings/drawing68.xml"/><Relationship Id="rId87" Type="http://schemas.openxmlformats.org/officeDocument/2006/relationships/hyperlink" Target="https://drive.google.com/open?id=1S_vBUgtq6ZDeJJskb99-lJoEH8ydwYo2" TargetMode="External"/><Relationship Id="rId89" Type="http://schemas.openxmlformats.org/officeDocument/2006/relationships/hyperlink" Target="https://drive.google.com/open?id=1WHnydPxZVwV1P2Z_BNAUUDppymg9bq-s" TargetMode="External"/><Relationship Id="rId80" Type="http://schemas.openxmlformats.org/officeDocument/2006/relationships/hyperlink" Target="https://drive.google.com/open?id=14HSxRr-DbO7iDpcONrjlwaVolpxrhuCP" TargetMode="External"/><Relationship Id="rId82" Type="http://schemas.openxmlformats.org/officeDocument/2006/relationships/hyperlink" Target="https://drive.google.com/open?id=1fkIcJDGTkDCvvbL68sCa9o1LdcmzAeuL" TargetMode="External"/><Relationship Id="rId81" Type="http://schemas.openxmlformats.org/officeDocument/2006/relationships/hyperlink" Target="https://drive.google.com/open?id=1d0mch54PcRI7f8y6QV-Bll4GP0xcU0r2" TargetMode="External"/><Relationship Id="rId1" Type="http://schemas.openxmlformats.org/officeDocument/2006/relationships/hyperlink" Target="https://drive.google.com/open?id=11H_iP8fR0z4uo7cgEcLqdzx22Vt5rx4O" TargetMode="External"/><Relationship Id="rId2" Type="http://schemas.openxmlformats.org/officeDocument/2006/relationships/hyperlink" Target="https://drive.google.com/open?id=13bNAl5uZgPqc9mtaOYU9j-QJ5_PX-rIM" TargetMode="External"/><Relationship Id="rId3" Type="http://schemas.openxmlformats.org/officeDocument/2006/relationships/hyperlink" Target="https://drive.google.com/open?id=1Zn-2hTO8ba3nc-Xhv7m8rqDE3m8FIFWQ" TargetMode="External"/><Relationship Id="rId149" Type="http://schemas.openxmlformats.org/officeDocument/2006/relationships/hyperlink" Target="https://drive.google.com/open?id=1d6hi9I6QWjb1Ju5rOvjw_Ssuh0y1dPUs" TargetMode="External"/><Relationship Id="rId4" Type="http://schemas.openxmlformats.org/officeDocument/2006/relationships/hyperlink" Target="https://drive.google.com/open?id=13K9uupN-30djD607xEZKgPUz1R89YPve" TargetMode="External"/><Relationship Id="rId148" Type="http://schemas.openxmlformats.org/officeDocument/2006/relationships/hyperlink" Target="https://drive.google.com/open?id=1iNiJgTEhLV_hngfNIP5c8i2u2pUf93Pt" TargetMode="External"/><Relationship Id="rId9" Type="http://schemas.openxmlformats.org/officeDocument/2006/relationships/hyperlink" Target="https://drive.google.com/open?id=1GX4X48Qs4jFE83SRrh36nlZyKshWVCfh" TargetMode="External"/><Relationship Id="rId143" Type="http://schemas.openxmlformats.org/officeDocument/2006/relationships/hyperlink" Target="https://drive.google.com/open?id=1v0P9fDtxSHB7D4Zm12uOgk-j3rKMxpo2" TargetMode="External"/><Relationship Id="rId142" Type="http://schemas.openxmlformats.org/officeDocument/2006/relationships/hyperlink" Target="https://drive.google.com/open?id=1LgyIRot0rR_xriMzEff4OKDtxhTPI_CU" TargetMode="External"/><Relationship Id="rId141" Type="http://schemas.openxmlformats.org/officeDocument/2006/relationships/hyperlink" Target="https://drive.google.com/open?id=1k9h6sKywp8h02if3vxcYRYuxPQ5M_hi1" TargetMode="External"/><Relationship Id="rId140" Type="http://schemas.openxmlformats.org/officeDocument/2006/relationships/hyperlink" Target="https://drive.google.com/open?id=1tY9ipmnsqjYEs_w233J_OYb--PwwG7ko" TargetMode="External"/><Relationship Id="rId5" Type="http://schemas.openxmlformats.org/officeDocument/2006/relationships/hyperlink" Target="https://drive.google.com/open?id=1iDvceFn4Rmp_n226rQxpQNFul7rZEzRO" TargetMode="External"/><Relationship Id="rId147" Type="http://schemas.openxmlformats.org/officeDocument/2006/relationships/hyperlink" Target="https://drive.google.com/open?id=1EN9C5rpWQSPHc0PrtWrErEYTzb1wy7Ub" TargetMode="External"/><Relationship Id="rId6" Type="http://schemas.openxmlformats.org/officeDocument/2006/relationships/hyperlink" Target="https://drive.google.com/open?id=1Asdxl5MPQnpnwIO5Z05KNy0V3XEukS5r" TargetMode="External"/><Relationship Id="rId146" Type="http://schemas.openxmlformats.org/officeDocument/2006/relationships/hyperlink" Target="https://drive.google.com/open?id=1TiUK7-y7tSavwD1FSfYc3hLIc-fd95fn" TargetMode="External"/><Relationship Id="rId7" Type="http://schemas.openxmlformats.org/officeDocument/2006/relationships/hyperlink" Target="https://drive.google.com/open?id=1PV1tuY5g04oQO77FyULPtWY-Klbxzq4B" TargetMode="External"/><Relationship Id="rId145" Type="http://schemas.openxmlformats.org/officeDocument/2006/relationships/hyperlink" Target="https://drive.google.com/open?id=1au2K98bVfl2l7gVM8qA_4SAOSL8T9xGQ" TargetMode="External"/><Relationship Id="rId8" Type="http://schemas.openxmlformats.org/officeDocument/2006/relationships/hyperlink" Target="https://drive.google.com/open?id=15fIIioPh04OX3uLQSusyV5jrSda753xT" TargetMode="External"/><Relationship Id="rId144" Type="http://schemas.openxmlformats.org/officeDocument/2006/relationships/hyperlink" Target="https://drive.google.com/open?id=1WgX5lIX-FGdpehwl6pYYPRq23fTbSgDb" TargetMode="External"/><Relationship Id="rId73" Type="http://schemas.openxmlformats.org/officeDocument/2006/relationships/hyperlink" Target="https://drive.google.com/open?id=14QZatA1e_tgfcbopNvKiEk0COdP73zgY" TargetMode="External"/><Relationship Id="rId72" Type="http://schemas.openxmlformats.org/officeDocument/2006/relationships/hyperlink" Target="https://drive.google.com/open?id=1ZK0aVZXv64QbGtzLUur1O078EfIOsz0-" TargetMode="External"/><Relationship Id="rId75" Type="http://schemas.openxmlformats.org/officeDocument/2006/relationships/hyperlink" Target="https://drive.google.com/open?id=1mQDaFp9gtuRJCddY87Soa4VU9Qyqj5re" TargetMode="External"/><Relationship Id="rId74" Type="http://schemas.openxmlformats.org/officeDocument/2006/relationships/hyperlink" Target="https://drive.google.com/open?id=1_uZdiyPzQ6sb7VAP8XJLnxrgzM35St-1" TargetMode="External"/><Relationship Id="rId77" Type="http://schemas.openxmlformats.org/officeDocument/2006/relationships/hyperlink" Target="https://drive.google.com/open?id=1Xgp2r1qfrxbdd9FSDNsKtMdIE50E4syd" TargetMode="External"/><Relationship Id="rId76" Type="http://schemas.openxmlformats.org/officeDocument/2006/relationships/hyperlink" Target="https://drive.google.com/open?id=1Gdoaj0F6gfHBHi5-lIadp7k6cFj0HwKh" TargetMode="External"/><Relationship Id="rId79" Type="http://schemas.openxmlformats.org/officeDocument/2006/relationships/hyperlink" Target="https://drive.google.com/open?id=17_S-sF8aTW4TlsKRCTasqfzW_riXWPC4" TargetMode="External"/><Relationship Id="rId78" Type="http://schemas.openxmlformats.org/officeDocument/2006/relationships/hyperlink" Target="https://drive.google.com/open?id=1xVE0vdZadlaIRyvfl7QnkjGUuHJhAnCk" TargetMode="External"/><Relationship Id="rId71" Type="http://schemas.openxmlformats.org/officeDocument/2006/relationships/hyperlink" Target="https://drive.google.com/open?id=1mrKgseKJ64EpCNzYdiwBajA2LJxujgq3" TargetMode="External"/><Relationship Id="rId70" Type="http://schemas.openxmlformats.org/officeDocument/2006/relationships/hyperlink" Target="https://drive.google.com/open?id=14sIjFf6wCRcx5BEFFyVM-6SBIwY_wUYv" TargetMode="External"/><Relationship Id="rId139" Type="http://schemas.openxmlformats.org/officeDocument/2006/relationships/hyperlink" Target="https://drive.google.com/open?id=1f0qIncN_dl5iHE6qZP04Fqfq81Tj8Cbq" TargetMode="External"/><Relationship Id="rId138" Type="http://schemas.openxmlformats.org/officeDocument/2006/relationships/hyperlink" Target="https://drive.google.com/open?id=1ehHy94P1qiPGvtZuXHC89-Pj-aeGOjYY" TargetMode="External"/><Relationship Id="rId137" Type="http://schemas.openxmlformats.org/officeDocument/2006/relationships/hyperlink" Target="https://drive.google.com/open?id=1d6yTPDIrmeFD5SQIFq1v1meF4jq6mzFk" TargetMode="External"/><Relationship Id="rId132" Type="http://schemas.openxmlformats.org/officeDocument/2006/relationships/hyperlink" Target="https://drive.google.com/open?id=1Rq-AI_sN0Mi3jfZeA1dZ72VUvyu8-M8A" TargetMode="External"/><Relationship Id="rId131" Type="http://schemas.openxmlformats.org/officeDocument/2006/relationships/hyperlink" Target="https://drive.google.com/open?id=1b6VdODafke53kmkKZOZgZ-0QTxbLJRy2" TargetMode="External"/><Relationship Id="rId130" Type="http://schemas.openxmlformats.org/officeDocument/2006/relationships/hyperlink" Target="https://drive.google.com/open?id=145i1QhmdbCiYWioQ8McGjuA80QTPcnSC" TargetMode="External"/><Relationship Id="rId136" Type="http://schemas.openxmlformats.org/officeDocument/2006/relationships/hyperlink" Target="https://drive.google.com/open?id=1EbkgJPqgbrurhr4lSZKwHcbGfptBf3hX" TargetMode="External"/><Relationship Id="rId135" Type="http://schemas.openxmlformats.org/officeDocument/2006/relationships/hyperlink" Target="https://drive.google.com/open?id=1Eaio8w5l6GXTbSRe9UgXqxxiOPqHyG4i" TargetMode="External"/><Relationship Id="rId134" Type="http://schemas.openxmlformats.org/officeDocument/2006/relationships/hyperlink" Target="https://drive.google.com/open?id=1e5yvkZ3M80PCqph7VOgkjm3a1tmLBY6T" TargetMode="External"/><Relationship Id="rId133" Type="http://schemas.openxmlformats.org/officeDocument/2006/relationships/hyperlink" Target="https://drive.google.com/open?id=1K15wV1sAQ2ASMYsDog4H2-WsiA2LZMa6" TargetMode="External"/><Relationship Id="rId62" Type="http://schemas.openxmlformats.org/officeDocument/2006/relationships/hyperlink" Target="https://drive.google.com/open?id=1a6_rXoDjMAxpzJ9XaLNNMR3A7sNhQm7N" TargetMode="External"/><Relationship Id="rId61" Type="http://schemas.openxmlformats.org/officeDocument/2006/relationships/hyperlink" Target="https://drive.google.com/open?id=1kHAxrv-81ipnv4lj2rZ_vXaWRPDYI_KZ" TargetMode="External"/><Relationship Id="rId64" Type="http://schemas.openxmlformats.org/officeDocument/2006/relationships/hyperlink" Target="https://drive.google.com/open?id=1M61WJZXdEIJ0Xa3oErttKJH7tCN-s67t" TargetMode="External"/><Relationship Id="rId63" Type="http://schemas.openxmlformats.org/officeDocument/2006/relationships/hyperlink" Target="https://drive.google.com/open?id=1lKe1VB1f1Q7kRyaQxjPUm9r15eIe4i6r" TargetMode="External"/><Relationship Id="rId66" Type="http://schemas.openxmlformats.org/officeDocument/2006/relationships/hyperlink" Target="https://drive.google.com/open?id=1GvHJnMLVWEA5nfuHWvXmvXRvnY-ce60G" TargetMode="External"/><Relationship Id="rId65" Type="http://schemas.openxmlformats.org/officeDocument/2006/relationships/hyperlink" Target="https://drive.google.com/open?id=1eyMR1zyPzmg-yyZ4akPGLyMtDbApHfb3" TargetMode="External"/><Relationship Id="rId68" Type="http://schemas.openxmlformats.org/officeDocument/2006/relationships/hyperlink" Target="https://drive.google.com/open?id=1iEj7wkjAGZu4cHkEDN_N6BlM4hd-Lny6" TargetMode="External"/><Relationship Id="rId67" Type="http://schemas.openxmlformats.org/officeDocument/2006/relationships/hyperlink" Target="https://drive.google.com/open?id=1foz3SQ7NYX92KFjqi35-uYN1Nh-3Nwiq" TargetMode="External"/><Relationship Id="rId60" Type="http://schemas.openxmlformats.org/officeDocument/2006/relationships/hyperlink" Target="https://drive.google.com/open?id=1qTLRS86BiqfnnwSEVOkcVM_mljGm5bpn" TargetMode="External"/><Relationship Id="rId69" Type="http://schemas.openxmlformats.org/officeDocument/2006/relationships/hyperlink" Target="https://drive.google.com/open?id=1JNITuZX8_ho-OLi-ixpz8habmuycrGVB" TargetMode="External"/><Relationship Id="rId51" Type="http://schemas.openxmlformats.org/officeDocument/2006/relationships/hyperlink" Target="https://drive.google.com/open?id=1I4BNTxFSZM3y0DVexdWpNt45WPGSj3DS" TargetMode="External"/><Relationship Id="rId50" Type="http://schemas.openxmlformats.org/officeDocument/2006/relationships/hyperlink" Target="https://drive.google.com/open?id=1YV5j8oNXedmuWkr9Dfg66w2d_03DP3Ij" TargetMode="External"/><Relationship Id="rId53" Type="http://schemas.openxmlformats.org/officeDocument/2006/relationships/hyperlink" Target="https://drive.google.com/open?id=188bvjUHOOFW7RcrpMF4GrrmabQym9kw3" TargetMode="External"/><Relationship Id="rId52" Type="http://schemas.openxmlformats.org/officeDocument/2006/relationships/hyperlink" Target="https://drive.google.com/open?id=1mP-YCJ2gXT6m9OCVFHyThmGMQ9UqVk4w" TargetMode="External"/><Relationship Id="rId55" Type="http://schemas.openxmlformats.org/officeDocument/2006/relationships/hyperlink" Target="https://drive.google.com/open?id=116C1yQldbx2dy5mpcfE_jD1UWV1iwRSx" TargetMode="External"/><Relationship Id="rId54" Type="http://schemas.openxmlformats.org/officeDocument/2006/relationships/hyperlink" Target="https://drive.google.com/open?id=1woTAWPq2sQZ-m4FotDmLAGkbd1OSLhz0" TargetMode="External"/><Relationship Id="rId57" Type="http://schemas.openxmlformats.org/officeDocument/2006/relationships/hyperlink" Target="https://drive.google.com/open?id=1lUL7cHuHvVf-xAwceqQUZGpZDdIbr13a" TargetMode="External"/><Relationship Id="rId56" Type="http://schemas.openxmlformats.org/officeDocument/2006/relationships/hyperlink" Target="https://drive.google.com/open?id=1dkE5dfAJqOVsqFAhwPSF40lrDSHIEQIm" TargetMode="External"/><Relationship Id="rId59" Type="http://schemas.openxmlformats.org/officeDocument/2006/relationships/hyperlink" Target="https://drive.google.com/open?id=1XyhUkCVS_-8f1A7u9XgDf4Rr2Au5lSlw" TargetMode="External"/><Relationship Id="rId58" Type="http://schemas.openxmlformats.org/officeDocument/2006/relationships/hyperlink" Target="https://drive.google.com/open?id=1i1sCAv1QzUS2ibT4vRi8sGeV6ODs2hhm" TargetMode="External"/></Relationships>
</file>

<file path=xl/worksheets/_rels/sheet69.xml.rels><?xml version="1.0" encoding="UTF-8" standalone="yes"?><Relationships xmlns="http://schemas.openxmlformats.org/package/2006/relationships"><Relationship Id="rId40" Type="http://schemas.openxmlformats.org/officeDocument/2006/relationships/hyperlink" Target="https://drive.google.com/open?id=1-5ler8RpImWlyIETajqVDkp3qO9FbLlU" TargetMode="External"/><Relationship Id="rId190" Type="http://schemas.openxmlformats.org/officeDocument/2006/relationships/hyperlink" Target="https://drive.google.com/open?id=1XDyF4FRb2ChxhUZF7qvbygrPbs62GKRE" TargetMode="External"/><Relationship Id="rId42" Type="http://schemas.openxmlformats.org/officeDocument/2006/relationships/hyperlink" Target="https://drive.google.com/open?id=1_Nl_3KeBGTkpWHiSZpBsWWTvdbcbQ0oC" TargetMode="External"/><Relationship Id="rId41" Type="http://schemas.openxmlformats.org/officeDocument/2006/relationships/hyperlink" Target="https://drive.google.com/open?id=1WfJyLwgNI-YjivXwyEQpa7ZpF-pqglbu" TargetMode="External"/><Relationship Id="rId44" Type="http://schemas.openxmlformats.org/officeDocument/2006/relationships/hyperlink" Target="https://drive.google.com/open?id=1q7x3k0daU7CpIQbccZR8Ak6ldQRUVBal" TargetMode="External"/><Relationship Id="rId194" Type="http://schemas.openxmlformats.org/officeDocument/2006/relationships/hyperlink" Target="https://drive.google.com/open?id=1RfmHHaoL15yuExZMCu4tqD3hU6w2fPzP" TargetMode="External"/><Relationship Id="rId43" Type="http://schemas.openxmlformats.org/officeDocument/2006/relationships/hyperlink" Target="https://drive.google.com/open?id=1CanO3eBfmb25qSzwuV8JYyQ24kT2CNBT" TargetMode="External"/><Relationship Id="rId193" Type="http://schemas.openxmlformats.org/officeDocument/2006/relationships/hyperlink" Target="https://drive.google.com/open?id=1xtXvUx4F8fauuZedrfXhJ96AK98ksdB8" TargetMode="External"/><Relationship Id="rId46" Type="http://schemas.openxmlformats.org/officeDocument/2006/relationships/hyperlink" Target="https://drive.google.com/open?id=1M4egNP0-lRwiBvYCCswYQCtX0Vy6NbMs" TargetMode="External"/><Relationship Id="rId192" Type="http://schemas.openxmlformats.org/officeDocument/2006/relationships/hyperlink" Target="https://drive.google.com/open?id=1ayN0mmSLxPcYqkRNy66mX1gG6r4DiZvU" TargetMode="External"/><Relationship Id="rId45" Type="http://schemas.openxmlformats.org/officeDocument/2006/relationships/hyperlink" Target="https://drive.google.com/open?id=1e8StI3yFSVfw-ZB_q87OxZ0euU9QqaWD" TargetMode="External"/><Relationship Id="rId191" Type="http://schemas.openxmlformats.org/officeDocument/2006/relationships/hyperlink" Target="https://drive.google.com/open?id=1wehDNXeApI3AMWTyYORxTWM3QuqztzTX" TargetMode="External"/><Relationship Id="rId48" Type="http://schemas.openxmlformats.org/officeDocument/2006/relationships/hyperlink" Target="https://drive.google.com/open?id=1w3cD4bwkUS44zfzbXIHSBRFQaAEBmxms" TargetMode="External"/><Relationship Id="rId187" Type="http://schemas.openxmlformats.org/officeDocument/2006/relationships/hyperlink" Target="https://drive.google.com/open?id=1bu9OLNWQ1DD5BUQRz_L5NdC6t4EAfyRj" TargetMode="External"/><Relationship Id="rId47" Type="http://schemas.openxmlformats.org/officeDocument/2006/relationships/hyperlink" Target="https://drive.google.com/open?id=1mcwNtUvxvYS_Hcbu6xzRDsIpqtMqfBZW" TargetMode="External"/><Relationship Id="rId186" Type="http://schemas.openxmlformats.org/officeDocument/2006/relationships/hyperlink" Target="https://drive.google.com/open?id=1fkvqUG-I6Evaz3OvexKztK9Ail2bDMjL" TargetMode="External"/><Relationship Id="rId185" Type="http://schemas.openxmlformats.org/officeDocument/2006/relationships/hyperlink" Target="https://drive.google.com/open?id=189JyV_vOz_JGd2ejtTguu2-IpM-FWTse" TargetMode="External"/><Relationship Id="rId49" Type="http://schemas.openxmlformats.org/officeDocument/2006/relationships/hyperlink" Target="https://drive.google.com/open?id=1ENKpTqqFOSVgZTqX4LlIVNzcEklliZSK" TargetMode="External"/><Relationship Id="rId184" Type="http://schemas.openxmlformats.org/officeDocument/2006/relationships/hyperlink" Target="https://drive.google.com/open?id=1bn028nXzR3C9LIEAUM9drPHioJa6qYrE" TargetMode="External"/><Relationship Id="rId189" Type="http://schemas.openxmlformats.org/officeDocument/2006/relationships/hyperlink" Target="https://drive.google.com/open?id=12Vq_NxtKfCemMi5c31x2tMxObaKjCEpI" TargetMode="External"/><Relationship Id="rId188" Type="http://schemas.openxmlformats.org/officeDocument/2006/relationships/hyperlink" Target="https://drive.google.com/open?id=1ugINuTDHGrLRDCz7szETALRuCHQjkDat" TargetMode="External"/><Relationship Id="rId31" Type="http://schemas.openxmlformats.org/officeDocument/2006/relationships/hyperlink" Target="https://drive.google.com/open?id=19YnVjS-blSc3DdVhowZLYiKR8USPBySS" TargetMode="External"/><Relationship Id="rId30" Type="http://schemas.openxmlformats.org/officeDocument/2006/relationships/hyperlink" Target="https://drive.google.com/open?id=1fs14W-E4d2Mh9fM_Zzs_SLNA2kYPGyc9" TargetMode="External"/><Relationship Id="rId33" Type="http://schemas.openxmlformats.org/officeDocument/2006/relationships/hyperlink" Target="https://drive.google.com/open?id=1GVRGxPcGegYKk0-ZMaV5B-ZNTv3yYZX2" TargetMode="External"/><Relationship Id="rId183" Type="http://schemas.openxmlformats.org/officeDocument/2006/relationships/hyperlink" Target="https://drive.google.com/open?id=1b0iUTQCYtcDVg7586Nahe7R6DoIULL0u" TargetMode="External"/><Relationship Id="rId32" Type="http://schemas.openxmlformats.org/officeDocument/2006/relationships/hyperlink" Target="https://drive.google.com/open?id=1PHEEyXN3gXuYWdbfxu_5WYpqbNaDjXo7" TargetMode="External"/><Relationship Id="rId182" Type="http://schemas.openxmlformats.org/officeDocument/2006/relationships/hyperlink" Target="https://drive.google.com/open?id=1dhtK2yDwzoMoIsx7_GoHoVBeoFEGRUgV" TargetMode="External"/><Relationship Id="rId35" Type="http://schemas.openxmlformats.org/officeDocument/2006/relationships/hyperlink" Target="https://drive.google.com/open?id=19CoiHpcmBo0d3o_O_h99u_s2B1PcU0mD" TargetMode="External"/><Relationship Id="rId181" Type="http://schemas.openxmlformats.org/officeDocument/2006/relationships/hyperlink" Target="https://drive.google.com/open?id=1Y-hshUCeSaxSvCs3Wa84LfNxRqNWhjdn" TargetMode="External"/><Relationship Id="rId34" Type="http://schemas.openxmlformats.org/officeDocument/2006/relationships/hyperlink" Target="https://drive.google.com/open?id=1vmFl4QuBg0srVEXSYsCyDAiu3_YLky16" TargetMode="External"/><Relationship Id="rId180" Type="http://schemas.openxmlformats.org/officeDocument/2006/relationships/hyperlink" Target="https://drive.google.com/open?id=1nrscdOWI9s2qcH4GiO6l-i4YJF7ea2pY" TargetMode="External"/><Relationship Id="rId37" Type="http://schemas.openxmlformats.org/officeDocument/2006/relationships/hyperlink" Target="https://drive.google.com/open?id=1iyHIYPsP5-X7sU-x6M2wirhUDq_g2waR" TargetMode="External"/><Relationship Id="rId176" Type="http://schemas.openxmlformats.org/officeDocument/2006/relationships/hyperlink" Target="https://drive.google.com/open?id=1JBlPiVU0ULbY-U8s5HMjZOY5r5e9fYPr" TargetMode="External"/><Relationship Id="rId36" Type="http://schemas.openxmlformats.org/officeDocument/2006/relationships/hyperlink" Target="https://drive.google.com/open?id=1_6SD7oJMC1IrB3KfSmmrtkxmOj1nhnrX" TargetMode="External"/><Relationship Id="rId175" Type="http://schemas.openxmlformats.org/officeDocument/2006/relationships/hyperlink" Target="https://drive.google.com/open?id=1rS2Y0OPLrwVbtzp_d5S-RN5kqs5mH7ng" TargetMode="External"/><Relationship Id="rId39" Type="http://schemas.openxmlformats.org/officeDocument/2006/relationships/hyperlink" Target="https://drive.google.com/open?id=1dUbRp_w5aWNBWXNesbXLLW3LyNAk_F4S" TargetMode="External"/><Relationship Id="rId174" Type="http://schemas.openxmlformats.org/officeDocument/2006/relationships/hyperlink" Target="https://drive.google.com/open?id=14vP6WVMp25Ifzu3KUMdULftPoFUN2hmo" TargetMode="External"/><Relationship Id="rId38" Type="http://schemas.openxmlformats.org/officeDocument/2006/relationships/hyperlink" Target="https://drive.google.com/open?id=15dXcx4qRMZ8xDPvpMNGjDk7EqNsD5LIc" TargetMode="External"/><Relationship Id="rId173" Type="http://schemas.openxmlformats.org/officeDocument/2006/relationships/hyperlink" Target="https://drive.google.com/open?id=10rNBrnYSl3rLErHMm1VE5enJnRTQf2I3" TargetMode="External"/><Relationship Id="rId179" Type="http://schemas.openxmlformats.org/officeDocument/2006/relationships/hyperlink" Target="https://drive.google.com/open?id=16B6VF6BDn5Gtuo_ZWPLsHdDSqanEemVW" TargetMode="External"/><Relationship Id="rId178" Type="http://schemas.openxmlformats.org/officeDocument/2006/relationships/hyperlink" Target="https://drive.google.com/open?id=1zIK2Zpwwo8KnEGWac7QJvhGiGvDyii-Z" TargetMode="External"/><Relationship Id="rId177" Type="http://schemas.openxmlformats.org/officeDocument/2006/relationships/hyperlink" Target="https://drive.google.com/open?id=1TPJaG6fTVLrTr5xNXHpIinpNoIb-RuLd" TargetMode="External"/><Relationship Id="rId20" Type="http://schemas.openxmlformats.org/officeDocument/2006/relationships/hyperlink" Target="https://drive.google.com/open?id=12nSDSw92ucLapuzyYRZ9jvFWyH89WqYZ" TargetMode="External"/><Relationship Id="rId22" Type="http://schemas.openxmlformats.org/officeDocument/2006/relationships/hyperlink" Target="https://drive.google.com/open?id=1dVHb4Vxvced_qWmQh3virOhApJCemfjq" TargetMode="External"/><Relationship Id="rId21" Type="http://schemas.openxmlformats.org/officeDocument/2006/relationships/hyperlink" Target="https://drive.google.com/open?id=16IYykStRQdQ9BKVK1nkC6WYYP53z7Omm" TargetMode="External"/><Relationship Id="rId24" Type="http://schemas.openxmlformats.org/officeDocument/2006/relationships/hyperlink" Target="https://drive.google.com/open?id=1_hSpY_1iqxNpOpjMPclQbI7z9K86tZ5t" TargetMode="External"/><Relationship Id="rId23" Type="http://schemas.openxmlformats.org/officeDocument/2006/relationships/hyperlink" Target="https://drive.google.com/open?id=1biWpzcnvPlr3OsVf28bdoj1JmydUhQSP" TargetMode="External"/><Relationship Id="rId26" Type="http://schemas.openxmlformats.org/officeDocument/2006/relationships/hyperlink" Target="https://drive.google.com/open?id=1aHlGrxKXllhxYVlp2_Q3EuaEHmlPNb5O" TargetMode="External"/><Relationship Id="rId25" Type="http://schemas.openxmlformats.org/officeDocument/2006/relationships/hyperlink" Target="https://drive.google.com/open?id=1Zigat52_qvnAouThQ8rudyAPDdqMr9N6" TargetMode="External"/><Relationship Id="rId28" Type="http://schemas.openxmlformats.org/officeDocument/2006/relationships/hyperlink" Target="https://drive.google.com/open?id=1qw4SJJ0tuCPXbjKFaEf9SuK1F7SqeazQ" TargetMode="External"/><Relationship Id="rId27" Type="http://schemas.openxmlformats.org/officeDocument/2006/relationships/hyperlink" Target="https://drive.google.com/open?id=1FLajhvn0D5zn7qda7a1E-_MK6_T8kR8m" TargetMode="External"/><Relationship Id="rId29" Type="http://schemas.openxmlformats.org/officeDocument/2006/relationships/hyperlink" Target="https://drive.google.com/open?id=117xY8YmNf3UJBy9ZhGGf9641JI4NtnXn" TargetMode="External"/><Relationship Id="rId11" Type="http://schemas.openxmlformats.org/officeDocument/2006/relationships/hyperlink" Target="https://drive.google.com/open?id=1P5Nsm2472svbNmqAOX69QcvisvEpZoD3" TargetMode="External"/><Relationship Id="rId10" Type="http://schemas.openxmlformats.org/officeDocument/2006/relationships/hyperlink" Target="https://drive.google.com/open?id=1U5cay-8sHC7fe8w0j0DXj4GBaw2aL3GL" TargetMode="External"/><Relationship Id="rId13" Type="http://schemas.openxmlformats.org/officeDocument/2006/relationships/hyperlink" Target="https://drive.google.com/open?id=1OjmUzP2bV4XItdCXfQIoowyNYNL2vIyi" TargetMode="External"/><Relationship Id="rId12" Type="http://schemas.openxmlformats.org/officeDocument/2006/relationships/hyperlink" Target="https://drive.google.com/open?id=1dyRwj--Bvk6z2ruU1RLPvikfSrXNIrAr" TargetMode="External"/><Relationship Id="rId15" Type="http://schemas.openxmlformats.org/officeDocument/2006/relationships/hyperlink" Target="https://drive.google.com/open?id=1_Z0DANaEHOKYTnXBvP_Rr9fzWEjF8KzR" TargetMode="External"/><Relationship Id="rId198" Type="http://schemas.openxmlformats.org/officeDocument/2006/relationships/hyperlink" Target="https://drive.google.com/open?id=19-LGnae7v4o2DS2K4lza_WhCwSm5gqTU" TargetMode="External"/><Relationship Id="rId14" Type="http://schemas.openxmlformats.org/officeDocument/2006/relationships/hyperlink" Target="https://drive.google.com/open?id=1gQK4OFgA3V1QQ4Sd89WMjlIiUmvZsyl7" TargetMode="External"/><Relationship Id="rId197" Type="http://schemas.openxmlformats.org/officeDocument/2006/relationships/hyperlink" Target="https://drive.google.com/open?id=1NfPWFlBTXGv9o5yop0FHHAf6PKcgh5HW" TargetMode="External"/><Relationship Id="rId17" Type="http://schemas.openxmlformats.org/officeDocument/2006/relationships/hyperlink" Target="https://drive.google.com/open?id=1tWLmPWgxg3c1bhAKiOAKRbiq_5dO7NnX" TargetMode="External"/><Relationship Id="rId196" Type="http://schemas.openxmlformats.org/officeDocument/2006/relationships/hyperlink" Target="https://drive.google.com/open?id=1G6V-OsD14gR_axCD8e5SusCuq8QajV_K" TargetMode="External"/><Relationship Id="rId16" Type="http://schemas.openxmlformats.org/officeDocument/2006/relationships/hyperlink" Target="https://drive.google.com/open?id=1wkhi0wYBO6_6IAYGFwlzvo-O0JmNVqcy" TargetMode="External"/><Relationship Id="rId195" Type="http://schemas.openxmlformats.org/officeDocument/2006/relationships/hyperlink" Target="https://drive.google.com/open?id=1T1UQImAg3drqGoZt484aoobkDJFhejC9" TargetMode="External"/><Relationship Id="rId19" Type="http://schemas.openxmlformats.org/officeDocument/2006/relationships/hyperlink" Target="https://drive.google.com/open?id=1tRilTaVd24HZR5xU4axu1xX7UALVlyIr" TargetMode="External"/><Relationship Id="rId18" Type="http://schemas.openxmlformats.org/officeDocument/2006/relationships/hyperlink" Target="https://drive.google.com/open?id=1YmTGwdrHbNoit8U75lotLMmyDmm-NbSt" TargetMode="External"/><Relationship Id="rId199" Type="http://schemas.openxmlformats.org/officeDocument/2006/relationships/hyperlink" Target="https://drive.google.com/open?id=1JUOy8_dolBw9jW-ADBEq8zMiaGeu6aaA" TargetMode="External"/><Relationship Id="rId84" Type="http://schemas.openxmlformats.org/officeDocument/2006/relationships/hyperlink" Target="https://drive.google.com/open?id=1Vxe5znYBLalQ5bma9BfujKEn-RQLFvnq" TargetMode="External"/><Relationship Id="rId83" Type="http://schemas.openxmlformats.org/officeDocument/2006/relationships/hyperlink" Target="https://drive.google.com/open?id=1Urmg4PPHMSyUopdAFRadpPiw88UpAxDF" TargetMode="External"/><Relationship Id="rId86" Type="http://schemas.openxmlformats.org/officeDocument/2006/relationships/hyperlink" Target="https://drive.google.com/open?id=1hiz5paELZydjY4Q2PMXRvoK_wDt5rd9a" TargetMode="External"/><Relationship Id="rId85" Type="http://schemas.openxmlformats.org/officeDocument/2006/relationships/hyperlink" Target="https://drive.google.com/open?id=1mvo7lHAZwNyOhEPvzd566IQEBD7Dg4rP" TargetMode="External"/><Relationship Id="rId88" Type="http://schemas.openxmlformats.org/officeDocument/2006/relationships/hyperlink" Target="https://drive.google.com/open?id=1ibtgmeM4DcBZOoJlXGGEnam8n0i_5A96" TargetMode="External"/><Relationship Id="rId150" Type="http://schemas.openxmlformats.org/officeDocument/2006/relationships/hyperlink" Target="https://drive.google.com/open?id=1uIRoJhoUOMDSccSzcPDgt-UAndS64ksF" TargetMode="External"/><Relationship Id="rId87" Type="http://schemas.openxmlformats.org/officeDocument/2006/relationships/hyperlink" Target="https://drive.google.com/open?id=15zMZEPbRyh22GqgVXPq2hVHTT0l6YdOA" TargetMode="External"/><Relationship Id="rId89" Type="http://schemas.openxmlformats.org/officeDocument/2006/relationships/hyperlink" Target="https://drive.google.com/open?id=1wOsZt3qYUisEYJbnsd39jqBXae1xuI-a" TargetMode="External"/><Relationship Id="rId80" Type="http://schemas.openxmlformats.org/officeDocument/2006/relationships/hyperlink" Target="https://drive.google.com/open?id=1CtsAD2ZTSFfEI8U1ceKkJUUpgBuDkySm" TargetMode="External"/><Relationship Id="rId82" Type="http://schemas.openxmlformats.org/officeDocument/2006/relationships/hyperlink" Target="https://drive.google.com/open?id=1oT-pRxh-NLiKd6ZA5-DpsbEPJ6yjiVE5" TargetMode="External"/><Relationship Id="rId81" Type="http://schemas.openxmlformats.org/officeDocument/2006/relationships/hyperlink" Target="https://drive.google.com/open?id=1RqHDzsK4W4OhCQBriz8-hVrU2JL-suP8" TargetMode="External"/><Relationship Id="rId1" Type="http://schemas.openxmlformats.org/officeDocument/2006/relationships/hyperlink" Target="https://drive.google.com/open?id=1SvjICTR4aKCcfavukweYrWPuUXaaCc9z" TargetMode="External"/><Relationship Id="rId2" Type="http://schemas.openxmlformats.org/officeDocument/2006/relationships/hyperlink" Target="https://drive.google.com/open?id=1g3vOUetXrKaqojBsFO07MzXGFh30V-Tj" TargetMode="External"/><Relationship Id="rId3" Type="http://schemas.openxmlformats.org/officeDocument/2006/relationships/hyperlink" Target="https://drive.google.com/open?id=1yhuE1I8uyMcX5bKaYGsyI6mEXaACMfSw" TargetMode="External"/><Relationship Id="rId149" Type="http://schemas.openxmlformats.org/officeDocument/2006/relationships/hyperlink" Target="https://drive.google.com/open?id=1vC09bcYx-Tyibo7bvrngMqay_q0AjxPR" TargetMode="External"/><Relationship Id="rId4" Type="http://schemas.openxmlformats.org/officeDocument/2006/relationships/hyperlink" Target="https://drive.google.com/open?id=13t-Skj8z4STQMFl2GBRLhii9UfefiWZx" TargetMode="External"/><Relationship Id="rId148" Type="http://schemas.openxmlformats.org/officeDocument/2006/relationships/hyperlink" Target="https://drive.google.com/open?id=1bec-FcJDDibP1vVsvPwdtgx3Ox4kLONM" TargetMode="External"/><Relationship Id="rId9" Type="http://schemas.openxmlformats.org/officeDocument/2006/relationships/hyperlink" Target="https://drive.google.com/open?id=1JOmQjnk-Jmyusvzo2LZc90yLfzAThA3V" TargetMode="External"/><Relationship Id="rId143" Type="http://schemas.openxmlformats.org/officeDocument/2006/relationships/hyperlink" Target="https://drive.google.com/open?id=1yf6ptvP4gaDrRg8LI__rvPYqdDdI6Hs_" TargetMode="External"/><Relationship Id="rId142" Type="http://schemas.openxmlformats.org/officeDocument/2006/relationships/hyperlink" Target="https://drive.google.com/open?id=1AaYfLhozBDknsJbP1oySRQzspPW9Te6A" TargetMode="External"/><Relationship Id="rId141" Type="http://schemas.openxmlformats.org/officeDocument/2006/relationships/hyperlink" Target="https://drive.google.com/open?id=1K4FLw1lrmg8bVGKJhzo3BYXlsXR3jlim" TargetMode="External"/><Relationship Id="rId140" Type="http://schemas.openxmlformats.org/officeDocument/2006/relationships/hyperlink" Target="https://drive.google.com/open?id=1p2k6v22DjdMTzvdsvx4Ex8y2BWpFM2CS" TargetMode="External"/><Relationship Id="rId5" Type="http://schemas.openxmlformats.org/officeDocument/2006/relationships/hyperlink" Target="https://drive.google.com/open?id=1LQp3IvwhOtice_mpXkE_iyhg-2BvWA92" TargetMode="External"/><Relationship Id="rId147" Type="http://schemas.openxmlformats.org/officeDocument/2006/relationships/hyperlink" Target="https://drive.google.com/open?id=1534rV8FiGmyZe6xZ2IVYnAy7N2zLYG8C" TargetMode="External"/><Relationship Id="rId6" Type="http://schemas.openxmlformats.org/officeDocument/2006/relationships/hyperlink" Target="https://drive.google.com/open?id=1ezHIH-Q2WqoPJlGwqjmiGHJ_uqvvJH7J" TargetMode="External"/><Relationship Id="rId146" Type="http://schemas.openxmlformats.org/officeDocument/2006/relationships/hyperlink" Target="https://drive.google.com/open?id=1Y22bxgsGvzmx05XNxXIwRWOw_1VHVFJn" TargetMode="External"/><Relationship Id="rId7" Type="http://schemas.openxmlformats.org/officeDocument/2006/relationships/hyperlink" Target="https://drive.google.com/open?id=1ThNqOBhvfGaAmbfbE6kY-6hCMLvckw--" TargetMode="External"/><Relationship Id="rId145" Type="http://schemas.openxmlformats.org/officeDocument/2006/relationships/hyperlink" Target="https://drive.google.com/open?id=1aJUfkUfdj-H_YCMbQ8Z6eqv4z2ZNSXDm" TargetMode="External"/><Relationship Id="rId8" Type="http://schemas.openxmlformats.org/officeDocument/2006/relationships/hyperlink" Target="https://drive.google.com/open?id=1r3RKT6ODtnPmylOKd5me9BWv-aLRE4EI" TargetMode="External"/><Relationship Id="rId144" Type="http://schemas.openxmlformats.org/officeDocument/2006/relationships/hyperlink" Target="https://drive.google.com/open?id=1JDbbP2kEVErF7otFvKJ2On7u6neOQuTg" TargetMode="External"/><Relationship Id="rId73" Type="http://schemas.openxmlformats.org/officeDocument/2006/relationships/hyperlink" Target="https://drive.google.com/open?id=1dM5Z6yXj-kV9c7KzlQVrKZzCnobZaQMY" TargetMode="External"/><Relationship Id="rId72" Type="http://schemas.openxmlformats.org/officeDocument/2006/relationships/hyperlink" Target="https://drive.google.com/open?id=1YZiOhGgxWhn3YLQQOMnKqb8_-lbAFrFu" TargetMode="External"/><Relationship Id="rId75" Type="http://schemas.openxmlformats.org/officeDocument/2006/relationships/hyperlink" Target="https://drive.google.com/open?id=1R58HR99fVZSYHSuYZ3n9CKmzULKttVZU" TargetMode="External"/><Relationship Id="rId74" Type="http://schemas.openxmlformats.org/officeDocument/2006/relationships/hyperlink" Target="https://drive.google.com/open?id=1-dIzqT_gNjtoKGGh25x5sucEvZerA_fO" TargetMode="External"/><Relationship Id="rId77" Type="http://schemas.openxmlformats.org/officeDocument/2006/relationships/hyperlink" Target="https://drive.google.com/open?id=1TIzC0wdBvyEXMy2k65EnPuZHmq3inwRW" TargetMode="External"/><Relationship Id="rId76" Type="http://schemas.openxmlformats.org/officeDocument/2006/relationships/hyperlink" Target="https://drive.google.com/open?id=1K8H0nwNuPiCDUNrA7bNXZH1SbATvlSGP" TargetMode="External"/><Relationship Id="rId79" Type="http://schemas.openxmlformats.org/officeDocument/2006/relationships/hyperlink" Target="https://drive.google.com/open?id=19w3_BSZH2s22J74HkIaiML2EUKr57Mrc" TargetMode="External"/><Relationship Id="rId78" Type="http://schemas.openxmlformats.org/officeDocument/2006/relationships/hyperlink" Target="https://drive.google.com/open?id=1QDuW6BG-0QA-SodouoiC92nE6nDN2hzU" TargetMode="External"/><Relationship Id="rId71" Type="http://schemas.openxmlformats.org/officeDocument/2006/relationships/hyperlink" Target="https://drive.google.com/open?id=1oZrExBrmnJd6lwog77spxocnMU1YqZ36" TargetMode="External"/><Relationship Id="rId70" Type="http://schemas.openxmlformats.org/officeDocument/2006/relationships/hyperlink" Target="https://drive.google.com/open?id=17N-YZbKiPZahYirXONu5En9LbPBzLSx1" TargetMode="External"/><Relationship Id="rId139" Type="http://schemas.openxmlformats.org/officeDocument/2006/relationships/hyperlink" Target="https://drive.google.com/open?id=12o8n6UQn3fpBA43uZMZwKFcUamBF5M2Z" TargetMode="External"/><Relationship Id="rId138" Type="http://schemas.openxmlformats.org/officeDocument/2006/relationships/hyperlink" Target="https://drive.google.com/open?id=1nntUCMXOGQXW4laJSc8IElTzCCBXGLKM" TargetMode="External"/><Relationship Id="rId137" Type="http://schemas.openxmlformats.org/officeDocument/2006/relationships/hyperlink" Target="https://drive.google.com/open?id=1PsNh4DnQgPv3eXneYbbmBagZ3A84vq8i" TargetMode="External"/><Relationship Id="rId132" Type="http://schemas.openxmlformats.org/officeDocument/2006/relationships/hyperlink" Target="https://drive.google.com/open?id=1QNAUsVteEDVOVTQMZPrhasR1Oql8G8VL" TargetMode="External"/><Relationship Id="rId131" Type="http://schemas.openxmlformats.org/officeDocument/2006/relationships/hyperlink" Target="https://drive.google.com/open?id=1UAFby4tuLNiP3VVlygr-83ZppTLQItiX" TargetMode="External"/><Relationship Id="rId130" Type="http://schemas.openxmlformats.org/officeDocument/2006/relationships/hyperlink" Target="https://drive.google.com/open?id=1BagOhlifdsP8g1p-xfs6D8HulxVSmE3N" TargetMode="External"/><Relationship Id="rId136" Type="http://schemas.openxmlformats.org/officeDocument/2006/relationships/hyperlink" Target="https://drive.google.com/open?id=1ineD9aoYlG92D8Ukky3yfl8IMgFhdTi7" TargetMode="External"/><Relationship Id="rId135" Type="http://schemas.openxmlformats.org/officeDocument/2006/relationships/hyperlink" Target="https://drive.google.com/open?id=1FMkFCvOP8qa6KqrmqpFZOgPnFqKP4-3H" TargetMode="External"/><Relationship Id="rId134" Type="http://schemas.openxmlformats.org/officeDocument/2006/relationships/hyperlink" Target="https://drive.google.com/open?id=1DJtfEKMLNejZy1rmcmDN1C-PSqfMSENP" TargetMode="External"/><Relationship Id="rId133" Type="http://schemas.openxmlformats.org/officeDocument/2006/relationships/hyperlink" Target="https://drive.google.com/open?id=1aZZWEmO_boOE5LuevlBf96vNWjQqXR_k" TargetMode="External"/><Relationship Id="rId62" Type="http://schemas.openxmlformats.org/officeDocument/2006/relationships/hyperlink" Target="https://drive.google.com/open?id=1R69Dp2jxjhO3tQ1bhKG4395n3Qj8Z6iK" TargetMode="External"/><Relationship Id="rId61" Type="http://schemas.openxmlformats.org/officeDocument/2006/relationships/hyperlink" Target="https://drive.google.com/open?id=19OtnUq4S7QhnaORXG15SruHEc77D1wWt" TargetMode="External"/><Relationship Id="rId64" Type="http://schemas.openxmlformats.org/officeDocument/2006/relationships/hyperlink" Target="https://drive.google.com/open?id=1VtbkogurNMaaZ9wMm6kj9jz2AZYIbnIx" TargetMode="External"/><Relationship Id="rId63" Type="http://schemas.openxmlformats.org/officeDocument/2006/relationships/hyperlink" Target="https://drive.google.com/open?id=1Y_WeYbsk1DwKFmpWSqQFgek649TPN9dn" TargetMode="External"/><Relationship Id="rId66" Type="http://schemas.openxmlformats.org/officeDocument/2006/relationships/hyperlink" Target="https://drive.google.com/open?id=1sz2W5OUE48XYArEbRtA_13KJX8AFx-LN" TargetMode="External"/><Relationship Id="rId172" Type="http://schemas.openxmlformats.org/officeDocument/2006/relationships/hyperlink" Target="https://drive.google.com/open?id=1jlrET1wH9fkAMeaQc33_twYI6-wD8lUx" TargetMode="External"/><Relationship Id="rId65" Type="http://schemas.openxmlformats.org/officeDocument/2006/relationships/hyperlink" Target="https://drive.google.com/open?id=1DgKYYlsF5n-a-OCwf5ovlZNrlusBgFOk" TargetMode="External"/><Relationship Id="rId171" Type="http://schemas.openxmlformats.org/officeDocument/2006/relationships/hyperlink" Target="https://drive.google.com/open?id=10S7VwvVXxSnESbNyqwiUbCG5emNT84v2" TargetMode="External"/><Relationship Id="rId68" Type="http://schemas.openxmlformats.org/officeDocument/2006/relationships/hyperlink" Target="https://drive.google.com/open?id=14_0uG9d_axTj1uDLm2SF67J-GkMRu6Mh" TargetMode="External"/><Relationship Id="rId170" Type="http://schemas.openxmlformats.org/officeDocument/2006/relationships/hyperlink" Target="https://drive.google.com/open?id=1v-MJwLHjjnyMHjIHzxnZCaLl4ZR0civm" TargetMode="External"/><Relationship Id="rId67" Type="http://schemas.openxmlformats.org/officeDocument/2006/relationships/hyperlink" Target="https://drive.google.com/open?id=11uSwx7udttikQQQfCmlamAolJlqp922j" TargetMode="External"/><Relationship Id="rId60" Type="http://schemas.openxmlformats.org/officeDocument/2006/relationships/hyperlink" Target="https://drive.google.com/open?id=1THeks26f2PnPiKJFARoORoB4E587NWFr" TargetMode="External"/><Relationship Id="rId165" Type="http://schemas.openxmlformats.org/officeDocument/2006/relationships/hyperlink" Target="https://drive.google.com/open?id=1wzlmBBHn7KGQpwMCD-D5J-0dZF2761Iv" TargetMode="External"/><Relationship Id="rId69" Type="http://schemas.openxmlformats.org/officeDocument/2006/relationships/hyperlink" Target="https://drive.google.com/open?id=1XouaOWhMWS7I63Ayal4FBxE-sd7qz5Cy" TargetMode="External"/><Relationship Id="rId164" Type="http://schemas.openxmlformats.org/officeDocument/2006/relationships/hyperlink" Target="https://drive.google.com/open?id=1Rov90YYFFNOaN7-JGSOambS0fJ2eTCYv" TargetMode="External"/><Relationship Id="rId163" Type="http://schemas.openxmlformats.org/officeDocument/2006/relationships/hyperlink" Target="https://drive.google.com/open?id=1FpqSbYtdnIKRMNPi0v0jI8lat46EJgsK" TargetMode="External"/><Relationship Id="rId162" Type="http://schemas.openxmlformats.org/officeDocument/2006/relationships/hyperlink" Target="https://drive.google.com/open?id=1DdLnkV5OzSXNTPPjYS36hwCLyYhkqqun" TargetMode="External"/><Relationship Id="rId169" Type="http://schemas.openxmlformats.org/officeDocument/2006/relationships/hyperlink" Target="https://drive.google.com/open?id=1J_g8RXr6FjMYOrKq38J6xxmIqpvog0DY" TargetMode="External"/><Relationship Id="rId168" Type="http://schemas.openxmlformats.org/officeDocument/2006/relationships/hyperlink" Target="https://drive.google.com/open?id=1xfo_pdUISow5i2maMJQ4NI75x3XFSssS" TargetMode="External"/><Relationship Id="rId167" Type="http://schemas.openxmlformats.org/officeDocument/2006/relationships/hyperlink" Target="https://drive.google.com/open?id=1s8LUYGetLuKKUiiRH8MmosUrutuyybJl" TargetMode="External"/><Relationship Id="rId166" Type="http://schemas.openxmlformats.org/officeDocument/2006/relationships/hyperlink" Target="https://drive.google.com/open?id=11vjPsvHoRg1NRjJaBt5nY4j6eZBr6VlN" TargetMode="External"/><Relationship Id="rId51" Type="http://schemas.openxmlformats.org/officeDocument/2006/relationships/hyperlink" Target="https://drive.google.com/open?id=1O6wIV5IyglYmuVIcn5STGo6IvThLLz8x" TargetMode="External"/><Relationship Id="rId50" Type="http://schemas.openxmlformats.org/officeDocument/2006/relationships/hyperlink" Target="https://drive.google.com/open?id=18ByuFsrZYuyozVcs-dQGpEjH8vPzFyjf" TargetMode="External"/><Relationship Id="rId53" Type="http://schemas.openxmlformats.org/officeDocument/2006/relationships/hyperlink" Target="https://drive.google.com/open?id=1dTb8YQDYiyxd-iqU0i6rxsp6LiCxV4G5" TargetMode="External"/><Relationship Id="rId52" Type="http://schemas.openxmlformats.org/officeDocument/2006/relationships/hyperlink" Target="https://drive.google.com/open?id=17x_6DfcXNEeH67tUv80wsmYaOyvTZ6yA" TargetMode="External"/><Relationship Id="rId55" Type="http://schemas.openxmlformats.org/officeDocument/2006/relationships/hyperlink" Target="https://drive.google.com/open?id=1kb6wYC24aYDybbQkwkkVLXkQuYHsmH4o" TargetMode="External"/><Relationship Id="rId161" Type="http://schemas.openxmlformats.org/officeDocument/2006/relationships/hyperlink" Target="https://drive.google.com/open?id=1FqfxjrlnhfDyjMPpM6g1akkgpwlNkg_A" TargetMode="External"/><Relationship Id="rId54" Type="http://schemas.openxmlformats.org/officeDocument/2006/relationships/hyperlink" Target="https://drive.google.com/open?id=1M4GPlwuxSeET9Tj9-GRs39-j8Ikqx93s" TargetMode="External"/><Relationship Id="rId160" Type="http://schemas.openxmlformats.org/officeDocument/2006/relationships/hyperlink" Target="https://drive.google.com/open?id=1iEWYi6qcRPdD2GiEQgvbP6nTqLtdaKxz" TargetMode="External"/><Relationship Id="rId57" Type="http://schemas.openxmlformats.org/officeDocument/2006/relationships/hyperlink" Target="https://drive.google.com/open?id=1jLVk61sWEWQmYP3ikDjRYxUwBHXOBRKp" TargetMode="External"/><Relationship Id="rId56" Type="http://schemas.openxmlformats.org/officeDocument/2006/relationships/hyperlink" Target="https://drive.google.com/open?id=1Wkkr7s1Kvvjt3pzUDjDQvDpgK5JavYUH" TargetMode="External"/><Relationship Id="rId159" Type="http://schemas.openxmlformats.org/officeDocument/2006/relationships/hyperlink" Target="https://drive.google.com/open?id=1KdetL63Iuo8k1oEZ8PEQk9sc0srxj1rd" TargetMode="External"/><Relationship Id="rId59" Type="http://schemas.openxmlformats.org/officeDocument/2006/relationships/hyperlink" Target="https://drive.google.com/open?id=1jXavydoj9lUHdQV0__3CjdajNyqgKxRZ" TargetMode="External"/><Relationship Id="rId154" Type="http://schemas.openxmlformats.org/officeDocument/2006/relationships/hyperlink" Target="https://drive.google.com/open?id=1t9mH6WXIlAe1HipyJv7AiKP8bjKr6_1I" TargetMode="External"/><Relationship Id="rId58" Type="http://schemas.openxmlformats.org/officeDocument/2006/relationships/hyperlink" Target="https://drive.google.com/open?id=1knJMAj8Zkf9NdvEwiqfVwde9b1oNk-s0" TargetMode="External"/><Relationship Id="rId153" Type="http://schemas.openxmlformats.org/officeDocument/2006/relationships/hyperlink" Target="https://drive.google.com/open?id=1YL09dhzjG-9rZKSfDjcz44d3sAAIUJrl" TargetMode="External"/><Relationship Id="rId152" Type="http://schemas.openxmlformats.org/officeDocument/2006/relationships/hyperlink" Target="https://drive.google.com/open?id=1HMq-lfTY_m7Istct1FmNSwrgBh0imf9V" TargetMode="External"/><Relationship Id="rId151" Type="http://schemas.openxmlformats.org/officeDocument/2006/relationships/hyperlink" Target="https://drive.google.com/open?id=1V4ga1xxnE0YSJAuqv5R1QX5JCmOpECmQ" TargetMode="External"/><Relationship Id="rId158" Type="http://schemas.openxmlformats.org/officeDocument/2006/relationships/hyperlink" Target="https://drive.google.com/open?id=1b7RiB6_LX-zWZ7JK0FupY4ky9ESpR3N8" TargetMode="External"/><Relationship Id="rId157" Type="http://schemas.openxmlformats.org/officeDocument/2006/relationships/hyperlink" Target="https://drive.google.com/open?id=1_kOUDsZtnroAz3J62i6OcHQ3ApHbawa_" TargetMode="External"/><Relationship Id="rId156" Type="http://schemas.openxmlformats.org/officeDocument/2006/relationships/hyperlink" Target="https://drive.google.com/open?id=1ZNrCKDGJNHRM8a6RFL9LXXZ7yZlM0qrm" TargetMode="External"/><Relationship Id="rId155" Type="http://schemas.openxmlformats.org/officeDocument/2006/relationships/hyperlink" Target="https://drive.google.com/open?id=1EdDG2tAPd1UyPhN7COTYpk6SieVpqPZa" TargetMode="External"/><Relationship Id="rId107" Type="http://schemas.openxmlformats.org/officeDocument/2006/relationships/hyperlink" Target="https://drive.google.com/open?id=1p5y8yhKvzx2GEO2AckfCWmvV1pODxfy6" TargetMode="External"/><Relationship Id="rId106" Type="http://schemas.openxmlformats.org/officeDocument/2006/relationships/hyperlink" Target="https://drive.google.com/open?id=1pEIB0di-pOsrqNDIE0jm8eeuoYdcj6z-" TargetMode="External"/><Relationship Id="rId105" Type="http://schemas.openxmlformats.org/officeDocument/2006/relationships/hyperlink" Target="https://drive.google.com/open?id=1q3LdpE0VGBFa21F9RtLw6fpIBID8AQU1" TargetMode="External"/><Relationship Id="rId104" Type="http://schemas.openxmlformats.org/officeDocument/2006/relationships/hyperlink" Target="https://drive.google.com/open?id=11SSppcT34xsLHCPgOBxWYyLf8Pz-vJL2" TargetMode="External"/><Relationship Id="rId109" Type="http://schemas.openxmlformats.org/officeDocument/2006/relationships/hyperlink" Target="https://drive.google.com/open?id=1F5liPRMncJ7WFVfprL6yv8xb4-8HWfGk" TargetMode="External"/><Relationship Id="rId108" Type="http://schemas.openxmlformats.org/officeDocument/2006/relationships/hyperlink" Target="https://drive.google.com/open?id=1REcIGpHgikhdSWiSKkmd1rvmEnHqlGCs" TargetMode="External"/><Relationship Id="rId103" Type="http://schemas.openxmlformats.org/officeDocument/2006/relationships/hyperlink" Target="https://drive.google.com/open?id=1QHILq-vP_HIy7fUFpZpE3W2XRt_d6VX-" TargetMode="External"/><Relationship Id="rId102" Type="http://schemas.openxmlformats.org/officeDocument/2006/relationships/hyperlink" Target="https://drive.google.com/open?id=1PSXLT0Jw2WyLQfbvTm6NCohBBcZdDXzD" TargetMode="External"/><Relationship Id="rId101" Type="http://schemas.openxmlformats.org/officeDocument/2006/relationships/hyperlink" Target="https://drive.google.com/open?id=16ZNPxvkvpctRz_Hweyf5kFJPdTgUFC77" TargetMode="External"/><Relationship Id="rId100" Type="http://schemas.openxmlformats.org/officeDocument/2006/relationships/hyperlink" Target="https://drive.google.com/open?id=1mfYMrG_-AJQErCc31P4Yq7g5z8hUsGyh" TargetMode="External"/><Relationship Id="rId129" Type="http://schemas.openxmlformats.org/officeDocument/2006/relationships/hyperlink" Target="https://drive.google.com/open?id=1v7Mk0z8-vy35Weizqhes5viLil7cl30P" TargetMode="External"/><Relationship Id="rId128" Type="http://schemas.openxmlformats.org/officeDocument/2006/relationships/hyperlink" Target="https://drive.google.com/open?id=1UE3JR2hCRS-WMeRxb_yBEXDFXwyk6AeX" TargetMode="External"/><Relationship Id="rId127" Type="http://schemas.openxmlformats.org/officeDocument/2006/relationships/hyperlink" Target="https://drive.google.com/open?id=1lnAXdJJu9JS4etfgv-Jui0I5WLd78kr_" TargetMode="External"/><Relationship Id="rId126" Type="http://schemas.openxmlformats.org/officeDocument/2006/relationships/hyperlink" Target="https://drive.google.com/open?id=1ActRGNd7JqQb5ijnKghmbimhWvA1z55r" TargetMode="External"/><Relationship Id="rId121" Type="http://schemas.openxmlformats.org/officeDocument/2006/relationships/hyperlink" Target="https://drive.google.com/open?id=1odqzKW_blUDjn_HQ-Iu_wvqLq7epEh9a" TargetMode="External"/><Relationship Id="rId120" Type="http://schemas.openxmlformats.org/officeDocument/2006/relationships/hyperlink" Target="https://drive.google.com/open?id=11gJs_dlMNVB9BSqzHad9_SOjieHnc6kV" TargetMode="External"/><Relationship Id="rId125" Type="http://schemas.openxmlformats.org/officeDocument/2006/relationships/hyperlink" Target="https://drive.google.com/open?id=1Xq2zSCGSNs1I_52ZRg3GsSABbDD4g_5B" TargetMode="External"/><Relationship Id="rId124" Type="http://schemas.openxmlformats.org/officeDocument/2006/relationships/hyperlink" Target="https://drive.google.com/open?id=1XSOt6Ea0KE_3Z3HHzpyOvzLT0NKIk6VU" TargetMode="External"/><Relationship Id="rId123" Type="http://schemas.openxmlformats.org/officeDocument/2006/relationships/hyperlink" Target="https://drive.google.com/open?id=16erBAa4b0xFVZ4NYEYM6GXA5pjVLEFwi" TargetMode="External"/><Relationship Id="rId122" Type="http://schemas.openxmlformats.org/officeDocument/2006/relationships/hyperlink" Target="https://drive.google.com/open?id=17Dq9TnAoorfJw8wSklNErzjaRcs9bgkR" TargetMode="External"/><Relationship Id="rId95" Type="http://schemas.openxmlformats.org/officeDocument/2006/relationships/hyperlink" Target="https://drive.google.com/open?id=1aiQgCBpxjRWHCVP4j34ebJCpqYvbj5kv" TargetMode="External"/><Relationship Id="rId94" Type="http://schemas.openxmlformats.org/officeDocument/2006/relationships/hyperlink" Target="https://drive.google.com/open?id=1jh-HF1Aj4bUEVJ6RjoyNkNdua2bx-Rt5" TargetMode="External"/><Relationship Id="rId97" Type="http://schemas.openxmlformats.org/officeDocument/2006/relationships/hyperlink" Target="https://drive.google.com/open?id=1fl3uMcNqpq_EubzeGeu2hKr17MOFdhxn" TargetMode="External"/><Relationship Id="rId96" Type="http://schemas.openxmlformats.org/officeDocument/2006/relationships/hyperlink" Target="https://drive.google.com/open?id=1-39NIR36SvhywwQAjTtHG-YBheBeohrA" TargetMode="External"/><Relationship Id="rId99" Type="http://schemas.openxmlformats.org/officeDocument/2006/relationships/hyperlink" Target="https://drive.google.com/open?id=1c4cIi-ATUlocXt39okvPj4Itezy7pSm7" TargetMode="External"/><Relationship Id="rId98" Type="http://schemas.openxmlformats.org/officeDocument/2006/relationships/hyperlink" Target="https://drive.google.com/open?id=1J-RyMren8IGAb8NA1v8APqEuFE5mKs8S" TargetMode="External"/><Relationship Id="rId91" Type="http://schemas.openxmlformats.org/officeDocument/2006/relationships/hyperlink" Target="https://drive.google.com/open?id=1eQv3PPbLL7bIiaQKUtr8NoBWgWI40hQi" TargetMode="External"/><Relationship Id="rId90" Type="http://schemas.openxmlformats.org/officeDocument/2006/relationships/hyperlink" Target="https://drive.google.com/open?id=1KRMaBY9xVGe7vQeRQD3g6cyaD4LTIvfm" TargetMode="External"/><Relationship Id="rId93" Type="http://schemas.openxmlformats.org/officeDocument/2006/relationships/hyperlink" Target="https://drive.google.com/open?id=1KclaUF6Q0zvyLo5AFljSShRioNjQ69Ob" TargetMode="External"/><Relationship Id="rId92" Type="http://schemas.openxmlformats.org/officeDocument/2006/relationships/hyperlink" Target="https://drive.google.com/open?id=174vvumpvGXU0ZaZhqBqkJ2nZggK3nsaR" TargetMode="External"/><Relationship Id="rId118" Type="http://schemas.openxmlformats.org/officeDocument/2006/relationships/hyperlink" Target="https://drive.google.com/open?id=1NOrUGu1BRy2_0xtqs0eDo6Z7qoy-V6_5" TargetMode="External"/><Relationship Id="rId117" Type="http://schemas.openxmlformats.org/officeDocument/2006/relationships/hyperlink" Target="https://drive.google.com/open?id=1Mv8xYvHqzFOLpC2bmQHo0Md86FO6jeA0" TargetMode="External"/><Relationship Id="rId116" Type="http://schemas.openxmlformats.org/officeDocument/2006/relationships/hyperlink" Target="https://drive.google.com/open?id=1BYqsdAecKNRQg-B2p4x8JX6sAV21CO-P" TargetMode="External"/><Relationship Id="rId115" Type="http://schemas.openxmlformats.org/officeDocument/2006/relationships/hyperlink" Target="https://drive.google.com/open?id=1y9jpswl_uV0KPuLLIQ0hUQqXcVcM5BAR" TargetMode="External"/><Relationship Id="rId119" Type="http://schemas.openxmlformats.org/officeDocument/2006/relationships/hyperlink" Target="https://drive.google.com/open?id=1GlktyyRkDhY90gIoGB0BF2CTqEP1aqT1" TargetMode="External"/><Relationship Id="rId110" Type="http://schemas.openxmlformats.org/officeDocument/2006/relationships/hyperlink" Target="https://drive.google.com/open?id=1zj9bvCcv_riHAbMwDijYLqn0B_AB_o37" TargetMode="External"/><Relationship Id="rId114" Type="http://schemas.openxmlformats.org/officeDocument/2006/relationships/hyperlink" Target="https://drive.google.com/open?id=1CwAywPJ017NEuNevQ_bgs9rLefgBA9DA" TargetMode="External"/><Relationship Id="rId113" Type="http://schemas.openxmlformats.org/officeDocument/2006/relationships/hyperlink" Target="https://drive.google.com/open?id=1zxX0aV2WNCuP-LzWoFVG8PZNiGyraNw-" TargetMode="External"/><Relationship Id="rId112" Type="http://schemas.openxmlformats.org/officeDocument/2006/relationships/hyperlink" Target="https://drive.google.com/open?id=10s4Jj9Pwo1x0BhcCOHSf3Y8wNHAvxbRn" TargetMode="External"/><Relationship Id="rId111" Type="http://schemas.openxmlformats.org/officeDocument/2006/relationships/hyperlink" Target="https://drive.google.com/open?id=149QzqnVXYeOodF_l-pIF86xC3pFIO17s" TargetMode="External"/><Relationship Id="rId201" Type="http://schemas.openxmlformats.org/officeDocument/2006/relationships/drawing" Target="../drawings/drawing69.xml"/><Relationship Id="rId200" Type="http://schemas.openxmlformats.org/officeDocument/2006/relationships/hyperlink" Target="https://drive.google.com/open?id=15fy5uiwDdac9qPJYDMwqrrPPwOPUB3gM" TargetMode="External"/></Relationships>
</file>

<file path=xl/worksheets/_rels/sheet70.xml.rels><?xml version="1.0" encoding="UTF-8" standalone="yes"?><Relationships xmlns="http://schemas.openxmlformats.org/package/2006/relationships"><Relationship Id="rId40" Type="http://schemas.openxmlformats.org/officeDocument/2006/relationships/hyperlink" Target="https://drive.google.com/open?id=1nbxsJOOEMELBjghDe2GLEwrFvoSdoCAP" TargetMode="External"/><Relationship Id="rId42" Type="http://schemas.openxmlformats.org/officeDocument/2006/relationships/hyperlink" Target="https://drive.google.com/open?id=1fdxjrhqg5dptAOOWSqrLq7_O7RM4ZNv8" TargetMode="External"/><Relationship Id="rId41" Type="http://schemas.openxmlformats.org/officeDocument/2006/relationships/hyperlink" Target="https://drive.google.com/open?id=1OkwWExOipC6PjyrxQXyjCG-hSnp6G3ra" TargetMode="External"/><Relationship Id="rId44" Type="http://schemas.openxmlformats.org/officeDocument/2006/relationships/hyperlink" Target="https://drive.google.com/open?id=1gGeOx0PhEzWwUkkig3Qs0b0Rg3AqAkiA" TargetMode="External"/><Relationship Id="rId43" Type="http://schemas.openxmlformats.org/officeDocument/2006/relationships/hyperlink" Target="https://drive.google.com/open?id=1iVS6UR4V5YQDGmrA001pc9VUqnrQkn8s" TargetMode="External"/><Relationship Id="rId46" Type="http://schemas.openxmlformats.org/officeDocument/2006/relationships/hyperlink" Target="https://drive.google.com/open?id=1k5umBEKxk-RCgwOYkSoBZwzdQRZeF359" TargetMode="External"/><Relationship Id="rId45" Type="http://schemas.openxmlformats.org/officeDocument/2006/relationships/hyperlink" Target="https://drive.google.com/open?id=1npgbc1YSG0qud-mdRx02FJSkuHZi0wY7" TargetMode="External"/><Relationship Id="rId48" Type="http://schemas.openxmlformats.org/officeDocument/2006/relationships/hyperlink" Target="https://drive.google.com/open?id=1quec65YW8I96gDGZPk73iN-gVzNAgNhg" TargetMode="External"/><Relationship Id="rId47" Type="http://schemas.openxmlformats.org/officeDocument/2006/relationships/hyperlink" Target="https://drive.google.com/open?id=1l0g540p7v33qXFuVO4iv0KuaSkMUjfZP" TargetMode="External"/><Relationship Id="rId49" Type="http://schemas.openxmlformats.org/officeDocument/2006/relationships/hyperlink" Target="https://drive.google.com/open?id=1465PrMMP8mAH_dQ0CH1_n2goualE671q" TargetMode="External"/><Relationship Id="rId31" Type="http://schemas.openxmlformats.org/officeDocument/2006/relationships/hyperlink" Target="https://drive.google.com/open?id=1DoCQi5nOQTMpmHgc3rbZEyUdow514pJE" TargetMode="External"/><Relationship Id="rId30" Type="http://schemas.openxmlformats.org/officeDocument/2006/relationships/hyperlink" Target="https://drive.google.com/open?id=1X1zspzNwgiu5WCOpp7um6UKFSgiTCGEs" TargetMode="External"/><Relationship Id="rId33" Type="http://schemas.openxmlformats.org/officeDocument/2006/relationships/hyperlink" Target="https://drive.google.com/open?id=1b056aF39t1iH7w98Ga9lOhq6MSoenU1P" TargetMode="External"/><Relationship Id="rId32" Type="http://schemas.openxmlformats.org/officeDocument/2006/relationships/hyperlink" Target="https://drive.google.com/open?id=1ha47Jp06_wW_k9FKEB0XYTLUiK6hxxSQ" TargetMode="External"/><Relationship Id="rId35" Type="http://schemas.openxmlformats.org/officeDocument/2006/relationships/hyperlink" Target="https://drive.google.com/open?id=1HJZ4qWprR09iZm3RhazybSri4Ip_axKr" TargetMode="External"/><Relationship Id="rId34" Type="http://schemas.openxmlformats.org/officeDocument/2006/relationships/hyperlink" Target="https://drive.google.com/open?id=1NgpnuTrjiOmfceE5u7hvNSyonBiyLUrY" TargetMode="External"/><Relationship Id="rId37" Type="http://schemas.openxmlformats.org/officeDocument/2006/relationships/hyperlink" Target="https://drive.google.com/open?id=16RI91GCOWOXj9mbSVx8slAHENkcPonGN" TargetMode="External"/><Relationship Id="rId36" Type="http://schemas.openxmlformats.org/officeDocument/2006/relationships/hyperlink" Target="https://drive.google.com/open?id=1ohZvxdB1AEqrHHtB0vJ8kSToxATSTNQC" TargetMode="External"/><Relationship Id="rId39" Type="http://schemas.openxmlformats.org/officeDocument/2006/relationships/hyperlink" Target="https://drive.google.com/open?id=1tgT-RvyI0jR4VcAfq2q8YSPcQGYvkOTJ" TargetMode="External"/><Relationship Id="rId38" Type="http://schemas.openxmlformats.org/officeDocument/2006/relationships/hyperlink" Target="https://drive.google.com/open?id=1mY86OnIn7jRA2UjYNfVoIjYCP7jUKXM1" TargetMode="External"/><Relationship Id="rId20" Type="http://schemas.openxmlformats.org/officeDocument/2006/relationships/hyperlink" Target="https://drive.google.com/open?id=1l70YqZ7Qd_kzLufnM6tIfcizwYbboscb" TargetMode="External"/><Relationship Id="rId22" Type="http://schemas.openxmlformats.org/officeDocument/2006/relationships/hyperlink" Target="https://drive.google.com/open?id=11UkBVCU0MuZt0wUwEERxDgJlr6OfeOr6" TargetMode="External"/><Relationship Id="rId21" Type="http://schemas.openxmlformats.org/officeDocument/2006/relationships/hyperlink" Target="https://drive.google.com/open?id=1roUZvVP6ZIxLGgnSd1Z-UgxxMAav4RRs" TargetMode="External"/><Relationship Id="rId24" Type="http://schemas.openxmlformats.org/officeDocument/2006/relationships/hyperlink" Target="https://drive.google.com/open?id=1Bc8sVn5DofHcvcDrZNOhzMz4pw7bd1XU" TargetMode="External"/><Relationship Id="rId23" Type="http://schemas.openxmlformats.org/officeDocument/2006/relationships/hyperlink" Target="https://drive.google.com/open?id=1sr7ipNlMrlThxYa2gSW9dioxHu4qY53A" TargetMode="External"/><Relationship Id="rId26" Type="http://schemas.openxmlformats.org/officeDocument/2006/relationships/hyperlink" Target="https://drive.google.com/open?id=1SpVZQuNSlQTz0LsUphSfovM9psZxgrPX" TargetMode="External"/><Relationship Id="rId25" Type="http://schemas.openxmlformats.org/officeDocument/2006/relationships/hyperlink" Target="https://drive.google.com/open?id=14LO2aP1-yezgQukXXGWzuq3F6GA6Cvr9" TargetMode="External"/><Relationship Id="rId28" Type="http://schemas.openxmlformats.org/officeDocument/2006/relationships/hyperlink" Target="https://drive.google.com/open?id=1m-44f7mcX20u3NRZXE1dJ9q2zRrbE2_2" TargetMode="External"/><Relationship Id="rId27" Type="http://schemas.openxmlformats.org/officeDocument/2006/relationships/hyperlink" Target="https://drive.google.com/open?id=1crcMZC9mJ9CV5o5kAfQeSI5DSp5lXSCw" TargetMode="External"/><Relationship Id="rId29" Type="http://schemas.openxmlformats.org/officeDocument/2006/relationships/hyperlink" Target="https://drive.google.com/open?id=1Zqxg1jDqxGO_wr-0C9lLvHE1LrpmGXGZ" TargetMode="External"/><Relationship Id="rId11" Type="http://schemas.openxmlformats.org/officeDocument/2006/relationships/hyperlink" Target="https://drive.google.com/open?id=1JvBPsGeh5W2PPxycovzZmpTeXQ_NgTyW" TargetMode="External"/><Relationship Id="rId10" Type="http://schemas.openxmlformats.org/officeDocument/2006/relationships/hyperlink" Target="https://drive.google.com/open?id=1SGezJUREWSy6w0AY7fWz5ja1ay8HDDND" TargetMode="External"/><Relationship Id="rId13" Type="http://schemas.openxmlformats.org/officeDocument/2006/relationships/hyperlink" Target="https://drive.google.com/open?id=1s3AGNOlx3xQk01adaH81j6TkaYRcrfVb" TargetMode="External"/><Relationship Id="rId12" Type="http://schemas.openxmlformats.org/officeDocument/2006/relationships/hyperlink" Target="https://drive.google.com/open?id=1rv15fRdmkKa2DaUK7tSLJDB-2Grunx35" TargetMode="External"/><Relationship Id="rId15" Type="http://schemas.openxmlformats.org/officeDocument/2006/relationships/hyperlink" Target="https://drive.google.com/open?id=1iQ9wFmI3AtQTwPwDDwECrnPOLGjCq1RL" TargetMode="External"/><Relationship Id="rId14" Type="http://schemas.openxmlformats.org/officeDocument/2006/relationships/hyperlink" Target="https://drive.google.com/open?id=1jQsRcRdxsUEhGbY8zbkNEdmhCdQa4Trt" TargetMode="External"/><Relationship Id="rId17" Type="http://schemas.openxmlformats.org/officeDocument/2006/relationships/hyperlink" Target="https://drive.google.com/open?id=1l7n0JzeSOY2ykPuDsuI00Yc4zvXWxw8r" TargetMode="External"/><Relationship Id="rId16" Type="http://schemas.openxmlformats.org/officeDocument/2006/relationships/hyperlink" Target="https://drive.google.com/open?id=1w4ylTJIuIT6TJB18bdCIJZUPPh8IKzKk" TargetMode="External"/><Relationship Id="rId19" Type="http://schemas.openxmlformats.org/officeDocument/2006/relationships/hyperlink" Target="https://drive.google.com/open?id=16yKwHu-CoDGk8efCj8ic7xp-CS1thkmi" TargetMode="External"/><Relationship Id="rId18" Type="http://schemas.openxmlformats.org/officeDocument/2006/relationships/hyperlink" Target="https://drive.google.com/open?id=17VymRN9wl7TJmslCklb1tLiPNC7ikVXi" TargetMode="External"/><Relationship Id="rId84" Type="http://schemas.openxmlformats.org/officeDocument/2006/relationships/hyperlink" Target="https://drive.google.com/open?id=1rs1Aw8Jlm2v4KNA3HgmCGbJhT2OgkE7p" TargetMode="External"/><Relationship Id="rId83" Type="http://schemas.openxmlformats.org/officeDocument/2006/relationships/hyperlink" Target="https://drive.google.com/open?id=114DQ4HqmAeO5wRw_AVcbIuaN5TlyORKz" TargetMode="External"/><Relationship Id="rId86" Type="http://schemas.openxmlformats.org/officeDocument/2006/relationships/hyperlink" Target="https://drive.google.com/open?id=1OsmM_nfsiqLsUVvJoI2TSIzDJhE-CSxv" TargetMode="External"/><Relationship Id="rId85" Type="http://schemas.openxmlformats.org/officeDocument/2006/relationships/hyperlink" Target="https://drive.google.com/open?id=1_NyHR7nLyKmKkZteVxwm2W7a5gpM45B4" TargetMode="External"/><Relationship Id="rId88" Type="http://schemas.openxmlformats.org/officeDocument/2006/relationships/hyperlink" Target="https://drive.google.com/open?id=1JvOUvIi1pszwXj4ORC4GwrGuNzSSbwse" TargetMode="External"/><Relationship Id="rId87" Type="http://schemas.openxmlformats.org/officeDocument/2006/relationships/hyperlink" Target="https://drive.google.com/open?id=1SqITriQPIE6RiIz-3Y1rLkAda2y4QvBX" TargetMode="External"/><Relationship Id="rId89" Type="http://schemas.openxmlformats.org/officeDocument/2006/relationships/hyperlink" Target="https://drive.google.com/open?id=1UOE_ynsTh6z925GJvzYuyN91Ayg70FKW" TargetMode="External"/><Relationship Id="rId80" Type="http://schemas.openxmlformats.org/officeDocument/2006/relationships/hyperlink" Target="https://drive.google.com/open?id=1LElOvPx25aGBucl08eIZeb1rkk3Jg3TU" TargetMode="External"/><Relationship Id="rId82" Type="http://schemas.openxmlformats.org/officeDocument/2006/relationships/hyperlink" Target="https://drive.google.com/open?id=1mR6pXmv-60LUwqjkaM4RjsuxltvsA1lw" TargetMode="External"/><Relationship Id="rId81" Type="http://schemas.openxmlformats.org/officeDocument/2006/relationships/hyperlink" Target="https://drive.google.com/open?id=1k8dLh_zN8So_PL0O08VA2D_DDQMs5Ek6" TargetMode="External"/><Relationship Id="rId1" Type="http://schemas.openxmlformats.org/officeDocument/2006/relationships/hyperlink" Target="https://drive.google.com/open?id=1Kk1RhBTMT878NuOtCbelTL2VqC28rwhS" TargetMode="External"/><Relationship Id="rId2" Type="http://schemas.openxmlformats.org/officeDocument/2006/relationships/hyperlink" Target="https://drive.google.com/open?id=1FzVsW8fEC5gobE3bqV-Fz91yRNVYG6cY" TargetMode="External"/><Relationship Id="rId3" Type="http://schemas.openxmlformats.org/officeDocument/2006/relationships/hyperlink" Target="https://drive.google.com/open?id=1rkvcNW_LMPy-szUeQt_k5j5rBWs9yyNm" TargetMode="External"/><Relationship Id="rId4" Type="http://schemas.openxmlformats.org/officeDocument/2006/relationships/hyperlink" Target="https://drive.google.com/open?id=1KVmwS_BhIhDqMlkNGU0UwIGxAzXQhOmI" TargetMode="External"/><Relationship Id="rId9" Type="http://schemas.openxmlformats.org/officeDocument/2006/relationships/hyperlink" Target="https://drive.google.com/open?id=1bqIIM6gd78Wo46d3gTUkqihK2q5WWdrd" TargetMode="External"/><Relationship Id="rId5" Type="http://schemas.openxmlformats.org/officeDocument/2006/relationships/hyperlink" Target="https://drive.google.com/open?id=1hHF5DjFp0QxTFCOd7WZlPvyZ6tnWU5KG" TargetMode="External"/><Relationship Id="rId6" Type="http://schemas.openxmlformats.org/officeDocument/2006/relationships/hyperlink" Target="https://drive.google.com/open?id=1ZaCMCTOfiurhNurMZkZhkkyaU6Of6LtZ" TargetMode="External"/><Relationship Id="rId7" Type="http://schemas.openxmlformats.org/officeDocument/2006/relationships/hyperlink" Target="https://drive.google.com/open?id=1q0qBxlrv42x0D7MsGwNq0MzOfk2EXdN7" TargetMode="External"/><Relationship Id="rId8" Type="http://schemas.openxmlformats.org/officeDocument/2006/relationships/hyperlink" Target="https://drive.google.com/open?id=1DpJIANr7IRlkXOQFsXMAAT-jarxWkNEm" TargetMode="External"/><Relationship Id="rId73" Type="http://schemas.openxmlformats.org/officeDocument/2006/relationships/hyperlink" Target="https://drive.google.com/open?id=1F-g4Th93qY0QhZ0cVr1qRYlGeav1Zr4q" TargetMode="External"/><Relationship Id="rId72" Type="http://schemas.openxmlformats.org/officeDocument/2006/relationships/hyperlink" Target="https://drive.google.com/open?id=1pIENunobk1pN9eeB7EYLi_pPKlAZNHed" TargetMode="External"/><Relationship Id="rId75" Type="http://schemas.openxmlformats.org/officeDocument/2006/relationships/hyperlink" Target="https://drive.google.com/open?id=1W5nmc3kIte8q4VpvI73PVqM5pcVwePXG" TargetMode="External"/><Relationship Id="rId74" Type="http://schemas.openxmlformats.org/officeDocument/2006/relationships/hyperlink" Target="https://drive.google.com/open?id=1BZQQj8p66DyRQm0anCGFKcpsXDOEb4o0" TargetMode="External"/><Relationship Id="rId77" Type="http://schemas.openxmlformats.org/officeDocument/2006/relationships/hyperlink" Target="https://drive.google.com/open?id=1EBC6-Sq1i04VZorgPDh80YjevjgyUkrO" TargetMode="External"/><Relationship Id="rId76" Type="http://schemas.openxmlformats.org/officeDocument/2006/relationships/hyperlink" Target="https://drive.google.com/open?id=1IJLtUjlbIKWQuOLRgP7r3uPZXD5d1a_h" TargetMode="External"/><Relationship Id="rId79" Type="http://schemas.openxmlformats.org/officeDocument/2006/relationships/hyperlink" Target="https://drive.google.com/open?id=15Kzt3HmNHxqbGg6aDKfHC-uTZbyF0-J8" TargetMode="External"/><Relationship Id="rId78" Type="http://schemas.openxmlformats.org/officeDocument/2006/relationships/hyperlink" Target="https://drive.google.com/open?id=16Dn68s3b6f5v1xM_HTHfaO6f1SBO1xs0" TargetMode="External"/><Relationship Id="rId71" Type="http://schemas.openxmlformats.org/officeDocument/2006/relationships/hyperlink" Target="https://drive.google.com/open?id=1cTFIwFm38xj2c-rOc2JT6bekt-_0Nz_h" TargetMode="External"/><Relationship Id="rId70" Type="http://schemas.openxmlformats.org/officeDocument/2006/relationships/hyperlink" Target="https://drive.google.com/open?id=1545tScVgojbxMy1T05Q2pPUt6_tVONEJ" TargetMode="External"/><Relationship Id="rId62" Type="http://schemas.openxmlformats.org/officeDocument/2006/relationships/hyperlink" Target="https://drive.google.com/open?id=1BiZzuOIDex5_cp8VRVCOl470lvx4RDjp" TargetMode="External"/><Relationship Id="rId61" Type="http://schemas.openxmlformats.org/officeDocument/2006/relationships/hyperlink" Target="https://drive.google.com/open?id=1URFG0Lxg0w4T9L8xSRgu48TmsV75Cp4A" TargetMode="External"/><Relationship Id="rId64" Type="http://schemas.openxmlformats.org/officeDocument/2006/relationships/hyperlink" Target="https://drive.google.com/open?id=19brb9EnnUs5-tsejFEWWFnWrpXPPE-09" TargetMode="External"/><Relationship Id="rId63" Type="http://schemas.openxmlformats.org/officeDocument/2006/relationships/hyperlink" Target="https://drive.google.com/open?id=1kpH8efwaLfTngp2uxO7FfLKI_vwwmWlo" TargetMode="External"/><Relationship Id="rId66" Type="http://schemas.openxmlformats.org/officeDocument/2006/relationships/hyperlink" Target="https://drive.google.com/open?id=1xuc1hiKnzW5DFgeJTbbxpm-FK-tUfhkE" TargetMode="External"/><Relationship Id="rId65" Type="http://schemas.openxmlformats.org/officeDocument/2006/relationships/hyperlink" Target="https://drive.google.com/open?id=11VIxXoU2xAmLpDCQdSb65Hxki5zfTCOS" TargetMode="External"/><Relationship Id="rId68" Type="http://schemas.openxmlformats.org/officeDocument/2006/relationships/hyperlink" Target="https://drive.google.com/open?id=1Fpt-EHJZYjJ_VMEScT86zlUt_io4HDPj" TargetMode="External"/><Relationship Id="rId67" Type="http://schemas.openxmlformats.org/officeDocument/2006/relationships/hyperlink" Target="https://drive.google.com/open?id=1NRN8eqn7mDBRofwUc5nf_5hFjN-4_Ewz" TargetMode="External"/><Relationship Id="rId60" Type="http://schemas.openxmlformats.org/officeDocument/2006/relationships/hyperlink" Target="https://drive.google.com/open?id=1w7fa94YfGyZsGF9dbIyOkQpevzRc6VsT" TargetMode="External"/><Relationship Id="rId69" Type="http://schemas.openxmlformats.org/officeDocument/2006/relationships/hyperlink" Target="https://drive.google.com/open?id=1vWRVM730OSTHMoqCpp5SEeLgyMzRL0uP" TargetMode="External"/><Relationship Id="rId51" Type="http://schemas.openxmlformats.org/officeDocument/2006/relationships/hyperlink" Target="https://drive.google.com/open?id=1cb0T5WGnyIKTeMju_2dUB_xQcTzpUoDd" TargetMode="External"/><Relationship Id="rId50" Type="http://schemas.openxmlformats.org/officeDocument/2006/relationships/hyperlink" Target="https://drive.google.com/open?id=1BPZvkgn05yjVYiaOgUk0XGubANUwyqnZ" TargetMode="External"/><Relationship Id="rId53" Type="http://schemas.openxmlformats.org/officeDocument/2006/relationships/hyperlink" Target="https://drive.google.com/open?id=1z-0yMrMFpmlTDheYEsPaCfbxmWyvGKFq" TargetMode="External"/><Relationship Id="rId52" Type="http://schemas.openxmlformats.org/officeDocument/2006/relationships/hyperlink" Target="https://drive.google.com/open?id=11shLWc4dL1bNlPLpKefwusU7YXgMtYZG" TargetMode="External"/><Relationship Id="rId55" Type="http://schemas.openxmlformats.org/officeDocument/2006/relationships/hyperlink" Target="https://drive.google.com/open?id=1T6vWME4HuFpvE8ORFj_cwelL5N9oplhB" TargetMode="External"/><Relationship Id="rId54" Type="http://schemas.openxmlformats.org/officeDocument/2006/relationships/hyperlink" Target="https://drive.google.com/open?id=1nH8JpSte21iZLcNBdmgNvGA8-bXz7jPx" TargetMode="External"/><Relationship Id="rId57" Type="http://schemas.openxmlformats.org/officeDocument/2006/relationships/hyperlink" Target="https://drive.google.com/open?id=1wnk3hMrrL1VlIuhWkt7Q3XZjFKxEk_bk" TargetMode="External"/><Relationship Id="rId56" Type="http://schemas.openxmlformats.org/officeDocument/2006/relationships/hyperlink" Target="https://drive.google.com/open?id=1KoIl_4OyckhqnL6DwFHnMG0F7vcp0X5w" TargetMode="External"/><Relationship Id="rId59" Type="http://schemas.openxmlformats.org/officeDocument/2006/relationships/hyperlink" Target="https://drive.google.com/open?id=1JUmYL7wtc79S3lclvAzjZQhdDqFXcYzi" TargetMode="External"/><Relationship Id="rId58" Type="http://schemas.openxmlformats.org/officeDocument/2006/relationships/hyperlink" Target="https://drive.google.com/open?id=1x4SEpX51d7pu_S11B8v_o5b5A2NUdbzH" TargetMode="External"/><Relationship Id="rId102" Type="http://schemas.openxmlformats.org/officeDocument/2006/relationships/drawing" Target="../drawings/drawing70.xml"/><Relationship Id="rId101" Type="http://schemas.openxmlformats.org/officeDocument/2006/relationships/hyperlink" Target="https://drive.google.com/open?id=1Z8CIHsfv7rdxGsTgC7JKo3H0mVb016_3" TargetMode="External"/><Relationship Id="rId100" Type="http://schemas.openxmlformats.org/officeDocument/2006/relationships/hyperlink" Target="https://drive.google.com/open?id=1-A8tB37en-XyKFeLWDyT39Itp74uQq7J" TargetMode="External"/><Relationship Id="rId95" Type="http://schemas.openxmlformats.org/officeDocument/2006/relationships/hyperlink" Target="https://drive.google.com/open?id=1Zh2jJFvpIcB-epIfXi3ha_5xxz5_7Q25" TargetMode="External"/><Relationship Id="rId94" Type="http://schemas.openxmlformats.org/officeDocument/2006/relationships/hyperlink" Target="https://drive.google.com/open?id=1q66AHdEpzW_CogpSAipwlMEOq0s9JmVy" TargetMode="External"/><Relationship Id="rId97" Type="http://schemas.openxmlformats.org/officeDocument/2006/relationships/hyperlink" Target="https://drive.google.com/open?id=1DMEsob-8CPnslKnnY9TcY1P457iRWD2r" TargetMode="External"/><Relationship Id="rId96" Type="http://schemas.openxmlformats.org/officeDocument/2006/relationships/hyperlink" Target="https://drive.google.com/open?id=1atbtn_UOEq5ftGSQ2AZRMtRpkhEiFKMo" TargetMode="External"/><Relationship Id="rId99" Type="http://schemas.openxmlformats.org/officeDocument/2006/relationships/hyperlink" Target="https://drive.google.com/open?id=1q7ZLoe7pNVfQopFVbzFw9i2QyGiKgqoL" TargetMode="External"/><Relationship Id="rId98" Type="http://schemas.openxmlformats.org/officeDocument/2006/relationships/hyperlink" Target="https://drive.google.com/open?id=1HtXXAwIgrBZEYfYjQ1uZJeJqX9Y2CR7Q" TargetMode="External"/><Relationship Id="rId91" Type="http://schemas.openxmlformats.org/officeDocument/2006/relationships/hyperlink" Target="https://drive.google.com/open?id=1CmThhQoZA_KauNfXeOZP8a0z6sEPZFXx" TargetMode="External"/><Relationship Id="rId90" Type="http://schemas.openxmlformats.org/officeDocument/2006/relationships/hyperlink" Target="https://drive.google.com/open?id=173ScY8V4IsttnJDeXySYjSlAxzNa_9IR" TargetMode="External"/><Relationship Id="rId93" Type="http://schemas.openxmlformats.org/officeDocument/2006/relationships/hyperlink" Target="https://drive.google.com/open?id=1BJjIO7n8ydqdTujF952sJd_PFYE-xAUK" TargetMode="External"/><Relationship Id="rId92" Type="http://schemas.openxmlformats.org/officeDocument/2006/relationships/hyperlink" Target="https://drive.google.com/open?id=1l49QWPDpMCeZWxUCumgl9IuW5XF4tGJp" TargetMode="External"/></Relationships>
</file>

<file path=xl/worksheets/_rels/sheet71.xml.rels><?xml version="1.0" encoding="UTF-8" standalone="yes"?><Relationships xmlns="http://schemas.openxmlformats.org/package/2006/relationships"><Relationship Id="rId40" Type="http://schemas.openxmlformats.org/officeDocument/2006/relationships/hyperlink" Target="https://drive.google.com/open?id=1H9DGuVun1cbyCvw4jC3l8Cg_ezQnJETk" TargetMode="External"/><Relationship Id="rId42" Type="http://schemas.openxmlformats.org/officeDocument/2006/relationships/hyperlink" Target="https://drive.google.com/open?id=12cU39vvi_hkgYZ2EPRRs6UbtWswHRJ7U" TargetMode="External"/><Relationship Id="rId41" Type="http://schemas.openxmlformats.org/officeDocument/2006/relationships/hyperlink" Target="https://drive.google.com/open?id=1u45c8ANEs0A5SDtvzBwBYs6lcE3myf_N" TargetMode="External"/><Relationship Id="rId44" Type="http://schemas.openxmlformats.org/officeDocument/2006/relationships/hyperlink" Target="https://drive.google.com/open?id=1xlW9XY-R9DOj2Le0Jt8RRDtVmcitM2vC" TargetMode="External"/><Relationship Id="rId43" Type="http://schemas.openxmlformats.org/officeDocument/2006/relationships/hyperlink" Target="https://drive.google.com/open?id=1_mbKkj6zUDZVdf_FizenWPrZZkjlDo8L" TargetMode="External"/><Relationship Id="rId46" Type="http://schemas.openxmlformats.org/officeDocument/2006/relationships/hyperlink" Target="https://drive.google.com/open?id=1BKV4nkAHkNZJE2d1tatLxCLtcJWFWqtY" TargetMode="External"/><Relationship Id="rId45" Type="http://schemas.openxmlformats.org/officeDocument/2006/relationships/hyperlink" Target="https://drive.google.com/open?id=1oDnfJRPr9n9puGe8wGYdg-3fgn6oAKAc" TargetMode="External"/><Relationship Id="rId48" Type="http://schemas.openxmlformats.org/officeDocument/2006/relationships/hyperlink" Target="https://drive.google.com/open?id=1qWZSrSl9kXcth3OVz-onN8hwDADVaqeD" TargetMode="External"/><Relationship Id="rId47" Type="http://schemas.openxmlformats.org/officeDocument/2006/relationships/hyperlink" Target="https://drive.google.com/open?id=1xIDwKn-4kZVq94l1l-VGy0F_U2yMiowY" TargetMode="External"/><Relationship Id="rId49" Type="http://schemas.openxmlformats.org/officeDocument/2006/relationships/hyperlink" Target="https://drive.google.com/open?id=18MrpLct8DY24zU9JbLkIWYRVaqJgPmX1" TargetMode="External"/><Relationship Id="rId31" Type="http://schemas.openxmlformats.org/officeDocument/2006/relationships/hyperlink" Target="https://drive.google.com/open?id=13sRtb9are-SRf2qe-KVVRK1lhNfYh0ao" TargetMode="External"/><Relationship Id="rId30" Type="http://schemas.openxmlformats.org/officeDocument/2006/relationships/hyperlink" Target="https://drive.google.com/open?id=1RyXhrdLhTAVdk9_qAmE4j1rPcB2lB5Lc" TargetMode="External"/><Relationship Id="rId33" Type="http://schemas.openxmlformats.org/officeDocument/2006/relationships/hyperlink" Target="https://drive.google.com/open?id=1lNaOe4iL5DkIk5h4IFl0VwmeDj_iY0pt" TargetMode="External"/><Relationship Id="rId32" Type="http://schemas.openxmlformats.org/officeDocument/2006/relationships/hyperlink" Target="https://drive.google.com/open?id=1L2XdxUt2MQ4kEV2-YgxvPsmHXWpKBaZb" TargetMode="External"/><Relationship Id="rId35" Type="http://schemas.openxmlformats.org/officeDocument/2006/relationships/hyperlink" Target="https://drive.google.com/open?id=1IvG0ongC-QSMrgdpMNUKdrSezLdOGYM5" TargetMode="External"/><Relationship Id="rId34" Type="http://schemas.openxmlformats.org/officeDocument/2006/relationships/hyperlink" Target="https://drive.google.com/open?id=1QgBpig79jlwfi19YESCxSWqmpHhIE94_" TargetMode="External"/><Relationship Id="rId37" Type="http://schemas.openxmlformats.org/officeDocument/2006/relationships/hyperlink" Target="https://drive.google.com/open?id=1QD27LP412dESBf5pSxswH3V68mz92MIA" TargetMode="External"/><Relationship Id="rId36" Type="http://schemas.openxmlformats.org/officeDocument/2006/relationships/hyperlink" Target="https://drive.google.com/open?id=1lqqAw7rAm4FF5c4RL1V8XkTFYZMVQXvC" TargetMode="External"/><Relationship Id="rId39" Type="http://schemas.openxmlformats.org/officeDocument/2006/relationships/hyperlink" Target="https://drive.google.com/open?id=1N5gz2d0vPChhGXewN0PNh_5VPJguvZbK" TargetMode="External"/><Relationship Id="rId38" Type="http://schemas.openxmlformats.org/officeDocument/2006/relationships/hyperlink" Target="https://drive.google.com/open?id=1ujgSUH4f2aFMzLPq3DbxA2eIpT8hUR4p" TargetMode="External"/><Relationship Id="rId20" Type="http://schemas.openxmlformats.org/officeDocument/2006/relationships/hyperlink" Target="https://drive.google.com/open?id=1WKI01mKnFkWvzyAPjbNklXSuJOMoeeRz" TargetMode="External"/><Relationship Id="rId22" Type="http://schemas.openxmlformats.org/officeDocument/2006/relationships/hyperlink" Target="https://drive.google.com/open?id=1ewvpXtE5QfwY5B-DHztWCp5GqvrqNU2H" TargetMode="External"/><Relationship Id="rId21" Type="http://schemas.openxmlformats.org/officeDocument/2006/relationships/hyperlink" Target="https://drive.google.com/open?id=1Y2AucNbzz_VLlwN6-m9snyXaWf-o6Sin" TargetMode="External"/><Relationship Id="rId24" Type="http://schemas.openxmlformats.org/officeDocument/2006/relationships/hyperlink" Target="https://drive.google.com/open?id=1Y6PCk98ZM0l5pnGiGjYJbchn6w9mU9xl" TargetMode="External"/><Relationship Id="rId23" Type="http://schemas.openxmlformats.org/officeDocument/2006/relationships/hyperlink" Target="https://drive.google.com/open?id=1Yrwm-7c7RiyqKQ1bQQ4SaKNbTUvDvIvS" TargetMode="External"/><Relationship Id="rId26" Type="http://schemas.openxmlformats.org/officeDocument/2006/relationships/hyperlink" Target="https://drive.google.com/open?id=1ZeHFiz6WPcfUCkbZBnJG3PxBSUdb1AhJ" TargetMode="External"/><Relationship Id="rId25" Type="http://schemas.openxmlformats.org/officeDocument/2006/relationships/hyperlink" Target="https://drive.google.com/open?id=1R1Dmy87bu_u1clQ-8E-eLjRCRHlNLgn7" TargetMode="External"/><Relationship Id="rId28" Type="http://schemas.openxmlformats.org/officeDocument/2006/relationships/hyperlink" Target="https://drive.google.com/open?id=1nB2kWA_sG61NswzEngTY13fCRDZtIw0f" TargetMode="External"/><Relationship Id="rId27" Type="http://schemas.openxmlformats.org/officeDocument/2006/relationships/hyperlink" Target="https://drive.google.com/open?id=1GqJ_nkcpX0NpMKb3-_570fNdYtwHwKYJ" TargetMode="External"/><Relationship Id="rId29" Type="http://schemas.openxmlformats.org/officeDocument/2006/relationships/hyperlink" Target="https://drive.google.com/open?id=1IUebp5Qzgkv6S7ih-j6MCE-L5bdAJwJE" TargetMode="External"/><Relationship Id="rId11" Type="http://schemas.openxmlformats.org/officeDocument/2006/relationships/hyperlink" Target="https://drive.google.com/open?id=172mCWWMvYLQdogi7yt-7Vdxiqe0OUVwb" TargetMode="External"/><Relationship Id="rId10" Type="http://schemas.openxmlformats.org/officeDocument/2006/relationships/hyperlink" Target="https://drive.google.com/open?id=1rGkFxvrR50xEBaNkpIOGDetjykJyaYn_" TargetMode="External"/><Relationship Id="rId13" Type="http://schemas.openxmlformats.org/officeDocument/2006/relationships/hyperlink" Target="https://drive.google.com/open?id=1E5H4wNvzIFqb7sM8Ga76DxL9kYA8AAwB" TargetMode="External"/><Relationship Id="rId12" Type="http://schemas.openxmlformats.org/officeDocument/2006/relationships/hyperlink" Target="https://drive.google.com/open?id=1cT0sCXgU_4rViiTVe83K2si7l7OgipXP" TargetMode="External"/><Relationship Id="rId15" Type="http://schemas.openxmlformats.org/officeDocument/2006/relationships/hyperlink" Target="https://drive.google.com/open?id=189wUKO5kJymCRVd8lHKVnMb9wYkeSKin" TargetMode="External"/><Relationship Id="rId14" Type="http://schemas.openxmlformats.org/officeDocument/2006/relationships/hyperlink" Target="https://drive.google.com/open?id=1Ni_8yfnc4z9upE8jbBMLPjoIMuwRp9RY" TargetMode="External"/><Relationship Id="rId17" Type="http://schemas.openxmlformats.org/officeDocument/2006/relationships/hyperlink" Target="https://drive.google.com/open?id=1AJ3h7_235TQbswz9RMjVKiYdJnmjvn3g" TargetMode="External"/><Relationship Id="rId16" Type="http://schemas.openxmlformats.org/officeDocument/2006/relationships/hyperlink" Target="https://drive.google.com/open?id=1smJR61jZ5Po4BrN59aui8kvQK76SDna-" TargetMode="External"/><Relationship Id="rId19" Type="http://schemas.openxmlformats.org/officeDocument/2006/relationships/hyperlink" Target="https://drive.google.com/open?id=119h01xz6sr1rXye1BWVegFUDKks0MLA0" TargetMode="External"/><Relationship Id="rId18" Type="http://schemas.openxmlformats.org/officeDocument/2006/relationships/hyperlink" Target="https://drive.google.com/open?id=18PpnxC_04s6kU_7NV2eA5ZFCKqZdVSZ5" TargetMode="External"/><Relationship Id="rId84" Type="http://schemas.openxmlformats.org/officeDocument/2006/relationships/hyperlink" Target="https://drive.google.com/open?id=1cjaLZVIvBeuWVDTofMYAFndaZPb_MP94" TargetMode="External"/><Relationship Id="rId83" Type="http://schemas.openxmlformats.org/officeDocument/2006/relationships/hyperlink" Target="https://drive.google.com/open?id=1F51gbDASzNRxIuX-LaQeRG39_j6XRMMh" TargetMode="External"/><Relationship Id="rId86" Type="http://schemas.openxmlformats.org/officeDocument/2006/relationships/hyperlink" Target="https://drive.google.com/open?id=1ORYegTSm-56utfUtI4lttnkBTsjCV_72" TargetMode="External"/><Relationship Id="rId85" Type="http://schemas.openxmlformats.org/officeDocument/2006/relationships/hyperlink" Target="https://drive.google.com/open?id=1rR0p5loa2zAFhOIkl-Cfwhq6W04tKx5g" TargetMode="External"/><Relationship Id="rId88" Type="http://schemas.openxmlformats.org/officeDocument/2006/relationships/hyperlink" Target="https://drive.google.com/open?id=11QouwMfSFVXNGNf-E5ou75oJ91bifbZx" TargetMode="External"/><Relationship Id="rId150" Type="http://schemas.openxmlformats.org/officeDocument/2006/relationships/hyperlink" Target="https://drive.google.com/open?id=1K5UpckV8mw_HJKdZgun5kAlA2mHgfTOO" TargetMode="External"/><Relationship Id="rId87" Type="http://schemas.openxmlformats.org/officeDocument/2006/relationships/hyperlink" Target="https://drive.google.com/open?id=1yamWsOtNOdB7ZGIkEb1-vNWKZvwH96Wq" TargetMode="External"/><Relationship Id="rId89" Type="http://schemas.openxmlformats.org/officeDocument/2006/relationships/hyperlink" Target="https://drive.google.com/open?id=1B6NwaLoJpwI31Pae7RZr_7S7DEvKxN1e" TargetMode="External"/><Relationship Id="rId80" Type="http://schemas.openxmlformats.org/officeDocument/2006/relationships/hyperlink" Target="https://drive.google.com/open?id=1AM0fO3CJVmut2J-e9zH5vLS5IgSkXys_" TargetMode="External"/><Relationship Id="rId82" Type="http://schemas.openxmlformats.org/officeDocument/2006/relationships/hyperlink" Target="https://drive.google.com/open?id=1IzPo8nHal48QXiQb0UrWtyHfP53IAobo" TargetMode="External"/><Relationship Id="rId81" Type="http://schemas.openxmlformats.org/officeDocument/2006/relationships/hyperlink" Target="https://drive.google.com/open?id=1TYu6QwnrmNlTHvqHW9gQPssCmAvKNqi8" TargetMode="External"/><Relationship Id="rId1" Type="http://schemas.openxmlformats.org/officeDocument/2006/relationships/hyperlink" Target="https://drive.google.com/open?id=1R1FQn_YmLL1t2DoVBSNcJ2daRgQK9uFk" TargetMode="External"/><Relationship Id="rId2" Type="http://schemas.openxmlformats.org/officeDocument/2006/relationships/hyperlink" Target="https://drive.google.com/open?id=1XFAjhJjMi86dQdySx_O1U8ofQFgYJ5sw" TargetMode="External"/><Relationship Id="rId3" Type="http://schemas.openxmlformats.org/officeDocument/2006/relationships/hyperlink" Target="https://drive.google.com/open?id=1auxH4hQdrbEYA_0QNjlzT4Y2EGAb7r21" TargetMode="External"/><Relationship Id="rId149" Type="http://schemas.openxmlformats.org/officeDocument/2006/relationships/hyperlink" Target="https://drive.google.com/open?id=1SS1DU6iMFGeju28gY65sxIr7misXBrZC" TargetMode="External"/><Relationship Id="rId4" Type="http://schemas.openxmlformats.org/officeDocument/2006/relationships/hyperlink" Target="https://drive.google.com/open?id=1kuTSZLpa8sEVDm2GDq-kWgh_El7tw569" TargetMode="External"/><Relationship Id="rId148" Type="http://schemas.openxmlformats.org/officeDocument/2006/relationships/hyperlink" Target="https://drive.google.com/open?id=1gcB9M-5dyXDOFE6W06UW4-Qjxr-5yqEB" TargetMode="External"/><Relationship Id="rId9" Type="http://schemas.openxmlformats.org/officeDocument/2006/relationships/hyperlink" Target="https://drive.google.com/open?id=11dM469pr5e1jWhIoGuhySjCxEjEi_nlT" TargetMode="External"/><Relationship Id="rId143" Type="http://schemas.openxmlformats.org/officeDocument/2006/relationships/hyperlink" Target="https://drive.google.com/open?id=1ZGdXSmXHBbE_-KPq_Ssh-TRdbsai-J2K" TargetMode="External"/><Relationship Id="rId142" Type="http://schemas.openxmlformats.org/officeDocument/2006/relationships/hyperlink" Target="https://drive.google.com/open?id=1BfaHMMkj8x1S15navqNvskCZ4g3BOtfm" TargetMode="External"/><Relationship Id="rId141" Type="http://schemas.openxmlformats.org/officeDocument/2006/relationships/hyperlink" Target="https://drive.google.com/open?id=1378hbc6Jvbz4TDbjjKJXI50wlWDPGYQK" TargetMode="External"/><Relationship Id="rId140" Type="http://schemas.openxmlformats.org/officeDocument/2006/relationships/hyperlink" Target="https://drive.google.com/open?id=1cRko8KoQW1y3e9wb05k6Og65d4rmn3N1" TargetMode="External"/><Relationship Id="rId5" Type="http://schemas.openxmlformats.org/officeDocument/2006/relationships/hyperlink" Target="https://drive.google.com/open?id=1njTwvQE30aPoHBmrSFDyTNiUnlK9Y9xM" TargetMode="External"/><Relationship Id="rId147" Type="http://schemas.openxmlformats.org/officeDocument/2006/relationships/hyperlink" Target="https://drive.google.com/open?id=1wWvidvD8XNG-0ARZpDzSBbEerPzc_mtF" TargetMode="External"/><Relationship Id="rId6" Type="http://schemas.openxmlformats.org/officeDocument/2006/relationships/hyperlink" Target="https://drive.google.com/open?id=10XxWv4ca_NVyU2leU29y70TQt9_ojEY6" TargetMode="External"/><Relationship Id="rId146" Type="http://schemas.openxmlformats.org/officeDocument/2006/relationships/hyperlink" Target="https://drive.google.com/open?id=1EJ8tLDk_RATQ6TcKYYkGndpSeKetuT9A" TargetMode="External"/><Relationship Id="rId7" Type="http://schemas.openxmlformats.org/officeDocument/2006/relationships/hyperlink" Target="https://drive.google.com/open?id=1tXmFK27uEggcXS8ifLDAGMcJIXzUCYJs" TargetMode="External"/><Relationship Id="rId145" Type="http://schemas.openxmlformats.org/officeDocument/2006/relationships/hyperlink" Target="https://drive.google.com/open?id=1Z7My6Cd0Uk6x-wm4NeN3kacIcGHa8DYX" TargetMode="External"/><Relationship Id="rId8" Type="http://schemas.openxmlformats.org/officeDocument/2006/relationships/hyperlink" Target="https://drive.google.com/open?id=1Upm8S5jy8fsiQQFz4F_hawF_svOu5_lB" TargetMode="External"/><Relationship Id="rId144" Type="http://schemas.openxmlformats.org/officeDocument/2006/relationships/hyperlink" Target="https://drive.google.com/open?id=1RQ6f9kQg0Lj-bDAshgg9C8Iv0oOzilcl" TargetMode="External"/><Relationship Id="rId73" Type="http://schemas.openxmlformats.org/officeDocument/2006/relationships/hyperlink" Target="https://drive.google.com/open?id=1L5P0JcyqEJXfSXST_KCdfCL6C0wG4GNn" TargetMode="External"/><Relationship Id="rId72" Type="http://schemas.openxmlformats.org/officeDocument/2006/relationships/hyperlink" Target="https://drive.google.com/open?id=1Rlv4_f6BtQJEIjgm3RIMUZ1X8BUEIJ-o" TargetMode="External"/><Relationship Id="rId75" Type="http://schemas.openxmlformats.org/officeDocument/2006/relationships/hyperlink" Target="https://drive.google.com/open?id=1Y49U73cVii-Ft1MiYmstXgbvUEQJG-D9" TargetMode="External"/><Relationship Id="rId74" Type="http://schemas.openxmlformats.org/officeDocument/2006/relationships/hyperlink" Target="https://drive.google.com/open?id=1Xx0Mhgn3Pb_Fy9QBarOxzuMFQX4xuoli" TargetMode="External"/><Relationship Id="rId77" Type="http://schemas.openxmlformats.org/officeDocument/2006/relationships/hyperlink" Target="https://drive.google.com/open?id=1-HZiLKiKPTrJ0PjLPoUG66nZM5nySovc" TargetMode="External"/><Relationship Id="rId76" Type="http://schemas.openxmlformats.org/officeDocument/2006/relationships/hyperlink" Target="https://drive.google.com/open?id=1hxFm2_OvbOC0fcbRi7K-muEemflRgLVE" TargetMode="External"/><Relationship Id="rId79" Type="http://schemas.openxmlformats.org/officeDocument/2006/relationships/hyperlink" Target="https://drive.google.com/open?id=10jAOY-5Nx4-EAXHbd7rGWiL8HSwqasLv" TargetMode="External"/><Relationship Id="rId78" Type="http://schemas.openxmlformats.org/officeDocument/2006/relationships/hyperlink" Target="https://drive.google.com/open?id=1P1ZCYylJkvZ3L5GxCXTBTb6-rwqafQ3d" TargetMode="External"/><Relationship Id="rId71" Type="http://schemas.openxmlformats.org/officeDocument/2006/relationships/hyperlink" Target="https://drive.google.com/open?id=10zWVuu9ErbBAl9WXAb_HRVimKTmkg4IW" TargetMode="External"/><Relationship Id="rId70" Type="http://schemas.openxmlformats.org/officeDocument/2006/relationships/hyperlink" Target="https://drive.google.com/open?id=1jRE_2K1ZmNNxwEaDgsniRckH-4JfkSQY" TargetMode="External"/><Relationship Id="rId139" Type="http://schemas.openxmlformats.org/officeDocument/2006/relationships/hyperlink" Target="https://drive.google.com/open?id=1GT6khiJIt40TRrpc3kXSJ-iWezmo8EhW" TargetMode="External"/><Relationship Id="rId138" Type="http://schemas.openxmlformats.org/officeDocument/2006/relationships/hyperlink" Target="https://drive.google.com/open?id=1ow-pANOTK9I7f2Iq-21OSCSaQOjgMvSW" TargetMode="External"/><Relationship Id="rId137" Type="http://schemas.openxmlformats.org/officeDocument/2006/relationships/hyperlink" Target="https://drive.google.com/open?id=1T1N3bpDEnXjswyfcKwo9Etqwh0QfDSLl" TargetMode="External"/><Relationship Id="rId132" Type="http://schemas.openxmlformats.org/officeDocument/2006/relationships/hyperlink" Target="https://drive.google.com/open?id=1gmIC8dOoPd0YLu5v0QV5oEcCaZfthKdZ" TargetMode="External"/><Relationship Id="rId131" Type="http://schemas.openxmlformats.org/officeDocument/2006/relationships/hyperlink" Target="https://drive.google.com/open?id=1f2Untsn43WtdwNbyWJs3IbFwzB6TwKHC" TargetMode="External"/><Relationship Id="rId130" Type="http://schemas.openxmlformats.org/officeDocument/2006/relationships/hyperlink" Target="https://drive.google.com/open?id=1t3molBbovvdnqMf_a-NwiFMmT2NJwws9" TargetMode="External"/><Relationship Id="rId136" Type="http://schemas.openxmlformats.org/officeDocument/2006/relationships/hyperlink" Target="https://drive.google.com/open?id=1Jz8dC5Z6K8foGHNVDy_Ebqv0GeymUmoK" TargetMode="External"/><Relationship Id="rId135" Type="http://schemas.openxmlformats.org/officeDocument/2006/relationships/hyperlink" Target="https://drive.google.com/open?id=1PxtHpljOge4LIiLABgfOmHOcs2qD2J2p" TargetMode="External"/><Relationship Id="rId134" Type="http://schemas.openxmlformats.org/officeDocument/2006/relationships/hyperlink" Target="https://drive.google.com/open?id=1a0ak0QsJRthuj17FCqoxBs8EyOR5Y0Ll" TargetMode="External"/><Relationship Id="rId133" Type="http://schemas.openxmlformats.org/officeDocument/2006/relationships/hyperlink" Target="https://drive.google.com/open?id=1NIr8_KtZoHDKEsuLKz-2DF53ngTP-0m7" TargetMode="External"/><Relationship Id="rId62" Type="http://schemas.openxmlformats.org/officeDocument/2006/relationships/hyperlink" Target="https://drive.google.com/open?id=1gr0StTrLxBvguo4IbjT_lI9SGQAkeTJc" TargetMode="External"/><Relationship Id="rId61" Type="http://schemas.openxmlformats.org/officeDocument/2006/relationships/hyperlink" Target="https://drive.google.com/open?id=1h2R1FmRcbmV_-0qo2XElc3MeRji7ArPv" TargetMode="External"/><Relationship Id="rId64" Type="http://schemas.openxmlformats.org/officeDocument/2006/relationships/hyperlink" Target="https://drive.google.com/open?id=1ul_EI1O8ZCn3hlcU-cJq4WFtKiFhAvBv" TargetMode="External"/><Relationship Id="rId63" Type="http://schemas.openxmlformats.org/officeDocument/2006/relationships/hyperlink" Target="https://drive.google.com/open?id=1yto7iRQc3qJJraADCIRQWvK6hIdfjbxJ" TargetMode="External"/><Relationship Id="rId66" Type="http://schemas.openxmlformats.org/officeDocument/2006/relationships/hyperlink" Target="https://drive.google.com/open?id=1ODc_i-grd09sV1oGIY-XAGgSBfJCPOEG" TargetMode="External"/><Relationship Id="rId65" Type="http://schemas.openxmlformats.org/officeDocument/2006/relationships/hyperlink" Target="https://drive.google.com/open?id=1_d2MkUFSahLKljj8_Bn_iL463e_JV5YG" TargetMode="External"/><Relationship Id="rId68" Type="http://schemas.openxmlformats.org/officeDocument/2006/relationships/hyperlink" Target="https://drive.google.com/open?id=1AV0lZClX4xw8eC4XiBjlD64L5O7EkNQg" TargetMode="External"/><Relationship Id="rId67" Type="http://schemas.openxmlformats.org/officeDocument/2006/relationships/hyperlink" Target="https://drive.google.com/open?id=1ueSpYKXV-NF9flzaA697DJnVpX_kFutY" TargetMode="External"/><Relationship Id="rId60" Type="http://schemas.openxmlformats.org/officeDocument/2006/relationships/hyperlink" Target="https://drive.google.com/open?id=17uo7keLqwe_AvKUYc0j_JNQA3lpUORo0" TargetMode="External"/><Relationship Id="rId69" Type="http://schemas.openxmlformats.org/officeDocument/2006/relationships/hyperlink" Target="https://drive.google.com/open?id=1I4ldVXKEz3m9nSYTCEs0emHaOWQUmcL8" TargetMode="External"/><Relationship Id="rId51" Type="http://schemas.openxmlformats.org/officeDocument/2006/relationships/hyperlink" Target="https://drive.google.com/open?id=1rt97p0rn0jtXHKaKYu_avm7ynXS0xygb" TargetMode="External"/><Relationship Id="rId50" Type="http://schemas.openxmlformats.org/officeDocument/2006/relationships/hyperlink" Target="https://drive.google.com/open?id=1ylG0TnUe2tdlbTkqxMl5mpUzUccl3AT4" TargetMode="External"/><Relationship Id="rId53" Type="http://schemas.openxmlformats.org/officeDocument/2006/relationships/hyperlink" Target="https://drive.google.com/open?id=15Um_XsYwjA0IRKFhlkdtC0RStGNihwTj" TargetMode="External"/><Relationship Id="rId52" Type="http://schemas.openxmlformats.org/officeDocument/2006/relationships/hyperlink" Target="https://drive.google.com/open?id=1qmBLiuCt5dmYfTfczCa4QrmYLd6B3u_3" TargetMode="External"/><Relationship Id="rId55" Type="http://schemas.openxmlformats.org/officeDocument/2006/relationships/hyperlink" Target="https://drive.google.com/open?id=1zduEMCybTD_B1jji0e20UBteg0NQbzgT" TargetMode="External"/><Relationship Id="rId54" Type="http://schemas.openxmlformats.org/officeDocument/2006/relationships/hyperlink" Target="https://drive.google.com/open?id=1NtpeWDSDAZhizFyNj-BOV8SmfD7FqLuU" TargetMode="External"/><Relationship Id="rId57" Type="http://schemas.openxmlformats.org/officeDocument/2006/relationships/hyperlink" Target="https://drive.google.com/open?id=10ynGkuhfaHZ017pQZlruQPWu8SkTZ63F" TargetMode="External"/><Relationship Id="rId56" Type="http://schemas.openxmlformats.org/officeDocument/2006/relationships/hyperlink" Target="https://drive.google.com/open?id=1scW7r3qsrOFrrir-bc8VKaINEZRrppDD" TargetMode="External"/><Relationship Id="rId59" Type="http://schemas.openxmlformats.org/officeDocument/2006/relationships/hyperlink" Target="https://drive.google.com/open?id=14TEmClNFvuwQ37oxYm9rnWLOqGj4ozh3" TargetMode="External"/><Relationship Id="rId154" Type="http://schemas.openxmlformats.org/officeDocument/2006/relationships/drawing" Target="../drawings/drawing71.xml"/><Relationship Id="rId58" Type="http://schemas.openxmlformats.org/officeDocument/2006/relationships/hyperlink" Target="https://drive.google.com/open?id=1HdH7K2AepHr0EDbCiFFr2TDxJyrjQ8en" TargetMode="External"/><Relationship Id="rId153" Type="http://schemas.openxmlformats.org/officeDocument/2006/relationships/hyperlink" Target="https://drive.google.com/open?id=1EZtthA6TTGLiJs1afXujEclxkNV5j1G1" TargetMode="External"/><Relationship Id="rId152" Type="http://schemas.openxmlformats.org/officeDocument/2006/relationships/hyperlink" Target="https://drive.google.com/open?id=1mcqYitp6v1c73VI0a_AmYfUMtZS25dRN" TargetMode="External"/><Relationship Id="rId151" Type="http://schemas.openxmlformats.org/officeDocument/2006/relationships/hyperlink" Target="https://drive.google.com/open?id=1xvvCahw8Uv4ZfaRmiIjPPeCIeNNxiSuj" TargetMode="External"/><Relationship Id="rId107" Type="http://schemas.openxmlformats.org/officeDocument/2006/relationships/hyperlink" Target="https://drive.google.com/open?id=1PWzdGVDVEVHUvbEA-jO3IAmm4-qw7H5-" TargetMode="External"/><Relationship Id="rId106" Type="http://schemas.openxmlformats.org/officeDocument/2006/relationships/hyperlink" Target="https://drive.google.com/open?id=10K_4KMptvb7CX_EUewZlKc6QOPJt3JQw" TargetMode="External"/><Relationship Id="rId105" Type="http://schemas.openxmlformats.org/officeDocument/2006/relationships/hyperlink" Target="https://drive.google.com/open?id=1LifN4VnAcXRk6Hq3mU_2BBCraUqbN4gX" TargetMode="External"/><Relationship Id="rId104" Type="http://schemas.openxmlformats.org/officeDocument/2006/relationships/hyperlink" Target="https://drive.google.com/open?id=1Vu8IaPclIUwPZRj20QFWuWdaIfDlFeoN" TargetMode="External"/><Relationship Id="rId109" Type="http://schemas.openxmlformats.org/officeDocument/2006/relationships/hyperlink" Target="https://drive.google.com/open?id=1_wRnqzeD3jtXv-h6rDDbZMgunn5sTqlz" TargetMode="External"/><Relationship Id="rId108" Type="http://schemas.openxmlformats.org/officeDocument/2006/relationships/hyperlink" Target="https://drive.google.com/open?id=19Tp8FVIeKXULQUfQICwu0H3dKAtvSCS0" TargetMode="External"/><Relationship Id="rId103" Type="http://schemas.openxmlformats.org/officeDocument/2006/relationships/hyperlink" Target="https://drive.google.com/open?id=1f2wRe4d_kvNq6RCfgKjRKvkGmV06R5To" TargetMode="External"/><Relationship Id="rId102" Type="http://schemas.openxmlformats.org/officeDocument/2006/relationships/hyperlink" Target="https://drive.google.com/open?id=1Xw1hGY0aCwqA3TwSftDZ1xo6t4PJ7SWP" TargetMode="External"/><Relationship Id="rId101" Type="http://schemas.openxmlformats.org/officeDocument/2006/relationships/hyperlink" Target="https://drive.google.com/open?id=1Y6uxNLzQ4RwR24TRk8vUCuzURQvKpEKF" TargetMode="External"/><Relationship Id="rId100" Type="http://schemas.openxmlformats.org/officeDocument/2006/relationships/hyperlink" Target="https://drive.google.com/open?id=14MyEzQear7y9rrZKzqzpgfVMmQZL6dI6" TargetMode="External"/><Relationship Id="rId129" Type="http://schemas.openxmlformats.org/officeDocument/2006/relationships/hyperlink" Target="https://drive.google.com/open?id=1k6M0PUCblroB_xHFo0xvfY9rx4nCrXXN" TargetMode="External"/><Relationship Id="rId128" Type="http://schemas.openxmlformats.org/officeDocument/2006/relationships/hyperlink" Target="https://drive.google.com/open?id=1CXnfPkLTOLng6haumez2VHXjFWYY1ofF" TargetMode="External"/><Relationship Id="rId127" Type="http://schemas.openxmlformats.org/officeDocument/2006/relationships/hyperlink" Target="https://drive.google.com/open?id=1s0HKFdW6jNZ9rE40zgwxUFwFGRCn-Ryi" TargetMode="External"/><Relationship Id="rId126" Type="http://schemas.openxmlformats.org/officeDocument/2006/relationships/hyperlink" Target="https://drive.google.com/open?id=14E0DvXHQA8TX3jL8Ph3fTL7sv_izW9Xr" TargetMode="External"/><Relationship Id="rId121" Type="http://schemas.openxmlformats.org/officeDocument/2006/relationships/hyperlink" Target="https://drive.google.com/open?id=1xWuHmtJsKf6cMrSY_-zenMqtVlsmfhsA" TargetMode="External"/><Relationship Id="rId120" Type="http://schemas.openxmlformats.org/officeDocument/2006/relationships/hyperlink" Target="https://drive.google.com/open?id=1RqwFrHwrkAjH5qWPfuhpyJEFRKAP4TM7" TargetMode="External"/><Relationship Id="rId125" Type="http://schemas.openxmlformats.org/officeDocument/2006/relationships/hyperlink" Target="https://drive.google.com/open?id=1FYagTct5nfPAIx98kA2uClK2ImG-ywdx" TargetMode="External"/><Relationship Id="rId124" Type="http://schemas.openxmlformats.org/officeDocument/2006/relationships/hyperlink" Target="https://drive.google.com/open?id=1Tu0FXK1JfTD2zAJbvmoyFjLgepaaskfI" TargetMode="External"/><Relationship Id="rId123" Type="http://schemas.openxmlformats.org/officeDocument/2006/relationships/hyperlink" Target="https://drive.google.com/open?id=1VQhj2-tpz_e5f5l439S7Ldm76h9_X71_" TargetMode="External"/><Relationship Id="rId122" Type="http://schemas.openxmlformats.org/officeDocument/2006/relationships/hyperlink" Target="https://drive.google.com/open?id=1qxaVtB0NMZZ6qYd_BBGuhoINju-XRvTh" TargetMode="External"/><Relationship Id="rId95" Type="http://schemas.openxmlformats.org/officeDocument/2006/relationships/hyperlink" Target="https://drive.google.com/open?id=1l5dllJOly9oxBqkqhzhpX8qiYpHFUPsi" TargetMode="External"/><Relationship Id="rId94" Type="http://schemas.openxmlformats.org/officeDocument/2006/relationships/hyperlink" Target="https://drive.google.com/open?id=1SqnGmmdjG9i_YoA2ChOL0UjsmGWsg1Ag" TargetMode="External"/><Relationship Id="rId97" Type="http://schemas.openxmlformats.org/officeDocument/2006/relationships/hyperlink" Target="https://drive.google.com/open?id=1Cu_fQEzVRcEsYzEZOH-10kGM-yeWs5x2" TargetMode="External"/><Relationship Id="rId96" Type="http://schemas.openxmlformats.org/officeDocument/2006/relationships/hyperlink" Target="https://drive.google.com/open?id=1XAiSYyKi38Pd-bAhwm5DTP9NDbxSMjay" TargetMode="External"/><Relationship Id="rId99" Type="http://schemas.openxmlformats.org/officeDocument/2006/relationships/hyperlink" Target="https://drive.google.com/open?id=1XcFzLxkarKviZ7ijmUCIGjY-95udud15" TargetMode="External"/><Relationship Id="rId98" Type="http://schemas.openxmlformats.org/officeDocument/2006/relationships/hyperlink" Target="https://drive.google.com/open?id=1H5GowXRwLf4y170g5LLzde45wXsRXRq7" TargetMode="External"/><Relationship Id="rId91" Type="http://schemas.openxmlformats.org/officeDocument/2006/relationships/hyperlink" Target="https://drive.google.com/open?id=1QSSrjH6bx8uKwNKgzhKv_BYJrCKwJF_z" TargetMode="External"/><Relationship Id="rId90" Type="http://schemas.openxmlformats.org/officeDocument/2006/relationships/hyperlink" Target="https://drive.google.com/open?id=1x8a0mP1HHNzkXYT-qd1IcrfIXDN4-k_a" TargetMode="External"/><Relationship Id="rId93" Type="http://schemas.openxmlformats.org/officeDocument/2006/relationships/hyperlink" Target="https://drive.google.com/open?id=1SXI2TDkx1MwVygxuZrIh1mY04lCRmam4" TargetMode="External"/><Relationship Id="rId92" Type="http://schemas.openxmlformats.org/officeDocument/2006/relationships/hyperlink" Target="https://drive.google.com/open?id=1uekIqom3_M06a2t8gnaQoUAegg1dHz49" TargetMode="External"/><Relationship Id="rId118" Type="http://schemas.openxmlformats.org/officeDocument/2006/relationships/hyperlink" Target="https://drive.google.com/open?id=1A-FhcBBgqI_cn5eMvGFd1ORORWBjdnc8" TargetMode="External"/><Relationship Id="rId117" Type="http://schemas.openxmlformats.org/officeDocument/2006/relationships/hyperlink" Target="https://drive.google.com/open?id=1moy9gZuPcmmgtKhrg3XdsMcYO_X3e7p0" TargetMode="External"/><Relationship Id="rId116" Type="http://schemas.openxmlformats.org/officeDocument/2006/relationships/hyperlink" Target="https://drive.google.com/open?id=1pZ3E4cZZicLMVAgguTVieV8s8Ce0-uiK" TargetMode="External"/><Relationship Id="rId115" Type="http://schemas.openxmlformats.org/officeDocument/2006/relationships/hyperlink" Target="https://drive.google.com/open?id=1zCOlGbY_DJM3nInQnakB2IYpJBxCMpE7" TargetMode="External"/><Relationship Id="rId119" Type="http://schemas.openxmlformats.org/officeDocument/2006/relationships/hyperlink" Target="https://drive.google.com/open?id=17-mQuP1w7KsTBoZRZpzJrM19OezovQ4G" TargetMode="External"/><Relationship Id="rId110" Type="http://schemas.openxmlformats.org/officeDocument/2006/relationships/hyperlink" Target="https://drive.google.com/open?id=1E714lzAhDmQTzFwqfyL49uPN1lf39AIg" TargetMode="External"/><Relationship Id="rId114" Type="http://schemas.openxmlformats.org/officeDocument/2006/relationships/hyperlink" Target="https://drive.google.com/open?id=1oYpf70ZVIDwWgjAEu4fFcKMCVw1M7XQs" TargetMode="External"/><Relationship Id="rId113" Type="http://schemas.openxmlformats.org/officeDocument/2006/relationships/hyperlink" Target="https://drive.google.com/open?id=1KLuK5cSWCuFfvGstQtep_bgmp8MZ-sfe" TargetMode="External"/><Relationship Id="rId112" Type="http://schemas.openxmlformats.org/officeDocument/2006/relationships/hyperlink" Target="https://drive.google.com/open?id=1ha5TJiL2fVXB1oSS_WLgwdYEVdDcxGge" TargetMode="External"/><Relationship Id="rId111" Type="http://schemas.openxmlformats.org/officeDocument/2006/relationships/hyperlink" Target="https://drive.google.com/open?id=1bNblCTvunZsGqU_VG1WZA4OQ3ujAlWE-" TargetMode="External"/></Relationships>
</file>

<file path=xl/worksheets/_rels/sheet72.xml.rels><?xml version="1.0" encoding="UTF-8" standalone="yes"?><Relationships xmlns="http://schemas.openxmlformats.org/package/2006/relationships"><Relationship Id="rId40" Type="http://schemas.openxmlformats.org/officeDocument/2006/relationships/hyperlink" Target="https://drive.google.com/open?id=1t-3R5ZiENaMWjLWcNp5bFu188i1ns8Rn" TargetMode="External"/><Relationship Id="rId42" Type="http://schemas.openxmlformats.org/officeDocument/2006/relationships/hyperlink" Target="https://drive.google.com/open?id=1Sdw3aQs67To33g_B-OF1GitCDay6wfJ-" TargetMode="External"/><Relationship Id="rId41" Type="http://schemas.openxmlformats.org/officeDocument/2006/relationships/hyperlink" Target="https://drive.google.com/open?id=1FMBtt-3llojB3QFgr7qCtkG7wAqNvzau" TargetMode="External"/><Relationship Id="rId44" Type="http://schemas.openxmlformats.org/officeDocument/2006/relationships/hyperlink" Target="https://drive.google.com/open?id=1ugtYPeNg-U8UIkM1hvjhGz3-fIJVGJI4" TargetMode="External"/><Relationship Id="rId43" Type="http://schemas.openxmlformats.org/officeDocument/2006/relationships/hyperlink" Target="https://drive.google.com/open?id=1iYjZPTT2qEAV4tz0CAEHJ49NXTSINcsk" TargetMode="External"/><Relationship Id="rId46" Type="http://schemas.openxmlformats.org/officeDocument/2006/relationships/hyperlink" Target="https://drive.google.com/open?id=1vmfpcxsW03Q2XhPSImWA3zJw2IwQXIJd" TargetMode="External"/><Relationship Id="rId45" Type="http://schemas.openxmlformats.org/officeDocument/2006/relationships/hyperlink" Target="https://drive.google.com/open?id=1IjAOMGxQ2ZWG9EcwGCHj95zozpiW_oUu" TargetMode="External"/><Relationship Id="rId48" Type="http://schemas.openxmlformats.org/officeDocument/2006/relationships/hyperlink" Target="https://drive.google.com/open?id=1VRX8yv0AOzj0mz298HL6gNdi5Q_cl2Ir" TargetMode="External"/><Relationship Id="rId47" Type="http://schemas.openxmlformats.org/officeDocument/2006/relationships/hyperlink" Target="https://drive.google.com/open?id=1z68lf6WCd2v1dmAhfF3OWMA2vHSG6C1o" TargetMode="External"/><Relationship Id="rId49" Type="http://schemas.openxmlformats.org/officeDocument/2006/relationships/hyperlink" Target="https://drive.google.com/open?id=1tO-0_iE9QCjXUhePlw2a-fTPXrvZjEIz" TargetMode="External"/><Relationship Id="rId31" Type="http://schemas.openxmlformats.org/officeDocument/2006/relationships/hyperlink" Target="https://drive.google.com/open?id=1IEgxhOdHbACS2u8OooaNyxM9M1XQmY0E" TargetMode="External"/><Relationship Id="rId30" Type="http://schemas.openxmlformats.org/officeDocument/2006/relationships/hyperlink" Target="https://drive.google.com/open?id=1qSq1KigtKC2ihZe1NUQBn4eMC2vTV8Nq" TargetMode="External"/><Relationship Id="rId33" Type="http://schemas.openxmlformats.org/officeDocument/2006/relationships/hyperlink" Target="https://drive.google.com/open?id=1ckaAv0Pdl7QqTt9F_Dvpyi3Hv5Agd9df" TargetMode="External"/><Relationship Id="rId183" Type="http://schemas.openxmlformats.org/officeDocument/2006/relationships/drawing" Target="../drawings/drawing72.xml"/><Relationship Id="rId32" Type="http://schemas.openxmlformats.org/officeDocument/2006/relationships/hyperlink" Target="https://drive.google.com/open?id=1lqUyElRqzy7D_YgM2VH9f2ICP2ChUSLW" TargetMode="External"/><Relationship Id="rId182" Type="http://schemas.openxmlformats.org/officeDocument/2006/relationships/hyperlink" Target="https://drive.google.com/open?id=1qt1DcJVohr0XFPrEu22gIEREE4Jov9M5" TargetMode="External"/><Relationship Id="rId35" Type="http://schemas.openxmlformats.org/officeDocument/2006/relationships/hyperlink" Target="https://drive.google.com/open?id=1ZMR5YZYCO2WrtfAEWO5j-mGCF3WoZ0vm" TargetMode="External"/><Relationship Id="rId181" Type="http://schemas.openxmlformats.org/officeDocument/2006/relationships/hyperlink" Target="https://drive.google.com/open?id=1IVdfU_NP7WqgM6fDzVBHJYnGkq8XMNQN" TargetMode="External"/><Relationship Id="rId34" Type="http://schemas.openxmlformats.org/officeDocument/2006/relationships/hyperlink" Target="https://drive.google.com/open?id=1Z2nVTKq40miKPdosz3KInh3h0JqoNLrR" TargetMode="External"/><Relationship Id="rId180" Type="http://schemas.openxmlformats.org/officeDocument/2006/relationships/hyperlink" Target="https://drive.google.com/open?id=1PWKDlY4RUU0VqxsD_P9dXWWA9p4DJ05W" TargetMode="External"/><Relationship Id="rId37" Type="http://schemas.openxmlformats.org/officeDocument/2006/relationships/hyperlink" Target="https://drive.google.com/open?id=1YdvcnI9jEDL8OntHfZkj38CnI4quSw47" TargetMode="External"/><Relationship Id="rId176" Type="http://schemas.openxmlformats.org/officeDocument/2006/relationships/hyperlink" Target="https://drive.google.com/open?id=1sbbbeF_LmotaDolxvbqGHf6CsgkK1CMc" TargetMode="External"/><Relationship Id="rId36" Type="http://schemas.openxmlformats.org/officeDocument/2006/relationships/hyperlink" Target="https://drive.google.com/open?id=1wNbflxlkY6ZtClhbacNsaBh9hLH3H42j" TargetMode="External"/><Relationship Id="rId175" Type="http://schemas.openxmlformats.org/officeDocument/2006/relationships/hyperlink" Target="https://drive.google.com/open?id=1DamJzETz9lP0HAr3Rx9w4Acx22J6x-JI" TargetMode="External"/><Relationship Id="rId39" Type="http://schemas.openxmlformats.org/officeDocument/2006/relationships/hyperlink" Target="https://drive.google.com/open?id=1lEQ_Cfx8Oxu0FZ32JnVI_yGeGVArQTlT" TargetMode="External"/><Relationship Id="rId174" Type="http://schemas.openxmlformats.org/officeDocument/2006/relationships/hyperlink" Target="https://drive.google.com/open?id=1ZCa3jwTTBADguzbOZvlFYni3ZDi3kmWH" TargetMode="External"/><Relationship Id="rId38" Type="http://schemas.openxmlformats.org/officeDocument/2006/relationships/hyperlink" Target="https://drive.google.com/open?id=1vwpLoTXDdEvVobEj0Q-oHPc-3DYKlGFE" TargetMode="External"/><Relationship Id="rId173" Type="http://schemas.openxmlformats.org/officeDocument/2006/relationships/hyperlink" Target="https://drive.google.com/open?id=1wl3MMg_UKHjSSAlq5ytk4-BONIZsjxAK" TargetMode="External"/><Relationship Id="rId179" Type="http://schemas.openxmlformats.org/officeDocument/2006/relationships/hyperlink" Target="https://drive.google.com/open?id=1UdiZUWZtVIazDcc5ScZsGzZgJOcJFJ_E" TargetMode="External"/><Relationship Id="rId178" Type="http://schemas.openxmlformats.org/officeDocument/2006/relationships/hyperlink" Target="https://drive.google.com/open?id=1c7XPvuXxslnISREEuPEHP6Pk37n6qmrI" TargetMode="External"/><Relationship Id="rId177" Type="http://schemas.openxmlformats.org/officeDocument/2006/relationships/hyperlink" Target="https://drive.google.com/open?id=1sCBU87sOAKmC5n2o-yb7J4Lms8PHl_4A" TargetMode="External"/><Relationship Id="rId20" Type="http://schemas.openxmlformats.org/officeDocument/2006/relationships/hyperlink" Target="https://drive.google.com/open?id=1Ef-CY-Hu80ydB0n6HCgqZe9VyQag2u9q" TargetMode="External"/><Relationship Id="rId22" Type="http://schemas.openxmlformats.org/officeDocument/2006/relationships/hyperlink" Target="https://drive.google.com/open?id=14-ysp8SIbgTuREei6s-Vq8wZlW-_E9hx" TargetMode="External"/><Relationship Id="rId21" Type="http://schemas.openxmlformats.org/officeDocument/2006/relationships/hyperlink" Target="https://drive.google.com/open?id=1UOf8tJ4MIhpFoCh0X90s6SadCUQ1Oeak" TargetMode="External"/><Relationship Id="rId24" Type="http://schemas.openxmlformats.org/officeDocument/2006/relationships/hyperlink" Target="https://drive.google.com/open?id=1AUUca6pdzZ12Vtw2dd7wiPQ_ubzaB8FI" TargetMode="External"/><Relationship Id="rId23" Type="http://schemas.openxmlformats.org/officeDocument/2006/relationships/hyperlink" Target="https://drive.google.com/open?id=1Z1v6AHjg8Skit65sF4C_oP475YzroiRp" TargetMode="External"/><Relationship Id="rId26" Type="http://schemas.openxmlformats.org/officeDocument/2006/relationships/hyperlink" Target="https://drive.google.com/open?id=1Sfy-c0mDC8N1O2-lZ_tNrZJs_-2YamMY" TargetMode="External"/><Relationship Id="rId25" Type="http://schemas.openxmlformats.org/officeDocument/2006/relationships/hyperlink" Target="https://drive.google.com/open?id=1AuBee6Ynl1DFMEKDASgT0ecfn26AXN0-" TargetMode="External"/><Relationship Id="rId28" Type="http://schemas.openxmlformats.org/officeDocument/2006/relationships/hyperlink" Target="https://drive.google.com/open?id=13fnGccZoTnbek8EblLDnZXsXibed4iPR" TargetMode="External"/><Relationship Id="rId27" Type="http://schemas.openxmlformats.org/officeDocument/2006/relationships/hyperlink" Target="https://drive.google.com/open?id=1ePGLZGLoMMEx8v-pytcVoDwgRu1GiD7N" TargetMode="External"/><Relationship Id="rId29" Type="http://schemas.openxmlformats.org/officeDocument/2006/relationships/hyperlink" Target="https://drive.google.com/open?id=1n1QX_pJga7gVPqdK1pOl5PWSBUe2ZMxr" TargetMode="External"/><Relationship Id="rId11" Type="http://schemas.openxmlformats.org/officeDocument/2006/relationships/hyperlink" Target="https://drive.google.com/open?id=1GIN1GnNXcyLU0K_3JXC6fysVRwrtb5oe" TargetMode="External"/><Relationship Id="rId10" Type="http://schemas.openxmlformats.org/officeDocument/2006/relationships/hyperlink" Target="https://drive.google.com/open?id=1a6xurRTyOQsyXg8PGlh75-Xfv3qslfmN" TargetMode="External"/><Relationship Id="rId13" Type="http://schemas.openxmlformats.org/officeDocument/2006/relationships/hyperlink" Target="https://drive.google.com/open?id=1a4C-B8h-DsKpfWdTnceAz1C1cMUpA3Pk" TargetMode="External"/><Relationship Id="rId12" Type="http://schemas.openxmlformats.org/officeDocument/2006/relationships/hyperlink" Target="https://drive.google.com/open?id=1mr67YTuVNJ3_SI-SY_0PgIjGdcRodD_M" TargetMode="External"/><Relationship Id="rId15" Type="http://schemas.openxmlformats.org/officeDocument/2006/relationships/hyperlink" Target="https://drive.google.com/open?id=1aIWrSjjD57Jbcl5-XNaowsFZDtk3j_3t" TargetMode="External"/><Relationship Id="rId14" Type="http://schemas.openxmlformats.org/officeDocument/2006/relationships/hyperlink" Target="https://drive.google.com/open?id=1wdVKtUvmt9dVhsle87cqc7c_cP-DXpsX" TargetMode="External"/><Relationship Id="rId17" Type="http://schemas.openxmlformats.org/officeDocument/2006/relationships/hyperlink" Target="https://drive.google.com/open?id=16xqg5A2t28uykO1CR79bsIIxvjNF1RYA" TargetMode="External"/><Relationship Id="rId16" Type="http://schemas.openxmlformats.org/officeDocument/2006/relationships/hyperlink" Target="https://drive.google.com/open?id=1nZnmoyUC2KX4iZByWdF5YdvD-RFHnMnP" TargetMode="External"/><Relationship Id="rId19" Type="http://schemas.openxmlformats.org/officeDocument/2006/relationships/hyperlink" Target="https://drive.google.com/open?id=1LL7ECs4xjU8TQONVdZL0sI3iyPzeSr63" TargetMode="External"/><Relationship Id="rId18" Type="http://schemas.openxmlformats.org/officeDocument/2006/relationships/hyperlink" Target="https://drive.google.com/open?id=1XjBXmtCuU7Hfs_t3vDjvFsKHu2yh262b" TargetMode="External"/><Relationship Id="rId84" Type="http://schemas.openxmlformats.org/officeDocument/2006/relationships/hyperlink" Target="https://drive.google.com/open?id=1tW8RkCADjqPfBWqBxmHeo2v87wv6l3c6" TargetMode="External"/><Relationship Id="rId83" Type="http://schemas.openxmlformats.org/officeDocument/2006/relationships/hyperlink" Target="https://drive.google.com/open?id=1fFhfnM5qnmFrEXauZRBlixgJZ5Ldf9Op" TargetMode="External"/><Relationship Id="rId86" Type="http://schemas.openxmlformats.org/officeDocument/2006/relationships/hyperlink" Target="https://drive.google.com/open?id=1JT4rru0hkofG5rQwzLwlOo8rwEdaTCzn" TargetMode="External"/><Relationship Id="rId85" Type="http://schemas.openxmlformats.org/officeDocument/2006/relationships/hyperlink" Target="https://drive.google.com/open?id=1DzWPetFLYzJS8Dvt_8XYkFSj3UOzc3hi" TargetMode="External"/><Relationship Id="rId88" Type="http://schemas.openxmlformats.org/officeDocument/2006/relationships/hyperlink" Target="https://drive.google.com/open?id=1U988ryjp4CmYnkLxYI_CAdBgf86zO-51" TargetMode="External"/><Relationship Id="rId150" Type="http://schemas.openxmlformats.org/officeDocument/2006/relationships/hyperlink" Target="https://drive.google.com/open?id=1tkX5FUhl-VkOY6JMiEo9ttX3DWZTZfxQ" TargetMode="External"/><Relationship Id="rId87" Type="http://schemas.openxmlformats.org/officeDocument/2006/relationships/hyperlink" Target="https://drive.google.com/open?id=1iaUx9BTVFo8yFJC5Wjo1vpoJsOmrUdhG" TargetMode="External"/><Relationship Id="rId89" Type="http://schemas.openxmlformats.org/officeDocument/2006/relationships/hyperlink" Target="https://drive.google.com/open?id=1y2w7dUR3uO1Yq6UKUbbwkfkI8ZErdhxU" TargetMode="External"/><Relationship Id="rId80" Type="http://schemas.openxmlformats.org/officeDocument/2006/relationships/hyperlink" Target="https://drive.google.com/open?id=18raFTjuWR6dWVGbU9iEsnfqwQoAHwf-U" TargetMode="External"/><Relationship Id="rId82" Type="http://schemas.openxmlformats.org/officeDocument/2006/relationships/hyperlink" Target="https://drive.google.com/open?id=1eHORXQhQAW5SkVaxapjcp-gVw2uFVJXE" TargetMode="External"/><Relationship Id="rId81" Type="http://schemas.openxmlformats.org/officeDocument/2006/relationships/hyperlink" Target="https://drive.google.com/open?id=1SI70dsKTbcuMHA-JFMCmrgmQClkRK8_a" TargetMode="External"/><Relationship Id="rId1" Type="http://schemas.openxmlformats.org/officeDocument/2006/relationships/hyperlink" Target="https://drive.google.com/open?id=1PoN8rpLBQ-ZYdI1VQcy_c22r0_JzwaVG" TargetMode="External"/><Relationship Id="rId2" Type="http://schemas.openxmlformats.org/officeDocument/2006/relationships/hyperlink" Target="https://drive.google.com/open?id=1KySJ-v0MJxQ4JAW0ZKPYm9gtMSmy8Uf3" TargetMode="External"/><Relationship Id="rId3" Type="http://schemas.openxmlformats.org/officeDocument/2006/relationships/hyperlink" Target="https://drive.google.com/open?id=1ElqDpaMRFC8vR8i94tUllNusx_mPgPeR" TargetMode="External"/><Relationship Id="rId149" Type="http://schemas.openxmlformats.org/officeDocument/2006/relationships/hyperlink" Target="https://drive.google.com/open?id=1lNpvQ5mMznmCgR9I2vysvbtt1y6GnXgu" TargetMode="External"/><Relationship Id="rId4" Type="http://schemas.openxmlformats.org/officeDocument/2006/relationships/hyperlink" Target="https://drive.google.com/open?id=15u_HHTLyDj0vPISuNn5uhQndr7nt-n-Z" TargetMode="External"/><Relationship Id="rId148" Type="http://schemas.openxmlformats.org/officeDocument/2006/relationships/hyperlink" Target="https://drive.google.com/open?id=1U5SgoK-BnMtnB3DixDt9FQqlV0_dOawd" TargetMode="External"/><Relationship Id="rId9" Type="http://schemas.openxmlformats.org/officeDocument/2006/relationships/hyperlink" Target="https://drive.google.com/open?id=17oAB1sGw3Badn4mMfa_vYazRz5cwOju9" TargetMode="External"/><Relationship Id="rId143" Type="http://schemas.openxmlformats.org/officeDocument/2006/relationships/hyperlink" Target="https://drive.google.com/open?id=1xxKc3m1DxtDJu8Z7aQ5OP2Td8nK7O84S" TargetMode="External"/><Relationship Id="rId142" Type="http://schemas.openxmlformats.org/officeDocument/2006/relationships/hyperlink" Target="https://drive.google.com/open?id=1eosL88riQdoeM9m97b6VDpSH1EKbD3KB" TargetMode="External"/><Relationship Id="rId141" Type="http://schemas.openxmlformats.org/officeDocument/2006/relationships/hyperlink" Target="https://drive.google.com/open?id=1p_lGsRRaceNZecJ8ACcQTWOqA3eVqTlj" TargetMode="External"/><Relationship Id="rId140" Type="http://schemas.openxmlformats.org/officeDocument/2006/relationships/hyperlink" Target="https://drive.google.com/open?id=1Bsbh44rzGyGyypSCUxvKj73DTB28eqNE" TargetMode="External"/><Relationship Id="rId5" Type="http://schemas.openxmlformats.org/officeDocument/2006/relationships/hyperlink" Target="https://drive.google.com/open?id=1CyhZy9xZ5Z9m7L814hAtAI1ohCqrrRAQ" TargetMode="External"/><Relationship Id="rId147" Type="http://schemas.openxmlformats.org/officeDocument/2006/relationships/hyperlink" Target="https://drive.google.com/open?id=1c6TR-KTRp0fPNBBkflDiXjzyUXDbai6s" TargetMode="External"/><Relationship Id="rId6" Type="http://schemas.openxmlformats.org/officeDocument/2006/relationships/hyperlink" Target="https://drive.google.com/open?id=1-n3cDdNN3VEkbrBbPMmITAQ1FTrEuUd1" TargetMode="External"/><Relationship Id="rId146" Type="http://schemas.openxmlformats.org/officeDocument/2006/relationships/hyperlink" Target="https://drive.google.com/open?id=1c7PyL3G6tZ0zFOK_Jiv1qZcXRaqzIgHL" TargetMode="External"/><Relationship Id="rId7" Type="http://schemas.openxmlformats.org/officeDocument/2006/relationships/hyperlink" Target="https://drive.google.com/open?id=1cACbHu-V9CqBJl0hXMnhduzS5SM3aT15" TargetMode="External"/><Relationship Id="rId145" Type="http://schemas.openxmlformats.org/officeDocument/2006/relationships/hyperlink" Target="https://drive.google.com/open?id=1HuErGq2b54D9LHMdq7GCyk7AZXEN66bl" TargetMode="External"/><Relationship Id="rId8" Type="http://schemas.openxmlformats.org/officeDocument/2006/relationships/hyperlink" Target="https://drive.google.com/open?id=1Ld5GLUG1eHkevQSZ-y4OEK5O18bvw1Oq" TargetMode="External"/><Relationship Id="rId144" Type="http://schemas.openxmlformats.org/officeDocument/2006/relationships/hyperlink" Target="https://drive.google.com/open?id=1fHKqgIWWIsyw0XsHrw1Jf-38B0R587Fy" TargetMode="External"/><Relationship Id="rId73" Type="http://schemas.openxmlformats.org/officeDocument/2006/relationships/hyperlink" Target="https://drive.google.com/open?id=1RtDbuoGc5c-3enhsAkTV6-jgmPulfyjR" TargetMode="External"/><Relationship Id="rId72" Type="http://schemas.openxmlformats.org/officeDocument/2006/relationships/hyperlink" Target="https://drive.google.com/open?id=1krptC5AoK4IhhoLuyDK5oU4f8DQ3-Kwc" TargetMode="External"/><Relationship Id="rId75" Type="http://schemas.openxmlformats.org/officeDocument/2006/relationships/hyperlink" Target="https://drive.google.com/open?id=1LS74Q_lAQybjBPfRyY4gGgHfMZmqAF8v" TargetMode="External"/><Relationship Id="rId74" Type="http://schemas.openxmlformats.org/officeDocument/2006/relationships/hyperlink" Target="https://drive.google.com/open?id=1V3icC_ZHQkek6nkvg00x-jKhxDDt3xvB" TargetMode="External"/><Relationship Id="rId77" Type="http://schemas.openxmlformats.org/officeDocument/2006/relationships/hyperlink" Target="https://drive.google.com/open?id=1r-p0ZwExdzdP-sREL0QcVRWL9r2VnH-_" TargetMode="External"/><Relationship Id="rId76" Type="http://schemas.openxmlformats.org/officeDocument/2006/relationships/hyperlink" Target="https://drive.google.com/open?id=1_9sFpARJr8TIokD8oHtjG4BF3PSNkErU" TargetMode="External"/><Relationship Id="rId79" Type="http://schemas.openxmlformats.org/officeDocument/2006/relationships/hyperlink" Target="https://drive.google.com/open?id=1NLbXY2gZB8rxpBMzO-uny82hko_tB9J5" TargetMode="External"/><Relationship Id="rId78" Type="http://schemas.openxmlformats.org/officeDocument/2006/relationships/hyperlink" Target="https://drive.google.com/open?id=15RhybP9DIBovqztaM5K_fK8JKFcuQqx_" TargetMode="External"/><Relationship Id="rId71" Type="http://schemas.openxmlformats.org/officeDocument/2006/relationships/hyperlink" Target="https://drive.google.com/open?id=1g7NwjBXRoS_xRs3IGY6ZL7EfDfRzgJNs" TargetMode="External"/><Relationship Id="rId70" Type="http://schemas.openxmlformats.org/officeDocument/2006/relationships/hyperlink" Target="https://drive.google.com/open?id=1S9qn3YcwV3_I-QOG0wFOPifn6wEAKZ-J" TargetMode="External"/><Relationship Id="rId139" Type="http://schemas.openxmlformats.org/officeDocument/2006/relationships/hyperlink" Target="https://drive.google.com/open?id=1XCbl77Zh3Ez6iQBXy8LN9DA0eNnl99pI" TargetMode="External"/><Relationship Id="rId138" Type="http://schemas.openxmlformats.org/officeDocument/2006/relationships/hyperlink" Target="https://drive.google.com/open?id=1YPEgXIrk6s1jaw1-ehVnQmRIOlb7x5Yu" TargetMode="External"/><Relationship Id="rId137" Type="http://schemas.openxmlformats.org/officeDocument/2006/relationships/hyperlink" Target="https://drive.google.com/open?id=16C87MdhioelL5ewJbwTcPVm6I8cREKuQ" TargetMode="External"/><Relationship Id="rId132" Type="http://schemas.openxmlformats.org/officeDocument/2006/relationships/hyperlink" Target="https://drive.google.com/open?id=1Elmk6SAmUTAG4mzBDUo8tmUr6iEW1Wt0" TargetMode="External"/><Relationship Id="rId131" Type="http://schemas.openxmlformats.org/officeDocument/2006/relationships/hyperlink" Target="https://drive.google.com/open?id=1x50r5M8PihdTwQSpLdlCtlrvPr1jJMgV" TargetMode="External"/><Relationship Id="rId130" Type="http://schemas.openxmlformats.org/officeDocument/2006/relationships/hyperlink" Target="https://drive.google.com/open?id=1Jm23THoWQ7ypR3xJMKooGTElgFmE9P2M" TargetMode="External"/><Relationship Id="rId136" Type="http://schemas.openxmlformats.org/officeDocument/2006/relationships/hyperlink" Target="https://drive.google.com/open?id=1Lq0KgP-jbX7j3ahMZX2_36plhEAGe8cY" TargetMode="External"/><Relationship Id="rId135" Type="http://schemas.openxmlformats.org/officeDocument/2006/relationships/hyperlink" Target="https://drive.google.com/open?id=1MkNCfTcs38GE0S9hbzmqEpzGnQNVmSu7" TargetMode="External"/><Relationship Id="rId134" Type="http://schemas.openxmlformats.org/officeDocument/2006/relationships/hyperlink" Target="https://drive.google.com/open?id=1whHA_A3VOseBpRgFnSOn-ivxYfaRYIIT" TargetMode="External"/><Relationship Id="rId133" Type="http://schemas.openxmlformats.org/officeDocument/2006/relationships/hyperlink" Target="https://drive.google.com/open?id=1a3OkFkBjCpY-q8oRv4iwQIlWIil8erO2" TargetMode="External"/><Relationship Id="rId62" Type="http://schemas.openxmlformats.org/officeDocument/2006/relationships/hyperlink" Target="https://drive.google.com/open?id=1yxqd701L4cER4nwVuW8P9uDJZ1rLbaxs" TargetMode="External"/><Relationship Id="rId61" Type="http://schemas.openxmlformats.org/officeDocument/2006/relationships/hyperlink" Target="https://drive.google.com/open?id=17piw5ixWqF3k_W95f_M6iRMPnO90vCXZ" TargetMode="External"/><Relationship Id="rId64" Type="http://schemas.openxmlformats.org/officeDocument/2006/relationships/hyperlink" Target="https://drive.google.com/open?id=1joFpHD5JTFCMONGr_zjE2PMjhamU58Wl" TargetMode="External"/><Relationship Id="rId63" Type="http://schemas.openxmlformats.org/officeDocument/2006/relationships/hyperlink" Target="https://drive.google.com/open?id=1tYAtJwP2WN0Ki9tPSLMuE2pdN9dfA7eN" TargetMode="External"/><Relationship Id="rId66" Type="http://schemas.openxmlformats.org/officeDocument/2006/relationships/hyperlink" Target="https://drive.google.com/open?id=1VbGsekoeTk9EWST2PVlK1uu0i2yBgXpU" TargetMode="External"/><Relationship Id="rId172" Type="http://schemas.openxmlformats.org/officeDocument/2006/relationships/hyperlink" Target="https://drive.google.com/open?id=1lTg7EDh72nbV-Mqr7iLEvYX-8BOjyMXb" TargetMode="External"/><Relationship Id="rId65" Type="http://schemas.openxmlformats.org/officeDocument/2006/relationships/hyperlink" Target="https://drive.google.com/open?id=1KwXjiH4LIBCxrrVu8aAwboPCy_BpGR2X" TargetMode="External"/><Relationship Id="rId171" Type="http://schemas.openxmlformats.org/officeDocument/2006/relationships/hyperlink" Target="https://drive.google.com/open?id=18JT3XJarRW6eygxpKhwL2y19k4fxc8D3" TargetMode="External"/><Relationship Id="rId68" Type="http://schemas.openxmlformats.org/officeDocument/2006/relationships/hyperlink" Target="https://drive.google.com/open?id=1rcdhP2MAPr-xL6tG4YvKybekDTYr3NdO" TargetMode="External"/><Relationship Id="rId170" Type="http://schemas.openxmlformats.org/officeDocument/2006/relationships/hyperlink" Target="https://drive.google.com/open?id=1r85-kR97VaGxEGyyNsEN27iQfI2yt6Gy" TargetMode="External"/><Relationship Id="rId67" Type="http://schemas.openxmlformats.org/officeDocument/2006/relationships/hyperlink" Target="https://drive.google.com/open?id=1C1xa_63HbGAWVJ-1HxuU6VxfbKRImxs-" TargetMode="External"/><Relationship Id="rId60" Type="http://schemas.openxmlformats.org/officeDocument/2006/relationships/hyperlink" Target="https://drive.google.com/open?id=166K0LInW2cKT-dFF_6iuxPTVAdUY5eVH" TargetMode="External"/><Relationship Id="rId165" Type="http://schemas.openxmlformats.org/officeDocument/2006/relationships/hyperlink" Target="https://drive.google.com/open?id=1vDa1qy1zmE7tq8-LjBdYz9oW4TTlX0b4" TargetMode="External"/><Relationship Id="rId69" Type="http://schemas.openxmlformats.org/officeDocument/2006/relationships/hyperlink" Target="https://drive.google.com/open?id=1JdmhKoRGO_m67dM9zzBCYt2ndg_PryZG" TargetMode="External"/><Relationship Id="rId164" Type="http://schemas.openxmlformats.org/officeDocument/2006/relationships/hyperlink" Target="https://drive.google.com/open?id=1LjWqpo9nt7kFxARNJ0gRgPTP5FXdG7Ng" TargetMode="External"/><Relationship Id="rId163" Type="http://schemas.openxmlformats.org/officeDocument/2006/relationships/hyperlink" Target="https://drive.google.com/open?id=1FYIw3T3UocuQfWkpXYrsW9sQKH2w7Zcx" TargetMode="External"/><Relationship Id="rId162" Type="http://schemas.openxmlformats.org/officeDocument/2006/relationships/hyperlink" Target="https://drive.google.com/open?id=1J01rGNyEScZbZYLSL0qveb111VAKhhAz" TargetMode="External"/><Relationship Id="rId169" Type="http://schemas.openxmlformats.org/officeDocument/2006/relationships/hyperlink" Target="https://drive.google.com/open?id=1CozWvJj-scG6iVg5Qyn-7MT-bF-RIBXx" TargetMode="External"/><Relationship Id="rId168" Type="http://schemas.openxmlformats.org/officeDocument/2006/relationships/hyperlink" Target="https://drive.google.com/open?id=1IfF1M3ec5yUdNtvBoxKzDFBfrOfRz5L2" TargetMode="External"/><Relationship Id="rId167" Type="http://schemas.openxmlformats.org/officeDocument/2006/relationships/hyperlink" Target="https://drive.google.com/open?id=1dj9J-l5nLe8rHAnBhmEwZ_kiVQZXmA5i" TargetMode="External"/><Relationship Id="rId166" Type="http://schemas.openxmlformats.org/officeDocument/2006/relationships/hyperlink" Target="https://drive.google.com/open?id=18IuPWF_23j__pHXGukjbDJa-xlEkOnfi" TargetMode="External"/><Relationship Id="rId51" Type="http://schemas.openxmlformats.org/officeDocument/2006/relationships/hyperlink" Target="https://drive.google.com/open?id=1g-kALefBa8mpoLGFFVQJXQ8bwOl4IbQ9" TargetMode="External"/><Relationship Id="rId50" Type="http://schemas.openxmlformats.org/officeDocument/2006/relationships/hyperlink" Target="https://drive.google.com/open?id=14jZG2fgqYVNzA9mJsqKHxefYDYDwE-1-" TargetMode="External"/><Relationship Id="rId53" Type="http://schemas.openxmlformats.org/officeDocument/2006/relationships/hyperlink" Target="https://drive.google.com/open?id=1W1hdW7F7INQac22AcorMLx7mEZ_Nq0l3" TargetMode="External"/><Relationship Id="rId52" Type="http://schemas.openxmlformats.org/officeDocument/2006/relationships/hyperlink" Target="https://drive.google.com/open?id=114ReVU_OG72RrI5zam_9uPnyhSxUco22" TargetMode="External"/><Relationship Id="rId55" Type="http://schemas.openxmlformats.org/officeDocument/2006/relationships/hyperlink" Target="https://drive.google.com/open?id=1TvBJQ5z-HXT9Ntf-DLllD768ef_1J5ad" TargetMode="External"/><Relationship Id="rId161" Type="http://schemas.openxmlformats.org/officeDocument/2006/relationships/hyperlink" Target="https://drive.google.com/open?id=1rdALbVFdDfvbHTXyaCLS6qGKg7D_qGBW" TargetMode="External"/><Relationship Id="rId54" Type="http://schemas.openxmlformats.org/officeDocument/2006/relationships/hyperlink" Target="https://drive.google.com/open?id=1E11G-Yxk3nQRNjSC20xAwnZuqbCwmVjc" TargetMode="External"/><Relationship Id="rId160" Type="http://schemas.openxmlformats.org/officeDocument/2006/relationships/hyperlink" Target="https://drive.google.com/open?id=1fQU8uGvOsapJkJy4V74TJVv7iZX7E4jE" TargetMode="External"/><Relationship Id="rId57" Type="http://schemas.openxmlformats.org/officeDocument/2006/relationships/hyperlink" Target="https://drive.google.com/open?id=1vLFzolpIx7nizo055MU374HwkcQEF14K" TargetMode="External"/><Relationship Id="rId56" Type="http://schemas.openxmlformats.org/officeDocument/2006/relationships/hyperlink" Target="https://drive.google.com/open?id=1DzE1VWUtpa2TtsBMzzn-044jHGcBRKl3" TargetMode="External"/><Relationship Id="rId159" Type="http://schemas.openxmlformats.org/officeDocument/2006/relationships/hyperlink" Target="https://drive.google.com/open?id=1iyXjRf5y6nOD4dyIrEKhfUB8s-gEIbg8" TargetMode="External"/><Relationship Id="rId59" Type="http://schemas.openxmlformats.org/officeDocument/2006/relationships/hyperlink" Target="https://drive.google.com/open?id=1MVLjwySnyFZuOwdLxZaykN2C-EMzVzJS" TargetMode="External"/><Relationship Id="rId154" Type="http://schemas.openxmlformats.org/officeDocument/2006/relationships/hyperlink" Target="https://drive.google.com/open?id=15c5LyxwPOuanarlkn7GW4bpdABt3dP7i" TargetMode="External"/><Relationship Id="rId58" Type="http://schemas.openxmlformats.org/officeDocument/2006/relationships/hyperlink" Target="https://drive.google.com/open?id=15jrkmDFWMBZl85w9_-2--5o3YiNZV54V" TargetMode="External"/><Relationship Id="rId153" Type="http://schemas.openxmlformats.org/officeDocument/2006/relationships/hyperlink" Target="https://drive.google.com/open?id=16a7QS9TUQ0vBQFW_fuMdoB-Z5hc8NYac" TargetMode="External"/><Relationship Id="rId152" Type="http://schemas.openxmlformats.org/officeDocument/2006/relationships/hyperlink" Target="https://drive.google.com/open?id=16bQ0t2XDB6VFJx-i_CEWE0N5eB-4giQq" TargetMode="External"/><Relationship Id="rId151" Type="http://schemas.openxmlformats.org/officeDocument/2006/relationships/hyperlink" Target="https://drive.google.com/open?id=1Ik8RraIFCZEWCP6tBlDz7PrYJofKJ2Gm" TargetMode="External"/><Relationship Id="rId158" Type="http://schemas.openxmlformats.org/officeDocument/2006/relationships/hyperlink" Target="https://drive.google.com/open?id=1OWWP9vwJNOMnCjgQyXLi4XdKasHyN4hI" TargetMode="External"/><Relationship Id="rId157" Type="http://schemas.openxmlformats.org/officeDocument/2006/relationships/hyperlink" Target="https://drive.google.com/open?id=1AlGrm9dRxU6UPXnrGZon0iXI1WA6yI2P" TargetMode="External"/><Relationship Id="rId156" Type="http://schemas.openxmlformats.org/officeDocument/2006/relationships/hyperlink" Target="https://drive.google.com/open?id=1OioHhU4tXhyT8Yl7FcFWit7b_sl2Im53" TargetMode="External"/><Relationship Id="rId155" Type="http://schemas.openxmlformats.org/officeDocument/2006/relationships/hyperlink" Target="https://drive.google.com/open?id=1mR9xbeqt_mCa2GDmz4kfDcbfpVt6Rb6v" TargetMode="External"/><Relationship Id="rId107" Type="http://schemas.openxmlformats.org/officeDocument/2006/relationships/hyperlink" Target="https://drive.google.com/open?id=1qFSGbRGPOibibdG6oD0PeekvQPk43f2v" TargetMode="External"/><Relationship Id="rId106" Type="http://schemas.openxmlformats.org/officeDocument/2006/relationships/hyperlink" Target="https://drive.google.com/open?id=1eQzJflrffNyZItLB5Hzy_af7r6TrVMvq" TargetMode="External"/><Relationship Id="rId105" Type="http://schemas.openxmlformats.org/officeDocument/2006/relationships/hyperlink" Target="https://drive.google.com/open?id=1yuZDZgROWWdBf8ZBCUJadc3QKFzsWUGC" TargetMode="External"/><Relationship Id="rId104" Type="http://schemas.openxmlformats.org/officeDocument/2006/relationships/hyperlink" Target="https://drive.google.com/open?id=1zYkWuKUU-Rs-Cs9r9gftgHuRiCQRfiK8" TargetMode="External"/><Relationship Id="rId109" Type="http://schemas.openxmlformats.org/officeDocument/2006/relationships/hyperlink" Target="https://drive.google.com/open?id=17PPlEp28tQoyNpHkHxsgZQAPx9s-xafV" TargetMode="External"/><Relationship Id="rId108" Type="http://schemas.openxmlformats.org/officeDocument/2006/relationships/hyperlink" Target="https://drive.google.com/open?id=1LmuvVzf4j-giEZYnPlIPWcj6oNZ5is4H" TargetMode="External"/><Relationship Id="rId103" Type="http://schemas.openxmlformats.org/officeDocument/2006/relationships/hyperlink" Target="https://drive.google.com/open?id=1sqraOV18U-53Li9IB32D4uiGTLnbSxRS" TargetMode="External"/><Relationship Id="rId102" Type="http://schemas.openxmlformats.org/officeDocument/2006/relationships/hyperlink" Target="https://drive.google.com/open?id=1dAZaem6qN4onAp5LRd9gC7y1XlAvatHZ" TargetMode="External"/><Relationship Id="rId101" Type="http://schemas.openxmlformats.org/officeDocument/2006/relationships/hyperlink" Target="https://drive.google.com/open?id=14PaAPizDzAqGO5y9qm_Sl5Xh0HnTxsSN" TargetMode="External"/><Relationship Id="rId100" Type="http://schemas.openxmlformats.org/officeDocument/2006/relationships/hyperlink" Target="https://drive.google.com/open?id=1ovvmJvLjZu731U0mxaSMD6eMKHze8NSZ" TargetMode="External"/><Relationship Id="rId129" Type="http://schemas.openxmlformats.org/officeDocument/2006/relationships/hyperlink" Target="https://drive.google.com/open?id=1MKYSjzH3BqqhBpKPDdrh3ZGScjZTsGJC" TargetMode="External"/><Relationship Id="rId128" Type="http://schemas.openxmlformats.org/officeDocument/2006/relationships/hyperlink" Target="https://drive.google.com/open?id=1zYJPkayA-H6i9Hh0bkSXvCOUshplvxZ8" TargetMode="External"/><Relationship Id="rId127" Type="http://schemas.openxmlformats.org/officeDocument/2006/relationships/hyperlink" Target="https://drive.google.com/open?id=1CARjyD7wWHgdpcuU-XpsulYw1nLfCA4R" TargetMode="External"/><Relationship Id="rId126" Type="http://schemas.openxmlformats.org/officeDocument/2006/relationships/hyperlink" Target="https://drive.google.com/open?id=1qydcZjaoCuUFWpfnJTnUwzK5mX6qwGTh" TargetMode="External"/><Relationship Id="rId121" Type="http://schemas.openxmlformats.org/officeDocument/2006/relationships/hyperlink" Target="https://drive.google.com/open?id=1M0jQnu2kMHHBYA_Cn1fnr2puw_oSW8lz" TargetMode="External"/><Relationship Id="rId120" Type="http://schemas.openxmlformats.org/officeDocument/2006/relationships/hyperlink" Target="https://drive.google.com/open?id=1XGbGHPYkcBT1k0z8PRxqycmSktWF_S3G" TargetMode="External"/><Relationship Id="rId125" Type="http://schemas.openxmlformats.org/officeDocument/2006/relationships/hyperlink" Target="https://drive.google.com/open?id=1_JBNc0VO5xy4i3wBUbmZPsXERfnoFpXX" TargetMode="External"/><Relationship Id="rId124" Type="http://schemas.openxmlformats.org/officeDocument/2006/relationships/hyperlink" Target="https://drive.google.com/open?id=1S8MlpzSfediDGOezJJqn4yvJJPAo0CgX" TargetMode="External"/><Relationship Id="rId123" Type="http://schemas.openxmlformats.org/officeDocument/2006/relationships/hyperlink" Target="https://drive.google.com/open?id=1cEIEfvhiXFg4LDMTRA_OVtp--eg2BYTG" TargetMode="External"/><Relationship Id="rId122" Type="http://schemas.openxmlformats.org/officeDocument/2006/relationships/hyperlink" Target="https://drive.google.com/open?id=1Qly87GVZ0Xek9QkZGYcZq5p_i8KcG_7T" TargetMode="External"/><Relationship Id="rId95" Type="http://schemas.openxmlformats.org/officeDocument/2006/relationships/hyperlink" Target="https://drive.google.com/open?id=1FMVKrWM41FlwP9sVDj7jVoiFwjHbK8bf" TargetMode="External"/><Relationship Id="rId94" Type="http://schemas.openxmlformats.org/officeDocument/2006/relationships/hyperlink" Target="https://drive.google.com/open?id=1bnLAU_PPsvqd38QngCBVPK1KgOlgnhxp" TargetMode="External"/><Relationship Id="rId97" Type="http://schemas.openxmlformats.org/officeDocument/2006/relationships/hyperlink" Target="https://drive.google.com/open?id=1ZPKqvjJxsWKDrrlX_QXvLmmO5k_S8_YX" TargetMode="External"/><Relationship Id="rId96" Type="http://schemas.openxmlformats.org/officeDocument/2006/relationships/hyperlink" Target="https://drive.google.com/open?id=1wnfO4dTbRMCt03kxYEYX12k_2aJfsbmM" TargetMode="External"/><Relationship Id="rId99" Type="http://schemas.openxmlformats.org/officeDocument/2006/relationships/hyperlink" Target="https://drive.google.com/open?id=1jAMg75JY3YWnzdX0Zkz3d6p_1kYBe3cL" TargetMode="External"/><Relationship Id="rId98" Type="http://schemas.openxmlformats.org/officeDocument/2006/relationships/hyperlink" Target="https://drive.google.com/open?id=1x0S25-7IWsTZJUyGzn1aQ4WRGz1E5dFO" TargetMode="External"/><Relationship Id="rId91" Type="http://schemas.openxmlformats.org/officeDocument/2006/relationships/hyperlink" Target="https://drive.google.com/open?id=1GW8YNEm9hjPoGsjmyJvGybfFy_TIn0wG" TargetMode="External"/><Relationship Id="rId90" Type="http://schemas.openxmlformats.org/officeDocument/2006/relationships/hyperlink" Target="https://drive.google.com/open?id=17oeBcGr-A_jvMC8sASG6Mm90MtxK72Cl" TargetMode="External"/><Relationship Id="rId93" Type="http://schemas.openxmlformats.org/officeDocument/2006/relationships/hyperlink" Target="https://drive.google.com/open?id=1p09WxCtaLkxiNAQZjsLrKJwLQl9506aC" TargetMode="External"/><Relationship Id="rId92" Type="http://schemas.openxmlformats.org/officeDocument/2006/relationships/hyperlink" Target="https://drive.google.com/open?id=1nVuOcgyjMykcLDuQXEn__autK1hVUgrp" TargetMode="External"/><Relationship Id="rId118" Type="http://schemas.openxmlformats.org/officeDocument/2006/relationships/hyperlink" Target="https://drive.google.com/open?id=1pqLbMJYiO6n2at6G2THvS7I3bKmnvIpi" TargetMode="External"/><Relationship Id="rId117" Type="http://schemas.openxmlformats.org/officeDocument/2006/relationships/hyperlink" Target="https://drive.google.com/open?id=19ryBCCs5DhxgdZAA6ADEmrI8WHXsC0jT" TargetMode="External"/><Relationship Id="rId116" Type="http://schemas.openxmlformats.org/officeDocument/2006/relationships/hyperlink" Target="https://drive.google.com/open?id=1qVOyokTt_n3X5V0gP37G1Ljd_EYefiqP" TargetMode="External"/><Relationship Id="rId115" Type="http://schemas.openxmlformats.org/officeDocument/2006/relationships/hyperlink" Target="https://drive.google.com/open?id=17Ph4VzQeNm4qbWAsfblVqhU1EVx5w587" TargetMode="External"/><Relationship Id="rId119" Type="http://schemas.openxmlformats.org/officeDocument/2006/relationships/hyperlink" Target="https://drive.google.com/open?id=1GHFySPuej2rVV3ySZXfEd6qKz26wDojR" TargetMode="External"/><Relationship Id="rId110" Type="http://schemas.openxmlformats.org/officeDocument/2006/relationships/hyperlink" Target="https://drive.google.com/open?id=1IARQ2Vy3bPIm433VLeFOB--GnFtvIqSS" TargetMode="External"/><Relationship Id="rId114" Type="http://schemas.openxmlformats.org/officeDocument/2006/relationships/hyperlink" Target="https://drive.google.com/open?id=1KYIHt91pOYeG9xXDNjdgKNFONk9yE53E" TargetMode="External"/><Relationship Id="rId113" Type="http://schemas.openxmlformats.org/officeDocument/2006/relationships/hyperlink" Target="https://drive.google.com/open?id=1MTCqd87oha2lIoL0WH2REvGLC4WQaHIr" TargetMode="External"/><Relationship Id="rId112" Type="http://schemas.openxmlformats.org/officeDocument/2006/relationships/hyperlink" Target="https://drive.google.com/open?id=1d2OIZCJtjdVhlnSkDaxgwSgVJb2MlK0A" TargetMode="External"/><Relationship Id="rId111" Type="http://schemas.openxmlformats.org/officeDocument/2006/relationships/hyperlink" Target="https://drive.google.com/open?id=12YXSSRs7YqrnMlfhhpRSjc-f6RmKCVn-" TargetMode="External"/></Relationships>
</file>

<file path=xl/worksheets/_rels/sheet73.xml.rels><?xml version="1.0" encoding="UTF-8" standalone="yes"?><Relationships xmlns="http://schemas.openxmlformats.org/package/2006/relationships"><Relationship Id="rId40" Type="http://schemas.openxmlformats.org/officeDocument/2006/relationships/hyperlink" Target="https://drive.google.com/open?id=1Lul_lxqDLouNCSWNLoI2OP9RgSSAGuRl" TargetMode="External"/><Relationship Id="rId42" Type="http://schemas.openxmlformats.org/officeDocument/2006/relationships/hyperlink" Target="https://drive.google.com/open?id=1YKiDcuhg8Q30wb0KHW4Xc0zTMg158u0t" TargetMode="External"/><Relationship Id="rId41" Type="http://schemas.openxmlformats.org/officeDocument/2006/relationships/hyperlink" Target="https://drive.google.com/open?id=1AuT6Z2AktTL0QuOvu3vNA-_jC-rV7p7b" TargetMode="External"/><Relationship Id="rId44" Type="http://schemas.openxmlformats.org/officeDocument/2006/relationships/hyperlink" Target="https://drive.google.com/open?id=14OLk3tMJxc2ixSVPqbdPXfOp8N4LhrxK" TargetMode="External"/><Relationship Id="rId43" Type="http://schemas.openxmlformats.org/officeDocument/2006/relationships/hyperlink" Target="https://drive.google.com/open?id=1m9KHblnX9Y4JoT-G8MdKQkPXDpV2FzBE" TargetMode="External"/><Relationship Id="rId46" Type="http://schemas.openxmlformats.org/officeDocument/2006/relationships/hyperlink" Target="https://drive.google.com/open?id=1_Wh_vfxyhHikkj3yp1eniElujTKqoxtb" TargetMode="External"/><Relationship Id="rId45" Type="http://schemas.openxmlformats.org/officeDocument/2006/relationships/hyperlink" Target="https://drive.google.com/open?id=1bPCP01hNu2n0kGMjkkph8Ng6mWhOWlnX" TargetMode="External"/><Relationship Id="rId48" Type="http://schemas.openxmlformats.org/officeDocument/2006/relationships/hyperlink" Target="https://drive.google.com/open?id=19srF9fgSxdhELHIDWO5gotRaErqsdSn_" TargetMode="External"/><Relationship Id="rId47" Type="http://schemas.openxmlformats.org/officeDocument/2006/relationships/hyperlink" Target="https://drive.google.com/open?id=17x_F-IK04slyyZ_2_1mfV4B4u5zgbHC8" TargetMode="External"/><Relationship Id="rId49" Type="http://schemas.openxmlformats.org/officeDocument/2006/relationships/hyperlink" Target="https://drive.google.com/open?id=1bzEwWW9Fe1-QsREhecMobQXljc8sNZDd" TargetMode="External"/><Relationship Id="rId31" Type="http://schemas.openxmlformats.org/officeDocument/2006/relationships/hyperlink" Target="https://drive.google.com/open?id=1N7x2Yx-MwDitzWBziZsg9YyO1HH9TYL-" TargetMode="External"/><Relationship Id="rId30" Type="http://schemas.openxmlformats.org/officeDocument/2006/relationships/hyperlink" Target="https://drive.google.com/open?id=1vBlNuRoOJL7kQ9ZEItWcFCuRdAeYQoCV" TargetMode="External"/><Relationship Id="rId33" Type="http://schemas.openxmlformats.org/officeDocument/2006/relationships/hyperlink" Target="https://drive.google.com/open?id=1CujQdJUkt6rCrXT7A-P3utDbiVi86Cnq" TargetMode="External"/><Relationship Id="rId32" Type="http://schemas.openxmlformats.org/officeDocument/2006/relationships/hyperlink" Target="https://drive.google.com/open?id=1RzYfq_Lb5vSXl-CJxPm3ENjDCYfzBDt5" TargetMode="External"/><Relationship Id="rId35" Type="http://schemas.openxmlformats.org/officeDocument/2006/relationships/hyperlink" Target="https://drive.google.com/open?id=1kDZp8kEasdEkMXKBbewXFiGxCLPpcrLR" TargetMode="External"/><Relationship Id="rId34" Type="http://schemas.openxmlformats.org/officeDocument/2006/relationships/hyperlink" Target="https://drive.google.com/open?id=15kJfSSCdivVhlUaiBNjSX3eOHtzvJ3aM" TargetMode="External"/><Relationship Id="rId37" Type="http://schemas.openxmlformats.org/officeDocument/2006/relationships/hyperlink" Target="https://drive.google.com/open?id=1IzVEU_86_ZtHmZzv1RhTw-KOAbd0_vYi" TargetMode="External"/><Relationship Id="rId36" Type="http://schemas.openxmlformats.org/officeDocument/2006/relationships/hyperlink" Target="https://drive.google.com/open?id=18sy0-L-kFUFQfV3gJ-ly9kFyfgWiG4jV" TargetMode="External"/><Relationship Id="rId39" Type="http://schemas.openxmlformats.org/officeDocument/2006/relationships/hyperlink" Target="https://drive.google.com/open?id=1HANId6pEsV6rFFQ54lzSSOMrRdcKFpwN" TargetMode="External"/><Relationship Id="rId38" Type="http://schemas.openxmlformats.org/officeDocument/2006/relationships/hyperlink" Target="https://drive.google.com/open?id=1t9-Zs72QYbQHjgAPZMiGm86-6ctQR59q" TargetMode="External"/><Relationship Id="rId20" Type="http://schemas.openxmlformats.org/officeDocument/2006/relationships/hyperlink" Target="https://drive.google.com/open?id=1zpTqDxij6-LRneK6RwzNj_oAA-IUZFPO" TargetMode="External"/><Relationship Id="rId22" Type="http://schemas.openxmlformats.org/officeDocument/2006/relationships/hyperlink" Target="https://drive.google.com/open?id=1QKH7u7GdAh0jvL5SxVBdmdy1zbtg8jhA" TargetMode="External"/><Relationship Id="rId21" Type="http://schemas.openxmlformats.org/officeDocument/2006/relationships/hyperlink" Target="https://drive.google.com/open?id=1m-tI4LENi5-Mobv8CCczcSTyMH1DQWwM" TargetMode="External"/><Relationship Id="rId24" Type="http://schemas.openxmlformats.org/officeDocument/2006/relationships/hyperlink" Target="https://drive.google.com/open?id=1lQ4cEOmqUjoYKKSCHFWKxNUv1wZwynRK" TargetMode="External"/><Relationship Id="rId23" Type="http://schemas.openxmlformats.org/officeDocument/2006/relationships/hyperlink" Target="https://drive.google.com/open?id=1Zx4BB2s35YAyTTIxcemC6vgCHikcLGHz" TargetMode="External"/><Relationship Id="rId26" Type="http://schemas.openxmlformats.org/officeDocument/2006/relationships/hyperlink" Target="https://drive.google.com/open?id=1POeTDUqQMwXMVfaSd1Cn_uAhzbmNxTdW" TargetMode="External"/><Relationship Id="rId25" Type="http://schemas.openxmlformats.org/officeDocument/2006/relationships/hyperlink" Target="https://drive.google.com/open?id=1QtilL2wZAvzNBIauW6Ou03mm1q47e3dT" TargetMode="External"/><Relationship Id="rId28" Type="http://schemas.openxmlformats.org/officeDocument/2006/relationships/hyperlink" Target="https://drive.google.com/open?id=1zc6RwPlJsbX_oBhHFGqvgm5PEwvyq74g" TargetMode="External"/><Relationship Id="rId27" Type="http://schemas.openxmlformats.org/officeDocument/2006/relationships/hyperlink" Target="https://drive.google.com/open?id=1lVct9_hiK-58u9UInaf4lmXU1PSor8l9" TargetMode="External"/><Relationship Id="rId29" Type="http://schemas.openxmlformats.org/officeDocument/2006/relationships/hyperlink" Target="https://drive.google.com/open?id=1kRZKovVtPvfLwp5sTetSnutgyspvyycM" TargetMode="External"/><Relationship Id="rId11" Type="http://schemas.openxmlformats.org/officeDocument/2006/relationships/hyperlink" Target="https://drive.google.com/open?id=1XdoRpS7QilJrn_yZ80w51_olt6z2S6LT" TargetMode="External"/><Relationship Id="rId10" Type="http://schemas.openxmlformats.org/officeDocument/2006/relationships/hyperlink" Target="https://drive.google.com/open?id=1p9kMexqzLuASpoUMF5_eDv6LMweu715P" TargetMode="External"/><Relationship Id="rId13" Type="http://schemas.openxmlformats.org/officeDocument/2006/relationships/hyperlink" Target="https://drive.google.com/open?id=1XPcrhT49TTria9omK1nV7V7l9bnb-Ir8" TargetMode="External"/><Relationship Id="rId12" Type="http://schemas.openxmlformats.org/officeDocument/2006/relationships/hyperlink" Target="https://drive.google.com/open?id=1L7sRtfvEUqyOjCHnmOPng7IRUuG-HxFm" TargetMode="External"/><Relationship Id="rId15" Type="http://schemas.openxmlformats.org/officeDocument/2006/relationships/hyperlink" Target="https://drive.google.com/open?id=1kB2Su7H9lIeUvyuAHmEW-B0tLwmJepnc" TargetMode="External"/><Relationship Id="rId14" Type="http://schemas.openxmlformats.org/officeDocument/2006/relationships/hyperlink" Target="https://drive.google.com/open?id=12hDNF0eUjVaZrStQiK16dabBKf_VUIl4" TargetMode="External"/><Relationship Id="rId17" Type="http://schemas.openxmlformats.org/officeDocument/2006/relationships/hyperlink" Target="https://drive.google.com/open?id=1Fr-Nr361g4sCu7hQgeztrY0UsVNiErzi" TargetMode="External"/><Relationship Id="rId16" Type="http://schemas.openxmlformats.org/officeDocument/2006/relationships/hyperlink" Target="https://drive.google.com/open?id=1E-SJZ-R2kl71tU1knDriqmNK9XGgDkdn" TargetMode="External"/><Relationship Id="rId19" Type="http://schemas.openxmlformats.org/officeDocument/2006/relationships/hyperlink" Target="https://drive.google.com/open?id=1_H1ykR-kd1rgjTlkgKvgN9gGD3_AG8d3" TargetMode="External"/><Relationship Id="rId18" Type="http://schemas.openxmlformats.org/officeDocument/2006/relationships/hyperlink" Target="https://drive.google.com/open?id=1J55kqfFHmSl-j9xJQPKqdtJM6GYLX45E" TargetMode="External"/><Relationship Id="rId84" Type="http://schemas.openxmlformats.org/officeDocument/2006/relationships/hyperlink" Target="https://drive.google.com/open?id=1eSuTgh-mHUhQruP4kqgk2EgeRKiNKTkT" TargetMode="External"/><Relationship Id="rId83" Type="http://schemas.openxmlformats.org/officeDocument/2006/relationships/hyperlink" Target="https://drive.google.com/open?id=1IlUpHffpijYkvKRorkOe57AzBzx6D5A-" TargetMode="External"/><Relationship Id="rId86" Type="http://schemas.openxmlformats.org/officeDocument/2006/relationships/hyperlink" Target="https://drive.google.com/open?id=1nfzIhky9mZlqEVfmanorl7tN9DgU_LA0" TargetMode="External"/><Relationship Id="rId85" Type="http://schemas.openxmlformats.org/officeDocument/2006/relationships/hyperlink" Target="https://drive.google.com/open?id=1FSedGv2gfaIU1ByIg0p7o8tY_3HgJ0Nb" TargetMode="External"/><Relationship Id="rId88" Type="http://schemas.openxmlformats.org/officeDocument/2006/relationships/hyperlink" Target="https://drive.google.com/open?id=1UwX_8symR7aFjZBjzQIgRGkkA32I4gh9" TargetMode="External"/><Relationship Id="rId87" Type="http://schemas.openxmlformats.org/officeDocument/2006/relationships/hyperlink" Target="https://drive.google.com/open?id=1DAb9TFqXiBb7tV1Zsac3dINgVtjdagSy" TargetMode="External"/><Relationship Id="rId89" Type="http://schemas.openxmlformats.org/officeDocument/2006/relationships/hyperlink" Target="https://drive.google.com/open?id=1gOHvjMFF8NyF7pGX5TLWgnYLG0Tifcoa" TargetMode="External"/><Relationship Id="rId80" Type="http://schemas.openxmlformats.org/officeDocument/2006/relationships/hyperlink" Target="https://drive.google.com/open?id=13xi6fRWT-BDCWNTnM2_qvm-A81JmNNWN" TargetMode="External"/><Relationship Id="rId82" Type="http://schemas.openxmlformats.org/officeDocument/2006/relationships/hyperlink" Target="https://drive.google.com/open?id=1jaOCnw6rDUOtMU-VHlHi_3TDkUny58cQ" TargetMode="External"/><Relationship Id="rId81" Type="http://schemas.openxmlformats.org/officeDocument/2006/relationships/hyperlink" Target="https://drive.google.com/open?id=1OVoOE0OfD7I_OYDx0wV8pAkNdkWb4ITt" TargetMode="External"/><Relationship Id="rId1" Type="http://schemas.openxmlformats.org/officeDocument/2006/relationships/hyperlink" Target="https://drive.google.com/open?id=1dyTC6NxjkMB21x8BSThepB21zCh7FiMi" TargetMode="External"/><Relationship Id="rId2" Type="http://schemas.openxmlformats.org/officeDocument/2006/relationships/hyperlink" Target="https://drive.google.com/open?id=1LPyGOpXm1C_t1Hh2AidIf0HVThuNGNJY" TargetMode="External"/><Relationship Id="rId3" Type="http://schemas.openxmlformats.org/officeDocument/2006/relationships/hyperlink" Target="https://drive.google.com/open?id=1d-pKYZUNm9h1nmgK_BQKESc2Vaz38oWP" TargetMode="External"/><Relationship Id="rId4" Type="http://schemas.openxmlformats.org/officeDocument/2006/relationships/hyperlink" Target="https://drive.google.com/open?id=1qqDYeEf8LQuNKq9ZJcH4zImp1-pbHJtn" TargetMode="External"/><Relationship Id="rId9" Type="http://schemas.openxmlformats.org/officeDocument/2006/relationships/hyperlink" Target="https://drive.google.com/open?id=18wWinm91KqtocMXKNoGFKv4uRr1oGk2C" TargetMode="External"/><Relationship Id="rId5" Type="http://schemas.openxmlformats.org/officeDocument/2006/relationships/hyperlink" Target="https://drive.google.com/open?id=1zdwdbnRNQfE-9mQMs3qWkGxj3AampFWI" TargetMode="External"/><Relationship Id="rId6" Type="http://schemas.openxmlformats.org/officeDocument/2006/relationships/hyperlink" Target="https://drive.google.com/open?id=1hxO-5dk7UxSCfH7TJq7TmhJO072kri1f" TargetMode="External"/><Relationship Id="rId7" Type="http://schemas.openxmlformats.org/officeDocument/2006/relationships/hyperlink" Target="https://drive.google.com/open?id=13SmhsA5N6y9go-MvmKJM_nGPkzDMXm5W" TargetMode="External"/><Relationship Id="rId8" Type="http://schemas.openxmlformats.org/officeDocument/2006/relationships/hyperlink" Target="https://drive.google.com/open?id=1wdIAEsOY3FMwBupjqglU9ZhnMWbU1vkz" TargetMode="External"/><Relationship Id="rId73" Type="http://schemas.openxmlformats.org/officeDocument/2006/relationships/hyperlink" Target="https://drive.google.com/open?id=11VIDj7WWvMq7TgxwJ8HVRmwUSM1Pkvwf" TargetMode="External"/><Relationship Id="rId72" Type="http://schemas.openxmlformats.org/officeDocument/2006/relationships/hyperlink" Target="https://drive.google.com/open?id=1rfldHSUrLTw5wr5H6_ZP10KGTOUg5Oog" TargetMode="External"/><Relationship Id="rId75" Type="http://schemas.openxmlformats.org/officeDocument/2006/relationships/hyperlink" Target="https://drive.google.com/open?id=1-Tb1yXydpydkzrp7EqRbIZq3WLvyrAc0" TargetMode="External"/><Relationship Id="rId74" Type="http://schemas.openxmlformats.org/officeDocument/2006/relationships/hyperlink" Target="https://drive.google.com/open?id=19WIFoGrmkwJA6ggo6wqmC49cwOLue-xo" TargetMode="External"/><Relationship Id="rId77" Type="http://schemas.openxmlformats.org/officeDocument/2006/relationships/hyperlink" Target="https://drive.google.com/open?id=1U6Y1N_DCJAjEP3kReojEfO7R9Cb2qQS8" TargetMode="External"/><Relationship Id="rId76" Type="http://schemas.openxmlformats.org/officeDocument/2006/relationships/hyperlink" Target="https://drive.google.com/open?id=1fWMGL8uvII_-_8CGf6iB9MmoN8GDLnz4" TargetMode="External"/><Relationship Id="rId79" Type="http://schemas.openxmlformats.org/officeDocument/2006/relationships/hyperlink" Target="https://drive.google.com/open?id=1gQJZQXvRF3tF-CcuMv7siq1qWHHLgzts" TargetMode="External"/><Relationship Id="rId78" Type="http://schemas.openxmlformats.org/officeDocument/2006/relationships/hyperlink" Target="https://drive.google.com/open?id=1I5jlVWqtup9RLGAG6HKyj8-W4iUTJTS1" TargetMode="External"/><Relationship Id="rId71" Type="http://schemas.openxmlformats.org/officeDocument/2006/relationships/hyperlink" Target="https://drive.google.com/open?id=1VddlQp9bdVql1NrzI-Ez2lJr8XtSU-aq" TargetMode="External"/><Relationship Id="rId70" Type="http://schemas.openxmlformats.org/officeDocument/2006/relationships/hyperlink" Target="https://drive.google.com/open?id=1QSOXqYj988z0L6dKzqgH9vlWR9fL4s6h" TargetMode="External"/><Relationship Id="rId62" Type="http://schemas.openxmlformats.org/officeDocument/2006/relationships/hyperlink" Target="https://drive.google.com/open?id=1BDHkRFZl3uoP9y330HATRaF5LrEmXI6e" TargetMode="External"/><Relationship Id="rId61" Type="http://schemas.openxmlformats.org/officeDocument/2006/relationships/hyperlink" Target="https://drive.google.com/open?id=1tl0-asUlmOf447qvzHfkPS0eURsTcsDs" TargetMode="External"/><Relationship Id="rId64" Type="http://schemas.openxmlformats.org/officeDocument/2006/relationships/hyperlink" Target="https://drive.google.com/open?id=1N7vNGePArJN_3x9xPF2J4_SEUpmBqcoZ" TargetMode="External"/><Relationship Id="rId63" Type="http://schemas.openxmlformats.org/officeDocument/2006/relationships/hyperlink" Target="https://drive.google.com/open?id=1i_WVmWU1VANJ37d81H6eRVxG3vktgjnv" TargetMode="External"/><Relationship Id="rId66" Type="http://schemas.openxmlformats.org/officeDocument/2006/relationships/hyperlink" Target="https://drive.google.com/open?id=11K2TMW2dVO9oR80XcHDN6LkwEWGPBpiJ" TargetMode="External"/><Relationship Id="rId65" Type="http://schemas.openxmlformats.org/officeDocument/2006/relationships/hyperlink" Target="https://drive.google.com/open?id=1_dDmiaeRRUtFaYzgT4HhKU_bybcuN6Zq" TargetMode="External"/><Relationship Id="rId68" Type="http://schemas.openxmlformats.org/officeDocument/2006/relationships/hyperlink" Target="https://drive.google.com/open?id=1XLfL5krhAVaTmh7u_95pLLesf5cqsdne" TargetMode="External"/><Relationship Id="rId67" Type="http://schemas.openxmlformats.org/officeDocument/2006/relationships/hyperlink" Target="https://drive.google.com/open?id=1XsCyWW4y2dHgc_YdWAHgHJ9yjwzZvqFN" TargetMode="External"/><Relationship Id="rId60" Type="http://schemas.openxmlformats.org/officeDocument/2006/relationships/hyperlink" Target="https://drive.google.com/open?id=1_7f9Sd9_ZNj2DJbqJxgXV6CKxUwkbbKb" TargetMode="External"/><Relationship Id="rId69" Type="http://schemas.openxmlformats.org/officeDocument/2006/relationships/hyperlink" Target="https://drive.google.com/open?id=1rZ3t-6641D4YA0hcY2FbxvgqJ6Jz2q5f" TargetMode="External"/><Relationship Id="rId51" Type="http://schemas.openxmlformats.org/officeDocument/2006/relationships/hyperlink" Target="https://drive.google.com/open?id=1vWYQj_6xKzDnjPul1TgkTC29lTDVjDqv" TargetMode="External"/><Relationship Id="rId50" Type="http://schemas.openxmlformats.org/officeDocument/2006/relationships/hyperlink" Target="https://drive.google.com/open?id=160fQRGrNeYFazh3GJC0tNc9Fi1RThuWG" TargetMode="External"/><Relationship Id="rId53" Type="http://schemas.openxmlformats.org/officeDocument/2006/relationships/hyperlink" Target="https://drive.google.com/open?id=1RFG6S1rLEVPEDq9_ynLpICDQdTT3VDiM" TargetMode="External"/><Relationship Id="rId52" Type="http://schemas.openxmlformats.org/officeDocument/2006/relationships/hyperlink" Target="https://drive.google.com/open?id=1udqaZSTopAXNicTR6A0zUciUsyS7DLh2" TargetMode="External"/><Relationship Id="rId55" Type="http://schemas.openxmlformats.org/officeDocument/2006/relationships/hyperlink" Target="https://drive.google.com/open?id=1z8q7tAgrhOrc434gnhsQmUC0VGL-Snse" TargetMode="External"/><Relationship Id="rId54" Type="http://schemas.openxmlformats.org/officeDocument/2006/relationships/hyperlink" Target="https://drive.google.com/open?id=1tvLqXt5PolEYQmT0Fpc30kiQZckJw33M" TargetMode="External"/><Relationship Id="rId57" Type="http://schemas.openxmlformats.org/officeDocument/2006/relationships/hyperlink" Target="https://drive.google.com/open?id=1jB4HVaji3RXT7zFSdT9Qn_BNd_Da5m8P" TargetMode="External"/><Relationship Id="rId56" Type="http://schemas.openxmlformats.org/officeDocument/2006/relationships/hyperlink" Target="https://drive.google.com/open?id=19U_WYMgwj8XyOOhLPGfyy6UTwYvlMOZ7" TargetMode="External"/><Relationship Id="rId59" Type="http://schemas.openxmlformats.org/officeDocument/2006/relationships/hyperlink" Target="https://drive.google.com/open?id=1PwpLqK5zAfLOC2mkXJoL51WZL5jiiGJI" TargetMode="External"/><Relationship Id="rId58" Type="http://schemas.openxmlformats.org/officeDocument/2006/relationships/hyperlink" Target="https://drive.google.com/open?id=1UBA4s47tsFynFpJNe5I4rz1UrTw_Faad" TargetMode="External"/><Relationship Id="rId95" Type="http://schemas.openxmlformats.org/officeDocument/2006/relationships/hyperlink" Target="https://drive.google.com/open?id=1GyNAkNT6yr9ZzlJpj4-NWUSNloSpoOaU" TargetMode="External"/><Relationship Id="rId94" Type="http://schemas.openxmlformats.org/officeDocument/2006/relationships/hyperlink" Target="https://drive.google.com/open?id=1U_l0lbGkezdx0HDMtmvPWh5nSTWN9wRW" TargetMode="External"/><Relationship Id="rId97" Type="http://schemas.openxmlformats.org/officeDocument/2006/relationships/hyperlink" Target="https://drive.google.com/open?id=1SWPMaeuOR37-OyirfR9geEYcdhccRkEI" TargetMode="External"/><Relationship Id="rId96" Type="http://schemas.openxmlformats.org/officeDocument/2006/relationships/hyperlink" Target="https://drive.google.com/open?id=1unJk0SZptJdE9rW48N2I9nXkHowSxCj1" TargetMode="External"/><Relationship Id="rId99" Type="http://schemas.openxmlformats.org/officeDocument/2006/relationships/drawing" Target="../drawings/drawing73.xml"/><Relationship Id="rId98" Type="http://schemas.openxmlformats.org/officeDocument/2006/relationships/hyperlink" Target="https://drive.google.com/open?id=120NPWRjz5rgV52dUYRJjwXt3-UqkuOhR" TargetMode="External"/><Relationship Id="rId91" Type="http://schemas.openxmlformats.org/officeDocument/2006/relationships/hyperlink" Target="https://drive.google.com/open?id=1bhjljeG5TTq2b7mL_CpNYvkcmOeFwC8p" TargetMode="External"/><Relationship Id="rId90" Type="http://schemas.openxmlformats.org/officeDocument/2006/relationships/hyperlink" Target="https://drive.google.com/open?id=1x-m5Vwo1JHXxC2-_--tFHbMXQTvfZvaH" TargetMode="External"/><Relationship Id="rId93" Type="http://schemas.openxmlformats.org/officeDocument/2006/relationships/hyperlink" Target="https://drive.google.com/open?id=1hSWnCieQ5AiWRQTYIZtWrrQdzQ91tzMK" TargetMode="External"/><Relationship Id="rId92" Type="http://schemas.openxmlformats.org/officeDocument/2006/relationships/hyperlink" Target="https://drive.google.com/open?id=1V_cU6JC913Oi03pvAiHK6ktRsUYs8lVL" TargetMode="External"/></Relationships>
</file>

<file path=xl/worksheets/_rels/sheet74.xml.rels><?xml version="1.0" encoding="UTF-8" standalone="yes"?><Relationships xmlns="http://schemas.openxmlformats.org/package/2006/relationships"><Relationship Id="rId40" Type="http://schemas.openxmlformats.org/officeDocument/2006/relationships/hyperlink" Target="https://drive.google.com/open?id=1ohbJsd_OkPr-YZQcf8tlLH25wgO-2xIm" TargetMode="External"/><Relationship Id="rId42" Type="http://schemas.openxmlformats.org/officeDocument/2006/relationships/hyperlink" Target="https://drive.google.com/open?id=1Gdd6T4bBBFNwuWuwA-KhnFIS4WVgHrql" TargetMode="External"/><Relationship Id="rId41" Type="http://schemas.openxmlformats.org/officeDocument/2006/relationships/hyperlink" Target="https://drive.google.com/open?id=1poTNys1omb5U0Sz2JR79NYu3TaprgNEl" TargetMode="External"/><Relationship Id="rId44" Type="http://schemas.openxmlformats.org/officeDocument/2006/relationships/hyperlink" Target="https://drive.google.com/open?id=1ZtLQdXYJuBr-mEjP7a6jiJuIxrLEMgdK" TargetMode="External"/><Relationship Id="rId43" Type="http://schemas.openxmlformats.org/officeDocument/2006/relationships/hyperlink" Target="https://drive.google.com/open?id=1vFqT1hxR9m32hXX5GDISB3oaCEgeqole" TargetMode="External"/><Relationship Id="rId46" Type="http://schemas.openxmlformats.org/officeDocument/2006/relationships/hyperlink" Target="https://drive.google.com/open?id=1yQMGlNQGJUBtneHcHQYdP3CATUR1Borb" TargetMode="External"/><Relationship Id="rId45" Type="http://schemas.openxmlformats.org/officeDocument/2006/relationships/hyperlink" Target="https://drive.google.com/open?id=11o2HfDfA_iQyHDvJJhB77txQK2b1bJNg" TargetMode="External"/><Relationship Id="rId48" Type="http://schemas.openxmlformats.org/officeDocument/2006/relationships/hyperlink" Target="https://drive.google.com/open?id=1algLgof7PUkqxXz_ISiFb7BQoVJyH3ap" TargetMode="External"/><Relationship Id="rId47" Type="http://schemas.openxmlformats.org/officeDocument/2006/relationships/hyperlink" Target="https://drive.google.com/open?id=1pGxdGUIY-ljxyUlA9cawbYSVfamHYuUA" TargetMode="External"/><Relationship Id="rId49" Type="http://schemas.openxmlformats.org/officeDocument/2006/relationships/hyperlink" Target="https://drive.google.com/open?id=1hPyvoWukftXXF21UYQXVxgjQNFpz57HP" TargetMode="External"/><Relationship Id="rId31" Type="http://schemas.openxmlformats.org/officeDocument/2006/relationships/hyperlink" Target="https://drive.google.com/open?id=19BaxwVwufkLRN9NpIA9Ai63exX-OYdMA" TargetMode="External"/><Relationship Id="rId30" Type="http://schemas.openxmlformats.org/officeDocument/2006/relationships/hyperlink" Target="https://drive.google.com/open?id=1soqp9eu1CVr2-cpx9ASKgbB8upUJqQND" TargetMode="External"/><Relationship Id="rId33" Type="http://schemas.openxmlformats.org/officeDocument/2006/relationships/hyperlink" Target="https://drive.google.com/open?id=1_CfecMSQoioq7p2Fb6g6zP6mYPBRau6X" TargetMode="External"/><Relationship Id="rId32" Type="http://schemas.openxmlformats.org/officeDocument/2006/relationships/hyperlink" Target="https://drive.google.com/open?id=1kUKzjgwdVc77lsIqi1mpzanfdaWtE2BF" TargetMode="External"/><Relationship Id="rId35" Type="http://schemas.openxmlformats.org/officeDocument/2006/relationships/hyperlink" Target="https://drive.google.com/open?id=1JuBjUlv2WHizyAfjhkjeN0OYqjEYLnBn" TargetMode="External"/><Relationship Id="rId34" Type="http://schemas.openxmlformats.org/officeDocument/2006/relationships/hyperlink" Target="https://drive.google.com/open?id=1gDh17Q3G94M97wCvWqRJDqVCyIDGw3ZL" TargetMode="External"/><Relationship Id="rId37" Type="http://schemas.openxmlformats.org/officeDocument/2006/relationships/hyperlink" Target="https://drive.google.com/open?id=1AS7GOQqeWVVAb1f2FotbmMSGVk-8fMu1" TargetMode="External"/><Relationship Id="rId36" Type="http://schemas.openxmlformats.org/officeDocument/2006/relationships/hyperlink" Target="https://drive.google.com/open?id=18dMZQcZ1BWJFg-tSoou2LglxXNbjfxgK" TargetMode="External"/><Relationship Id="rId39" Type="http://schemas.openxmlformats.org/officeDocument/2006/relationships/hyperlink" Target="https://drive.google.com/open?id=15K5_J-h9HBHXw8GWVGPMQzLq5oUKnWy6" TargetMode="External"/><Relationship Id="rId38" Type="http://schemas.openxmlformats.org/officeDocument/2006/relationships/hyperlink" Target="https://drive.google.com/open?id=1KYinYFFkKgAFa2fFJjrBRMbfBhJ4Qkld" TargetMode="External"/><Relationship Id="rId20" Type="http://schemas.openxmlformats.org/officeDocument/2006/relationships/hyperlink" Target="https://drive.google.com/open?id=1MARUf7gmTVcriaUfWQeRCV7gebXLjP6o" TargetMode="External"/><Relationship Id="rId22" Type="http://schemas.openxmlformats.org/officeDocument/2006/relationships/hyperlink" Target="https://drive.google.com/open?id=1JTb3VAJDHFOavfhSyLYT4Bp4b18LW96U" TargetMode="External"/><Relationship Id="rId21" Type="http://schemas.openxmlformats.org/officeDocument/2006/relationships/hyperlink" Target="https://drive.google.com/open?id=1Tp3wxp4mYom1-NgTKecOJ5NSPaznK5yC" TargetMode="External"/><Relationship Id="rId24" Type="http://schemas.openxmlformats.org/officeDocument/2006/relationships/hyperlink" Target="https://drive.google.com/open?id=1EZqxa6IEPrkt1jVKcAoKlx2y5IB44Z_j" TargetMode="External"/><Relationship Id="rId23" Type="http://schemas.openxmlformats.org/officeDocument/2006/relationships/hyperlink" Target="https://drive.google.com/open?id=1ppe11r8sfvvUR_RH2s_gHGEZgvLJnYOB" TargetMode="External"/><Relationship Id="rId26" Type="http://schemas.openxmlformats.org/officeDocument/2006/relationships/hyperlink" Target="https://drive.google.com/open?id=1mKed6Q6rlBEsEOBtH0kYHDyMS3veHlBU" TargetMode="External"/><Relationship Id="rId25" Type="http://schemas.openxmlformats.org/officeDocument/2006/relationships/hyperlink" Target="https://drive.google.com/open?id=1k8PDMCI0kLOKmETEK3gCGmPpP513UFdp" TargetMode="External"/><Relationship Id="rId28" Type="http://schemas.openxmlformats.org/officeDocument/2006/relationships/hyperlink" Target="https://drive.google.com/open?id=1lffzuA_Gv4qHS_kL0QMxetHchvej5iz1" TargetMode="External"/><Relationship Id="rId27" Type="http://schemas.openxmlformats.org/officeDocument/2006/relationships/hyperlink" Target="https://drive.google.com/open?id=17A-F7g9yVuxJeIw56sDb0-Y6TdM1a-5u" TargetMode="External"/><Relationship Id="rId29" Type="http://schemas.openxmlformats.org/officeDocument/2006/relationships/hyperlink" Target="https://drive.google.com/open?id=13QVQQj_asst1-8AeYIxGDumcmxzxpQHW" TargetMode="External"/><Relationship Id="rId11" Type="http://schemas.openxmlformats.org/officeDocument/2006/relationships/hyperlink" Target="https://drive.google.com/open?id=1qpxsjfPy6uDUs_cFtotS0Osw2kEplATd" TargetMode="External"/><Relationship Id="rId10" Type="http://schemas.openxmlformats.org/officeDocument/2006/relationships/hyperlink" Target="https://drive.google.com/open?id=1EA9Kw--Wme5wl8iMPW2H7ccRu13Nr61d" TargetMode="External"/><Relationship Id="rId13" Type="http://schemas.openxmlformats.org/officeDocument/2006/relationships/hyperlink" Target="https://drive.google.com/open?id=1JGRc010pvqIzOVSbJhwgKnHyy67V2BRB" TargetMode="External"/><Relationship Id="rId12" Type="http://schemas.openxmlformats.org/officeDocument/2006/relationships/hyperlink" Target="https://drive.google.com/open?id=1ftX6Reb8j7WOZqQA66OYUybJ6kBZyqj6" TargetMode="External"/><Relationship Id="rId15" Type="http://schemas.openxmlformats.org/officeDocument/2006/relationships/hyperlink" Target="https://drive.google.com/open?id=1diyKD03Brczkv6VmERaeKcYTH1kCDCyV" TargetMode="External"/><Relationship Id="rId14" Type="http://schemas.openxmlformats.org/officeDocument/2006/relationships/hyperlink" Target="https://drive.google.com/open?id=1pIFZI3q0dnkRenl-SqMFJU287dcZLwqX" TargetMode="External"/><Relationship Id="rId17" Type="http://schemas.openxmlformats.org/officeDocument/2006/relationships/hyperlink" Target="https://drive.google.com/open?id=1kx6eJNst7aeHzo8ztYGJU4IeSeXOXDPn" TargetMode="External"/><Relationship Id="rId16" Type="http://schemas.openxmlformats.org/officeDocument/2006/relationships/hyperlink" Target="https://drive.google.com/open?id=1NhHwIZyGbKe7Rh-YtKw8By03QO9OHdQL" TargetMode="External"/><Relationship Id="rId19" Type="http://schemas.openxmlformats.org/officeDocument/2006/relationships/hyperlink" Target="https://drive.google.com/open?id=1FqJc5GQRV68E7mYYZQBtJTB6kH0TO774" TargetMode="External"/><Relationship Id="rId18" Type="http://schemas.openxmlformats.org/officeDocument/2006/relationships/hyperlink" Target="https://drive.google.com/open?id=1FkcCWnI1A8n6_WnKixMdZJyGNwVNFrit" TargetMode="External"/><Relationship Id="rId84" Type="http://schemas.openxmlformats.org/officeDocument/2006/relationships/hyperlink" Target="https://drive.google.com/open?id=1dPH1v6PC1wA13NVhllwoBoVcMTpoGpP5" TargetMode="External"/><Relationship Id="rId83" Type="http://schemas.openxmlformats.org/officeDocument/2006/relationships/hyperlink" Target="https://drive.google.com/open?id=17CIzOT06BnpxnNuyvxGrl-nbXp3PAUaD" TargetMode="External"/><Relationship Id="rId86" Type="http://schemas.openxmlformats.org/officeDocument/2006/relationships/drawing" Target="../drawings/drawing74.xml"/><Relationship Id="rId85" Type="http://schemas.openxmlformats.org/officeDocument/2006/relationships/hyperlink" Target="https://drive.google.com/open?id=1AyOAhpa15fUsFfFNYBddG1Aox-qb288L" TargetMode="External"/><Relationship Id="rId80" Type="http://schemas.openxmlformats.org/officeDocument/2006/relationships/hyperlink" Target="https://drive.google.com/open?id=1DGfFh6FiJe0ddb2CkxvRy49nTuEtbCM6" TargetMode="External"/><Relationship Id="rId82" Type="http://schemas.openxmlformats.org/officeDocument/2006/relationships/hyperlink" Target="https://drive.google.com/open?id=1nvyQpJIaOxPn0K-QjbYl-XKD6R6hwEb2" TargetMode="External"/><Relationship Id="rId81" Type="http://schemas.openxmlformats.org/officeDocument/2006/relationships/hyperlink" Target="https://drive.google.com/open?id=1JtnKXmYBTpvrDP-fR6Hr4fMzjpW9r0Ek" TargetMode="External"/><Relationship Id="rId1" Type="http://schemas.openxmlformats.org/officeDocument/2006/relationships/hyperlink" Target="https://drive.google.com/open?id=1oHYQLgFrur_IZ6WJ-TIqcDhz3QzXqaUw" TargetMode="External"/><Relationship Id="rId2" Type="http://schemas.openxmlformats.org/officeDocument/2006/relationships/hyperlink" Target="https://drive.google.com/open?id=1du_sLBKWaaM_H3SMEZTRrpf1v7PiTcd2" TargetMode="External"/><Relationship Id="rId3" Type="http://schemas.openxmlformats.org/officeDocument/2006/relationships/hyperlink" Target="https://drive.google.com/open?id=1Xqcp4I3BCoNG4RPMAf01sFx8sXa0I26i" TargetMode="External"/><Relationship Id="rId4" Type="http://schemas.openxmlformats.org/officeDocument/2006/relationships/hyperlink" Target="https://drive.google.com/open?id=1gKoDF-g97rVdlN65Lo7wQUc6h53K0Usz" TargetMode="External"/><Relationship Id="rId9" Type="http://schemas.openxmlformats.org/officeDocument/2006/relationships/hyperlink" Target="https://drive.google.com/open?id=18PKtuudO6ExchubA_YVBcQsp_t0ndvVJ" TargetMode="External"/><Relationship Id="rId5" Type="http://schemas.openxmlformats.org/officeDocument/2006/relationships/hyperlink" Target="https://drive.google.com/open?id=1cqy4bbbLOwd5s06V6nvxqtYmHWxtKFem" TargetMode="External"/><Relationship Id="rId6" Type="http://schemas.openxmlformats.org/officeDocument/2006/relationships/hyperlink" Target="https://drive.google.com/open?id=1xsF_Fli8v378M1YmWHoudo9TKuJB5kr5" TargetMode="External"/><Relationship Id="rId7" Type="http://schemas.openxmlformats.org/officeDocument/2006/relationships/hyperlink" Target="https://drive.google.com/open?id=1E_kDYOhKxS8LKFnul95SVkRNHSYQZR5R" TargetMode="External"/><Relationship Id="rId8" Type="http://schemas.openxmlformats.org/officeDocument/2006/relationships/hyperlink" Target="https://drive.google.com/open?id=1aWHSrt8cUPbP2tK200dsvFmPoOhMGdjY" TargetMode="External"/><Relationship Id="rId73" Type="http://schemas.openxmlformats.org/officeDocument/2006/relationships/hyperlink" Target="https://drive.google.com/open?id=1aHZrbXzzhgryYRUMypvyJoRDbZZdxihc" TargetMode="External"/><Relationship Id="rId72" Type="http://schemas.openxmlformats.org/officeDocument/2006/relationships/hyperlink" Target="https://drive.google.com/open?id=1rOv3pYXFW0hM3rL4RH5DZh_znyhKtzhe" TargetMode="External"/><Relationship Id="rId75" Type="http://schemas.openxmlformats.org/officeDocument/2006/relationships/hyperlink" Target="https://drive.google.com/open?id=1RzwyfrdAOoSHliTgCh23xd99JrXG_b0a" TargetMode="External"/><Relationship Id="rId74" Type="http://schemas.openxmlformats.org/officeDocument/2006/relationships/hyperlink" Target="https://drive.google.com/open?id=1G2CGaSFYhEXJhbWUeLDNMcTx6O4A6iyW" TargetMode="External"/><Relationship Id="rId77" Type="http://schemas.openxmlformats.org/officeDocument/2006/relationships/hyperlink" Target="https://drive.google.com/open?id=19c8fD9T-q_Xx9YYRF2NksGjNwSPZrVeT" TargetMode="External"/><Relationship Id="rId76" Type="http://schemas.openxmlformats.org/officeDocument/2006/relationships/hyperlink" Target="https://drive.google.com/open?id=18Iw2kB46Em9aD58Qp8o5pw-qA2RBpf7b" TargetMode="External"/><Relationship Id="rId79" Type="http://schemas.openxmlformats.org/officeDocument/2006/relationships/hyperlink" Target="https://drive.google.com/open?id=1G0sYhtFP-_v1GTnG3_PABfdvfJhzU9CC" TargetMode="External"/><Relationship Id="rId78" Type="http://schemas.openxmlformats.org/officeDocument/2006/relationships/hyperlink" Target="https://drive.google.com/open?id=1wIE3dHTXR3vUr1Nyw-CUOXcIi4-rrJvS" TargetMode="External"/><Relationship Id="rId71" Type="http://schemas.openxmlformats.org/officeDocument/2006/relationships/hyperlink" Target="https://drive.google.com/open?id=1NPvSMbHab4slE7GQIZt2gdk0nhsCsSGu" TargetMode="External"/><Relationship Id="rId70" Type="http://schemas.openxmlformats.org/officeDocument/2006/relationships/hyperlink" Target="https://drive.google.com/open?id=1qrfx3niTgYPafXJs4Ss0szazQVldltln" TargetMode="External"/><Relationship Id="rId62" Type="http://schemas.openxmlformats.org/officeDocument/2006/relationships/hyperlink" Target="https://drive.google.com/open?id=1LFWdTh6mIFSHUCzbEerfR-YoAvx1_jsG" TargetMode="External"/><Relationship Id="rId61" Type="http://schemas.openxmlformats.org/officeDocument/2006/relationships/hyperlink" Target="https://drive.google.com/open?id=1AAqXPF_lyPgzylt7INlP-o13_dfuLpPt" TargetMode="External"/><Relationship Id="rId64" Type="http://schemas.openxmlformats.org/officeDocument/2006/relationships/hyperlink" Target="https://drive.google.com/open?id=1DrA0GYjw0iVwTcEmYGANZLj4pF3v-Zfy" TargetMode="External"/><Relationship Id="rId63" Type="http://schemas.openxmlformats.org/officeDocument/2006/relationships/hyperlink" Target="https://drive.google.com/open?id=1a2gEuvuM3DGsnaJU4eMr8t47shcMa-1o" TargetMode="External"/><Relationship Id="rId66" Type="http://schemas.openxmlformats.org/officeDocument/2006/relationships/hyperlink" Target="https://drive.google.com/open?id=1_uewTFsA_KBIKwj44yhJDDPj-xzI2wLg" TargetMode="External"/><Relationship Id="rId65" Type="http://schemas.openxmlformats.org/officeDocument/2006/relationships/hyperlink" Target="https://drive.google.com/open?id=1sJCzfgaUFfrguPOp4aozQubVHxHcRwL6" TargetMode="External"/><Relationship Id="rId68" Type="http://schemas.openxmlformats.org/officeDocument/2006/relationships/hyperlink" Target="https://drive.google.com/open?id=1YgM8lAgSehfnnig2R5Bc0Go7O8KkXunq" TargetMode="External"/><Relationship Id="rId67" Type="http://schemas.openxmlformats.org/officeDocument/2006/relationships/hyperlink" Target="https://drive.google.com/open?id=1wJ6PMmygHgHfyUyMkKwIIbBYj76MmE93" TargetMode="External"/><Relationship Id="rId60" Type="http://schemas.openxmlformats.org/officeDocument/2006/relationships/hyperlink" Target="https://drive.google.com/open?id=1yKrf_DdtIXgbv9MsaLOQTCR3WhQAIylz" TargetMode="External"/><Relationship Id="rId69" Type="http://schemas.openxmlformats.org/officeDocument/2006/relationships/hyperlink" Target="https://drive.google.com/open?id=1WzFtTW3TDWcsFwBt8FHR69U9Ke6QHNRr" TargetMode="External"/><Relationship Id="rId51" Type="http://schemas.openxmlformats.org/officeDocument/2006/relationships/hyperlink" Target="https://drive.google.com/open?id=1Mft80LRMdD3KcAcMTKRpcqFviinDnMjM" TargetMode="External"/><Relationship Id="rId50" Type="http://schemas.openxmlformats.org/officeDocument/2006/relationships/hyperlink" Target="https://drive.google.com/open?id=1Nh4tIEcDBYqgztvhv1-UJhHjWqKtLGE-" TargetMode="External"/><Relationship Id="rId53" Type="http://schemas.openxmlformats.org/officeDocument/2006/relationships/hyperlink" Target="https://drive.google.com/open?id=1MiPnm_QpwtZ9tlsABXTUdQYIm8FEij4t" TargetMode="External"/><Relationship Id="rId52" Type="http://schemas.openxmlformats.org/officeDocument/2006/relationships/hyperlink" Target="https://drive.google.com/open?id=1ZFrQInpjnCpVPsji1nFBnduIJ_lUjRqW" TargetMode="External"/><Relationship Id="rId55" Type="http://schemas.openxmlformats.org/officeDocument/2006/relationships/hyperlink" Target="https://drive.google.com/open?id=1Uaj_Ecakz-R0_NmUs0rAV86WjtRSWXqp" TargetMode="External"/><Relationship Id="rId54" Type="http://schemas.openxmlformats.org/officeDocument/2006/relationships/hyperlink" Target="https://drive.google.com/open?id=1mbobQaSMxHY8bVLQfmoNmrN4NRZCkJYL" TargetMode="External"/><Relationship Id="rId57" Type="http://schemas.openxmlformats.org/officeDocument/2006/relationships/hyperlink" Target="https://drive.google.com/open?id=1n5AYQZ7Kll43Sa1cq6q0f4SYQ54jq1g9" TargetMode="External"/><Relationship Id="rId56" Type="http://schemas.openxmlformats.org/officeDocument/2006/relationships/hyperlink" Target="https://drive.google.com/open?id=1kQWbHGYKAMEL6hEJcIsBeaG3snTV9GIM" TargetMode="External"/><Relationship Id="rId59" Type="http://schemas.openxmlformats.org/officeDocument/2006/relationships/hyperlink" Target="https://drive.google.com/open?id=1E-mahRcLEVFtQUQH3d86CrCc6qGCIJiy" TargetMode="External"/><Relationship Id="rId58" Type="http://schemas.openxmlformats.org/officeDocument/2006/relationships/hyperlink" Target="https://drive.google.com/open?id=1b5tV1L1tirtfzTRQ9OvQuUgbeMdxpP7r" TargetMode="External"/></Relationships>
</file>

<file path=xl/worksheets/_rels/sheet75.xml.rels><?xml version="1.0" encoding="UTF-8" standalone="yes"?><Relationships xmlns="http://schemas.openxmlformats.org/package/2006/relationships"><Relationship Id="rId40" Type="http://schemas.openxmlformats.org/officeDocument/2006/relationships/hyperlink" Target="https://drive.google.com/open?id=1EQr-mEyTdSdKG44o0toMkRRziNGUr6Yv" TargetMode="External"/><Relationship Id="rId42" Type="http://schemas.openxmlformats.org/officeDocument/2006/relationships/vmlDrawing" Target="../drawings/vmlDrawing2.vml"/><Relationship Id="rId41" Type="http://schemas.openxmlformats.org/officeDocument/2006/relationships/drawing" Target="../drawings/drawing75.xml"/><Relationship Id="rId31" Type="http://schemas.openxmlformats.org/officeDocument/2006/relationships/hyperlink" Target="https://drive.google.com/open?id=1gpuJQfIgpMzLPWY-LP8-5rfdVQWU5A2c" TargetMode="External"/><Relationship Id="rId30" Type="http://schemas.openxmlformats.org/officeDocument/2006/relationships/hyperlink" Target="https://drive.google.com/open?id=1ebW3BQ3Zqc-l319EpEqBImEO1IW9_IjS" TargetMode="External"/><Relationship Id="rId33" Type="http://schemas.openxmlformats.org/officeDocument/2006/relationships/hyperlink" Target="https://drive.google.com/open?id=14FPbaSm3_V3dHclLzuWvHM4v6k6se6rA" TargetMode="External"/><Relationship Id="rId32" Type="http://schemas.openxmlformats.org/officeDocument/2006/relationships/hyperlink" Target="https://drive.google.com/open?id=1rH0ZU3GV_P7QUmDH1vAnQ_MzP57BECyo" TargetMode="External"/><Relationship Id="rId35" Type="http://schemas.openxmlformats.org/officeDocument/2006/relationships/hyperlink" Target="https://drive.google.com/open?id=1rNfp3ALcRBbjXGR9cMt5QxCjp5F8xmD3" TargetMode="External"/><Relationship Id="rId34" Type="http://schemas.openxmlformats.org/officeDocument/2006/relationships/hyperlink" Target="https://drive.google.com/open?id=1pqbUbEtKt9dnxvcBFz9bqdhrQ--muuAp" TargetMode="External"/><Relationship Id="rId37" Type="http://schemas.openxmlformats.org/officeDocument/2006/relationships/hyperlink" Target="https://drive.google.com/open?id=1rR8McnY-Z42X2XzhoYjOgwRQKAHXZlPf" TargetMode="External"/><Relationship Id="rId36" Type="http://schemas.openxmlformats.org/officeDocument/2006/relationships/hyperlink" Target="https://drive.google.com/open?id=1ViSFx0HSP8IMePB5BRaxXWglfbRoU-Fq" TargetMode="External"/><Relationship Id="rId39" Type="http://schemas.openxmlformats.org/officeDocument/2006/relationships/hyperlink" Target="https://drive.google.com/open?id=1ipXHM0GdCl-lpXERL9wJkLX1wXxyJ4YN" TargetMode="External"/><Relationship Id="rId38" Type="http://schemas.openxmlformats.org/officeDocument/2006/relationships/hyperlink" Target="https://drive.google.com/open?id=1HHtZ84frsRq9wU3exrYZlY2JPBkHHv4Q" TargetMode="External"/><Relationship Id="rId20" Type="http://schemas.openxmlformats.org/officeDocument/2006/relationships/hyperlink" Target="https://drive.google.com/open?id=1Ln9vOMYPTCloDVjUKVbNDGzlRaXR4ptW" TargetMode="External"/><Relationship Id="rId22" Type="http://schemas.openxmlformats.org/officeDocument/2006/relationships/hyperlink" Target="https://drive.google.com/open?id=1RbVUS6-3o1c6xJrcgKeHmRZmvyFyiNIA" TargetMode="External"/><Relationship Id="rId21" Type="http://schemas.openxmlformats.org/officeDocument/2006/relationships/hyperlink" Target="https://drive.google.com/open?id=1lSDyEvD3uYvLvGv54MmUnuSdwUvTx7O-" TargetMode="External"/><Relationship Id="rId24" Type="http://schemas.openxmlformats.org/officeDocument/2006/relationships/hyperlink" Target="https://drive.google.com/open?id=1hANj0_DL7plM-BVSHT3KP1oIZYwRXwgH" TargetMode="External"/><Relationship Id="rId23" Type="http://schemas.openxmlformats.org/officeDocument/2006/relationships/hyperlink" Target="https://drive.google.com/open?id=1LAsqj8ZusWVvvFb9_9vqqcnk8tUvw6tb" TargetMode="External"/><Relationship Id="rId26" Type="http://schemas.openxmlformats.org/officeDocument/2006/relationships/hyperlink" Target="https://drive.google.com/open?id=1IFuix3IqIdnjkedWYtI6R58dV33TMrUs" TargetMode="External"/><Relationship Id="rId25" Type="http://schemas.openxmlformats.org/officeDocument/2006/relationships/hyperlink" Target="https://drive.google.com/open?id=1kx9FLeKwmh29yw61aSY52-Iq7hU1MV61" TargetMode="External"/><Relationship Id="rId28" Type="http://schemas.openxmlformats.org/officeDocument/2006/relationships/hyperlink" Target="https://drive.google.com/open?id=14Dz9AO9R-dYI6Q_d95U828iC3WsfmRqk" TargetMode="External"/><Relationship Id="rId27" Type="http://schemas.openxmlformats.org/officeDocument/2006/relationships/hyperlink" Target="https://drive.google.com/open?id=1vzrJBH4opgH3CH56oN33-6T_uQV8ZOZm" TargetMode="External"/><Relationship Id="rId29" Type="http://schemas.openxmlformats.org/officeDocument/2006/relationships/hyperlink" Target="https://drive.google.com/open?id=1oohX80Jvi6kJcS85smbonGZum1dLwTkv" TargetMode="External"/><Relationship Id="rId11" Type="http://schemas.openxmlformats.org/officeDocument/2006/relationships/hyperlink" Target="https://drive.google.com/open?id=1pbmGDn4xA3d1bEk-vYal5FDHwjByaxtW" TargetMode="External"/><Relationship Id="rId10" Type="http://schemas.openxmlformats.org/officeDocument/2006/relationships/hyperlink" Target="https://drive.google.com/open?id=1S_gYYnVilOlEAd5bdzx4zJIfCYZcQ9ku" TargetMode="External"/><Relationship Id="rId13" Type="http://schemas.openxmlformats.org/officeDocument/2006/relationships/hyperlink" Target="https://drive.google.com/open?id=16nVtUyhHyWJao6dZzYlYbaxrDNWG_V_f" TargetMode="External"/><Relationship Id="rId12" Type="http://schemas.openxmlformats.org/officeDocument/2006/relationships/hyperlink" Target="https://drive.google.com/open?id=1vQMVRumKabbSa4uwChYVVXY1vHeYeoWo" TargetMode="External"/><Relationship Id="rId15" Type="http://schemas.openxmlformats.org/officeDocument/2006/relationships/hyperlink" Target="https://drive.google.com/open?id=1BR_yPIYleRquQcSBtU6DVYP-s5xPa7SZ" TargetMode="External"/><Relationship Id="rId14" Type="http://schemas.openxmlformats.org/officeDocument/2006/relationships/hyperlink" Target="https://drive.google.com/open?id=1fWrnJbJp0CD2J-lblBXYKPASW0GKVu8-" TargetMode="External"/><Relationship Id="rId17" Type="http://schemas.openxmlformats.org/officeDocument/2006/relationships/hyperlink" Target="https://drive.google.com/open?id=1xMlu_4j3kYcC-N5c-RsY5sqUBrnr2NA7" TargetMode="External"/><Relationship Id="rId16" Type="http://schemas.openxmlformats.org/officeDocument/2006/relationships/hyperlink" Target="https://drive.google.com/open?id=1Pa9pGBYzpTKgbiPwf6jMhXJp6P3eYXN-" TargetMode="External"/><Relationship Id="rId19" Type="http://schemas.openxmlformats.org/officeDocument/2006/relationships/hyperlink" Target="https://drive.google.com/open?id=1J2qzawV3nKyYP33sMR-j0o7bWKKsdQ8W" TargetMode="External"/><Relationship Id="rId18" Type="http://schemas.openxmlformats.org/officeDocument/2006/relationships/hyperlink" Target="https://drive.google.com/open?id=1ucDlyvj0KU8NouE8AQZ0dUuc6-yddqmO" TargetMode="External"/><Relationship Id="rId1" Type="http://schemas.openxmlformats.org/officeDocument/2006/relationships/comments" Target="../comments2.xml"/><Relationship Id="rId2" Type="http://schemas.openxmlformats.org/officeDocument/2006/relationships/hyperlink" Target="https://drive.google.com/open?id=1h_HMYFRMrYe5QF0rw4bzWmAU-bo3ykRp" TargetMode="External"/><Relationship Id="rId3" Type="http://schemas.openxmlformats.org/officeDocument/2006/relationships/hyperlink" Target="https://drive.google.com/open?id=1jgQLGdiWsIX3agSf1eOaBtEp3eCTrnjh" TargetMode="External"/><Relationship Id="rId4" Type="http://schemas.openxmlformats.org/officeDocument/2006/relationships/hyperlink" Target="https://drive.google.com/open?id=1XcMpJuwM2gIkTmys9UNeUevIi9jD5niM" TargetMode="External"/><Relationship Id="rId9" Type="http://schemas.openxmlformats.org/officeDocument/2006/relationships/hyperlink" Target="https://drive.google.com/open?id=16UMov4sQyBW-PiVMNjDNJoaDBoko4XpW" TargetMode="External"/><Relationship Id="rId5" Type="http://schemas.openxmlformats.org/officeDocument/2006/relationships/hyperlink" Target="https://drive.google.com/open?id=1Q2iTmyVYBuR7vBe1RRBEmhH3CzCynpIh" TargetMode="External"/><Relationship Id="rId6" Type="http://schemas.openxmlformats.org/officeDocument/2006/relationships/hyperlink" Target="https://drive.google.com/open?id=1Pk00l4sU2xmVUILtf-YJTIwscSxIVEeh" TargetMode="External"/><Relationship Id="rId7" Type="http://schemas.openxmlformats.org/officeDocument/2006/relationships/hyperlink" Target="https://drive.google.com/open?id=1aundeEBIZgvar7_ANa0uwsriuIEoAmEY" TargetMode="External"/><Relationship Id="rId8" Type="http://schemas.openxmlformats.org/officeDocument/2006/relationships/hyperlink" Target="https://drive.google.com/open?id=1K_1r_MKcUBl8VqNMfQPL634-LYKfE69g" TargetMode="External"/></Relationships>
</file>

<file path=xl/worksheets/_rels/sheet76.xml.rels><?xml version="1.0" encoding="UTF-8" standalone="yes"?><Relationships xmlns="http://schemas.openxmlformats.org/package/2006/relationships"><Relationship Id="rId40" Type="http://schemas.openxmlformats.org/officeDocument/2006/relationships/hyperlink" Target="https://drive.google.com/open?id=1SuzSklpDG_nWmdZsvVsLA0SiiaIRakMg" TargetMode="External"/><Relationship Id="rId42" Type="http://schemas.openxmlformats.org/officeDocument/2006/relationships/hyperlink" Target="https://drive.google.com/open?id=1-bw6rDiB7b4JXTE17wyyysyY3kVnh7vB" TargetMode="External"/><Relationship Id="rId41" Type="http://schemas.openxmlformats.org/officeDocument/2006/relationships/hyperlink" Target="https://drive.google.com/open?id=1EB8G2pJYWzy0nXhhcT-KX5s9kecBa7iH" TargetMode="External"/><Relationship Id="rId44" Type="http://schemas.openxmlformats.org/officeDocument/2006/relationships/hyperlink" Target="https://drive.google.com/open?id=1yvqX6vj2R65mAvaJn3WOaP8k4F_bhXKT" TargetMode="External"/><Relationship Id="rId43" Type="http://schemas.openxmlformats.org/officeDocument/2006/relationships/hyperlink" Target="https://drive.google.com/open?id=1ZAm_JfJ9h7WJ26xN5ProZUjKg3SIhbgX" TargetMode="External"/><Relationship Id="rId46" Type="http://schemas.openxmlformats.org/officeDocument/2006/relationships/hyperlink" Target="https://drive.google.com/open?id=1lziV24buS3JduFh2IayddnRxjNx8ZE9R" TargetMode="External"/><Relationship Id="rId45" Type="http://schemas.openxmlformats.org/officeDocument/2006/relationships/hyperlink" Target="https://drive.google.com/open?id=1nT1hKidWcIab468ZyP8BcLCTHeQAl2cm" TargetMode="External"/><Relationship Id="rId48" Type="http://schemas.openxmlformats.org/officeDocument/2006/relationships/hyperlink" Target="https://drive.google.com/open?id=1EYqhDf07PhSIqhNdYav3otaGOQLJo1r_" TargetMode="External"/><Relationship Id="rId47" Type="http://schemas.openxmlformats.org/officeDocument/2006/relationships/hyperlink" Target="https://drive.google.com/open?id=1ZitflYkKsAq4aUG6TbWUn05WPp5Mx_8Z" TargetMode="External"/><Relationship Id="rId49" Type="http://schemas.openxmlformats.org/officeDocument/2006/relationships/hyperlink" Target="https://drive.google.com/open?id=1aEDI4Namqvnkx6Y4Hmy80Q5tTapMbtWp" TargetMode="External"/><Relationship Id="rId31" Type="http://schemas.openxmlformats.org/officeDocument/2006/relationships/hyperlink" Target="https://drive.google.com/open?id=1xVm-78PHVf3mfGs9mIKadF8kA8o0hV3J" TargetMode="External"/><Relationship Id="rId30" Type="http://schemas.openxmlformats.org/officeDocument/2006/relationships/hyperlink" Target="https://drive.google.com/open?id=1WcUWnLWC5Mi-DWcIRJq4krRf2JdQqrZo" TargetMode="External"/><Relationship Id="rId33" Type="http://schemas.openxmlformats.org/officeDocument/2006/relationships/hyperlink" Target="https://drive.google.com/open?id=1oCx6PMlOFAeOeTaHgZ_hOMf_glwzdzkg" TargetMode="External"/><Relationship Id="rId32" Type="http://schemas.openxmlformats.org/officeDocument/2006/relationships/hyperlink" Target="https://drive.google.com/open?id=1f1THXg1jvVDZzJf6kB8caZcs8mHWca1t" TargetMode="External"/><Relationship Id="rId35" Type="http://schemas.openxmlformats.org/officeDocument/2006/relationships/hyperlink" Target="https://drive.google.com/open?id=1SCMgwmi_hDcOj9mFM5I0UJw1d2tgghhA" TargetMode="External"/><Relationship Id="rId34" Type="http://schemas.openxmlformats.org/officeDocument/2006/relationships/hyperlink" Target="https://drive.google.com/open?id=18BToCyF3FAxhM1Z18iG7h_PYFqkLBBiG" TargetMode="External"/><Relationship Id="rId37" Type="http://schemas.openxmlformats.org/officeDocument/2006/relationships/hyperlink" Target="https://drive.google.com/open?id=1-c2NLF851G7HQUqhBvvV9TZc2WEroH80" TargetMode="External"/><Relationship Id="rId36" Type="http://schemas.openxmlformats.org/officeDocument/2006/relationships/hyperlink" Target="https://drive.google.com/open?id=1S2ZYsuMwzClmENsCtPE5CTkvpOpNc_PJ" TargetMode="External"/><Relationship Id="rId39" Type="http://schemas.openxmlformats.org/officeDocument/2006/relationships/hyperlink" Target="https://drive.google.com/open?id=1Xnoc0bZ7C49bONx7N7tg969jEJ__-rtf" TargetMode="External"/><Relationship Id="rId38" Type="http://schemas.openxmlformats.org/officeDocument/2006/relationships/hyperlink" Target="https://drive.google.com/open?id=1oV7uDy0PXwTWMmwSOS4sD6Ht3zROdplU" TargetMode="External"/><Relationship Id="rId20" Type="http://schemas.openxmlformats.org/officeDocument/2006/relationships/hyperlink" Target="https://drive.google.com/open?id=1KwYbuYJF7rN8TE2hnKxCW9RcFDwFTX74" TargetMode="External"/><Relationship Id="rId22" Type="http://schemas.openxmlformats.org/officeDocument/2006/relationships/hyperlink" Target="https://drive.google.com/open?id=1Z-JYT_8UnNg2DsKo8teixoq1NkcO8tZV" TargetMode="External"/><Relationship Id="rId21" Type="http://schemas.openxmlformats.org/officeDocument/2006/relationships/hyperlink" Target="https://drive.google.com/open?id=1yUdbZjlnX6nvxwO-3zsid3-qvsWadr4U" TargetMode="External"/><Relationship Id="rId24" Type="http://schemas.openxmlformats.org/officeDocument/2006/relationships/hyperlink" Target="https://drive.google.com/open?id=1nbkm6lwyKINz_LhBt2Vecyo4MR029iWb" TargetMode="External"/><Relationship Id="rId23" Type="http://schemas.openxmlformats.org/officeDocument/2006/relationships/hyperlink" Target="https://drive.google.com/open?id=1UftZbgngHLT4TMw4izkx6bE5emK-78N5" TargetMode="External"/><Relationship Id="rId26" Type="http://schemas.openxmlformats.org/officeDocument/2006/relationships/hyperlink" Target="https://drive.google.com/open?id=1jW-sKaacLGc6I6hw8hJGc9C8XnOL-WTe" TargetMode="External"/><Relationship Id="rId25" Type="http://schemas.openxmlformats.org/officeDocument/2006/relationships/hyperlink" Target="https://drive.google.com/open?id=1UPuv9-pKhyCLFEPSzc15SNG4J0-ifijA" TargetMode="External"/><Relationship Id="rId28" Type="http://schemas.openxmlformats.org/officeDocument/2006/relationships/hyperlink" Target="https://drive.google.com/open?id=1-Zf-EJrrj2fwd2EvM3fxgBDUFUtbmuY_" TargetMode="External"/><Relationship Id="rId27" Type="http://schemas.openxmlformats.org/officeDocument/2006/relationships/hyperlink" Target="https://drive.google.com/open?id=1KIjGvLMlpOBFlHkbOJPTEjZsWT4nteOJ" TargetMode="External"/><Relationship Id="rId29" Type="http://schemas.openxmlformats.org/officeDocument/2006/relationships/hyperlink" Target="https://drive.google.com/open?id=1hvt00ZaNkcK_PJPastqDe7nevYa1gFQy" TargetMode="External"/><Relationship Id="rId11" Type="http://schemas.openxmlformats.org/officeDocument/2006/relationships/hyperlink" Target="https://drive.google.com/open?id=1JBwwKhO9C0rzQJDGwbdB2j_70vFYMi4w" TargetMode="External"/><Relationship Id="rId10" Type="http://schemas.openxmlformats.org/officeDocument/2006/relationships/hyperlink" Target="https://drive.google.com/open?id=1j9NMS-h5MQkVCS9LRcWkatIeZ1NnEv1p" TargetMode="External"/><Relationship Id="rId13" Type="http://schemas.openxmlformats.org/officeDocument/2006/relationships/hyperlink" Target="https://drive.google.com/open?id=1TqjSJGWolM4fxL9y-UO9NxOhR7IaxHkN" TargetMode="External"/><Relationship Id="rId12" Type="http://schemas.openxmlformats.org/officeDocument/2006/relationships/hyperlink" Target="https://drive.google.com/open?id=1fd0cdRSx6H-B_D5APLT9FG59hl9nsYhI" TargetMode="External"/><Relationship Id="rId15" Type="http://schemas.openxmlformats.org/officeDocument/2006/relationships/hyperlink" Target="https://drive.google.com/open?id=1hbqVI-_fyCfQAaVuBvvJFsFIddPgI74m" TargetMode="External"/><Relationship Id="rId14" Type="http://schemas.openxmlformats.org/officeDocument/2006/relationships/hyperlink" Target="https://drive.google.com/open?id=1KL5XzOAVmuWpLzv088rrqQR5MpOGCQKW" TargetMode="External"/><Relationship Id="rId17" Type="http://schemas.openxmlformats.org/officeDocument/2006/relationships/hyperlink" Target="https://drive.google.com/open?id=1dK7mZPjYpLbtuPThbHOkl6vf8Ul72Q15" TargetMode="External"/><Relationship Id="rId16" Type="http://schemas.openxmlformats.org/officeDocument/2006/relationships/hyperlink" Target="https://drive.google.com/open?id=1dqBfIUWnRPXtpbnkKRJtTzLsMaUmCObx" TargetMode="External"/><Relationship Id="rId19" Type="http://schemas.openxmlformats.org/officeDocument/2006/relationships/hyperlink" Target="https://drive.google.com/open?id=1LbBLUgNVSBT8bTflx4YT1y_OXponLN_N" TargetMode="External"/><Relationship Id="rId18" Type="http://schemas.openxmlformats.org/officeDocument/2006/relationships/hyperlink" Target="https://drive.google.com/open?id=14AWhwFIONq_4elowoodfRHLzml7BX326" TargetMode="External"/><Relationship Id="rId84" Type="http://schemas.openxmlformats.org/officeDocument/2006/relationships/hyperlink" Target="https://drive.google.com/open?id=1dc1ZWrI6k1AXfzYm6fW6H95_Kjc8Rmre" TargetMode="External"/><Relationship Id="rId83" Type="http://schemas.openxmlformats.org/officeDocument/2006/relationships/hyperlink" Target="https://drive.google.com/open?id=1CxdL54iBEZZWHU2DQnmauNJXpjvwxywR" TargetMode="External"/><Relationship Id="rId86" Type="http://schemas.openxmlformats.org/officeDocument/2006/relationships/hyperlink" Target="https://drive.google.com/open?id=1CO3fepGaYoNQ63y_ep_8yBJhSym0MCm4" TargetMode="External"/><Relationship Id="rId85" Type="http://schemas.openxmlformats.org/officeDocument/2006/relationships/hyperlink" Target="https://drive.google.com/open?id=133Tpt74hpk-ChjgigDpRUpvGlIYbou_l" TargetMode="External"/><Relationship Id="rId88" Type="http://schemas.openxmlformats.org/officeDocument/2006/relationships/hyperlink" Target="https://drive.google.com/open?id=1HEcGPNOf0NaeQfdVVtWfrMoz3ZvvOs4y" TargetMode="External"/><Relationship Id="rId87" Type="http://schemas.openxmlformats.org/officeDocument/2006/relationships/hyperlink" Target="https://drive.google.com/open?id=1GQabMsd3wNmhY9P8TXl-9K8lg014C_K3" TargetMode="External"/><Relationship Id="rId89" Type="http://schemas.openxmlformats.org/officeDocument/2006/relationships/hyperlink" Target="https://drive.google.com/open?id=1Ni7bYgn8ur3UgZu33_rBR05jLVliLEUj" TargetMode="External"/><Relationship Id="rId80" Type="http://schemas.openxmlformats.org/officeDocument/2006/relationships/hyperlink" Target="https://drive.google.com/open?id=1bQIRX72yw-0KC_UqAfInole0B1QUOo4e" TargetMode="External"/><Relationship Id="rId82" Type="http://schemas.openxmlformats.org/officeDocument/2006/relationships/hyperlink" Target="https://drive.google.com/open?id=1nJHPfyoLzifEe2liup1kUw_mPQ1Lq-8-" TargetMode="External"/><Relationship Id="rId81" Type="http://schemas.openxmlformats.org/officeDocument/2006/relationships/hyperlink" Target="https://drive.google.com/open?id=1TJrFRl6fAbyW-U1IgIFzBi1XP5dhZW--" TargetMode="External"/><Relationship Id="rId1" Type="http://schemas.openxmlformats.org/officeDocument/2006/relationships/hyperlink" Target="https://drive.google.com/open?id=1Vzto8sp7f5lTPykt-cjXlelhhqCYZuGb" TargetMode="External"/><Relationship Id="rId2" Type="http://schemas.openxmlformats.org/officeDocument/2006/relationships/hyperlink" Target="https://drive.google.com/open?id=1hZcERFHPKDpO53UCiviRCan3apWFTsZU" TargetMode="External"/><Relationship Id="rId3" Type="http://schemas.openxmlformats.org/officeDocument/2006/relationships/hyperlink" Target="https://drive.google.com/open?id=1Uu98wxqms23arETQDLxgETGWtZrO0JY8" TargetMode="External"/><Relationship Id="rId4" Type="http://schemas.openxmlformats.org/officeDocument/2006/relationships/hyperlink" Target="https://drive.google.com/open?id=1BbZ2MrX8mUf10X6hEDN1YvCAjSKHeDFS" TargetMode="External"/><Relationship Id="rId9" Type="http://schemas.openxmlformats.org/officeDocument/2006/relationships/hyperlink" Target="https://drive.google.com/open?id=1qcjp0qvepFYYWUiXnMVGxPm-ag3Q4Oxr" TargetMode="External"/><Relationship Id="rId5" Type="http://schemas.openxmlformats.org/officeDocument/2006/relationships/hyperlink" Target="https://drive.google.com/open?id=1hsEliPV1WwkUztBm470WkvHb8mEAngK3" TargetMode="External"/><Relationship Id="rId6" Type="http://schemas.openxmlformats.org/officeDocument/2006/relationships/hyperlink" Target="https://drive.google.com/open?id=1p5K_ohvHvsD-FgyWnHqRi_QJgQKB4I8U" TargetMode="External"/><Relationship Id="rId7" Type="http://schemas.openxmlformats.org/officeDocument/2006/relationships/hyperlink" Target="https://drive.google.com/open?id=1dB2Db8HB3eEI04aDhWfxSBRv8v3GoUtj" TargetMode="External"/><Relationship Id="rId8" Type="http://schemas.openxmlformats.org/officeDocument/2006/relationships/hyperlink" Target="https://drive.google.com/open?id=1m2JnNAa9LwyKmgMa6HA8XDTdDP_OPp8c" TargetMode="External"/><Relationship Id="rId73" Type="http://schemas.openxmlformats.org/officeDocument/2006/relationships/hyperlink" Target="https://drive.google.com/open?id=18YhqHyMZxOCpswT1iHBFB9pTNmkl0SUa" TargetMode="External"/><Relationship Id="rId72" Type="http://schemas.openxmlformats.org/officeDocument/2006/relationships/hyperlink" Target="https://drive.google.com/open?id=14gS_U8l6gPS6tElOVgsS9juuKN-RG2fD" TargetMode="External"/><Relationship Id="rId75" Type="http://schemas.openxmlformats.org/officeDocument/2006/relationships/hyperlink" Target="https://drive.google.com/open?id=1b6tk1X3vYxJpYoKo94nMyfK9IRH3jZTO" TargetMode="External"/><Relationship Id="rId74" Type="http://schemas.openxmlformats.org/officeDocument/2006/relationships/hyperlink" Target="https://drive.google.com/open?id=1G15Ns1qnObMv4Z9EV4Jk_JbSura3yUiK" TargetMode="External"/><Relationship Id="rId77" Type="http://schemas.openxmlformats.org/officeDocument/2006/relationships/hyperlink" Target="https://drive.google.com/open?id=1GE6vmlwLGAzYwU-Sx28KjKg4DpEwvb-O" TargetMode="External"/><Relationship Id="rId76" Type="http://schemas.openxmlformats.org/officeDocument/2006/relationships/hyperlink" Target="https://drive.google.com/open?id=12IpYsARJdrrRVunwKBmXdkrd83x-wc7_" TargetMode="External"/><Relationship Id="rId79" Type="http://schemas.openxmlformats.org/officeDocument/2006/relationships/hyperlink" Target="https://drive.google.com/open?id=1DZuDqZNs0KlwjeCGXKuLaL2iiuIWXk0C" TargetMode="External"/><Relationship Id="rId78" Type="http://schemas.openxmlformats.org/officeDocument/2006/relationships/hyperlink" Target="https://drive.google.com/open?id=1Oe1TVbaCZvNQxh-8ytBOFQnjtfDuBONX" TargetMode="External"/><Relationship Id="rId71" Type="http://schemas.openxmlformats.org/officeDocument/2006/relationships/hyperlink" Target="https://drive.google.com/open?id=19omstphvOpI6lKM91zMxry6j1bbrsz9B" TargetMode="External"/><Relationship Id="rId70" Type="http://schemas.openxmlformats.org/officeDocument/2006/relationships/hyperlink" Target="https://drive.google.com/open?id=1kuS30gaN_En9vRzZ7If_GhA1RrnRHb_1" TargetMode="External"/><Relationship Id="rId62" Type="http://schemas.openxmlformats.org/officeDocument/2006/relationships/hyperlink" Target="https://drive.google.com/open?id=1SuNTPHt044Ev-90vZuS235YcJxpUiy3Z" TargetMode="External"/><Relationship Id="rId61" Type="http://schemas.openxmlformats.org/officeDocument/2006/relationships/hyperlink" Target="https://drive.google.com/open?id=1M_o7DlsnOl13iO6lLidD1O9Q2-MIJ_OD" TargetMode="External"/><Relationship Id="rId64" Type="http://schemas.openxmlformats.org/officeDocument/2006/relationships/hyperlink" Target="https://drive.google.com/open?id=1yuoX0PAVfif5mO0HKUZQjz85Du7cMax4" TargetMode="External"/><Relationship Id="rId63" Type="http://schemas.openxmlformats.org/officeDocument/2006/relationships/hyperlink" Target="https://drive.google.com/open?id=147ld64Bc5jZ3Ap19uZC8etSO-N5r4MdO" TargetMode="External"/><Relationship Id="rId66" Type="http://schemas.openxmlformats.org/officeDocument/2006/relationships/hyperlink" Target="https://drive.google.com/open?id=18-_0W-GLBAdE2dUnz1JQNSb5evc_p5u8" TargetMode="External"/><Relationship Id="rId65" Type="http://schemas.openxmlformats.org/officeDocument/2006/relationships/hyperlink" Target="https://drive.google.com/open?id=1ddMDq6xGX39Nbz--F3hYzKgZmXLkHwvV" TargetMode="External"/><Relationship Id="rId68" Type="http://schemas.openxmlformats.org/officeDocument/2006/relationships/hyperlink" Target="https://drive.google.com/open?id=1b0aG0phCgzkWavLQ8dB3CVM6Az1EmaBb" TargetMode="External"/><Relationship Id="rId67" Type="http://schemas.openxmlformats.org/officeDocument/2006/relationships/hyperlink" Target="https://drive.google.com/open?id=1lSH6xitQiJvbagqVj567hawPKvDQPKkP" TargetMode="External"/><Relationship Id="rId60" Type="http://schemas.openxmlformats.org/officeDocument/2006/relationships/hyperlink" Target="https://drive.google.com/open?id=1ywZDo3EyIkknW-H__Sz6XkoM7AyFz_L2" TargetMode="External"/><Relationship Id="rId69" Type="http://schemas.openxmlformats.org/officeDocument/2006/relationships/hyperlink" Target="https://drive.google.com/open?id=1nKU8JY71bFb4PA1pdbeEgUr6alPkFHgN" TargetMode="External"/><Relationship Id="rId51" Type="http://schemas.openxmlformats.org/officeDocument/2006/relationships/hyperlink" Target="https://drive.google.com/open?id=1dETJyD3vayxeHuswXAOgeDZvAmQ9Hf9u" TargetMode="External"/><Relationship Id="rId50" Type="http://schemas.openxmlformats.org/officeDocument/2006/relationships/hyperlink" Target="https://drive.google.com/open?id=1g5Bh36vvoAGMrIf-F4-x07knfSfEmHoj" TargetMode="External"/><Relationship Id="rId53" Type="http://schemas.openxmlformats.org/officeDocument/2006/relationships/hyperlink" Target="https://drive.google.com/open?id=1iXtwOVcIpy1576yffez5ijGvKmy21VRR" TargetMode="External"/><Relationship Id="rId52" Type="http://schemas.openxmlformats.org/officeDocument/2006/relationships/hyperlink" Target="https://drive.google.com/open?id=1R-8DkIb3HTxgQLF4hpDeqDbldjEEfnPp" TargetMode="External"/><Relationship Id="rId55" Type="http://schemas.openxmlformats.org/officeDocument/2006/relationships/hyperlink" Target="https://drive.google.com/open?id=1nhcq6Zz3IGBRal2jJW2KQoIFE2APd2wT" TargetMode="External"/><Relationship Id="rId54" Type="http://schemas.openxmlformats.org/officeDocument/2006/relationships/hyperlink" Target="https://drive.google.com/open?id=19O0PIqYAyj5CUZvoCWpZ0gzlpK4LTo53" TargetMode="External"/><Relationship Id="rId57" Type="http://schemas.openxmlformats.org/officeDocument/2006/relationships/hyperlink" Target="https://drive.google.com/open?id=135bDtl3093yPCTj47p44i0Nk4P073G85" TargetMode="External"/><Relationship Id="rId56" Type="http://schemas.openxmlformats.org/officeDocument/2006/relationships/hyperlink" Target="https://drive.google.com/open?id=1Jrrq-JtJkY_zLvOydM1IaS0JEMRyDVJg" TargetMode="External"/><Relationship Id="rId59" Type="http://schemas.openxmlformats.org/officeDocument/2006/relationships/hyperlink" Target="https://drive.google.com/open?id=1nzajkBL9YygsMGVBnhsKQjR-MYZpKgNm" TargetMode="External"/><Relationship Id="rId58" Type="http://schemas.openxmlformats.org/officeDocument/2006/relationships/hyperlink" Target="https://drive.google.com/open?id=1AbVPVMTnnE4QnaLlpurstW5-B4hB7d2Q" TargetMode="External"/><Relationship Id="rId107" Type="http://schemas.openxmlformats.org/officeDocument/2006/relationships/hyperlink" Target="https://drive.google.com/open?id=14oq34ATi5Rwy9Fn825oEednvICTP8jMB" TargetMode="External"/><Relationship Id="rId106" Type="http://schemas.openxmlformats.org/officeDocument/2006/relationships/hyperlink" Target="https://drive.google.com/open?id=1f2X4vRIKybP92ul2Fa4Egu_ddG_xHrrz" TargetMode="External"/><Relationship Id="rId105" Type="http://schemas.openxmlformats.org/officeDocument/2006/relationships/hyperlink" Target="https://drive.google.com/open?id=1veu02YfRRjQKTOA8xGlUMYGCpUC5C9mY" TargetMode="External"/><Relationship Id="rId104" Type="http://schemas.openxmlformats.org/officeDocument/2006/relationships/hyperlink" Target="https://drive.google.com/open?id=10M21eCOtHDGtlIZ4srwCfaldd8IRNs9T" TargetMode="External"/><Relationship Id="rId108" Type="http://schemas.openxmlformats.org/officeDocument/2006/relationships/drawing" Target="../drawings/drawing76.xml"/><Relationship Id="rId103" Type="http://schemas.openxmlformats.org/officeDocument/2006/relationships/hyperlink" Target="https://drive.google.com/open?id=1IMOeXVSwlCeawop1nDSvBQH7vgj47aoe" TargetMode="External"/><Relationship Id="rId102" Type="http://schemas.openxmlformats.org/officeDocument/2006/relationships/hyperlink" Target="https://drive.google.com/open?id=1-bbZfCgqwJ6akma3rFqF1LbkRmgv4hv7" TargetMode="External"/><Relationship Id="rId101" Type="http://schemas.openxmlformats.org/officeDocument/2006/relationships/hyperlink" Target="https://drive.google.com/open?id=1Zl4yKZGFsXXNHmPhfYAFZaLvwVr3O6r6" TargetMode="External"/><Relationship Id="rId100" Type="http://schemas.openxmlformats.org/officeDocument/2006/relationships/hyperlink" Target="https://drive.google.com/open?id=11k9SUE6RYpC_XyasCq3vMfeNKxZFVDc4" TargetMode="External"/><Relationship Id="rId95" Type="http://schemas.openxmlformats.org/officeDocument/2006/relationships/hyperlink" Target="https://drive.google.com/open?id=1Bi1vi7ab-qVZ_2VSoLFdKr7__F9qo9h-" TargetMode="External"/><Relationship Id="rId94" Type="http://schemas.openxmlformats.org/officeDocument/2006/relationships/hyperlink" Target="https://drive.google.com/open?id=1MA0MTKv9AZPU0-duSLVPcZCTymYp3xrE" TargetMode="External"/><Relationship Id="rId97" Type="http://schemas.openxmlformats.org/officeDocument/2006/relationships/hyperlink" Target="https://drive.google.com/open?id=1r8Shfuh2PvUVQjlejE8lhvMmrks8NHYl" TargetMode="External"/><Relationship Id="rId96" Type="http://schemas.openxmlformats.org/officeDocument/2006/relationships/hyperlink" Target="https://drive.google.com/open?id=1Uh5TDzx4z-m5_43tX17GtYXwlm-Noh0_" TargetMode="External"/><Relationship Id="rId99" Type="http://schemas.openxmlformats.org/officeDocument/2006/relationships/hyperlink" Target="https://drive.google.com/open?id=1I_9hqOrLzmIh_g9VLTa28k6yub7CnVWn" TargetMode="External"/><Relationship Id="rId98" Type="http://schemas.openxmlformats.org/officeDocument/2006/relationships/hyperlink" Target="https://drive.google.com/open?id=12SFJBl_n2eSOqleowZS59dHqPRJckAvm" TargetMode="External"/><Relationship Id="rId91" Type="http://schemas.openxmlformats.org/officeDocument/2006/relationships/hyperlink" Target="https://drive.google.com/open?id=1hUamd2MlWpQv6-J1ObFfBHgNiIXQyTXm" TargetMode="External"/><Relationship Id="rId90" Type="http://schemas.openxmlformats.org/officeDocument/2006/relationships/hyperlink" Target="https://drive.google.com/open?id=1stw2rq8UqxvOtYAkE3rUuhiwnz1Vs8Xa" TargetMode="External"/><Relationship Id="rId93" Type="http://schemas.openxmlformats.org/officeDocument/2006/relationships/hyperlink" Target="https://drive.google.com/open?id=1VTepG-JJYjSpB6RwWQrJIbnjQsx99B8q" TargetMode="External"/><Relationship Id="rId92" Type="http://schemas.openxmlformats.org/officeDocument/2006/relationships/hyperlink" Target="https://drive.google.com/open?id=1MNn4ZbM9rtm7G6mmC7QRI4JWTnJJLurI" TargetMode="External"/></Relationships>
</file>

<file path=xl/worksheets/_rels/sheet77.xml.rels><?xml version="1.0" encoding="UTF-8" standalone="yes"?><Relationships xmlns="http://schemas.openxmlformats.org/package/2006/relationships"><Relationship Id="rId40" Type="http://schemas.openxmlformats.org/officeDocument/2006/relationships/hyperlink" Target="https://drive.google.com/open?id=1_q0Ic1p6o6WLDXZ4D-chvyBXuIyxdR9u" TargetMode="External"/><Relationship Id="rId42" Type="http://schemas.openxmlformats.org/officeDocument/2006/relationships/hyperlink" Target="https://drive.google.com/open?id=1XgKZEk85C_93Hvbqk-bMnG_pFaUirrKs" TargetMode="External"/><Relationship Id="rId41" Type="http://schemas.openxmlformats.org/officeDocument/2006/relationships/hyperlink" Target="https://drive.google.com/open?id=1E9gZ-ehvEU-mmvss4df7XNnhqRV3D3a1" TargetMode="External"/><Relationship Id="rId44" Type="http://schemas.openxmlformats.org/officeDocument/2006/relationships/hyperlink" Target="https://drive.google.com/open?id=1Fek51Uq0DG40sx0lgPL-ALY35kLfrk5f" TargetMode="External"/><Relationship Id="rId43" Type="http://schemas.openxmlformats.org/officeDocument/2006/relationships/hyperlink" Target="https://drive.google.com/open?id=1pZmpBGn8ua1nrTj3vo6jwSIe5AZ3Ii3S" TargetMode="External"/><Relationship Id="rId46" Type="http://schemas.openxmlformats.org/officeDocument/2006/relationships/hyperlink" Target="https://drive.google.com/open?id=1wV93OGBzxpvjXcMfu8z5yLliFivYF9gJ" TargetMode="External"/><Relationship Id="rId45" Type="http://schemas.openxmlformats.org/officeDocument/2006/relationships/hyperlink" Target="https://drive.google.com/open?id=1l9klJJ46pfUfd97Q4ZzNCI5wnVvkLIKp" TargetMode="External"/><Relationship Id="rId48" Type="http://schemas.openxmlformats.org/officeDocument/2006/relationships/hyperlink" Target="https://drive.google.com/open?id=1hb74576cPIX3nlcTYaqkmWRkzO98Sjeh" TargetMode="External"/><Relationship Id="rId47" Type="http://schemas.openxmlformats.org/officeDocument/2006/relationships/hyperlink" Target="https://drive.google.com/open?id=1is_ICpvUETBlGPE6R3X_BMc082yIS1N4" TargetMode="External"/><Relationship Id="rId49" Type="http://schemas.openxmlformats.org/officeDocument/2006/relationships/hyperlink" Target="https://drive.google.com/open?id=1bmGPmlyD3GQfrGc5MQs-mfIi0VB3Olw2" TargetMode="External"/><Relationship Id="rId31" Type="http://schemas.openxmlformats.org/officeDocument/2006/relationships/hyperlink" Target="https://drive.google.com/open?id=1wtSOvQUbnRN6BxNhBRxuZdFPdo3Kiovw" TargetMode="External"/><Relationship Id="rId30" Type="http://schemas.openxmlformats.org/officeDocument/2006/relationships/hyperlink" Target="https://drive.google.com/open?id=1wktDMMiGrJQ_Y5QT6cIg5Wa37GgF4Bi7" TargetMode="External"/><Relationship Id="rId33" Type="http://schemas.openxmlformats.org/officeDocument/2006/relationships/hyperlink" Target="https://drive.google.com/open?id=1oHhbum9yz2_6TB_QOtlgUHXvwDBaog9_" TargetMode="External"/><Relationship Id="rId32" Type="http://schemas.openxmlformats.org/officeDocument/2006/relationships/hyperlink" Target="https://drive.google.com/open?id=13dYMrzabOUgM45ywdjTMQUlZJraPb734" TargetMode="External"/><Relationship Id="rId35" Type="http://schemas.openxmlformats.org/officeDocument/2006/relationships/hyperlink" Target="https://drive.google.com/open?id=1Zgq4ZUoV2fBS9NEYpkQvogusko_sQwXy" TargetMode="External"/><Relationship Id="rId34" Type="http://schemas.openxmlformats.org/officeDocument/2006/relationships/hyperlink" Target="https://drive.google.com/open?id=151ZdxRZtTbOd_4YQIU-kJc0OlgapoTs_" TargetMode="External"/><Relationship Id="rId37" Type="http://schemas.openxmlformats.org/officeDocument/2006/relationships/hyperlink" Target="https://drive.google.com/open?id=15PmOJcWeVa7_bpSxEYg37piVhpQlj22S" TargetMode="External"/><Relationship Id="rId36" Type="http://schemas.openxmlformats.org/officeDocument/2006/relationships/hyperlink" Target="https://drive.google.com/open?id=1TI6OitUyQ8gTwkRUQERdTN09KlaPXQt0" TargetMode="External"/><Relationship Id="rId39" Type="http://schemas.openxmlformats.org/officeDocument/2006/relationships/hyperlink" Target="https://drive.google.com/open?id=1RwBbLFcn5S5Tphkw1h9x4RHPHZbE0Aqs" TargetMode="External"/><Relationship Id="rId38" Type="http://schemas.openxmlformats.org/officeDocument/2006/relationships/hyperlink" Target="https://drive.google.com/open?id=1KjyBZ7AbmEHOOf25xVhWRmzvAXVufBSV" TargetMode="External"/><Relationship Id="rId20" Type="http://schemas.openxmlformats.org/officeDocument/2006/relationships/hyperlink" Target="https://drive.google.com/open?id=11xaREpGZSHULTFmUKY_85Jg6mxdpEzCS" TargetMode="External"/><Relationship Id="rId22" Type="http://schemas.openxmlformats.org/officeDocument/2006/relationships/hyperlink" Target="https://drive.google.com/open?id=1AkFGQ7-ly-w5G3AAjkQvERoz_KCJb2Rx" TargetMode="External"/><Relationship Id="rId21" Type="http://schemas.openxmlformats.org/officeDocument/2006/relationships/hyperlink" Target="https://drive.google.com/open?id=1tWy3VminkeK87LxzuZsU0yaIt20K_nCt" TargetMode="External"/><Relationship Id="rId24" Type="http://schemas.openxmlformats.org/officeDocument/2006/relationships/hyperlink" Target="https://drive.google.com/open?id=1x7L02H6p9T-LVE0m9K3eQov9hTbgSnMw" TargetMode="External"/><Relationship Id="rId23" Type="http://schemas.openxmlformats.org/officeDocument/2006/relationships/hyperlink" Target="https://drive.google.com/open?id=1jRk0TdSWdI8d76lb5aAT1bAcF7DLPHWJ" TargetMode="External"/><Relationship Id="rId26" Type="http://schemas.openxmlformats.org/officeDocument/2006/relationships/hyperlink" Target="https://drive.google.com/open?id=1RflZG10dV2q2CJLVKguOc5AWxzni94Bz" TargetMode="External"/><Relationship Id="rId25" Type="http://schemas.openxmlformats.org/officeDocument/2006/relationships/hyperlink" Target="https://drive.google.com/open?id=1D78lHN637aIBJwEj7tyfXAn5YRofNWFR" TargetMode="External"/><Relationship Id="rId28" Type="http://schemas.openxmlformats.org/officeDocument/2006/relationships/hyperlink" Target="https://drive.google.com/open?id=1SZjwH8jzNUVSCdFR6t9Z7ewh9_LmeA9v" TargetMode="External"/><Relationship Id="rId27" Type="http://schemas.openxmlformats.org/officeDocument/2006/relationships/hyperlink" Target="https://drive.google.com/open?id=1nBgjOXNwR6HA1_MNVPBNSlULbCBdTp4h" TargetMode="External"/><Relationship Id="rId29" Type="http://schemas.openxmlformats.org/officeDocument/2006/relationships/hyperlink" Target="https://drive.google.com/open?id=18Jl7y_BLG37OJuN_yip8yPNdCmS1TuCZ" TargetMode="External"/><Relationship Id="rId11" Type="http://schemas.openxmlformats.org/officeDocument/2006/relationships/hyperlink" Target="https://drive.google.com/open?id=1xzwIbvRoydjRcyUuDW-l4SbNrsWx_jHN" TargetMode="External"/><Relationship Id="rId10" Type="http://schemas.openxmlformats.org/officeDocument/2006/relationships/hyperlink" Target="https://drive.google.com/open?id=1lOz6e7f4xm-jVkWBKB9IePPKf4EtnwbG" TargetMode="External"/><Relationship Id="rId13" Type="http://schemas.openxmlformats.org/officeDocument/2006/relationships/hyperlink" Target="https://drive.google.com/open?id=1591Jl11rKfpTx3XF-1amfbneh3lFrO7Q" TargetMode="External"/><Relationship Id="rId12" Type="http://schemas.openxmlformats.org/officeDocument/2006/relationships/hyperlink" Target="https://drive.google.com/open?id=16uz9KA_ke2gCMcB5K-CDDOWmPXuI1kna" TargetMode="External"/><Relationship Id="rId15" Type="http://schemas.openxmlformats.org/officeDocument/2006/relationships/hyperlink" Target="https://drive.google.com/open?id=1oALhATJMtOwrArvTXcmzjLeSG6o_ySiS" TargetMode="External"/><Relationship Id="rId14" Type="http://schemas.openxmlformats.org/officeDocument/2006/relationships/hyperlink" Target="https://drive.google.com/open?id=1GEea-88AHF6z-mb2CefbURzi_D6H2eZi" TargetMode="External"/><Relationship Id="rId17" Type="http://schemas.openxmlformats.org/officeDocument/2006/relationships/hyperlink" Target="https://drive.google.com/open?id=1c_KeQaDLpx0fsXGsg8WxPeVeYmcOoXON" TargetMode="External"/><Relationship Id="rId16" Type="http://schemas.openxmlformats.org/officeDocument/2006/relationships/hyperlink" Target="https://drive.google.com/open?id=1OWDWvsJzWhMI2dssFeKjlMIhGrTmNtSr" TargetMode="External"/><Relationship Id="rId19" Type="http://schemas.openxmlformats.org/officeDocument/2006/relationships/hyperlink" Target="https://drive.google.com/open?id=1xginSTrhKZtN7tZVof4temm_Y2cyzOEE" TargetMode="External"/><Relationship Id="rId18" Type="http://schemas.openxmlformats.org/officeDocument/2006/relationships/hyperlink" Target="https://drive.google.com/open?id=1FhD4apLiGwpSYy-gROVMrMvVOnQp9Ees" TargetMode="External"/><Relationship Id="rId1" Type="http://schemas.openxmlformats.org/officeDocument/2006/relationships/comments" Target="../comments3.xml"/><Relationship Id="rId2" Type="http://schemas.openxmlformats.org/officeDocument/2006/relationships/hyperlink" Target="https://drive.google.com/open?id=1_KyhtM1eK6275OiGt7salbuRYRnmzJwi" TargetMode="External"/><Relationship Id="rId3" Type="http://schemas.openxmlformats.org/officeDocument/2006/relationships/hyperlink" Target="https://drive.google.com/open?id=1aBds-l0XrtTmJfltcXNE41c9wyzkpisV" TargetMode="External"/><Relationship Id="rId4" Type="http://schemas.openxmlformats.org/officeDocument/2006/relationships/hyperlink" Target="https://drive.google.com/open?id=1nvjCpPhjmqUihJRBFzqJ-m_R3JIuk0Cx" TargetMode="External"/><Relationship Id="rId9" Type="http://schemas.openxmlformats.org/officeDocument/2006/relationships/hyperlink" Target="https://drive.google.com/open?id=1uqtRB1PS4mOFdZeOUDN6aKTmZuA9Z4xO" TargetMode="External"/><Relationship Id="rId5" Type="http://schemas.openxmlformats.org/officeDocument/2006/relationships/hyperlink" Target="https://drive.google.com/open?id=19sDsRmcaSVzwxdMryArXxM5UrL79NCyC" TargetMode="External"/><Relationship Id="rId6" Type="http://schemas.openxmlformats.org/officeDocument/2006/relationships/hyperlink" Target="https://drive.google.com/open?id=1QSxTN31yEgkFjdhxkysicS9HX8UPXXPo" TargetMode="External"/><Relationship Id="rId7" Type="http://schemas.openxmlformats.org/officeDocument/2006/relationships/hyperlink" Target="https://drive.google.com/open?id=1sMe2LE2mutPAK4Zp9oB-0jgtb9kyoHXI" TargetMode="External"/><Relationship Id="rId8" Type="http://schemas.openxmlformats.org/officeDocument/2006/relationships/hyperlink" Target="https://drive.google.com/open?id=1MHTisHWR5XEkLuljyvWv-uxXWDQA8nqE" TargetMode="External"/><Relationship Id="rId73" Type="http://schemas.openxmlformats.org/officeDocument/2006/relationships/hyperlink" Target="https://drive.google.com/open?id=1J_keUWVWsNhZf8Jq1a6molGBA4eH-kVf" TargetMode="External"/><Relationship Id="rId72" Type="http://schemas.openxmlformats.org/officeDocument/2006/relationships/hyperlink" Target="https://drive.google.com/open?id=14Xue7YL5olCy33ienKhWEzmv-mGvG7a0" TargetMode="External"/><Relationship Id="rId75" Type="http://schemas.openxmlformats.org/officeDocument/2006/relationships/drawing" Target="../drawings/drawing77.xml"/><Relationship Id="rId74" Type="http://schemas.openxmlformats.org/officeDocument/2006/relationships/hyperlink" Target="https://drive.google.com/open?id=1UyNttd_rlRlE_JeMdNB2mqzutjPgf6ki" TargetMode="External"/><Relationship Id="rId76" Type="http://schemas.openxmlformats.org/officeDocument/2006/relationships/vmlDrawing" Target="../drawings/vmlDrawing3.vml"/><Relationship Id="rId71" Type="http://schemas.openxmlformats.org/officeDocument/2006/relationships/hyperlink" Target="https://drive.google.com/open?id=1EtvKhs1aTNrIfqTIckFYiakqhu-CCFby" TargetMode="External"/><Relationship Id="rId70" Type="http://schemas.openxmlformats.org/officeDocument/2006/relationships/hyperlink" Target="https://drive.google.com/open?id=17OX2S0rJB8pht4EiNUNeKgFUdL97no_h" TargetMode="External"/><Relationship Id="rId62" Type="http://schemas.openxmlformats.org/officeDocument/2006/relationships/hyperlink" Target="https://drive.google.com/open?id=1RwPBmMh7guv19SDeJ3gCbwJgee67Ak1T" TargetMode="External"/><Relationship Id="rId61" Type="http://schemas.openxmlformats.org/officeDocument/2006/relationships/hyperlink" Target="https://drive.google.com/open?id=1QNmX_zuc-2D7lRBuODHX5vxZgvAU3kAC" TargetMode="External"/><Relationship Id="rId64" Type="http://schemas.openxmlformats.org/officeDocument/2006/relationships/hyperlink" Target="https://drive.google.com/open?id=1QeJXraT05iFoC96NhJWGl6ws7c2TGd5d" TargetMode="External"/><Relationship Id="rId63" Type="http://schemas.openxmlformats.org/officeDocument/2006/relationships/hyperlink" Target="https://drive.google.com/open?id=10Wv8DuIQMPpr2V10fKY7SvPRSgGROD3A" TargetMode="External"/><Relationship Id="rId66" Type="http://schemas.openxmlformats.org/officeDocument/2006/relationships/hyperlink" Target="https://drive.google.com/open?id=1TIcsSoJw0NFsyfY9jKVSBetWWAaEiSUi" TargetMode="External"/><Relationship Id="rId65" Type="http://schemas.openxmlformats.org/officeDocument/2006/relationships/hyperlink" Target="https://drive.google.com/open?id=1xo2I1nPUHz8sWiV9anrYGqOuKQyaRvmn" TargetMode="External"/><Relationship Id="rId68" Type="http://schemas.openxmlformats.org/officeDocument/2006/relationships/hyperlink" Target="https://drive.google.com/open?id=1M5P2dWyd-N5-tXs2eQpgcAq7RotfDXeE" TargetMode="External"/><Relationship Id="rId67" Type="http://schemas.openxmlformats.org/officeDocument/2006/relationships/hyperlink" Target="https://drive.google.com/open?id=1b2YthH1DiCYx7drdUcd69Fo6B6OaaO4j" TargetMode="External"/><Relationship Id="rId60" Type="http://schemas.openxmlformats.org/officeDocument/2006/relationships/hyperlink" Target="https://drive.google.com/open?id=1WiKrxjRc8YwdrAooi4rmyJanDk8nfqCE" TargetMode="External"/><Relationship Id="rId69" Type="http://schemas.openxmlformats.org/officeDocument/2006/relationships/hyperlink" Target="https://drive.google.com/open?id=1hM8oklknzZaBCGextZJ0ra5GKjT7r8M5" TargetMode="External"/><Relationship Id="rId51" Type="http://schemas.openxmlformats.org/officeDocument/2006/relationships/hyperlink" Target="https://drive.google.com/open?id=1CLZtqqF36r3H_wXfhlKuqbTzuceR4sZF" TargetMode="External"/><Relationship Id="rId50" Type="http://schemas.openxmlformats.org/officeDocument/2006/relationships/hyperlink" Target="https://drive.google.com/open?id=1hBZ97t78yPh-v7IJZ2viVm_-ylIdBmro" TargetMode="External"/><Relationship Id="rId53" Type="http://schemas.openxmlformats.org/officeDocument/2006/relationships/hyperlink" Target="https://drive.google.com/open?id=1ajKUd_IcJx3JzF3u3IogM7Ne0fhoypkK" TargetMode="External"/><Relationship Id="rId52" Type="http://schemas.openxmlformats.org/officeDocument/2006/relationships/hyperlink" Target="https://drive.google.com/open?id=1-b7pY1AwT-lZUnp2W4mNdnuKu-m8LGpj" TargetMode="External"/><Relationship Id="rId55" Type="http://schemas.openxmlformats.org/officeDocument/2006/relationships/hyperlink" Target="https://drive.google.com/open?id=1QRk0iP7JYTfE8gz_IiJAtDS5_doDQO7N" TargetMode="External"/><Relationship Id="rId54" Type="http://schemas.openxmlformats.org/officeDocument/2006/relationships/hyperlink" Target="https://drive.google.com/open?id=1lRm5bpgqZx17yJjpzz2vjQ0iNjk9COBJ" TargetMode="External"/><Relationship Id="rId57" Type="http://schemas.openxmlformats.org/officeDocument/2006/relationships/hyperlink" Target="https://drive.google.com/open?id=1MHrqiEAeXAkO1RzXFqrz79JXC2ghjGS3" TargetMode="External"/><Relationship Id="rId56" Type="http://schemas.openxmlformats.org/officeDocument/2006/relationships/hyperlink" Target="https://drive.google.com/open?id=1lojaOCXzPFppF58HG2RspIbm6ASTwcK6" TargetMode="External"/><Relationship Id="rId59" Type="http://schemas.openxmlformats.org/officeDocument/2006/relationships/hyperlink" Target="https://drive.google.com/open?id=1FQSd4paC-IOQ2DB5_w_sW55hkyUq3SaK" TargetMode="External"/><Relationship Id="rId58" Type="http://schemas.openxmlformats.org/officeDocument/2006/relationships/hyperlink" Target="https://drive.google.com/open?id=1Uhib5Vob4ZI0DrrjqV5JtSIhe-1NKGj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19.13"/>
    <col customWidth="1" min="8" max="8" width="21.25"/>
    <col customWidth="1" min="9" max="10" width="37.63"/>
    <col customWidth="1" min="11" max="11" width="23.63"/>
    <col customWidth="1" min="12" max="12" width="23.25"/>
    <col customWidth="1" min="13" max="13" width="19.88"/>
    <col customWidth="1" min="14"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hidden="1" min="3" max="3" width="18.88"/>
    <col customWidth="1" min="4" max="4" width="18.88"/>
    <col customWidth="1" min="5" max="5" width="12.5"/>
    <col customWidth="1" min="6" max="6" width="18.88"/>
    <col customWidth="1" min="7" max="7" width="9.0"/>
    <col customWidth="1" min="8" max="8" width="21.25"/>
    <col customWidth="1" min="9" max="9" width="16.88"/>
    <col customWidth="1" min="10" max="10" width="37.63"/>
    <col customWidth="1" min="11" max="11" width="9.25"/>
    <col customWidth="1" min="12" max="12" width="23.25"/>
    <col customWidth="1" min="13" max="13" width="19.88"/>
    <col customWidth="1" min="14" max="14" width="18.88"/>
    <col customWidth="1" min="15" max="15" width="30.5"/>
    <col customWidth="1" min="16"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3" t="s">
        <v>14</v>
      </c>
    </row>
    <row r="2" ht="22.5" customHeight="1">
      <c r="A2" s="4">
        <v>46114.67957947917</v>
      </c>
      <c r="B2" s="5" t="s">
        <v>15</v>
      </c>
      <c r="C2" s="6"/>
      <c r="D2" s="5" t="s">
        <v>16</v>
      </c>
      <c r="E2" s="5">
        <v>1011320.0</v>
      </c>
      <c r="F2" s="5" t="s">
        <v>17</v>
      </c>
      <c r="G2" s="5" t="s">
        <v>18</v>
      </c>
      <c r="H2" s="5" t="s">
        <v>19</v>
      </c>
      <c r="I2" s="7" t="s">
        <v>20</v>
      </c>
      <c r="J2" s="5" t="s">
        <v>21</v>
      </c>
      <c r="K2" s="5">
        <v>6.0</v>
      </c>
      <c r="L2" s="8" t="s">
        <v>22</v>
      </c>
      <c r="M2" s="5" t="s">
        <v>23</v>
      </c>
      <c r="N2" s="9" t="s">
        <v>24</v>
      </c>
      <c r="O2" s="5" t="s">
        <v>25</v>
      </c>
      <c r="P2" s="10"/>
      <c r="Q2" s="10"/>
      <c r="R2" s="10"/>
      <c r="S2" s="10"/>
    </row>
    <row r="3" ht="22.5" customHeight="1">
      <c r="A3" s="4">
        <v>46115.36707179398</v>
      </c>
      <c r="B3" s="5" t="s">
        <v>26</v>
      </c>
      <c r="C3" s="6"/>
      <c r="D3" s="5" t="s">
        <v>27</v>
      </c>
      <c r="E3" s="5">
        <v>1018532.0</v>
      </c>
      <c r="F3" s="5" t="s">
        <v>17</v>
      </c>
      <c r="G3" s="5" t="s">
        <v>18</v>
      </c>
      <c r="H3" s="5" t="s">
        <v>19</v>
      </c>
      <c r="I3" s="7" t="s">
        <v>20</v>
      </c>
      <c r="J3" s="5" t="s">
        <v>28</v>
      </c>
      <c r="K3" s="5">
        <v>5.0</v>
      </c>
      <c r="L3" s="8" t="s">
        <v>29</v>
      </c>
      <c r="M3" s="5" t="s">
        <v>30</v>
      </c>
      <c r="N3" s="9" t="s">
        <v>24</v>
      </c>
      <c r="O3" s="5" t="s">
        <v>31</v>
      </c>
      <c r="P3" s="10"/>
      <c r="Q3" s="10"/>
      <c r="R3" s="10"/>
      <c r="S3" s="10"/>
    </row>
    <row r="4" ht="22.5" customHeight="1">
      <c r="A4" s="4">
        <v>46116.95351744213</v>
      </c>
      <c r="B4" s="5" t="s">
        <v>32</v>
      </c>
      <c r="C4" s="6"/>
      <c r="D4" s="5" t="s">
        <v>33</v>
      </c>
      <c r="E4" s="5">
        <v>1011065.0</v>
      </c>
      <c r="F4" s="5" t="s">
        <v>17</v>
      </c>
      <c r="G4" s="5" t="s">
        <v>18</v>
      </c>
      <c r="H4" s="5" t="s">
        <v>19</v>
      </c>
      <c r="I4" s="7" t="s">
        <v>20</v>
      </c>
      <c r="J4" s="5" t="s">
        <v>28</v>
      </c>
      <c r="K4" s="5">
        <v>5.0</v>
      </c>
      <c r="L4" s="8" t="s">
        <v>34</v>
      </c>
      <c r="M4" s="5" t="s">
        <v>35</v>
      </c>
      <c r="N4" s="9" t="s">
        <v>24</v>
      </c>
      <c r="O4" s="5" t="s">
        <v>25</v>
      </c>
      <c r="P4" s="10"/>
      <c r="Q4" s="10"/>
      <c r="R4" s="10"/>
      <c r="S4" s="10"/>
    </row>
    <row r="5" ht="22.5" customHeight="1">
      <c r="A5" s="4">
        <v>46117.6462502662</v>
      </c>
      <c r="B5" s="5" t="s">
        <v>36</v>
      </c>
      <c r="C5" s="6"/>
      <c r="D5" s="5" t="s">
        <v>37</v>
      </c>
      <c r="E5" s="5">
        <v>1040510.0</v>
      </c>
      <c r="F5" s="5" t="s">
        <v>17</v>
      </c>
      <c r="G5" s="5" t="s">
        <v>18</v>
      </c>
      <c r="H5" s="5" t="s">
        <v>19</v>
      </c>
      <c r="I5" s="7" t="s">
        <v>20</v>
      </c>
      <c r="J5" s="5" t="s">
        <v>38</v>
      </c>
      <c r="K5" s="5">
        <v>1.0</v>
      </c>
      <c r="L5" s="8" t="s">
        <v>39</v>
      </c>
      <c r="M5" s="6"/>
      <c r="N5" s="9" t="s">
        <v>24</v>
      </c>
      <c r="O5" s="5" t="s">
        <v>40</v>
      </c>
      <c r="P5" s="10"/>
      <c r="Q5" s="10"/>
      <c r="R5" s="10"/>
      <c r="S5" s="10"/>
    </row>
    <row r="6" ht="22.5" customHeight="1">
      <c r="A6" s="4">
        <v>46121.07187642361</v>
      </c>
      <c r="B6" s="5" t="s">
        <v>41</v>
      </c>
      <c r="C6" s="6"/>
      <c r="D6" s="5" t="s">
        <v>42</v>
      </c>
      <c r="E6" s="5">
        <v>1044217.0</v>
      </c>
      <c r="F6" s="5" t="s">
        <v>17</v>
      </c>
      <c r="G6" s="5" t="s">
        <v>18</v>
      </c>
      <c r="H6" s="5" t="s">
        <v>19</v>
      </c>
      <c r="I6" s="7" t="s">
        <v>20</v>
      </c>
      <c r="J6" s="5" t="s">
        <v>43</v>
      </c>
      <c r="K6" s="5">
        <v>1.0</v>
      </c>
      <c r="L6" s="8" t="s">
        <v>44</v>
      </c>
      <c r="M6" s="7" t="s">
        <v>45</v>
      </c>
      <c r="N6" s="9" t="s">
        <v>24</v>
      </c>
      <c r="O6" s="5" t="s">
        <v>25</v>
      </c>
      <c r="P6" s="10"/>
      <c r="Q6" s="10"/>
      <c r="R6" s="10"/>
      <c r="S6" s="10"/>
    </row>
    <row r="7" ht="22.5" customHeight="1">
      <c r="A7" s="4">
        <v>46123.37685984954</v>
      </c>
      <c r="B7" s="5" t="s">
        <v>46</v>
      </c>
      <c r="C7" s="6"/>
      <c r="D7" s="5" t="s">
        <v>47</v>
      </c>
      <c r="E7" s="5">
        <v>1015472.0</v>
      </c>
      <c r="F7" s="5" t="s">
        <v>17</v>
      </c>
      <c r="G7" s="5" t="s">
        <v>18</v>
      </c>
      <c r="H7" s="5" t="s">
        <v>48</v>
      </c>
      <c r="I7" s="7" t="s">
        <v>20</v>
      </c>
      <c r="J7" s="5" t="s">
        <v>49</v>
      </c>
      <c r="K7" s="5">
        <v>1.0</v>
      </c>
      <c r="L7" s="8" t="s">
        <v>50</v>
      </c>
      <c r="M7" s="6"/>
      <c r="N7" s="9" t="s">
        <v>51</v>
      </c>
      <c r="O7" s="9" t="s">
        <v>52</v>
      </c>
      <c r="P7" s="10"/>
      <c r="Q7" s="10"/>
      <c r="R7" s="10"/>
      <c r="S7" s="10"/>
    </row>
    <row r="8" ht="22.5" customHeight="1">
      <c r="A8" s="4">
        <v>46123.66958476852</v>
      </c>
      <c r="B8" s="5" t="s">
        <v>53</v>
      </c>
      <c r="C8" s="6"/>
      <c r="D8" s="5" t="s">
        <v>54</v>
      </c>
      <c r="E8" s="5">
        <v>1014353.0</v>
      </c>
      <c r="F8" s="5" t="s">
        <v>17</v>
      </c>
      <c r="G8" s="5" t="s">
        <v>18</v>
      </c>
      <c r="H8" s="5" t="s">
        <v>55</v>
      </c>
      <c r="I8" s="7" t="s">
        <v>20</v>
      </c>
      <c r="J8" s="5" t="s">
        <v>56</v>
      </c>
      <c r="K8" s="5">
        <v>2.0</v>
      </c>
      <c r="L8" s="8" t="s">
        <v>57</v>
      </c>
      <c r="M8" s="6"/>
      <c r="N8" s="9" t="s">
        <v>51</v>
      </c>
      <c r="O8" s="9" t="s">
        <v>52</v>
      </c>
      <c r="P8" s="10"/>
      <c r="Q8" s="10"/>
      <c r="R8" s="10"/>
      <c r="S8" s="10"/>
    </row>
    <row r="9" ht="22.5" customHeight="1">
      <c r="A9" s="4">
        <v>46123.81612711806</v>
      </c>
      <c r="B9" s="5" t="s">
        <v>58</v>
      </c>
      <c r="C9" s="6"/>
      <c r="D9" s="5" t="s">
        <v>59</v>
      </c>
      <c r="E9" s="5">
        <v>1019399.0</v>
      </c>
      <c r="F9" s="5" t="s">
        <v>17</v>
      </c>
      <c r="G9" s="5" t="s">
        <v>18</v>
      </c>
      <c r="H9" s="5" t="s">
        <v>48</v>
      </c>
      <c r="I9" s="7" t="s">
        <v>20</v>
      </c>
      <c r="J9" s="5" t="s">
        <v>49</v>
      </c>
      <c r="K9" s="5">
        <v>1.0</v>
      </c>
      <c r="L9" s="8" t="s">
        <v>60</v>
      </c>
      <c r="M9" s="6"/>
      <c r="N9" s="9" t="s">
        <v>51</v>
      </c>
      <c r="O9" s="9" t="s">
        <v>52</v>
      </c>
      <c r="P9" s="10"/>
      <c r="Q9" s="10"/>
      <c r="R9" s="10"/>
      <c r="S9" s="10"/>
    </row>
    <row r="10" ht="22.5" customHeight="1">
      <c r="A10" s="4">
        <v>46123.9955890625</v>
      </c>
      <c r="B10" s="5" t="s">
        <v>61</v>
      </c>
      <c r="C10" s="6"/>
      <c r="D10" s="5" t="s">
        <v>62</v>
      </c>
      <c r="E10" s="5">
        <v>1011829.0</v>
      </c>
      <c r="F10" s="5" t="s">
        <v>63</v>
      </c>
      <c r="G10" s="5" t="s">
        <v>18</v>
      </c>
      <c r="H10" s="5" t="s">
        <v>48</v>
      </c>
      <c r="I10" s="7" t="s">
        <v>20</v>
      </c>
      <c r="J10" s="5" t="s">
        <v>64</v>
      </c>
      <c r="K10" s="5">
        <v>1.0</v>
      </c>
      <c r="L10" s="5" t="s">
        <v>65</v>
      </c>
      <c r="M10" s="5" t="s">
        <v>66</v>
      </c>
      <c r="N10" s="9" t="s">
        <v>51</v>
      </c>
      <c r="O10" s="9" t="s">
        <v>52</v>
      </c>
      <c r="P10" s="10"/>
      <c r="Q10" s="10"/>
      <c r="R10" s="10"/>
      <c r="S10" s="10"/>
    </row>
    <row r="11" ht="22.5" customHeight="1">
      <c r="A11" s="4">
        <v>46124.52926034722</v>
      </c>
      <c r="B11" s="5" t="s">
        <v>67</v>
      </c>
      <c r="C11" s="6"/>
      <c r="D11" s="5" t="s">
        <v>68</v>
      </c>
      <c r="E11" s="5">
        <v>1040342.0</v>
      </c>
      <c r="F11" s="5" t="s">
        <v>17</v>
      </c>
      <c r="G11" s="5" t="s">
        <v>18</v>
      </c>
      <c r="H11" s="5" t="s">
        <v>48</v>
      </c>
      <c r="I11" s="7" t="s">
        <v>20</v>
      </c>
      <c r="J11" s="5" t="s">
        <v>56</v>
      </c>
      <c r="K11" s="5">
        <v>2.0</v>
      </c>
      <c r="L11" s="8" t="s">
        <v>69</v>
      </c>
      <c r="M11" s="5" t="s">
        <v>70</v>
      </c>
      <c r="N11" s="9" t="s">
        <v>51</v>
      </c>
      <c r="O11" s="9" t="s">
        <v>52</v>
      </c>
      <c r="P11" s="10"/>
      <c r="Q11" s="10"/>
      <c r="R11" s="10"/>
      <c r="S11" s="10"/>
    </row>
    <row r="12" ht="22.5" customHeight="1">
      <c r="A12" s="4">
        <v>46124.57475694444</v>
      </c>
      <c r="B12" s="5" t="s">
        <v>71</v>
      </c>
      <c r="C12" s="6"/>
      <c r="D12" s="5" t="s">
        <v>72</v>
      </c>
      <c r="E12" s="5">
        <v>1002145.0</v>
      </c>
      <c r="F12" s="5" t="s">
        <v>63</v>
      </c>
      <c r="G12" s="5" t="s">
        <v>18</v>
      </c>
      <c r="H12" s="5" t="s">
        <v>55</v>
      </c>
      <c r="I12" s="7" t="s">
        <v>20</v>
      </c>
      <c r="J12" s="5" t="s">
        <v>56</v>
      </c>
      <c r="K12" s="5">
        <v>2.0</v>
      </c>
      <c r="L12" s="8" t="s">
        <v>73</v>
      </c>
      <c r="M12" s="5" t="s">
        <v>74</v>
      </c>
      <c r="N12" s="9" t="s">
        <v>51</v>
      </c>
      <c r="O12" s="9" t="s">
        <v>52</v>
      </c>
      <c r="P12" s="10"/>
      <c r="Q12" s="10"/>
      <c r="R12" s="10"/>
      <c r="S12" s="10"/>
    </row>
    <row r="13" ht="22.5" customHeight="1">
      <c r="A13" s="11">
        <v>46128.62036221065</v>
      </c>
      <c r="B13" s="12" t="s">
        <v>75</v>
      </c>
      <c r="C13" s="13"/>
      <c r="D13" s="12" t="s">
        <v>76</v>
      </c>
      <c r="E13" s="12">
        <v>100699.0</v>
      </c>
      <c r="F13" s="12" t="s">
        <v>63</v>
      </c>
      <c r="G13" s="12" t="s">
        <v>77</v>
      </c>
      <c r="H13" s="12" t="s">
        <v>19</v>
      </c>
      <c r="I13" s="14" t="s">
        <v>20</v>
      </c>
      <c r="J13" s="12" t="s">
        <v>78</v>
      </c>
      <c r="K13" s="12">
        <v>10.0</v>
      </c>
      <c r="L13" s="15" t="s">
        <v>79</v>
      </c>
      <c r="M13" s="13"/>
      <c r="N13" s="16" t="s">
        <v>80</v>
      </c>
      <c r="O13" s="17"/>
      <c r="P13" s="18"/>
      <c r="Q13" s="18"/>
      <c r="R13" s="18"/>
      <c r="S13" s="18"/>
    </row>
    <row r="14" ht="22.5" customHeight="1">
      <c r="A14" s="11">
        <v>46128.62590333333</v>
      </c>
      <c r="B14" s="12" t="s">
        <v>75</v>
      </c>
      <c r="C14" s="13"/>
      <c r="D14" s="12" t="s">
        <v>76</v>
      </c>
      <c r="E14" s="12">
        <v>1006992.0</v>
      </c>
      <c r="F14" s="12" t="s">
        <v>63</v>
      </c>
      <c r="G14" s="12" t="s">
        <v>77</v>
      </c>
      <c r="H14" s="12" t="s">
        <v>19</v>
      </c>
      <c r="I14" s="14" t="s">
        <v>20</v>
      </c>
      <c r="J14" s="12" t="s">
        <v>78</v>
      </c>
      <c r="K14" s="12">
        <v>10.0</v>
      </c>
      <c r="L14" s="15" t="s">
        <v>81</v>
      </c>
      <c r="M14" s="13"/>
      <c r="N14" s="16" t="s">
        <v>80</v>
      </c>
      <c r="O14" s="17"/>
      <c r="P14" s="18"/>
      <c r="Q14" s="18"/>
      <c r="R14" s="18"/>
      <c r="S14" s="18"/>
    </row>
    <row r="15" ht="22.5" customHeight="1">
      <c r="A15" s="11">
        <v>46129.4494247338</v>
      </c>
      <c r="B15" s="12" t="s">
        <v>82</v>
      </c>
      <c r="C15" s="13"/>
      <c r="D15" s="12" t="s">
        <v>83</v>
      </c>
      <c r="E15" s="12">
        <v>1004530.0</v>
      </c>
      <c r="F15" s="12" t="s">
        <v>63</v>
      </c>
      <c r="G15" s="12" t="s">
        <v>77</v>
      </c>
      <c r="H15" s="12" t="s">
        <v>19</v>
      </c>
      <c r="I15" s="14" t="s">
        <v>20</v>
      </c>
      <c r="J15" s="12" t="s">
        <v>84</v>
      </c>
      <c r="K15" s="12">
        <v>6.0</v>
      </c>
      <c r="L15" s="15" t="s">
        <v>85</v>
      </c>
      <c r="M15" s="13"/>
      <c r="N15" s="16" t="s">
        <v>80</v>
      </c>
      <c r="O15" s="17"/>
      <c r="P15" s="18"/>
      <c r="Q15" s="18"/>
      <c r="R15" s="18"/>
      <c r="S15" s="18"/>
    </row>
    <row r="16" ht="22.5" customHeight="1">
      <c r="A16" s="4">
        <v>46133.954696099536</v>
      </c>
      <c r="B16" s="5" t="s">
        <v>86</v>
      </c>
      <c r="C16" s="6"/>
      <c r="D16" s="5" t="s">
        <v>87</v>
      </c>
      <c r="E16" s="5">
        <v>1011716.0</v>
      </c>
      <c r="F16" s="5" t="s">
        <v>17</v>
      </c>
      <c r="G16" s="5" t="s">
        <v>18</v>
      </c>
      <c r="H16" s="5" t="s">
        <v>48</v>
      </c>
      <c r="I16" s="7" t="s">
        <v>20</v>
      </c>
      <c r="J16" s="5" t="s">
        <v>88</v>
      </c>
      <c r="K16" s="5">
        <v>3.0</v>
      </c>
      <c r="L16" s="8" t="s">
        <v>89</v>
      </c>
      <c r="M16" s="5" t="s">
        <v>90</v>
      </c>
      <c r="N16" s="9" t="s">
        <v>51</v>
      </c>
      <c r="O16" s="9" t="s">
        <v>52</v>
      </c>
      <c r="P16" s="10"/>
      <c r="Q16" s="10"/>
      <c r="R16" s="10"/>
      <c r="S16" s="10"/>
    </row>
    <row r="17" ht="22.5" customHeight="1">
      <c r="A17" s="4">
        <v>46135.389690613425</v>
      </c>
      <c r="B17" s="5" t="s">
        <v>91</v>
      </c>
      <c r="C17" s="6"/>
      <c r="D17" s="5" t="s">
        <v>92</v>
      </c>
      <c r="E17" s="5">
        <v>1007308.0</v>
      </c>
      <c r="F17" s="5" t="s">
        <v>63</v>
      </c>
      <c r="G17" s="5" t="s">
        <v>18</v>
      </c>
      <c r="H17" s="5" t="s">
        <v>19</v>
      </c>
      <c r="I17" s="7" t="s">
        <v>20</v>
      </c>
      <c r="J17" s="5" t="s">
        <v>93</v>
      </c>
      <c r="K17" s="5">
        <v>7.0</v>
      </c>
      <c r="L17" s="8" t="s">
        <v>94</v>
      </c>
      <c r="M17" s="5" t="s">
        <v>95</v>
      </c>
      <c r="N17" s="19" t="s">
        <v>24</v>
      </c>
      <c r="O17" s="5" t="s">
        <v>96</v>
      </c>
      <c r="P17" s="10"/>
      <c r="Q17" s="10"/>
      <c r="R17" s="10"/>
      <c r="S17" s="10"/>
    </row>
    <row r="18" ht="22.5" customHeight="1">
      <c r="A18" s="11">
        <v>46136.88397296296</v>
      </c>
      <c r="B18" s="12" t="s">
        <v>97</v>
      </c>
      <c r="C18" s="13"/>
      <c r="D18" s="12" t="s">
        <v>98</v>
      </c>
      <c r="E18" s="12">
        <v>1004863.0</v>
      </c>
      <c r="F18" s="12" t="s">
        <v>63</v>
      </c>
      <c r="G18" s="12" t="s">
        <v>77</v>
      </c>
      <c r="H18" s="12" t="s">
        <v>19</v>
      </c>
      <c r="I18" s="14" t="s">
        <v>20</v>
      </c>
      <c r="J18" s="12" t="s">
        <v>99</v>
      </c>
      <c r="K18" s="12">
        <v>5.0</v>
      </c>
      <c r="L18" s="15" t="s">
        <v>100</v>
      </c>
      <c r="M18" s="13"/>
      <c r="N18" s="16" t="s">
        <v>80</v>
      </c>
      <c r="O18" s="17"/>
      <c r="P18" s="18"/>
      <c r="Q18" s="18"/>
      <c r="R18" s="18"/>
      <c r="S18" s="18"/>
    </row>
    <row r="19" ht="22.5" customHeight="1">
      <c r="A19" s="11">
        <v>46136.93544085648</v>
      </c>
      <c r="B19" s="12" t="s">
        <v>101</v>
      </c>
      <c r="C19" s="13"/>
      <c r="D19" s="12" t="s">
        <v>102</v>
      </c>
      <c r="E19" s="12">
        <v>1005762.0</v>
      </c>
      <c r="F19" s="12" t="s">
        <v>63</v>
      </c>
      <c r="G19" s="12" t="s">
        <v>77</v>
      </c>
      <c r="H19" s="12" t="s">
        <v>19</v>
      </c>
      <c r="I19" s="14" t="s">
        <v>20</v>
      </c>
      <c r="J19" s="12" t="s">
        <v>103</v>
      </c>
      <c r="K19" s="12">
        <v>5.0</v>
      </c>
      <c r="L19" s="15" t="s">
        <v>104</v>
      </c>
      <c r="M19" s="12" t="s">
        <v>105</v>
      </c>
      <c r="N19" s="16" t="s">
        <v>80</v>
      </c>
      <c r="O19" s="17"/>
      <c r="P19" s="18"/>
      <c r="Q19" s="18"/>
      <c r="R19" s="18"/>
      <c r="S19" s="18"/>
    </row>
    <row r="20" ht="22.5" customHeight="1">
      <c r="A20" s="20">
        <v>46145.20026246528</v>
      </c>
      <c r="B20" s="19" t="s">
        <v>82</v>
      </c>
      <c r="C20" s="21"/>
      <c r="D20" s="19" t="s">
        <v>83</v>
      </c>
      <c r="E20" s="19">
        <v>1004530.0</v>
      </c>
      <c r="F20" s="19" t="s">
        <v>63</v>
      </c>
      <c r="G20" s="19" t="s">
        <v>77</v>
      </c>
      <c r="H20" s="19" t="s">
        <v>19</v>
      </c>
      <c r="I20" s="22" t="s">
        <v>20</v>
      </c>
      <c r="J20" s="19" t="s">
        <v>106</v>
      </c>
      <c r="K20" s="19">
        <v>5.0</v>
      </c>
      <c r="L20" s="23" t="s">
        <v>107</v>
      </c>
      <c r="M20" s="21"/>
      <c r="N20" s="19" t="s">
        <v>24</v>
      </c>
      <c r="O20" s="19" t="s">
        <v>108</v>
      </c>
      <c r="P20" s="24"/>
      <c r="Q20" s="24"/>
      <c r="R20" s="24"/>
      <c r="S20" s="24"/>
    </row>
    <row r="21" ht="22.5" customHeight="1">
      <c r="A21" s="25">
        <v>46147.62969621528</v>
      </c>
      <c r="B21" s="26" t="s">
        <v>67</v>
      </c>
      <c r="D21" s="26" t="s">
        <v>68</v>
      </c>
      <c r="E21" s="26">
        <v>1040342.0</v>
      </c>
      <c r="F21" s="26" t="s">
        <v>17</v>
      </c>
      <c r="G21" s="26" t="s">
        <v>18</v>
      </c>
      <c r="H21" s="26" t="s">
        <v>48</v>
      </c>
      <c r="I21" s="27" t="s">
        <v>20</v>
      </c>
      <c r="J21" s="26" t="s">
        <v>56</v>
      </c>
      <c r="K21" s="26">
        <v>2.0</v>
      </c>
      <c r="L21" s="28" t="s">
        <v>109</v>
      </c>
      <c r="M21" s="26" t="s">
        <v>110</v>
      </c>
      <c r="N21" s="16" t="s">
        <v>80</v>
      </c>
      <c r="O21" s="9" t="s">
        <v>52</v>
      </c>
    </row>
    <row r="22" ht="22.5" customHeight="1">
      <c r="A22" s="29">
        <v>46145.20026246528</v>
      </c>
      <c r="B22" s="30" t="s">
        <v>111</v>
      </c>
      <c r="C22" s="31"/>
      <c r="D22" s="32" t="s">
        <v>112</v>
      </c>
      <c r="E22" s="32">
        <v>1022559.0</v>
      </c>
      <c r="F22" s="32" t="s">
        <v>63</v>
      </c>
      <c r="G22" s="32" t="s">
        <v>77</v>
      </c>
      <c r="H22" s="32" t="s">
        <v>19</v>
      </c>
      <c r="I22" s="33" t="s">
        <v>20</v>
      </c>
      <c r="J22" s="32" t="s">
        <v>106</v>
      </c>
      <c r="K22" s="32">
        <v>150.0</v>
      </c>
      <c r="L22" s="34" t="s">
        <v>107</v>
      </c>
      <c r="M22" s="31"/>
      <c r="N22" s="32" t="s">
        <v>24</v>
      </c>
      <c r="O22" s="32" t="s">
        <v>108</v>
      </c>
      <c r="P22" s="35"/>
      <c r="Q22" s="35"/>
      <c r="R22" s="35"/>
      <c r="S22" s="35"/>
    </row>
    <row r="23" ht="22.5" customHeight="1">
      <c r="A23" s="29">
        <v>46145.20026246528</v>
      </c>
      <c r="B23" s="30" t="s">
        <v>111</v>
      </c>
      <c r="C23" s="31"/>
      <c r="D23" s="32" t="s">
        <v>112</v>
      </c>
      <c r="E23" s="32">
        <v>1022559.0</v>
      </c>
      <c r="F23" s="32" t="s">
        <v>63</v>
      </c>
      <c r="G23" s="32" t="s">
        <v>77</v>
      </c>
      <c r="H23" s="32" t="s">
        <v>19</v>
      </c>
      <c r="I23" s="33" t="s">
        <v>20</v>
      </c>
      <c r="J23" s="32" t="s">
        <v>106</v>
      </c>
      <c r="K23" s="32">
        <v>150.0</v>
      </c>
      <c r="L23" s="34" t="s">
        <v>107</v>
      </c>
      <c r="M23" s="31"/>
      <c r="N23" s="36" t="s">
        <v>80</v>
      </c>
      <c r="O23" s="32"/>
      <c r="P23" s="35"/>
      <c r="Q23" s="35"/>
      <c r="R23" s="35"/>
      <c r="S23" s="35"/>
    </row>
    <row r="24" ht="22.5" customHeight="1">
      <c r="A24" s="29">
        <v>46145.20026246528</v>
      </c>
      <c r="B24" s="30" t="s">
        <v>113</v>
      </c>
      <c r="C24" s="31"/>
      <c r="D24" s="32" t="s">
        <v>112</v>
      </c>
      <c r="E24" s="32">
        <v>1022559.0</v>
      </c>
      <c r="F24" s="32" t="s">
        <v>63</v>
      </c>
      <c r="G24" s="32" t="s">
        <v>77</v>
      </c>
      <c r="H24" s="32" t="s">
        <v>19</v>
      </c>
      <c r="I24" s="33" t="s">
        <v>20</v>
      </c>
      <c r="J24" s="32" t="s">
        <v>106</v>
      </c>
      <c r="K24" s="32">
        <v>150.0</v>
      </c>
      <c r="L24" s="34" t="s">
        <v>107</v>
      </c>
      <c r="M24" s="31"/>
      <c r="N24" s="32" t="s">
        <v>24</v>
      </c>
      <c r="O24" s="32" t="s">
        <v>108</v>
      </c>
      <c r="P24" s="35"/>
      <c r="Q24" s="35"/>
      <c r="R24" s="35"/>
      <c r="S24" s="35"/>
    </row>
    <row r="25" ht="22.5" customHeight="1">
      <c r="A25" s="29">
        <v>46145.20026246528</v>
      </c>
      <c r="B25" s="30" t="s">
        <v>113</v>
      </c>
      <c r="C25" s="31"/>
      <c r="D25" s="32" t="s">
        <v>112</v>
      </c>
      <c r="E25" s="32">
        <v>1022559.0</v>
      </c>
      <c r="F25" s="32" t="s">
        <v>63</v>
      </c>
      <c r="G25" s="32" t="s">
        <v>77</v>
      </c>
      <c r="H25" s="32" t="s">
        <v>19</v>
      </c>
      <c r="I25" s="33" t="s">
        <v>20</v>
      </c>
      <c r="J25" s="32" t="s">
        <v>106</v>
      </c>
      <c r="K25" s="32">
        <v>150.0</v>
      </c>
      <c r="L25" s="34" t="s">
        <v>107</v>
      </c>
      <c r="M25" s="31"/>
      <c r="N25" s="36" t="s">
        <v>80</v>
      </c>
      <c r="O25" s="32"/>
      <c r="P25" s="35"/>
      <c r="Q25" s="35"/>
      <c r="R25" s="35"/>
      <c r="S25" s="35"/>
    </row>
  </sheetData>
  <dataValidations>
    <dataValidation type="list" allowBlank="1" sqref="O2:O25">
      <formula1>'07 July 2019'!$S$92:$S$98</formula1>
    </dataValidation>
    <dataValidation type="list" allowBlank="1" sqref="N2:N25">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L2"/>
    <hyperlink r:id="rId2" ref="L3"/>
    <hyperlink r:id="rId3" ref="L4"/>
    <hyperlink r:id="rId4" ref="L5"/>
    <hyperlink r:id="rId5" ref="L6"/>
    <hyperlink r:id="rId6" ref="L7"/>
    <hyperlink r:id="rId7" ref="L8"/>
    <hyperlink r:id="rId8" ref="L9"/>
    <hyperlink r:id="rId9" ref="L11"/>
    <hyperlink r:id="rId10" ref="L12"/>
    <hyperlink r:id="rId11" ref="L13"/>
    <hyperlink r:id="rId12" ref="L14"/>
    <hyperlink r:id="rId13" ref="L15"/>
    <hyperlink r:id="rId14" ref="L16"/>
    <hyperlink r:id="rId15" ref="L17"/>
    <hyperlink r:id="rId16" ref="L18"/>
    <hyperlink r:id="rId17" ref="L19"/>
    <hyperlink r:id="rId18" ref="L20"/>
    <hyperlink r:id="rId19" ref="L21"/>
    <hyperlink r:id="rId20" ref="L22"/>
    <hyperlink r:id="rId21" ref="L23"/>
    <hyperlink r:id="rId22" ref="L24"/>
    <hyperlink r:id="rId23" ref="L25"/>
  </hyperlinks>
  <drawing r:id="rId24"/>
  <tableParts count="1">
    <tablePart r:id="rId2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5"/>
    <col customWidth="1" hidden="1" min="3" max="3" width="18.88"/>
    <col customWidth="1" min="4" max="4" width="18.88"/>
    <col customWidth="1" min="5" max="5" width="15.0"/>
    <col customWidth="1" hidden="1" min="6" max="6" width="18.88"/>
    <col customWidth="1" hidden="1" min="7" max="7" width="19.13"/>
    <col customWidth="1" hidden="1" min="8" max="8" width="21.25"/>
    <col customWidth="1" min="9" max="9" width="12.63"/>
    <col customWidth="1" min="10" max="10" width="17.88"/>
    <col customWidth="1" min="11" max="11" width="8.88"/>
    <col customWidth="1" min="12" max="12" width="23.25"/>
    <col customWidth="1" min="13" max="13" width="19.88"/>
    <col customWidth="1" min="14" max="14" width="18.88"/>
    <col customWidth="1" min="15" max="15" width="28.0"/>
    <col customWidth="1" min="16"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3" t="s">
        <v>14</v>
      </c>
    </row>
    <row r="2" ht="22.5" customHeight="1">
      <c r="A2" s="37">
        <v>46085.612308923606</v>
      </c>
      <c r="B2" s="38" t="s">
        <v>114</v>
      </c>
      <c r="C2" s="39"/>
      <c r="D2" s="38" t="s">
        <v>115</v>
      </c>
      <c r="E2" s="38">
        <v>1043862.0</v>
      </c>
      <c r="F2" s="38" t="s">
        <v>17</v>
      </c>
      <c r="G2" s="38" t="s">
        <v>18</v>
      </c>
      <c r="H2" s="38" t="s">
        <v>19</v>
      </c>
      <c r="I2" s="40" t="s">
        <v>116</v>
      </c>
      <c r="J2" s="41" t="s">
        <v>117</v>
      </c>
      <c r="K2" s="42">
        <v>1.0</v>
      </c>
      <c r="L2" s="43" t="s">
        <v>118</v>
      </c>
      <c r="M2" s="39"/>
      <c r="N2" s="44" t="s">
        <v>80</v>
      </c>
      <c r="O2" s="45" t="s">
        <v>119</v>
      </c>
    </row>
    <row r="3" ht="22.5" customHeight="1">
      <c r="A3" s="11">
        <v>46085.797658310184</v>
      </c>
      <c r="B3" s="12" t="s">
        <v>120</v>
      </c>
      <c r="C3" s="13"/>
      <c r="D3" s="12" t="s">
        <v>121</v>
      </c>
      <c r="E3" s="12">
        <v>1001209.0</v>
      </c>
      <c r="F3" s="12" t="s">
        <v>17</v>
      </c>
      <c r="G3" s="12" t="s">
        <v>18</v>
      </c>
      <c r="H3" s="12" t="s">
        <v>19</v>
      </c>
      <c r="I3" s="14" t="s">
        <v>116</v>
      </c>
      <c r="J3" s="12" t="s">
        <v>122</v>
      </c>
      <c r="K3" s="46">
        <v>1.0</v>
      </c>
      <c r="L3" s="15" t="s">
        <v>123</v>
      </c>
      <c r="M3" s="13"/>
      <c r="N3" s="44" t="s">
        <v>80</v>
      </c>
      <c r="O3" s="45"/>
    </row>
    <row r="4" ht="22.5" customHeight="1">
      <c r="A4" s="11">
        <v>46085.89909475694</v>
      </c>
      <c r="B4" s="12" t="s">
        <v>124</v>
      </c>
      <c r="C4" s="13"/>
      <c r="D4" s="12" t="s">
        <v>125</v>
      </c>
      <c r="E4" s="12">
        <v>1000735.0</v>
      </c>
      <c r="F4" s="12" t="s">
        <v>63</v>
      </c>
      <c r="G4" s="12" t="s">
        <v>18</v>
      </c>
      <c r="H4" s="12" t="s">
        <v>55</v>
      </c>
      <c r="I4" s="14" t="s">
        <v>116</v>
      </c>
      <c r="J4" s="12" t="s">
        <v>126</v>
      </c>
      <c r="K4" s="46">
        <v>1.0</v>
      </c>
      <c r="L4" s="15" t="s">
        <v>127</v>
      </c>
      <c r="M4" s="13"/>
      <c r="N4" s="44" t="s">
        <v>80</v>
      </c>
      <c r="O4" s="45" t="s">
        <v>119</v>
      </c>
    </row>
    <row r="5" ht="22.5" customHeight="1">
      <c r="A5" s="11">
        <v>46086.506312094905</v>
      </c>
      <c r="B5" s="12" t="s">
        <v>128</v>
      </c>
      <c r="C5" s="13"/>
      <c r="D5" s="12" t="s">
        <v>129</v>
      </c>
      <c r="E5" s="12">
        <v>1040869.0</v>
      </c>
      <c r="F5" s="12" t="s">
        <v>17</v>
      </c>
      <c r="G5" s="12" t="s">
        <v>18</v>
      </c>
      <c r="H5" s="12" t="s">
        <v>55</v>
      </c>
      <c r="I5" s="14" t="s">
        <v>116</v>
      </c>
      <c r="J5" s="12" t="s">
        <v>130</v>
      </c>
      <c r="K5" s="46">
        <v>2.0</v>
      </c>
      <c r="L5" s="15" t="s">
        <v>131</v>
      </c>
      <c r="M5" s="13"/>
      <c r="N5" s="44" t="s">
        <v>80</v>
      </c>
      <c r="O5" s="45"/>
    </row>
    <row r="6" ht="22.5" customHeight="1">
      <c r="A6" s="11">
        <v>46088.937542997686</v>
      </c>
      <c r="B6" s="12" t="s">
        <v>132</v>
      </c>
      <c r="C6" s="13"/>
      <c r="D6" s="12" t="s">
        <v>133</v>
      </c>
      <c r="E6" s="12">
        <v>1012158.0</v>
      </c>
      <c r="F6" s="12" t="s">
        <v>17</v>
      </c>
      <c r="G6" s="12" t="s">
        <v>18</v>
      </c>
      <c r="H6" s="12" t="s">
        <v>55</v>
      </c>
      <c r="I6" s="14" t="s">
        <v>116</v>
      </c>
      <c r="J6" s="12" t="s">
        <v>117</v>
      </c>
      <c r="K6" s="46">
        <v>2.0</v>
      </c>
      <c r="L6" s="15" t="s">
        <v>134</v>
      </c>
      <c r="M6" s="13"/>
      <c r="N6" s="44" t="s">
        <v>80</v>
      </c>
      <c r="O6" s="45"/>
    </row>
    <row r="7" ht="22.5" customHeight="1">
      <c r="A7" s="11">
        <v>46088.9494092824</v>
      </c>
      <c r="B7" s="12" t="s">
        <v>135</v>
      </c>
      <c r="C7" s="13"/>
      <c r="D7" s="12" t="s">
        <v>136</v>
      </c>
      <c r="E7" s="12">
        <v>1046112.0</v>
      </c>
      <c r="F7" s="12" t="s">
        <v>17</v>
      </c>
      <c r="G7" s="12" t="s">
        <v>18</v>
      </c>
      <c r="H7" s="12" t="s">
        <v>19</v>
      </c>
      <c r="I7" s="14" t="s">
        <v>116</v>
      </c>
      <c r="J7" s="12" t="s">
        <v>137</v>
      </c>
      <c r="K7" s="46">
        <v>2.0</v>
      </c>
      <c r="L7" s="15" t="s">
        <v>138</v>
      </c>
      <c r="M7" s="13"/>
      <c r="N7" s="44" t="s">
        <v>80</v>
      </c>
      <c r="O7" s="45"/>
    </row>
    <row r="8" ht="22.5" customHeight="1">
      <c r="A8" s="11">
        <v>46089.66612565972</v>
      </c>
      <c r="B8" s="12" t="s">
        <v>139</v>
      </c>
      <c r="C8" s="13"/>
      <c r="D8" s="12" t="s">
        <v>140</v>
      </c>
      <c r="E8" s="12">
        <v>1015091.0</v>
      </c>
      <c r="F8" s="12" t="s">
        <v>17</v>
      </c>
      <c r="G8" s="12" t="s">
        <v>18</v>
      </c>
      <c r="H8" s="12" t="s">
        <v>55</v>
      </c>
      <c r="I8" s="14" t="s">
        <v>116</v>
      </c>
      <c r="J8" s="12" t="s">
        <v>141</v>
      </c>
      <c r="K8" s="46">
        <v>2.0</v>
      </c>
      <c r="L8" s="15" t="s">
        <v>142</v>
      </c>
      <c r="M8" s="13"/>
      <c r="N8" s="44" t="s">
        <v>80</v>
      </c>
      <c r="O8" s="45"/>
    </row>
    <row r="9" ht="22.5" customHeight="1">
      <c r="A9" s="11">
        <v>46089.97155377315</v>
      </c>
      <c r="B9" s="12" t="s">
        <v>143</v>
      </c>
      <c r="C9" s="13"/>
      <c r="D9" s="12" t="s">
        <v>144</v>
      </c>
      <c r="E9" s="12">
        <v>1003368.0</v>
      </c>
      <c r="F9" s="12" t="s">
        <v>63</v>
      </c>
      <c r="G9" s="12" t="s">
        <v>18</v>
      </c>
      <c r="H9" s="12" t="s">
        <v>19</v>
      </c>
      <c r="I9" s="14" t="s">
        <v>116</v>
      </c>
      <c r="J9" s="12" t="s">
        <v>130</v>
      </c>
      <c r="K9" s="46">
        <v>2.0</v>
      </c>
      <c r="L9" s="15" t="s">
        <v>145</v>
      </c>
      <c r="M9" s="13"/>
      <c r="N9" s="44" t="s">
        <v>80</v>
      </c>
      <c r="O9" s="45"/>
    </row>
    <row r="10" ht="22.5" customHeight="1">
      <c r="A10" s="11">
        <v>46090.36309431713</v>
      </c>
      <c r="B10" s="12" t="s">
        <v>146</v>
      </c>
      <c r="C10" s="13"/>
      <c r="D10" s="12" t="s">
        <v>147</v>
      </c>
      <c r="E10" s="12">
        <v>1023591.0</v>
      </c>
      <c r="F10" s="12" t="s">
        <v>17</v>
      </c>
      <c r="G10" s="12" t="s">
        <v>18</v>
      </c>
      <c r="H10" s="12" t="s">
        <v>55</v>
      </c>
      <c r="I10" s="14" t="s">
        <v>116</v>
      </c>
      <c r="J10" s="12" t="s">
        <v>130</v>
      </c>
      <c r="K10" s="46">
        <v>2.0</v>
      </c>
      <c r="L10" s="15" t="s">
        <v>148</v>
      </c>
      <c r="M10" s="13"/>
      <c r="N10" s="44" t="s">
        <v>80</v>
      </c>
      <c r="O10" s="45"/>
    </row>
    <row r="11" ht="22.5" customHeight="1">
      <c r="A11" s="11">
        <v>46090.654632881946</v>
      </c>
      <c r="B11" s="12" t="s">
        <v>143</v>
      </c>
      <c r="C11" s="13"/>
      <c r="D11" s="12" t="s">
        <v>144</v>
      </c>
      <c r="E11" s="12">
        <v>1003368.0</v>
      </c>
      <c r="F11" s="12" t="s">
        <v>63</v>
      </c>
      <c r="G11" s="12" t="s">
        <v>18</v>
      </c>
      <c r="H11" s="12" t="s">
        <v>55</v>
      </c>
      <c r="I11" s="14" t="s">
        <v>116</v>
      </c>
      <c r="J11" s="12" t="s">
        <v>130</v>
      </c>
      <c r="K11" s="46">
        <v>2.0</v>
      </c>
      <c r="L11" s="15" t="s">
        <v>149</v>
      </c>
      <c r="M11" s="13"/>
      <c r="N11" s="44" t="s">
        <v>80</v>
      </c>
      <c r="O11" s="45" t="s">
        <v>150</v>
      </c>
    </row>
    <row r="12" ht="22.5" customHeight="1">
      <c r="A12" s="11">
        <v>46090.669318518514</v>
      </c>
      <c r="B12" s="12" t="s">
        <v>151</v>
      </c>
      <c r="C12" s="13"/>
      <c r="D12" s="12" t="s">
        <v>152</v>
      </c>
      <c r="E12" s="12">
        <v>1025202.0</v>
      </c>
      <c r="F12" s="12" t="s">
        <v>17</v>
      </c>
      <c r="G12" s="12" t="s">
        <v>18</v>
      </c>
      <c r="H12" s="12" t="s">
        <v>55</v>
      </c>
      <c r="I12" s="14" t="s">
        <v>116</v>
      </c>
      <c r="J12" s="12" t="s">
        <v>141</v>
      </c>
      <c r="K12" s="46">
        <v>2.0</v>
      </c>
      <c r="L12" s="15" t="s">
        <v>153</v>
      </c>
      <c r="M12" s="13"/>
      <c r="N12" s="44" t="s">
        <v>80</v>
      </c>
      <c r="O12" s="45"/>
    </row>
    <row r="13" ht="22.5" customHeight="1">
      <c r="A13" s="11">
        <v>46090.85533167824</v>
      </c>
      <c r="B13" s="12" t="s">
        <v>154</v>
      </c>
      <c r="C13" s="13"/>
      <c r="D13" s="12" t="s">
        <v>155</v>
      </c>
      <c r="E13" s="12">
        <v>1026213.0</v>
      </c>
      <c r="F13" s="12" t="s">
        <v>17</v>
      </c>
      <c r="G13" s="12" t="s">
        <v>18</v>
      </c>
      <c r="H13" s="12" t="s">
        <v>55</v>
      </c>
      <c r="I13" s="14" t="s">
        <v>116</v>
      </c>
      <c r="J13" s="12" t="s">
        <v>38</v>
      </c>
      <c r="K13" s="46">
        <v>2.0</v>
      </c>
      <c r="L13" s="15" t="s">
        <v>156</v>
      </c>
      <c r="M13" s="13"/>
      <c r="N13" s="44" t="s">
        <v>80</v>
      </c>
      <c r="O13" s="45"/>
    </row>
    <row r="14" ht="22.5" customHeight="1">
      <c r="A14" s="11">
        <v>46091.370507071755</v>
      </c>
      <c r="B14" s="12" t="s">
        <v>157</v>
      </c>
      <c r="C14" s="13"/>
      <c r="D14" s="12" t="s">
        <v>158</v>
      </c>
      <c r="E14" s="12">
        <v>1026015.0</v>
      </c>
      <c r="F14" s="12" t="s">
        <v>17</v>
      </c>
      <c r="G14" s="12" t="s">
        <v>18</v>
      </c>
      <c r="H14" s="12" t="s">
        <v>55</v>
      </c>
      <c r="I14" s="14" t="s">
        <v>116</v>
      </c>
      <c r="J14" s="12" t="s">
        <v>130</v>
      </c>
      <c r="K14" s="46">
        <v>2.0</v>
      </c>
      <c r="L14" s="15" t="s">
        <v>159</v>
      </c>
      <c r="M14" s="13"/>
      <c r="N14" s="44" t="s">
        <v>80</v>
      </c>
      <c r="O14" s="45"/>
    </row>
    <row r="15" ht="22.5" customHeight="1">
      <c r="A15" s="11">
        <v>46091.525985671295</v>
      </c>
      <c r="B15" s="12" t="s">
        <v>160</v>
      </c>
      <c r="C15" s="13"/>
      <c r="D15" s="12" t="s">
        <v>161</v>
      </c>
      <c r="E15" s="12">
        <v>1023775.0</v>
      </c>
      <c r="F15" s="12" t="s">
        <v>63</v>
      </c>
      <c r="G15" s="12" t="s">
        <v>18</v>
      </c>
      <c r="H15" s="12" t="s">
        <v>19</v>
      </c>
      <c r="I15" s="14" t="s">
        <v>116</v>
      </c>
      <c r="J15" s="41" t="s">
        <v>162</v>
      </c>
      <c r="K15" s="46">
        <v>1.0</v>
      </c>
      <c r="L15" s="15" t="s">
        <v>163</v>
      </c>
      <c r="M15" s="13"/>
      <c r="N15" s="44" t="s">
        <v>80</v>
      </c>
      <c r="O15" s="45" t="s">
        <v>164</v>
      </c>
    </row>
    <row r="16" ht="22.5" customHeight="1">
      <c r="A16" s="11">
        <v>46091.64805668981</v>
      </c>
      <c r="B16" s="12" t="s">
        <v>165</v>
      </c>
      <c r="C16" s="13"/>
      <c r="D16" s="12" t="s">
        <v>166</v>
      </c>
      <c r="E16" s="12">
        <v>1040524.0</v>
      </c>
      <c r="F16" s="12" t="s">
        <v>17</v>
      </c>
      <c r="G16" s="12" t="s">
        <v>18</v>
      </c>
      <c r="H16" s="12" t="s">
        <v>55</v>
      </c>
      <c r="I16" s="14" t="s">
        <v>116</v>
      </c>
      <c r="J16" s="12" t="s">
        <v>162</v>
      </c>
      <c r="K16" s="46">
        <v>2.0</v>
      </c>
      <c r="L16" s="15" t="s">
        <v>167</v>
      </c>
      <c r="M16" s="13"/>
      <c r="N16" s="44" t="s">
        <v>80</v>
      </c>
      <c r="O16" s="45"/>
    </row>
    <row r="17" ht="22.5" customHeight="1">
      <c r="A17" s="11">
        <v>46091.784296701386</v>
      </c>
      <c r="B17" s="12" t="s">
        <v>168</v>
      </c>
      <c r="C17" s="13"/>
      <c r="D17" s="12" t="s">
        <v>169</v>
      </c>
      <c r="E17" s="12">
        <v>1022212.0</v>
      </c>
      <c r="F17" s="12" t="s">
        <v>17</v>
      </c>
      <c r="G17" s="12" t="s">
        <v>18</v>
      </c>
      <c r="H17" s="12" t="s">
        <v>19</v>
      </c>
      <c r="I17" s="14" t="s">
        <v>116</v>
      </c>
      <c r="J17" s="12" t="s">
        <v>170</v>
      </c>
      <c r="K17" s="46">
        <v>2.0</v>
      </c>
      <c r="L17" s="15" t="s">
        <v>171</v>
      </c>
      <c r="M17" s="13"/>
      <c r="N17" s="44" t="s">
        <v>80</v>
      </c>
      <c r="O17" s="45"/>
    </row>
    <row r="18" ht="22.5" customHeight="1">
      <c r="A18" s="11">
        <v>46092.283448483795</v>
      </c>
      <c r="B18" s="12" t="s">
        <v>172</v>
      </c>
      <c r="C18" s="13"/>
      <c r="D18" s="12" t="s">
        <v>173</v>
      </c>
      <c r="E18" s="12">
        <v>1046104.0</v>
      </c>
      <c r="F18" s="12" t="s">
        <v>17</v>
      </c>
      <c r="G18" s="12" t="s">
        <v>18</v>
      </c>
      <c r="H18" s="12" t="s">
        <v>55</v>
      </c>
      <c r="I18" s="14" t="s">
        <v>116</v>
      </c>
      <c r="J18" s="12" t="s">
        <v>174</v>
      </c>
      <c r="K18" s="46">
        <v>2.0</v>
      </c>
      <c r="L18" s="15" t="s">
        <v>175</v>
      </c>
      <c r="M18" s="13"/>
      <c r="N18" s="44" t="s">
        <v>80</v>
      </c>
      <c r="O18" s="45"/>
    </row>
    <row r="19" ht="22.5" customHeight="1">
      <c r="A19" s="11">
        <v>46092.475839861116</v>
      </c>
      <c r="B19" s="12" t="s">
        <v>176</v>
      </c>
      <c r="C19" s="13"/>
      <c r="D19" s="12" t="s">
        <v>177</v>
      </c>
      <c r="E19" s="12">
        <v>1011830.0</v>
      </c>
      <c r="F19" s="12" t="s">
        <v>63</v>
      </c>
      <c r="G19" s="12" t="s">
        <v>18</v>
      </c>
      <c r="H19" s="12" t="s">
        <v>19</v>
      </c>
      <c r="I19" s="14" t="s">
        <v>116</v>
      </c>
      <c r="J19" s="12" t="s">
        <v>122</v>
      </c>
      <c r="K19" s="46">
        <v>1.0</v>
      </c>
      <c r="L19" s="15" t="s">
        <v>178</v>
      </c>
      <c r="M19" s="13"/>
      <c r="N19" s="44" t="s">
        <v>80</v>
      </c>
      <c r="O19" s="45"/>
    </row>
    <row r="20" ht="22.5" customHeight="1">
      <c r="A20" s="11">
        <v>46092.52213092592</v>
      </c>
      <c r="B20" s="12" t="s">
        <v>179</v>
      </c>
      <c r="C20" s="13"/>
      <c r="D20" s="12" t="s">
        <v>180</v>
      </c>
      <c r="E20" s="12">
        <v>1046107.0</v>
      </c>
      <c r="F20" s="12" t="s">
        <v>17</v>
      </c>
      <c r="G20" s="12" t="s">
        <v>18</v>
      </c>
      <c r="H20" s="12" t="s">
        <v>55</v>
      </c>
      <c r="I20" s="14" t="s">
        <v>116</v>
      </c>
      <c r="J20" s="12" t="s">
        <v>174</v>
      </c>
      <c r="K20" s="46">
        <v>2.0</v>
      </c>
      <c r="L20" s="15" t="s">
        <v>181</v>
      </c>
      <c r="M20" s="13"/>
      <c r="N20" s="44" t="s">
        <v>80</v>
      </c>
      <c r="O20" s="45"/>
    </row>
    <row r="21" ht="22.5" customHeight="1">
      <c r="A21" s="11">
        <v>46092.52725832176</v>
      </c>
      <c r="B21" s="12" t="s">
        <v>179</v>
      </c>
      <c r="C21" s="13"/>
      <c r="D21" s="12" t="s">
        <v>180</v>
      </c>
      <c r="E21" s="12">
        <v>1046107.0</v>
      </c>
      <c r="F21" s="12" t="s">
        <v>17</v>
      </c>
      <c r="G21" s="12" t="s">
        <v>18</v>
      </c>
      <c r="H21" s="12" t="s">
        <v>55</v>
      </c>
      <c r="I21" s="14" t="s">
        <v>116</v>
      </c>
      <c r="J21" s="12" t="s">
        <v>174</v>
      </c>
      <c r="K21" s="46">
        <v>2.0</v>
      </c>
      <c r="L21" s="15" t="s">
        <v>182</v>
      </c>
      <c r="M21" s="13"/>
      <c r="N21" s="44" t="s">
        <v>80</v>
      </c>
      <c r="O21" s="45"/>
    </row>
    <row r="22" ht="22.5" customHeight="1">
      <c r="A22" s="11">
        <v>46092.57302423611</v>
      </c>
      <c r="B22" s="12" t="s">
        <v>183</v>
      </c>
      <c r="C22" s="13"/>
      <c r="D22" s="12" t="s">
        <v>184</v>
      </c>
      <c r="E22" s="12">
        <v>1007022.0</v>
      </c>
      <c r="F22" s="12" t="s">
        <v>63</v>
      </c>
      <c r="G22" s="12" t="s">
        <v>18</v>
      </c>
      <c r="H22" s="12" t="s">
        <v>19</v>
      </c>
      <c r="I22" s="14" t="s">
        <v>116</v>
      </c>
      <c r="J22" s="12" t="s">
        <v>38</v>
      </c>
      <c r="K22" s="46">
        <v>2.0</v>
      </c>
      <c r="L22" s="15" t="s">
        <v>185</v>
      </c>
      <c r="M22" s="13"/>
      <c r="N22" s="44" t="s">
        <v>80</v>
      </c>
      <c r="O22" s="45"/>
    </row>
    <row r="23" ht="22.5" customHeight="1">
      <c r="A23" s="11">
        <v>46093.41199486111</v>
      </c>
      <c r="B23" s="12" t="s">
        <v>186</v>
      </c>
      <c r="C23" s="13"/>
      <c r="D23" s="12" t="s">
        <v>187</v>
      </c>
      <c r="E23" s="12">
        <v>1004318.0</v>
      </c>
      <c r="F23" s="12" t="s">
        <v>63</v>
      </c>
      <c r="G23" s="12" t="s">
        <v>18</v>
      </c>
      <c r="H23" s="12" t="s">
        <v>19</v>
      </c>
      <c r="I23" s="14" t="s">
        <v>116</v>
      </c>
      <c r="J23" s="12" t="s">
        <v>188</v>
      </c>
      <c r="K23" s="46">
        <v>6.0</v>
      </c>
      <c r="L23" s="15" t="s">
        <v>189</v>
      </c>
      <c r="M23" s="13"/>
      <c r="N23" s="44" t="s">
        <v>80</v>
      </c>
      <c r="O23" s="45"/>
    </row>
    <row r="24" ht="22.5" customHeight="1">
      <c r="A24" s="11">
        <v>46093.433801990745</v>
      </c>
      <c r="B24" s="12" t="s">
        <v>190</v>
      </c>
      <c r="C24" s="13"/>
      <c r="D24" s="12" t="s">
        <v>191</v>
      </c>
      <c r="E24" s="12">
        <v>1004034.0</v>
      </c>
      <c r="F24" s="12" t="s">
        <v>63</v>
      </c>
      <c r="G24" s="12" t="s">
        <v>18</v>
      </c>
      <c r="H24" s="12" t="s">
        <v>19</v>
      </c>
      <c r="I24" s="14" t="s">
        <v>116</v>
      </c>
      <c r="J24" s="12" t="s">
        <v>192</v>
      </c>
      <c r="K24" s="46">
        <v>6.0</v>
      </c>
      <c r="L24" s="15" t="s">
        <v>193</v>
      </c>
      <c r="M24" s="13"/>
      <c r="N24" s="44" t="s">
        <v>80</v>
      </c>
      <c r="O24" s="45"/>
    </row>
    <row r="25" ht="22.5" customHeight="1">
      <c r="A25" s="47">
        <v>46093.72735685185</v>
      </c>
      <c r="B25" s="45" t="s">
        <v>194</v>
      </c>
      <c r="C25" s="48"/>
      <c r="D25" s="45" t="s">
        <v>195</v>
      </c>
      <c r="E25" s="45">
        <v>1040813.0</v>
      </c>
      <c r="F25" s="45" t="s">
        <v>17</v>
      </c>
      <c r="G25" s="45" t="s">
        <v>18</v>
      </c>
      <c r="H25" s="45" t="s">
        <v>48</v>
      </c>
      <c r="I25" s="49" t="s">
        <v>116</v>
      </c>
      <c r="J25" s="45" t="s">
        <v>196</v>
      </c>
      <c r="K25" s="50">
        <v>2.0</v>
      </c>
      <c r="L25" s="51" t="s">
        <v>197</v>
      </c>
      <c r="M25" s="48"/>
      <c r="N25" s="44" t="s">
        <v>80</v>
      </c>
      <c r="O25" s="45"/>
      <c r="P25" s="52"/>
      <c r="Q25" s="52"/>
      <c r="R25" s="52"/>
      <c r="S25" s="52"/>
    </row>
    <row r="26" ht="22.5" customHeight="1">
      <c r="A26" s="11">
        <v>46093.81606622685</v>
      </c>
      <c r="B26" s="12" t="s">
        <v>198</v>
      </c>
      <c r="C26" s="13"/>
      <c r="D26" s="12" t="s">
        <v>199</v>
      </c>
      <c r="E26" s="12">
        <v>1025545.0</v>
      </c>
      <c r="F26" s="12" t="s">
        <v>17</v>
      </c>
      <c r="G26" s="12" t="s">
        <v>18</v>
      </c>
      <c r="H26" s="12" t="s">
        <v>19</v>
      </c>
      <c r="I26" s="14" t="s">
        <v>116</v>
      </c>
      <c r="J26" s="12" t="s">
        <v>170</v>
      </c>
      <c r="K26" s="46">
        <v>2.0</v>
      </c>
      <c r="L26" s="15" t="s">
        <v>200</v>
      </c>
      <c r="M26" s="13"/>
      <c r="N26" s="44" t="s">
        <v>80</v>
      </c>
      <c r="O26" s="45"/>
    </row>
    <row r="27" ht="22.5" customHeight="1">
      <c r="A27" s="47">
        <v>46094.4359587037</v>
      </c>
      <c r="B27" s="45" t="s">
        <v>201</v>
      </c>
      <c r="C27" s="48"/>
      <c r="D27" s="45" t="s">
        <v>202</v>
      </c>
      <c r="E27" s="45">
        <v>1044234.0</v>
      </c>
      <c r="F27" s="45" t="s">
        <v>17</v>
      </c>
      <c r="G27" s="45" t="s">
        <v>18</v>
      </c>
      <c r="H27" s="45" t="s">
        <v>55</v>
      </c>
      <c r="I27" s="49" t="s">
        <v>116</v>
      </c>
      <c r="J27" s="45" t="s">
        <v>196</v>
      </c>
      <c r="K27" s="50">
        <v>2.0</v>
      </c>
      <c r="L27" s="51" t="s">
        <v>203</v>
      </c>
      <c r="M27" s="48"/>
      <c r="N27" s="44" t="s">
        <v>80</v>
      </c>
      <c r="O27" s="45"/>
      <c r="P27" s="52"/>
      <c r="Q27" s="52"/>
      <c r="R27" s="52"/>
      <c r="S27" s="52"/>
    </row>
    <row r="28" ht="22.5" customHeight="1">
      <c r="A28" s="11">
        <v>46094.876327245365</v>
      </c>
      <c r="B28" s="12" t="s">
        <v>204</v>
      </c>
      <c r="C28" s="13"/>
      <c r="D28" s="12" t="s">
        <v>205</v>
      </c>
      <c r="E28" s="12">
        <v>1001054.0</v>
      </c>
      <c r="F28" s="12" t="s">
        <v>63</v>
      </c>
      <c r="G28" s="12" t="s">
        <v>206</v>
      </c>
      <c r="H28" s="12" t="s">
        <v>55</v>
      </c>
      <c r="I28" s="14" t="s">
        <v>116</v>
      </c>
      <c r="J28" s="12" t="s">
        <v>196</v>
      </c>
      <c r="K28" s="46">
        <v>2.0</v>
      </c>
      <c r="L28" s="15" t="s">
        <v>207</v>
      </c>
      <c r="M28" s="12" t="s">
        <v>208</v>
      </c>
      <c r="N28" s="44" t="s">
        <v>80</v>
      </c>
      <c r="O28" s="45"/>
    </row>
    <row r="29" ht="22.5" customHeight="1">
      <c r="A29" s="11">
        <v>46094.94651952546</v>
      </c>
      <c r="B29" s="12" t="s">
        <v>209</v>
      </c>
      <c r="C29" s="13"/>
      <c r="D29" s="12" t="s">
        <v>210</v>
      </c>
      <c r="E29" s="12">
        <v>1010851.0</v>
      </c>
      <c r="F29" s="12" t="s">
        <v>17</v>
      </c>
      <c r="G29" s="12" t="s">
        <v>18</v>
      </c>
      <c r="H29" s="12" t="s">
        <v>19</v>
      </c>
      <c r="I29" s="14" t="s">
        <v>116</v>
      </c>
      <c r="J29" s="12" t="s">
        <v>211</v>
      </c>
      <c r="K29" s="46">
        <v>6.0</v>
      </c>
      <c r="L29" s="15" t="s">
        <v>212</v>
      </c>
      <c r="M29" s="13"/>
      <c r="N29" s="44" t="s">
        <v>80</v>
      </c>
      <c r="O29" s="45"/>
    </row>
    <row r="30" ht="22.5" customHeight="1">
      <c r="A30" s="11">
        <v>46097.47493700232</v>
      </c>
      <c r="B30" s="12" t="s">
        <v>213</v>
      </c>
      <c r="C30" s="13"/>
      <c r="D30" s="12" t="s">
        <v>214</v>
      </c>
      <c r="E30" s="12">
        <v>1026187.0</v>
      </c>
      <c r="F30" s="12" t="s">
        <v>17</v>
      </c>
      <c r="G30" s="12" t="s">
        <v>18</v>
      </c>
      <c r="H30" s="12" t="s">
        <v>19</v>
      </c>
      <c r="I30" s="14" t="s">
        <v>116</v>
      </c>
      <c r="J30" s="12" t="s">
        <v>215</v>
      </c>
      <c r="K30" s="46">
        <v>6.0</v>
      </c>
      <c r="L30" s="15" t="s">
        <v>216</v>
      </c>
      <c r="M30" s="13"/>
      <c r="N30" s="44" t="s">
        <v>80</v>
      </c>
      <c r="O30" s="45"/>
    </row>
    <row r="31" ht="22.5" customHeight="1">
      <c r="A31" s="11">
        <v>46098.46706037037</v>
      </c>
      <c r="B31" s="12" t="s">
        <v>217</v>
      </c>
      <c r="C31" s="12" t="s">
        <v>218</v>
      </c>
      <c r="D31" s="12" t="s">
        <v>219</v>
      </c>
      <c r="E31" s="12">
        <v>1018789.0</v>
      </c>
      <c r="F31" s="12" t="s">
        <v>17</v>
      </c>
      <c r="G31" s="12" t="s">
        <v>206</v>
      </c>
      <c r="H31" s="12" t="s">
        <v>48</v>
      </c>
      <c r="I31" s="14" t="s">
        <v>116</v>
      </c>
      <c r="J31" s="12" t="s">
        <v>220</v>
      </c>
      <c r="K31" s="46">
        <v>1.0</v>
      </c>
      <c r="L31" s="15" t="s">
        <v>221</v>
      </c>
      <c r="M31" s="13"/>
      <c r="N31" s="44" t="s">
        <v>80</v>
      </c>
      <c r="O31" s="45" t="s">
        <v>222</v>
      </c>
    </row>
    <row r="32" ht="22.5" customHeight="1">
      <c r="A32" s="4">
        <v>46098.470055868056</v>
      </c>
      <c r="B32" s="5" t="s">
        <v>223</v>
      </c>
      <c r="C32" s="5" t="s">
        <v>218</v>
      </c>
      <c r="D32" s="5" t="s">
        <v>224</v>
      </c>
      <c r="E32" s="5">
        <v>1044870.0</v>
      </c>
      <c r="F32" s="5" t="s">
        <v>17</v>
      </c>
      <c r="G32" s="5" t="s">
        <v>206</v>
      </c>
      <c r="H32" s="5" t="s">
        <v>48</v>
      </c>
      <c r="I32" s="7" t="s">
        <v>116</v>
      </c>
      <c r="J32" s="5" t="s">
        <v>220</v>
      </c>
      <c r="K32" s="53">
        <v>1.0</v>
      </c>
      <c r="L32" s="5" t="s">
        <v>225</v>
      </c>
      <c r="M32" s="6"/>
      <c r="N32" s="54" t="s">
        <v>24</v>
      </c>
      <c r="O32" s="5" t="s">
        <v>226</v>
      </c>
      <c r="P32" s="24"/>
      <c r="Q32" s="24"/>
      <c r="R32" s="24"/>
      <c r="S32" s="24"/>
    </row>
    <row r="33" ht="22.5" customHeight="1">
      <c r="A33" s="47">
        <v>46098.63240427083</v>
      </c>
      <c r="B33" s="45" t="s">
        <v>227</v>
      </c>
      <c r="C33" s="48"/>
      <c r="D33" s="45" t="s">
        <v>228</v>
      </c>
      <c r="E33" s="45">
        <v>1040352.0</v>
      </c>
      <c r="F33" s="45" t="s">
        <v>17</v>
      </c>
      <c r="G33" s="45" t="s">
        <v>18</v>
      </c>
      <c r="H33" s="45" t="s">
        <v>19</v>
      </c>
      <c r="I33" s="49" t="s">
        <v>116</v>
      </c>
      <c r="J33" s="45" t="s">
        <v>196</v>
      </c>
      <c r="K33" s="50">
        <v>2.0</v>
      </c>
      <c r="L33" s="51" t="s">
        <v>229</v>
      </c>
      <c r="M33" s="48"/>
      <c r="N33" s="44" t="s">
        <v>80</v>
      </c>
      <c r="O33" s="45"/>
      <c r="P33" s="52"/>
      <c r="Q33" s="52"/>
      <c r="R33" s="52"/>
      <c r="S33" s="52"/>
    </row>
    <row r="34" ht="22.5" customHeight="1">
      <c r="A34" s="47">
        <v>46099.60056576389</v>
      </c>
      <c r="B34" s="45" t="s">
        <v>230</v>
      </c>
      <c r="C34" s="48"/>
      <c r="D34" s="45" t="s">
        <v>231</v>
      </c>
      <c r="E34" s="45">
        <v>1012369.0</v>
      </c>
      <c r="F34" s="45" t="s">
        <v>17</v>
      </c>
      <c r="G34" s="45" t="s">
        <v>18</v>
      </c>
      <c r="H34" s="45" t="s">
        <v>55</v>
      </c>
      <c r="I34" s="49" t="s">
        <v>116</v>
      </c>
      <c r="J34" s="45" t="s">
        <v>196</v>
      </c>
      <c r="K34" s="50">
        <v>2.0</v>
      </c>
      <c r="L34" s="51" t="s">
        <v>232</v>
      </c>
      <c r="M34" s="48"/>
      <c r="N34" s="44" t="s">
        <v>80</v>
      </c>
      <c r="O34" s="45"/>
      <c r="P34" s="52"/>
      <c r="Q34" s="52"/>
      <c r="R34" s="52"/>
      <c r="S34" s="52"/>
    </row>
    <row r="35" ht="22.5" customHeight="1">
      <c r="A35" s="11">
        <v>46099.68900142361</v>
      </c>
      <c r="B35" s="12" t="s">
        <v>233</v>
      </c>
      <c r="C35" s="13"/>
      <c r="D35" s="12" t="s">
        <v>234</v>
      </c>
      <c r="E35" s="12">
        <v>1017645.0</v>
      </c>
      <c r="F35" s="12" t="s">
        <v>17</v>
      </c>
      <c r="G35" s="12" t="s">
        <v>18</v>
      </c>
      <c r="H35" s="12" t="s">
        <v>55</v>
      </c>
      <c r="I35" s="14" t="s">
        <v>116</v>
      </c>
      <c r="J35" s="41" t="s">
        <v>235</v>
      </c>
      <c r="K35" s="46">
        <v>1.0</v>
      </c>
      <c r="L35" s="15" t="s">
        <v>236</v>
      </c>
      <c r="M35" s="13"/>
      <c r="N35" s="44" t="s">
        <v>80</v>
      </c>
      <c r="O35" s="45" t="s">
        <v>237</v>
      </c>
    </row>
    <row r="36" ht="22.5" customHeight="1">
      <c r="A36" s="47">
        <v>46099.80609731481</v>
      </c>
      <c r="B36" s="45" t="s">
        <v>238</v>
      </c>
      <c r="C36" s="48"/>
      <c r="D36" s="45" t="s">
        <v>239</v>
      </c>
      <c r="E36" s="45">
        <v>1000486.0</v>
      </c>
      <c r="F36" s="45" t="s">
        <v>63</v>
      </c>
      <c r="G36" s="45" t="s">
        <v>18</v>
      </c>
      <c r="H36" s="45" t="s">
        <v>19</v>
      </c>
      <c r="I36" s="49" t="s">
        <v>116</v>
      </c>
      <c r="J36" s="45" t="s">
        <v>196</v>
      </c>
      <c r="K36" s="50">
        <v>2.0</v>
      </c>
      <c r="L36" s="51" t="s">
        <v>240</v>
      </c>
      <c r="M36" s="48"/>
      <c r="N36" s="44" t="s">
        <v>80</v>
      </c>
      <c r="O36" s="45"/>
      <c r="P36" s="52"/>
      <c r="Q36" s="52"/>
      <c r="R36" s="52"/>
      <c r="S36" s="52"/>
    </row>
    <row r="37" ht="22.5" customHeight="1">
      <c r="A37" s="4">
        <v>46099.94323071759</v>
      </c>
      <c r="B37" s="5" t="s">
        <v>241</v>
      </c>
      <c r="C37" s="6"/>
      <c r="D37" s="5" t="s">
        <v>242</v>
      </c>
      <c r="E37" s="5">
        <v>1005741.0</v>
      </c>
      <c r="F37" s="5" t="s">
        <v>17</v>
      </c>
      <c r="G37" s="5" t="s">
        <v>18</v>
      </c>
      <c r="H37" s="5" t="s">
        <v>19</v>
      </c>
      <c r="I37" s="7" t="s">
        <v>116</v>
      </c>
      <c r="J37" s="5" t="s">
        <v>21</v>
      </c>
      <c r="K37" s="55" t="s">
        <v>243</v>
      </c>
      <c r="L37" s="8" t="s">
        <v>244</v>
      </c>
      <c r="M37" s="6"/>
      <c r="N37" s="54" t="s">
        <v>24</v>
      </c>
      <c r="O37" s="5" t="s">
        <v>226</v>
      </c>
      <c r="P37" s="24"/>
      <c r="Q37" s="24"/>
      <c r="R37" s="24"/>
      <c r="S37" s="24"/>
    </row>
    <row r="38" ht="22.5" customHeight="1">
      <c r="A38" s="56">
        <v>46099.94474856481</v>
      </c>
      <c r="B38" s="57" t="s">
        <v>241</v>
      </c>
      <c r="C38" s="58"/>
      <c r="D38" s="57" t="s">
        <v>242</v>
      </c>
      <c r="E38" s="57">
        <v>1005741.0</v>
      </c>
      <c r="F38" s="57" t="s">
        <v>17</v>
      </c>
      <c r="G38" s="57" t="s">
        <v>18</v>
      </c>
      <c r="H38" s="57" t="s">
        <v>19</v>
      </c>
      <c r="I38" s="59" t="s">
        <v>116</v>
      </c>
      <c r="J38" s="57" t="s">
        <v>21</v>
      </c>
      <c r="K38" s="60" t="s">
        <v>243</v>
      </c>
      <c r="L38" s="61" t="s">
        <v>245</v>
      </c>
      <c r="M38" s="58"/>
      <c r="N38" s="62"/>
      <c r="O38" s="63" t="s">
        <v>150</v>
      </c>
      <c r="P38" s="64"/>
      <c r="Q38" s="64"/>
      <c r="R38" s="64"/>
      <c r="S38" s="64"/>
    </row>
    <row r="39" ht="22.5" customHeight="1">
      <c r="A39" s="4">
        <v>46100.58117715278</v>
      </c>
      <c r="B39" s="5" t="s">
        <v>246</v>
      </c>
      <c r="C39" s="6"/>
      <c r="D39" s="5" t="s">
        <v>247</v>
      </c>
      <c r="E39" s="5">
        <v>1010939.0</v>
      </c>
      <c r="F39" s="5" t="s">
        <v>63</v>
      </c>
      <c r="G39" s="5" t="s">
        <v>18</v>
      </c>
      <c r="H39" s="5" t="s">
        <v>48</v>
      </c>
      <c r="I39" s="7" t="s">
        <v>116</v>
      </c>
      <c r="J39" s="5" t="s">
        <v>248</v>
      </c>
      <c r="K39" s="53">
        <v>2.0</v>
      </c>
      <c r="L39" s="5" t="s">
        <v>249</v>
      </c>
      <c r="M39" s="5" t="s">
        <v>250</v>
      </c>
      <c r="N39" s="54" t="s">
        <v>51</v>
      </c>
      <c r="O39" s="5" t="s">
        <v>251</v>
      </c>
      <c r="P39" s="24"/>
      <c r="Q39" s="24"/>
      <c r="R39" s="24"/>
      <c r="S39" s="24"/>
    </row>
    <row r="40" ht="22.5" customHeight="1">
      <c r="A40" s="11">
        <v>46100.86819753472</v>
      </c>
      <c r="B40" s="12" t="s">
        <v>252</v>
      </c>
      <c r="C40" s="13"/>
      <c r="D40" s="12" t="s">
        <v>253</v>
      </c>
      <c r="E40" s="12">
        <v>1004375.0</v>
      </c>
      <c r="F40" s="12" t="s">
        <v>63</v>
      </c>
      <c r="G40" s="12" t="s">
        <v>18</v>
      </c>
      <c r="H40" s="12" t="s">
        <v>19</v>
      </c>
      <c r="I40" s="14" t="s">
        <v>116</v>
      </c>
      <c r="J40" s="12" t="s">
        <v>170</v>
      </c>
      <c r="K40" s="46">
        <v>2.0</v>
      </c>
      <c r="L40" s="15" t="s">
        <v>254</v>
      </c>
      <c r="M40" s="13"/>
      <c r="N40" s="44" t="s">
        <v>80</v>
      </c>
      <c r="O40" s="45"/>
    </row>
    <row r="41" ht="22.5" customHeight="1">
      <c r="A41" s="11">
        <v>46100.87164243056</v>
      </c>
      <c r="B41" s="12" t="s">
        <v>255</v>
      </c>
      <c r="C41" s="13"/>
      <c r="D41" s="12" t="s">
        <v>256</v>
      </c>
      <c r="E41" s="12">
        <v>1029036.0</v>
      </c>
      <c r="F41" s="12" t="s">
        <v>17</v>
      </c>
      <c r="G41" s="12" t="s">
        <v>18</v>
      </c>
      <c r="H41" s="12" t="s">
        <v>55</v>
      </c>
      <c r="I41" s="14" t="s">
        <v>116</v>
      </c>
      <c r="J41" s="12" t="s">
        <v>257</v>
      </c>
      <c r="K41" s="46">
        <v>2.0</v>
      </c>
      <c r="L41" s="15" t="s">
        <v>258</v>
      </c>
      <c r="M41" s="13"/>
      <c r="N41" s="44" t="s">
        <v>80</v>
      </c>
      <c r="O41" s="45"/>
    </row>
    <row r="42" ht="22.5" customHeight="1">
      <c r="A42" s="11">
        <v>46100.91517813657</v>
      </c>
      <c r="B42" s="12" t="s">
        <v>259</v>
      </c>
      <c r="C42" s="13"/>
      <c r="D42" s="12" t="s">
        <v>260</v>
      </c>
      <c r="E42" s="12">
        <v>1040341.0</v>
      </c>
      <c r="F42" s="12" t="s">
        <v>17</v>
      </c>
      <c r="G42" s="12" t="s">
        <v>18</v>
      </c>
      <c r="H42" s="12" t="s">
        <v>19</v>
      </c>
      <c r="I42" s="14" t="s">
        <v>116</v>
      </c>
      <c r="J42" s="12" t="s">
        <v>261</v>
      </c>
      <c r="K42" s="46">
        <v>2.0</v>
      </c>
      <c r="L42" s="15" t="s">
        <v>262</v>
      </c>
      <c r="M42" s="13"/>
      <c r="N42" s="44" t="s">
        <v>80</v>
      </c>
      <c r="O42" s="45"/>
    </row>
    <row r="43" ht="22.5" customHeight="1">
      <c r="A43" s="47">
        <v>46100.917326875</v>
      </c>
      <c r="B43" s="45" t="s">
        <v>259</v>
      </c>
      <c r="C43" s="48"/>
      <c r="D43" s="45" t="s">
        <v>260</v>
      </c>
      <c r="E43" s="45">
        <v>1040341.0</v>
      </c>
      <c r="F43" s="45" t="s">
        <v>17</v>
      </c>
      <c r="G43" s="45" t="s">
        <v>18</v>
      </c>
      <c r="H43" s="45" t="s">
        <v>48</v>
      </c>
      <c r="I43" s="49" t="s">
        <v>116</v>
      </c>
      <c r="J43" s="45" t="s">
        <v>196</v>
      </c>
      <c r="K43" s="50">
        <v>2.0</v>
      </c>
      <c r="L43" s="51" t="s">
        <v>263</v>
      </c>
      <c r="M43" s="45" t="s">
        <v>264</v>
      </c>
      <c r="N43" s="44" t="s">
        <v>80</v>
      </c>
      <c r="O43" s="45"/>
      <c r="P43" s="52"/>
      <c r="Q43" s="52"/>
      <c r="R43" s="52"/>
      <c r="S43" s="52"/>
    </row>
    <row r="44" ht="22.5" customHeight="1">
      <c r="A44" s="4">
        <v>46100.987939363426</v>
      </c>
      <c r="B44" s="5" t="s">
        <v>265</v>
      </c>
      <c r="C44" s="6"/>
      <c r="D44" s="5" t="s">
        <v>266</v>
      </c>
      <c r="E44" s="5">
        <v>1004444.0</v>
      </c>
      <c r="F44" s="5" t="s">
        <v>63</v>
      </c>
      <c r="G44" s="5" t="s">
        <v>18</v>
      </c>
      <c r="H44" s="5" t="s">
        <v>19</v>
      </c>
      <c r="I44" s="7" t="s">
        <v>116</v>
      </c>
      <c r="J44" s="5" t="s">
        <v>235</v>
      </c>
      <c r="K44" s="53">
        <v>2.0</v>
      </c>
      <c r="L44" s="8" t="s">
        <v>267</v>
      </c>
      <c r="M44" s="6"/>
      <c r="N44" s="54" t="s">
        <v>24</v>
      </c>
      <c r="O44" s="5" t="s">
        <v>108</v>
      </c>
      <c r="P44" s="24"/>
      <c r="Q44" s="24"/>
      <c r="R44" s="24"/>
      <c r="S44" s="24"/>
    </row>
    <row r="45" ht="22.5" customHeight="1">
      <c r="A45" s="11">
        <v>46101.158518599535</v>
      </c>
      <c r="B45" s="12" t="s">
        <v>268</v>
      </c>
      <c r="C45" s="13"/>
      <c r="D45" s="12" t="s">
        <v>269</v>
      </c>
      <c r="E45" s="12">
        <v>1011513.0</v>
      </c>
      <c r="F45" s="12" t="s">
        <v>17</v>
      </c>
      <c r="G45" s="12" t="s">
        <v>18</v>
      </c>
      <c r="H45" s="12" t="s">
        <v>19</v>
      </c>
      <c r="I45" s="14" t="s">
        <v>116</v>
      </c>
      <c r="J45" s="12" t="s">
        <v>270</v>
      </c>
      <c r="K45" s="46">
        <v>2.0</v>
      </c>
      <c r="L45" s="15" t="s">
        <v>271</v>
      </c>
      <c r="M45" s="13"/>
      <c r="N45" s="44" t="s">
        <v>80</v>
      </c>
      <c r="O45" s="45"/>
    </row>
    <row r="46" ht="22.5" customHeight="1">
      <c r="A46" s="4">
        <v>46101.535150324074</v>
      </c>
      <c r="B46" s="5" t="s">
        <v>272</v>
      </c>
      <c r="C46" s="6"/>
      <c r="D46" s="5" t="s">
        <v>273</v>
      </c>
      <c r="E46" s="5">
        <v>1019193.0</v>
      </c>
      <c r="F46" s="5" t="s">
        <v>17</v>
      </c>
      <c r="G46" s="5" t="s">
        <v>18</v>
      </c>
      <c r="H46" s="5" t="s">
        <v>19</v>
      </c>
      <c r="I46" s="7" t="s">
        <v>116</v>
      </c>
      <c r="J46" s="5" t="s">
        <v>274</v>
      </c>
      <c r="K46" s="53">
        <v>2.0</v>
      </c>
      <c r="L46" s="8" t="s">
        <v>275</v>
      </c>
      <c r="M46" s="6"/>
      <c r="N46" s="54" t="s">
        <v>24</v>
      </c>
      <c r="O46" s="5" t="s">
        <v>108</v>
      </c>
      <c r="P46" s="24"/>
      <c r="Q46" s="24"/>
      <c r="R46" s="24"/>
      <c r="S46" s="24"/>
    </row>
    <row r="47" ht="22.5" customHeight="1">
      <c r="A47" s="11">
        <v>46101.68313777778</v>
      </c>
      <c r="B47" s="12" t="s">
        <v>276</v>
      </c>
      <c r="C47" s="13"/>
      <c r="D47" s="12" t="s">
        <v>277</v>
      </c>
      <c r="E47" s="12">
        <v>1012362.0</v>
      </c>
      <c r="F47" s="12" t="s">
        <v>17</v>
      </c>
      <c r="G47" s="12" t="s">
        <v>18</v>
      </c>
      <c r="H47" s="12" t="s">
        <v>19</v>
      </c>
      <c r="I47" s="14" t="s">
        <v>116</v>
      </c>
      <c r="J47" s="12" t="s">
        <v>137</v>
      </c>
      <c r="K47" s="46">
        <v>2.0</v>
      </c>
      <c r="L47" s="15" t="s">
        <v>278</v>
      </c>
      <c r="M47" s="13"/>
      <c r="N47" s="44" t="s">
        <v>80</v>
      </c>
      <c r="O47" s="45"/>
    </row>
    <row r="48" ht="22.5" customHeight="1">
      <c r="A48" s="4">
        <v>46101.71224393518</v>
      </c>
      <c r="B48" s="5" t="s">
        <v>279</v>
      </c>
      <c r="C48" s="6"/>
      <c r="D48" s="5" t="s">
        <v>280</v>
      </c>
      <c r="E48" s="5">
        <v>1009799.0</v>
      </c>
      <c r="F48" s="5" t="s">
        <v>17</v>
      </c>
      <c r="G48" s="5" t="s">
        <v>18</v>
      </c>
      <c r="H48" s="5" t="s">
        <v>19</v>
      </c>
      <c r="I48" s="7" t="s">
        <v>116</v>
      </c>
      <c r="J48" s="5" t="s">
        <v>281</v>
      </c>
      <c r="K48" s="53">
        <v>5.0</v>
      </c>
      <c r="L48" s="8" t="s">
        <v>282</v>
      </c>
      <c r="M48" s="6"/>
      <c r="N48" s="54" t="s">
        <v>24</v>
      </c>
      <c r="O48" s="5" t="s">
        <v>108</v>
      </c>
      <c r="P48" s="24"/>
      <c r="Q48" s="24"/>
      <c r="R48" s="24"/>
      <c r="S48" s="24"/>
    </row>
    <row r="49" ht="22.5" customHeight="1">
      <c r="A49" s="11">
        <v>46101.735010833334</v>
      </c>
      <c r="B49" s="12" t="s">
        <v>283</v>
      </c>
      <c r="C49" s="13"/>
      <c r="D49" s="12" t="s">
        <v>284</v>
      </c>
      <c r="E49" s="12">
        <v>1017639.0</v>
      </c>
      <c r="F49" s="12" t="s">
        <v>17</v>
      </c>
      <c r="G49" s="12" t="s">
        <v>18</v>
      </c>
      <c r="H49" s="12" t="s">
        <v>19</v>
      </c>
      <c r="I49" s="14" t="s">
        <v>116</v>
      </c>
      <c r="J49" s="12" t="s">
        <v>162</v>
      </c>
      <c r="K49" s="46">
        <v>2.0</v>
      </c>
      <c r="L49" s="15" t="s">
        <v>285</v>
      </c>
      <c r="M49" s="12" t="s">
        <v>105</v>
      </c>
      <c r="N49" s="44" t="s">
        <v>80</v>
      </c>
      <c r="O49" s="45"/>
    </row>
    <row r="50" ht="22.5" customHeight="1">
      <c r="A50" s="11">
        <v>46102.00388297453</v>
      </c>
      <c r="B50" s="12" t="s">
        <v>286</v>
      </c>
      <c r="C50" s="13"/>
      <c r="D50" s="12" t="s">
        <v>287</v>
      </c>
      <c r="E50" s="12">
        <v>1044233.0</v>
      </c>
      <c r="F50" s="12" t="s">
        <v>17</v>
      </c>
      <c r="G50" s="12" t="s">
        <v>18</v>
      </c>
      <c r="H50" s="12" t="s">
        <v>19</v>
      </c>
      <c r="I50" s="14" t="s">
        <v>116</v>
      </c>
      <c r="J50" s="12" t="s">
        <v>288</v>
      </c>
      <c r="K50" s="46">
        <v>4.0</v>
      </c>
      <c r="L50" s="15" t="s">
        <v>289</v>
      </c>
      <c r="M50" s="13"/>
      <c r="N50" s="44" t="s">
        <v>80</v>
      </c>
      <c r="O50" s="45" t="s">
        <v>290</v>
      </c>
    </row>
    <row r="51" ht="22.5" customHeight="1">
      <c r="A51" s="11">
        <v>46102.43724721065</v>
      </c>
      <c r="B51" s="12" t="s">
        <v>291</v>
      </c>
      <c r="C51" s="13"/>
      <c r="D51" s="12" t="s">
        <v>292</v>
      </c>
      <c r="E51" s="12">
        <v>1008894.0</v>
      </c>
      <c r="F51" s="12" t="s">
        <v>17</v>
      </c>
      <c r="G51" s="12" t="s">
        <v>18</v>
      </c>
      <c r="H51" s="12" t="s">
        <v>19</v>
      </c>
      <c r="I51" s="14" t="s">
        <v>116</v>
      </c>
      <c r="J51" s="12" t="s">
        <v>293</v>
      </c>
      <c r="K51" s="46">
        <v>2.0</v>
      </c>
      <c r="L51" s="15" t="s">
        <v>294</v>
      </c>
      <c r="M51" s="13"/>
      <c r="N51" s="44" t="s">
        <v>80</v>
      </c>
      <c r="O51" s="45"/>
    </row>
    <row r="52" ht="22.5" customHeight="1">
      <c r="A52" s="11">
        <v>46102.56925270833</v>
      </c>
      <c r="B52" s="12" t="s">
        <v>295</v>
      </c>
      <c r="C52" s="13"/>
      <c r="D52" s="12" t="s">
        <v>296</v>
      </c>
      <c r="E52" s="12">
        <v>1022223.0</v>
      </c>
      <c r="F52" s="12" t="s">
        <v>63</v>
      </c>
      <c r="G52" s="12" t="s">
        <v>18</v>
      </c>
      <c r="H52" s="12" t="s">
        <v>55</v>
      </c>
      <c r="I52" s="14" t="s">
        <v>116</v>
      </c>
      <c r="J52" s="12" t="s">
        <v>293</v>
      </c>
      <c r="K52" s="46">
        <v>2.0</v>
      </c>
      <c r="L52" s="15" t="s">
        <v>297</v>
      </c>
      <c r="M52" s="13"/>
      <c r="N52" s="44" t="s">
        <v>80</v>
      </c>
      <c r="O52" s="45"/>
    </row>
    <row r="53" ht="22.5" customHeight="1">
      <c r="A53" s="11">
        <v>46103.53329056713</v>
      </c>
      <c r="B53" s="12" t="s">
        <v>298</v>
      </c>
      <c r="C53" s="13"/>
      <c r="D53" s="12" t="s">
        <v>299</v>
      </c>
      <c r="E53" s="12">
        <v>1005824.0</v>
      </c>
      <c r="F53" s="12" t="s">
        <v>17</v>
      </c>
      <c r="G53" s="12" t="s">
        <v>18</v>
      </c>
      <c r="H53" s="12" t="s">
        <v>55</v>
      </c>
      <c r="I53" s="14" t="s">
        <v>116</v>
      </c>
      <c r="J53" s="12" t="s">
        <v>261</v>
      </c>
      <c r="K53" s="46">
        <v>2.0</v>
      </c>
      <c r="L53" s="15" t="s">
        <v>300</v>
      </c>
      <c r="M53" s="13"/>
      <c r="N53" s="44" t="s">
        <v>80</v>
      </c>
      <c r="O53" s="45"/>
    </row>
    <row r="54" ht="22.5" customHeight="1">
      <c r="A54" s="11">
        <v>46104.28400613426</v>
      </c>
      <c r="B54" s="12" t="s">
        <v>301</v>
      </c>
      <c r="C54" s="13"/>
      <c r="D54" s="12" t="s">
        <v>302</v>
      </c>
      <c r="E54" s="12">
        <v>1017653.0</v>
      </c>
      <c r="F54" s="12" t="s">
        <v>63</v>
      </c>
      <c r="G54" s="12" t="s">
        <v>18</v>
      </c>
      <c r="H54" s="12" t="s">
        <v>19</v>
      </c>
      <c r="I54" s="14" t="s">
        <v>116</v>
      </c>
      <c r="J54" s="12" t="s">
        <v>303</v>
      </c>
      <c r="K54" s="46">
        <v>2.0</v>
      </c>
      <c r="L54" s="15" t="s">
        <v>304</v>
      </c>
      <c r="M54" s="12" t="s">
        <v>305</v>
      </c>
      <c r="N54" s="44" t="s">
        <v>80</v>
      </c>
      <c r="O54" s="45"/>
    </row>
    <row r="55" ht="22.5" customHeight="1">
      <c r="A55" s="11">
        <v>46104.46137196759</v>
      </c>
      <c r="B55" s="12" t="s">
        <v>306</v>
      </c>
      <c r="C55" s="13"/>
      <c r="D55" s="12" t="s">
        <v>307</v>
      </c>
      <c r="E55" s="12">
        <v>1012680.0</v>
      </c>
      <c r="F55" s="12" t="s">
        <v>17</v>
      </c>
      <c r="G55" s="12" t="s">
        <v>18</v>
      </c>
      <c r="H55" s="12" t="s">
        <v>19</v>
      </c>
      <c r="I55" s="14" t="s">
        <v>116</v>
      </c>
      <c r="J55" s="12" t="s">
        <v>43</v>
      </c>
      <c r="K55" s="46">
        <v>2.0</v>
      </c>
      <c r="L55" s="15" t="s">
        <v>308</v>
      </c>
      <c r="M55" s="13"/>
      <c r="N55" s="44" t="s">
        <v>80</v>
      </c>
      <c r="O55" s="45"/>
    </row>
    <row r="56" ht="22.5" customHeight="1">
      <c r="A56" s="11">
        <v>46104.59469596065</v>
      </c>
      <c r="B56" s="12" t="s">
        <v>309</v>
      </c>
      <c r="C56" s="13"/>
      <c r="D56" s="12" t="s">
        <v>310</v>
      </c>
      <c r="E56" s="12">
        <v>1027515.0</v>
      </c>
      <c r="F56" s="12" t="s">
        <v>17</v>
      </c>
      <c r="G56" s="12" t="s">
        <v>18</v>
      </c>
      <c r="H56" s="12" t="s">
        <v>19</v>
      </c>
      <c r="I56" s="14" t="s">
        <v>116</v>
      </c>
      <c r="J56" s="12" t="s">
        <v>311</v>
      </c>
      <c r="K56" s="46">
        <v>6.0</v>
      </c>
      <c r="L56" s="15" t="s">
        <v>312</v>
      </c>
      <c r="M56" s="13"/>
      <c r="N56" s="44" t="s">
        <v>80</v>
      </c>
      <c r="O56" s="45"/>
    </row>
    <row r="57" ht="22.5" customHeight="1">
      <c r="A57" s="11">
        <v>46104.91484745371</v>
      </c>
      <c r="B57" s="12" t="s">
        <v>313</v>
      </c>
      <c r="C57" s="13"/>
      <c r="D57" s="12" t="s">
        <v>314</v>
      </c>
      <c r="E57" s="12">
        <v>1013018.0</v>
      </c>
      <c r="F57" s="12" t="s">
        <v>63</v>
      </c>
      <c r="G57" s="12" t="s">
        <v>18</v>
      </c>
      <c r="H57" s="12" t="s">
        <v>19</v>
      </c>
      <c r="I57" s="14" t="s">
        <v>116</v>
      </c>
      <c r="J57" s="12" t="s">
        <v>315</v>
      </c>
      <c r="K57" s="46">
        <v>1.0</v>
      </c>
      <c r="L57" s="15" t="s">
        <v>316</v>
      </c>
      <c r="M57" s="13"/>
      <c r="N57" s="44" t="s">
        <v>80</v>
      </c>
      <c r="O57" s="45" t="s">
        <v>317</v>
      </c>
    </row>
    <row r="58" ht="22.5" customHeight="1">
      <c r="A58" s="11">
        <v>46104.926894317134</v>
      </c>
      <c r="B58" s="12" t="s">
        <v>318</v>
      </c>
      <c r="C58" s="13"/>
      <c r="D58" s="12" t="s">
        <v>319</v>
      </c>
      <c r="E58" s="12">
        <v>1019549.0</v>
      </c>
      <c r="F58" s="12" t="s">
        <v>17</v>
      </c>
      <c r="G58" s="12" t="s">
        <v>18</v>
      </c>
      <c r="H58" s="12" t="s">
        <v>19</v>
      </c>
      <c r="I58" s="14" t="s">
        <v>116</v>
      </c>
      <c r="J58" s="12" t="s">
        <v>274</v>
      </c>
      <c r="K58" s="46">
        <v>2.0</v>
      </c>
      <c r="L58" s="15" t="s">
        <v>320</v>
      </c>
      <c r="M58" s="13"/>
      <c r="N58" s="44" t="s">
        <v>80</v>
      </c>
      <c r="O58" s="45"/>
    </row>
    <row r="59" ht="22.5" customHeight="1">
      <c r="A59" s="11">
        <v>46105.54626318287</v>
      </c>
      <c r="B59" s="12" t="s">
        <v>321</v>
      </c>
      <c r="C59" s="13"/>
      <c r="D59" s="12" t="s">
        <v>322</v>
      </c>
      <c r="E59" s="12">
        <v>1001286.0</v>
      </c>
      <c r="F59" s="12" t="s">
        <v>63</v>
      </c>
      <c r="G59" s="12" t="s">
        <v>18</v>
      </c>
      <c r="H59" s="12" t="s">
        <v>55</v>
      </c>
      <c r="I59" s="14" t="s">
        <v>116</v>
      </c>
      <c r="J59" s="12" t="s">
        <v>261</v>
      </c>
      <c r="K59" s="46">
        <v>2.0</v>
      </c>
      <c r="L59" s="15" t="s">
        <v>323</v>
      </c>
      <c r="M59" s="13"/>
      <c r="N59" s="44" t="s">
        <v>80</v>
      </c>
      <c r="O59" s="45"/>
    </row>
    <row r="60" ht="22.5" customHeight="1">
      <c r="A60" s="11">
        <v>46105.70445046296</v>
      </c>
      <c r="B60" s="12" t="s">
        <v>324</v>
      </c>
      <c r="C60" s="12" t="s">
        <v>325</v>
      </c>
      <c r="D60" s="12" t="s">
        <v>326</v>
      </c>
      <c r="E60" s="12">
        <v>1008372.0</v>
      </c>
      <c r="F60" s="12" t="s">
        <v>17</v>
      </c>
      <c r="G60" s="12" t="s">
        <v>18</v>
      </c>
      <c r="H60" s="12" t="s">
        <v>19</v>
      </c>
      <c r="I60" s="14" t="s">
        <v>116</v>
      </c>
      <c r="J60" s="12" t="s">
        <v>327</v>
      </c>
      <c r="K60" s="46">
        <v>6.0</v>
      </c>
      <c r="L60" s="15" t="s">
        <v>328</v>
      </c>
      <c r="M60" s="13"/>
      <c r="N60" s="44" t="s">
        <v>80</v>
      </c>
      <c r="O60" s="45"/>
    </row>
    <row r="61" ht="22.5" customHeight="1">
      <c r="A61" s="4">
        <v>46106.49470725695</v>
      </c>
      <c r="B61" s="5" t="s">
        <v>329</v>
      </c>
      <c r="C61" s="6"/>
      <c r="D61" s="5" t="s">
        <v>330</v>
      </c>
      <c r="E61" s="5">
        <v>1011811.0</v>
      </c>
      <c r="F61" s="5" t="s">
        <v>17</v>
      </c>
      <c r="G61" s="5" t="s">
        <v>18</v>
      </c>
      <c r="H61" s="5" t="s">
        <v>55</v>
      </c>
      <c r="I61" s="7" t="s">
        <v>116</v>
      </c>
      <c r="J61" s="5" t="s">
        <v>331</v>
      </c>
      <c r="K61" s="53">
        <v>1.0</v>
      </c>
      <c r="L61" s="8" t="s">
        <v>332</v>
      </c>
      <c r="M61" s="6"/>
      <c r="N61" s="54" t="s">
        <v>24</v>
      </c>
      <c r="O61" s="5" t="s">
        <v>333</v>
      </c>
      <c r="P61" s="24"/>
      <c r="Q61" s="24"/>
      <c r="R61" s="24"/>
      <c r="S61" s="24"/>
    </row>
    <row r="62" ht="22.5" customHeight="1">
      <c r="A62" s="11">
        <v>46106.49920289352</v>
      </c>
      <c r="B62" s="12" t="s">
        <v>334</v>
      </c>
      <c r="C62" s="13"/>
      <c r="D62" s="12" t="s">
        <v>335</v>
      </c>
      <c r="E62" s="12">
        <v>1011321.0</v>
      </c>
      <c r="F62" s="12" t="s">
        <v>17</v>
      </c>
      <c r="G62" s="12" t="s">
        <v>18</v>
      </c>
      <c r="H62" s="12" t="s">
        <v>55</v>
      </c>
      <c r="I62" s="14" t="s">
        <v>116</v>
      </c>
      <c r="J62" s="12" t="s">
        <v>336</v>
      </c>
      <c r="K62" s="46">
        <v>2.0</v>
      </c>
      <c r="L62" s="15" t="s">
        <v>337</v>
      </c>
      <c r="M62" s="13"/>
      <c r="N62" s="44" t="s">
        <v>80</v>
      </c>
      <c r="O62" s="45"/>
    </row>
    <row r="63" ht="22.5" customHeight="1">
      <c r="A63" s="11">
        <v>46106.53352065972</v>
      </c>
      <c r="B63" s="12" t="s">
        <v>338</v>
      </c>
      <c r="C63" s="13"/>
      <c r="D63" s="12" t="s">
        <v>339</v>
      </c>
      <c r="E63" s="12">
        <v>1011312.0</v>
      </c>
      <c r="F63" s="12" t="s">
        <v>17</v>
      </c>
      <c r="G63" s="12" t="s">
        <v>18</v>
      </c>
      <c r="H63" s="12" t="s">
        <v>19</v>
      </c>
      <c r="I63" s="14" t="s">
        <v>116</v>
      </c>
      <c r="J63" s="12" t="s">
        <v>235</v>
      </c>
      <c r="K63" s="46">
        <v>2.0</v>
      </c>
      <c r="L63" s="15" t="s">
        <v>340</v>
      </c>
      <c r="M63" s="13"/>
      <c r="N63" s="44" t="s">
        <v>80</v>
      </c>
      <c r="O63" s="45"/>
    </row>
    <row r="64" ht="22.5" customHeight="1">
      <c r="A64" s="11">
        <v>46106.591882361114</v>
      </c>
      <c r="B64" s="12" t="s">
        <v>341</v>
      </c>
      <c r="C64" s="13"/>
      <c r="D64" s="12" t="s">
        <v>342</v>
      </c>
      <c r="E64" s="12">
        <v>1011307.0</v>
      </c>
      <c r="F64" s="12" t="s">
        <v>17</v>
      </c>
      <c r="G64" s="12" t="s">
        <v>18</v>
      </c>
      <c r="H64" s="12" t="s">
        <v>19</v>
      </c>
      <c r="I64" s="14" t="s">
        <v>116</v>
      </c>
      <c r="J64" s="12" t="s">
        <v>122</v>
      </c>
      <c r="K64" s="46">
        <v>1.0</v>
      </c>
      <c r="L64" s="15" t="s">
        <v>343</v>
      </c>
      <c r="M64" s="12" t="s">
        <v>344</v>
      </c>
      <c r="N64" s="44" t="s">
        <v>80</v>
      </c>
      <c r="O64" s="45"/>
    </row>
    <row r="65" ht="22.5" customHeight="1">
      <c r="A65" s="4">
        <v>46106.61867321759</v>
      </c>
      <c r="B65" s="5" t="s">
        <v>345</v>
      </c>
      <c r="C65" s="6"/>
      <c r="D65" s="5" t="s">
        <v>346</v>
      </c>
      <c r="E65" s="5">
        <v>1007325.0</v>
      </c>
      <c r="F65" s="5" t="s">
        <v>17</v>
      </c>
      <c r="G65" s="5" t="s">
        <v>206</v>
      </c>
      <c r="H65" s="5" t="s">
        <v>55</v>
      </c>
      <c r="I65" s="7" t="s">
        <v>116</v>
      </c>
      <c r="J65" s="5" t="s">
        <v>196</v>
      </c>
      <c r="K65" s="53">
        <v>1.0</v>
      </c>
      <c r="L65" s="5" t="s">
        <v>347</v>
      </c>
      <c r="M65" s="6"/>
      <c r="N65" s="54" t="s">
        <v>24</v>
      </c>
      <c r="O65" s="5" t="s">
        <v>108</v>
      </c>
      <c r="P65" s="24"/>
      <c r="Q65" s="24"/>
      <c r="R65" s="24"/>
      <c r="S65" s="24"/>
    </row>
    <row r="66" ht="22.5" customHeight="1">
      <c r="A66" s="11">
        <v>46106.68600887731</v>
      </c>
      <c r="B66" s="12" t="s">
        <v>198</v>
      </c>
      <c r="C66" s="13"/>
      <c r="D66" s="12" t="s">
        <v>199</v>
      </c>
      <c r="E66" s="12">
        <v>1025545.0</v>
      </c>
      <c r="F66" s="12" t="s">
        <v>17</v>
      </c>
      <c r="G66" s="12" t="s">
        <v>18</v>
      </c>
      <c r="H66" s="12" t="s">
        <v>55</v>
      </c>
      <c r="I66" s="14" t="s">
        <v>116</v>
      </c>
      <c r="J66" s="12" t="s">
        <v>170</v>
      </c>
      <c r="K66" s="46">
        <v>2.0</v>
      </c>
      <c r="L66" s="15" t="s">
        <v>348</v>
      </c>
      <c r="M66" s="12" t="s">
        <v>349</v>
      </c>
      <c r="N66" s="44" t="s">
        <v>80</v>
      </c>
      <c r="O66" s="45"/>
    </row>
    <row r="67" ht="22.5" customHeight="1">
      <c r="A67" s="47">
        <v>46106.94719914352</v>
      </c>
      <c r="B67" s="45" t="s">
        <v>350</v>
      </c>
      <c r="C67" s="48"/>
      <c r="D67" s="45" t="s">
        <v>351</v>
      </c>
      <c r="E67" s="45">
        <v>1019297.0</v>
      </c>
      <c r="F67" s="45" t="s">
        <v>17</v>
      </c>
      <c r="G67" s="45" t="s">
        <v>18</v>
      </c>
      <c r="H67" s="45" t="s">
        <v>19</v>
      </c>
      <c r="I67" s="49" t="s">
        <v>116</v>
      </c>
      <c r="J67" s="45" t="s">
        <v>196</v>
      </c>
      <c r="K67" s="50">
        <v>2.0</v>
      </c>
      <c r="L67" s="51" t="s">
        <v>352</v>
      </c>
      <c r="M67" s="48"/>
      <c r="N67" s="44" t="s">
        <v>80</v>
      </c>
      <c r="O67" s="45"/>
      <c r="P67" s="52"/>
      <c r="Q67" s="52"/>
      <c r="R67" s="52"/>
      <c r="S67" s="52"/>
    </row>
    <row r="68" ht="22.5" customHeight="1">
      <c r="A68" s="11">
        <v>46106.97345366898</v>
      </c>
      <c r="B68" s="12" t="s">
        <v>353</v>
      </c>
      <c r="C68" s="13"/>
      <c r="D68" s="12" t="s">
        <v>354</v>
      </c>
      <c r="E68" s="12">
        <v>1046111.0</v>
      </c>
      <c r="F68" s="12" t="s">
        <v>17</v>
      </c>
      <c r="G68" s="12" t="s">
        <v>18</v>
      </c>
      <c r="H68" s="12" t="s">
        <v>55</v>
      </c>
      <c r="I68" s="14" t="s">
        <v>116</v>
      </c>
      <c r="J68" s="12" t="s">
        <v>336</v>
      </c>
      <c r="K68" s="46">
        <v>1.0</v>
      </c>
      <c r="L68" s="15" t="s">
        <v>355</v>
      </c>
      <c r="M68" s="13"/>
      <c r="N68" s="44" t="s">
        <v>80</v>
      </c>
      <c r="O68" s="45" t="s">
        <v>356</v>
      </c>
    </row>
    <row r="69" ht="22.5" customHeight="1">
      <c r="A69" s="11">
        <v>46106.97819100694</v>
      </c>
      <c r="B69" s="12" t="s">
        <v>357</v>
      </c>
      <c r="C69" s="13"/>
      <c r="D69" s="12" t="s">
        <v>358</v>
      </c>
      <c r="E69" s="12">
        <v>1004213.0</v>
      </c>
      <c r="F69" s="12" t="s">
        <v>17</v>
      </c>
      <c r="G69" s="12" t="s">
        <v>18</v>
      </c>
      <c r="H69" s="12" t="s">
        <v>55</v>
      </c>
      <c r="I69" s="14" t="s">
        <v>116</v>
      </c>
      <c r="J69" s="12" t="s">
        <v>359</v>
      </c>
      <c r="K69" s="46">
        <v>6.0</v>
      </c>
      <c r="L69" s="15" t="s">
        <v>360</v>
      </c>
      <c r="M69" s="13"/>
      <c r="N69" s="44" t="s">
        <v>80</v>
      </c>
      <c r="O69" s="45"/>
    </row>
    <row r="70" ht="22.5" customHeight="1">
      <c r="A70" s="11">
        <v>46107.00535896991</v>
      </c>
      <c r="B70" s="12" t="s">
        <v>361</v>
      </c>
      <c r="C70" s="13"/>
      <c r="D70" s="12" t="s">
        <v>362</v>
      </c>
      <c r="E70" s="12">
        <v>1017935.0</v>
      </c>
      <c r="F70" s="12" t="s">
        <v>17</v>
      </c>
      <c r="G70" s="12" t="s">
        <v>18</v>
      </c>
      <c r="H70" s="12" t="s">
        <v>19</v>
      </c>
      <c r="I70" s="14" t="s">
        <v>116</v>
      </c>
      <c r="J70" s="12" t="s">
        <v>257</v>
      </c>
      <c r="K70" s="46">
        <v>2.0</v>
      </c>
      <c r="L70" s="65" t="s">
        <v>363</v>
      </c>
      <c r="M70" s="13"/>
      <c r="N70" s="44" t="s">
        <v>80</v>
      </c>
      <c r="O70" s="45"/>
    </row>
    <row r="71" ht="22.5" customHeight="1">
      <c r="A71" s="11">
        <v>46107.95354628473</v>
      </c>
      <c r="B71" s="12" t="s">
        <v>364</v>
      </c>
      <c r="C71" s="13"/>
      <c r="D71" s="12" t="s">
        <v>365</v>
      </c>
      <c r="E71" s="12">
        <v>1001216.0</v>
      </c>
      <c r="F71" s="12" t="s">
        <v>17</v>
      </c>
      <c r="G71" s="12" t="s">
        <v>206</v>
      </c>
      <c r="H71" s="12" t="s">
        <v>48</v>
      </c>
      <c r="I71" s="14" t="s">
        <v>116</v>
      </c>
      <c r="J71" s="12" t="s">
        <v>196</v>
      </c>
      <c r="K71" s="46">
        <v>1.0</v>
      </c>
      <c r="L71" s="15" t="s">
        <v>366</v>
      </c>
      <c r="M71" s="12" t="s">
        <v>367</v>
      </c>
      <c r="N71" s="44" t="s">
        <v>80</v>
      </c>
      <c r="O71" s="45" t="s">
        <v>368</v>
      </c>
    </row>
    <row r="72" ht="22.5" customHeight="1">
      <c r="A72" s="11">
        <v>46107.990281238424</v>
      </c>
      <c r="B72" s="12" t="s">
        <v>369</v>
      </c>
      <c r="C72" s="13"/>
      <c r="D72" s="12" t="s">
        <v>370</v>
      </c>
      <c r="E72" s="12">
        <v>1043861.0</v>
      </c>
      <c r="F72" s="12" t="s">
        <v>17</v>
      </c>
      <c r="G72" s="12" t="s">
        <v>18</v>
      </c>
      <c r="H72" s="12" t="s">
        <v>19</v>
      </c>
      <c r="I72" s="14" t="s">
        <v>116</v>
      </c>
      <c r="J72" s="12" t="s">
        <v>371</v>
      </c>
      <c r="K72" s="46">
        <v>4.0</v>
      </c>
      <c r="L72" s="15" t="s">
        <v>372</v>
      </c>
      <c r="M72" s="13"/>
      <c r="N72" s="44" t="s">
        <v>80</v>
      </c>
      <c r="O72" s="45"/>
    </row>
    <row r="73" ht="22.5" customHeight="1">
      <c r="A73" s="11">
        <v>46108.565691875</v>
      </c>
      <c r="B73" s="12" t="s">
        <v>373</v>
      </c>
      <c r="C73" s="13"/>
      <c r="D73" s="12" t="s">
        <v>374</v>
      </c>
      <c r="E73" s="12">
        <v>1015406.0</v>
      </c>
      <c r="F73" s="12" t="s">
        <v>63</v>
      </c>
      <c r="G73" s="12" t="s">
        <v>18</v>
      </c>
      <c r="H73" s="12" t="s">
        <v>48</v>
      </c>
      <c r="I73" s="14" t="s">
        <v>116</v>
      </c>
      <c r="J73" s="12" t="s">
        <v>196</v>
      </c>
      <c r="K73" s="46">
        <v>2.0</v>
      </c>
      <c r="L73" s="15" t="s">
        <v>375</v>
      </c>
      <c r="M73" s="13"/>
      <c r="N73" s="44" t="s">
        <v>80</v>
      </c>
      <c r="O73" s="45"/>
    </row>
    <row r="74" ht="22.5" customHeight="1">
      <c r="A74" s="11">
        <v>46108.57874981481</v>
      </c>
      <c r="B74" s="12" t="s">
        <v>376</v>
      </c>
      <c r="C74" s="13"/>
      <c r="D74" s="12" t="s">
        <v>377</v>
      </c>
      <c r="E74" s="12">
        <v>1001738.0</v>
      </c>
      <c r="F74" s="12" t="s">
        <v>17</v>
      </c>
      <c r="G74" s="12" t="s">
        <v>18</v>
      </c>
      <c r="H74" s="12" t="s">
        <v>55</v>
      </c>
      <c r="I74" s="14" t="s">
        <v>116</v>
      </c>
      <c r="J74" s="12" t="s">
        <v>274</v>
      </c>
      <c r="K74" s="46">
        <v>2.0</v>
      </c>
      <c r="L74" s="15" t="s">
        <v>378</v>
      </c>
      <c r="M74" s="13"/>
      <c r="N74" s="44" t="s">
        <v>80</v>
      </c>
      <c r="O74" s="45"/>
    </row>
    <row r="75" ht="22.5" customHeight="1">
      <c r="A75" s="11">
        <v>46108.710824340276</v>
      </c>
      <c r="B75" s="12" t="s">
        <v>379</v>
      </c>
      <c r="C75" s="13"/>
      <c r="D75" s="12" t="s">
        <v>380</v>
      </c>
      <c r="E75" s="12">
        <v>1013048.0</v>
      </c>
      <c r="F75" s="12" t="s">
        <v>63</v>
      </c>
      <c r="G75" s="12" t="s">
        <v>18</v>
      </c>
      <c r="H75" s="12" t="s">
        <v>19</v>
      </c>
      <c r="I75" s="14" t="s">
        <v>116</v>
      </c>
      <c r="J75" s="12" t="s">
        <v>381</v>
      </c>
      <c r="K75" s="46">
        <v>2.0</v>
      </c>
      <c r="L75" s="15" t="s">
        <v>382</v>
      </c>
      <c r="M75" s="13"/>
      <c r="N75" s="44" t="s">
        <v>80</v>
      </c>
      <c r="O75" s="45"/>
    </row>
    <row r="76" ht="22.5" customHeight="1">
      <c r="A76" s="11">
        <v>46108.88661244213</v>
      </c>
      <c r="B76" s="12" t="s">
        <v>383</v>
      </c>
      <c r="C76" s="13"/>
      <c r="D76" s="12" t="s">
        <v>384</v>
      </c>
      <c r="E76" s="12">
        <v>1007016.0</v>
      </c>
      <c r="F76" s="12" t="s">
        <v>17</v>
      </c>
      <c r="G76" s="12" t="s">
        <v>18</v>
      </c>
      <c r="H76" s="12" t="s">
        <v>19</v>
      </c>
      <c r="I76" s="14" t="s">
        <v>116</v>
      </c>
      <c r="J76" s="12" t="s">
        <v>385</v>
      </c>
      <c r="K76" s="46">
        <v>5.0</v>
      </c>
      <c r="L76" s="15" t="s">
        <v>386</v>
      </c>
      <c r="M76" s="12" t="s">
        <v>387</v>
      </c>
      <c r="N76" s="44" t="s">
        <v>80</v>
      </c>
      <c r="O76" s="45"/>
    </row>
    <row r="77" ht="22.5" customHeight="1">
      <c r="A77" s="11">
        <v>46109.50481041666</v>
      </c>
      <c r="B77" s="12" t="s">
        <v>388</v>
      </c>
      <c r="C77" s="13"/>
      <c r="D77" s="12" t="s">
        <v>389</v>
      </c>
      <c r="E77" s="12">
        <v>1012359.0</v>
      </c>
      <c r="F77" s="12" t="s">
        <v>17</v>
      </c>
      <c r="G77" s="12" t="s">
        <v>18</v>
      </c>
      <c r="H77" s="12" t="s">
        <v>19</v>
      </c>
      <c r="I77" s="14" t="s">
        <v>116</v>
      </c>
      <c r="J77" s="12" t="s">
        <v>390</v>
      </c>
      <c r="K77" s="46">
        <v>12.0</v>
      </c>
      <c r="L77" s="15" t="s">
        <v>391</v>
      </c>
      <c r="M77" s="13"/>
      <c r="N77" s="44" t="s">
        <v>80</v>
      </c>
      <c r="O77" s="45"/>
    </row>
    <row r="78" ht="22.5" customHeight="1">
      <c r="A78" s="11">
        <v>46109.78441371528</v>
      </c>
      <c r="B78" s="12" t="s">
        <v>392</v>
      </c>
      <c r="C78" s="13"/>
      <c r="D78" s="12" t="s">
        <v>393</v>
      </c>
      <c r="E78" s="12">
        <v>1012256.0</v>
      </c>
      <c r="F78" s="12" t="s">
        <v>17</v>
      </c>
      <c r="G78" s="12" t="s">
        <v>18</v>
      </c>
      <c r="H78" s="12" t="s">
        <v>19</v>
      </c>
      <c r="I78" s="14" t="s">
        <v>116</v>
      </c>
      <c r="J78" s="12" t="s">
        <v>394</v>
      </c>
      <c r="K78" s="46">
        <v>6.0</v>
      </c>
      <c r="L78" s="15" t="s">
        <v>395</v>
      </c>
      <c r="M78" s="13"/>
      <c r="N78" s="44" t="s">
        <v>80</v>
      </c>
      <c r="O78" s="45"/>
    </row>
    <row r="79" ht="22.5" customHeight="1">
      <c r="A79" s="11">
        <v>46109.83014104167</v>
      </c>
      <c r="B79" s="12" t="s">
        <v>396</v>
      </c>
      <c r="C79" s="13"/>
      <c r="D79" s="12" t="s">
        <v>397</v>
      </c>
      <c r="E79" s="12">
        <v>1017564.0</v>
      </c>
      <c r="F79" s="12" t="s">
        <v>17</v>
      </c>
      <c r="G79" s="12" t="s">
        <v>18</v>
      </c>
      <c r="H79" s="12" t="s">
        <v>55</v>
      </c>
      <c r="I79" s="14" t="s">
        <v>116</v>
      </c>
      <c r="J79" s="12" t="s">
        <v>398</v>
      </c>
      <c r="K79" s="46">
        <v>2.0</v>
      </c>
      <c r="L79" s="15" t="s">
        <v>399</v>
      </c>
      <c r="M79" s="13"/>
      <c r="N79" s="44" t="s">
        <v>80</v>
      </c>
      <c r="O79" s="45"/>
    </row>
    <row r="80" ht="22.5" customHeight="1">
      <c r="A80" s="11">
        <v>46109.906357280095</v>
      </c>
      <c r="B80" s="12" t="s">
        <v>400</v>
      </c>
      <c r="C80" s="13"/>
      <c r="D80" s="12" t="s">
        <v>401</v>
      </c>
      <c r="E80" s="12">
        <v>1004748.0</v>
      </c>
      <c r="F80" s="12" t="s">
        <v>63</v>
      </c>
      <c r="G80" s="12" t="s">
        <v>18</v>
      </c>
      <c r="H80" s="12" t="s">
        <v>19</v>
      </c>
      <c r="I80" s="14" t="s">
        <v>116</v>
      </c>
      <c r="J80" s="12" t="s">
        <v>402</v>
      </c>
      <c r="K80" s="46">
        <v>2.0</v>
      </c>
      <c r="L80" s="15" t="s">
        <v>403</v>
      </c>
      <c r="M80" s="13"/>
      <c r="N80" s="44" t="s">
        <v>80</v>
      </c>
      <c r="O80" s="45"/>
    </row>
    <row r="81" ht="22.5" customHeight="1">
      <c r="A81" s="11">
        <v>46109.97926126157</v>
      </c>
      <c r="B81" s="12" t="s">
        <v>404</v>
      </c>
      <c r="C81" s="13"/>
      <c r="D81" s="12" t="s">
        <v>405</v>
      </c>
      <c r="E81" s="12">
        <v>1022222.0</v>
      </c>
      <c r="F81" s="12" t="s">
        <v>17</v>
      </c>
      <c r="G81" s="12" t="s">
        <v>18</v>
      </c>
      <c r="H81" s="12" t="s">
        <v>19</v>
      </c>
      <c r="I81" s="14" t="s">
        <v>116</v>
      </c>
      <c r="J81" s="12" t="s">
        <v>406</v>
      </c>
      <c r="K81" s="46">
        <v>4.0</v>
      </c>
      <c r="L81" s="15" t="s">
        <v>407</v>
      </c>
      <c r="M81" s="13"/>
      <c r="N81" s="44" t="s">
        <v>80</v>
      </c>
      <c r="O81" s="45"/>
    </row>
    <row r="82" ht="22.5" customHeight="1">
      <c r="A82" s="11">
        <v>46110.38470167824</v>
      </c>
      <c r="B82" s="12" t="s">
        <v>408</v>
      </c>
      <c r="C82" s="13"/>
      <c r="D82" s="12" t="s">
        <v>409</v>
      </c>
      <c r="E82" s="12">
        <v>1012053.0</v>
      </c>
      <c r="F82" s="12" t="s">
        <v>17</v>
      </c>
      <c r="G82" s="12" t="s">
        <v>18</v>
      </c>
      <c r="H82" s="12" t="s">
        <v>19</v>
      </c>
      <c r="I82" s="14" t="s">
        <v>116</v>
      </c>
      <c r="J82" s="12" t="s">
        <v>303</v>
      </c>
      <c r="K82" s="46">
        <v>2.0</v>
      </c>
      <c r="L82" s="15" t="s">
        <v>410</v>
      </c>
      <c r="M82" s="13"/>
      <c r="N82" s="44" t="s">
        <v>80</v>
      </c>
      <c r="O82" s="45"/>
    </row>
    <row r="83" ht="22.5" customHeight="1">
      <c r="A83" s="47">
        <v>46110.41137792824</v>
      </c>
      <c r="B83" s="45" t="s">
        <v>411</v>
      </c>
      <c r="C83" s="48"/>
      <c r="D83" s="45" t="s">
        <v>412</v>
      </c>
      <c r="E83" s="45">
        <v>1025319.0</v>
      </c>
      <c r="F83" s="45" t="s">
        <v>63</v>
      </c>
      <c r="G83" s="45" t="s">
        <v>18</v>
      </c>
      <c r="H83" s="45" t="s">
        <v>19</v>
      </c>
      <c r="I83" s="49" t="s">
        <v>116</v>
      </c>
      <c r="J83" s="45" t="s">
        <v>196</v>
      </c>
      <c r="K83" s="50">
        <v>2.0</v>
      </c>
      <c r="L83" s="51" t="s">
        <v>413</v>
      </c>
      <c r="M83" s="48"/>
      <c r="N83" s="44" t="s">
        <v>80</v>
      </c>
      <c r="O83" s="45"/>
      <c r="P83" s="52"/>
      <c r="Q83" s="52"/>
      <c r="R83" s="52"/>
      <c r="S83" s="52"/>
    </row>
    <row r="84" ht="22.5" customHeight="1">
      <c r="A84" s="11">
        <v>46110.71492143518</v>
      </c>
      <c r="B84" s="12" t="s">
        <v>414</v>
      </c>
      <c r="C84" s="12" t="s">
        <v>415</v>
      </c>
      <c r="D84" s="12" t="s">
        <v>416</v>
      </c>
      <c r="E84" s="12">
        <v>1011310.0</v>
      </c>
      <c r="F84" s="12" t="s">
        <v>63</v>
      </c>
      <c r="G84" s="12" t="s">
        <v>18</v>
      </c>
      <c r="H84" s="12" t="s">
        <v>55</v>
      </c>
      <c r="I84" s="14" t="s">
        <v>116</v>
      </c>
      <c r="J84" s="12" t="s">
        <v>141</v>
      </c>
      <c r="K84" s="46">
        <v>2.0</v>
      </c>
      <c r="L84" s="15" t="s">
        <v>417</v>
      </c>
      <c r="M84" s="13"/>
      <c r="N84" s="44" t="s">
        <v>80</v>
      </c>
      <c r="O84" s="45"/>
    </row>
    <row r="85" ht="22.5" customHeight="1">
      <c r="A85" s="11">
        <v>46110.75841704861</v>
      </c>
      <c r="B85" s="12" t="s">
        <v>418</v>
      </c>
      <c r="C85" s="13"/>
      <c r="D85" s="12" t="s">
        <v>419</v>
      </c>
      <c r="E85" s="12">
        <v>1013184.0</v>
      </c>
      <c r="F85" s="12" t="s">
        <v>17</v>
      </c>
      <c r="G85" s="12" t="s">
        <v>18</v>
      </c>
      <c r="H85" s="12" t="s">
        <v>19</v>
      </c>
      <c r="I85" s="14" t="s">
        <v>116</v>
      </c>
      <c r="J85" s="12" t="s">
        <v>385</v>
      </c>
      <c r="K85" s="46">
        <v>5.0</v>
      </c>
      <c r="L85" s="15" t="s">
        <v>420</v>
      </c>
      <c r="M85" s="13"/>
      <c r="N85" s="44" t="s">
        <v>80</v>
      </c>
      <c r="O85" s="45"/>
    </row>
    <row r="86" ht="22.5" customHeight="1">
      <c r="A86" s="11">
        <v>46110.75937833333</v>
      </c>
      <c r="B86" s="12" t="s">
        <v>421</v>
      </c>
      <c r="C86" s="13"/>
      <c r="D86" s="12" t="s">
        <v>422</v>
      </c>
      <c r="E86" s="12">
        <v>1007340.0</v>
      </c>
      <c r="F86" s="12" t="s">
        <v>17</v>
      </c>
      <c r="G86" s="12" t="s">
        <v>18</v>
      </c>
      <c r="H86" s="12" t="s">
        <v>19</v>
      </c>
      <c r="I86" s="14" t="s">
        <v>116</v>
      </c>
      <c r="J86" s="12" t="s">
        <v>423</v>
      </c>
      <c r="K86" s="46">
        <v>5.0</v>
      </c>
      <c r="L86" s="15" t="s">
        <v>424</v>
      </c>
      <c r="M86" s="13"/>
      <c r="N86" s="44" t="s">
        <v>80</v>
      </c>
      <c r="O86" s="45"/>
    </row>
    <row r="87" ht="22.5" customHeight="1">
      <c r="A87" s="11">
        <v>46110.760853287036</v>
      </c>
      <c r="B87" s="12" t="s">
        <v>425</v>
      </c>
      <c r="C87" s="13"/>
      <c r="D87" s="12" t="s">
        <v>426</v>
      </c>
      <c r="E87" s="12">
        <v>1003302.0</v>
      </c>
      <c r="F87" s="12" t="s">
        <v>63</v>
      </c>
      <c r="G87" s="12" t="s">
        <v>18</v>
      </c>
      <c r="H87" s="12" t="s">
        <v>19</v>
      </c>
      <c r="I87" s="14" t="s">
        <v>116</v>
      </c>
      <c r="J87" s="12" t="s">
        <v>427</v>
      </c>
      <c r="K87" s="46">
        <v>4.0</v>
      </c>
      <c r="L87" s="15" t="s">
        <v>428</v>
      </c>
      <c r="M87" s="13"/>
      <c r="N87" s="44" t="s">
        <v>80</v>
      </c>
      <c r="O87" s="45"/>
    </row>
    <row r="88" ht="22.5" customHeight="1">
      <c r="A88" s="11">
        <v>46110.97012219907</v>
      </c>
      <c r="B88" s="12" t="s">
        <v>67</v>
      </c>
      <c r="C88" s="13"/>
      <c r="D88" s="12" t="s">
        <v>68</v>
      </c>
      <c r="E88" s="12">
        <v>1040342.0</v>
      </c>
      <c r="F88" s="12" t="s">
        <v>17</v>
      </c>
      <c r="G88" s="12" t="s">
        <v>18</v>
      </c>
      <c r="H88" s="12" t="s">
        <v>55</v>
      </c>
      <c r="I88" s="14" t="s">
        <v>116</v>
      </c>
      <c r="J88" s="12" t="s">
        <v>429</v>
      </c>
      <c r="K88" s="46">
        <v>6.0</v>
      </c>
      <c r="L88" s="15" t="s">
        <v>430</v>
      </c>
      <c r="M88" s="13"/>
      <c r="N88" s="44" t="s">
        <v>80</v>
      </c>
      <c r="O88" s="45"/>
    </row>
    <row r="89" ht="22.5" customHeight="1">
      <c r="A89" s="4">
        <v>46111.48698803241</v>
      </c>
      <c r="B89" s="5" t="s">
        <v>431</v>
      </c>
      <c r="C89" s="6"/>
      <c r="D89" s="5" t="s">
        <v>432</v>
      </c>
      <c r="E89" s="5">
        <v>1006846.0</v>
      </c>
      <c r="F89" s="5" t="s">
        <v>17</v>
      </c>
      <c r="G89" s="5" t="s">
        <v>18</v>
      </c>
      <c r="H89" s="5" t="s">
        <v>55</v>
      </c>
      <c r="I89" s="7" t="s">
        <v>116</v>
      </c>
      <c r="J89" s="5" t="s">
        <v>270</v>
      </c>
      <c r="K89" s="53">
        <v>2.0</v>
      </c>
      <c r="L89" s="8" t="s">
        <v>433</v>
      </c>
      <c r="M89" s="6"/>
      <c r="N89" s="54" t="s">
        <v>24</v>
      </c>
      <c r="O89" s="5" t="s">
        <v>108</v>
      </c>
      <c r="P89" s="24"/>
      <c r="Q89" s="24"/>
      <c r="R89" s="24"/>
      <c r="S89" s="24"/>
    </row>
    <row r="90" ht="22.5" customHeight="1">
      <c r="A90" s="4">
        <v>46111.70483204861</v>
      </c>
      <c r="B90" s="5" t="s">
        <v>434</v>
      </c>
      <c r="C90" s="6"/>
      <c r="D90" s="5" t="s">
        <v>435</v>
      </c>
      <c r="E90" s="5">
        <v>1002118.0</v>
      </c>
      <c r="F90" s="5" t="s">
        <v>63</v>
      </c>
      <c r="G90" s="5" t="s">
        <v>206</v>
      </c>
      <c r="H90" s="5" t="s">
        <v>48</v>
      </c>
      <c r="I90" s="7" t="s">
        <v>116</v>
      </c>
      <c r="J90" s="5" t="s">
        <v>196</v>
      </c>
      <c r="K90" s="5">
        <v>1.0</v>
      </c>
      <c r="L90" s="8" t="s">
        <v>436</v>
      </c>
      <c r="M90" s="5" t="s">
        <v>437</v>
      </c>
      <c r="N90" s="54" t="s">
        <v>24</v>
      </c>
      <c r="O90" s="5" t="s">
        <v>108</v>
      </c>
      <c r="P90" s="24"/>
      <c r="Q90" s="24"/>
      <c r="R90" s="24"/>
      <c r="S90" s="24"/>
    </row>
    <row r="91" ht="22.5" customHeight="1">
      <c r="A91" s="4">
        <v>46111.70653776621</v>
      </c>
      <c r="B91" s="5" t="s">
        <v>246</v>
      </c>
      <c r="C91" s="6"/>
      <c r="D91" s="5" t="s">
        <v>438</v>
      </c>
      <c r="E91" s="5">
        <v>1010939.0</v>
      </c>
      <c r="F91" s="5" t="s">
        <v>63</v>
      </c>
      <c r="G91" s="5" t="s">
        <v>18</v>
      </c>
      <c r="H91" s="5" t="s">
        <v>55</v>
      </c>
      <c r="I91" s="7" t="s">
        <v>116</v>
      </c>
      <c r="J91" s="5" t="s">
        <v>196</v>
      </c>
      <c r="K91" s="5">
        <v>1.0</v>
      </c>
      <c r="L91" s="8" t="s">
        <v>439</v>
      </c>
      <c r="M91" s="5" t="s">
        <v>440</v>
      </c>
      <c r="N91" s="5" t="s">
        <v>51</v>
      </c>
      <c r="O91" s="5" t="s">
        <v>441</v>
      </c>
      <c r="P91" s="24"/>
      <c r="Q91" s="24"/>
      <c r="R91" s="24"/>
      <c r="S91" s="24"/>
    </row>
    <row r="92" ht="22.5" customHeight="1">
      <c r="A92" s="11">
        <v>46111.71797618056</v>
      </c>
      <c r="B92" s="12" t="s">
        <v>442</v>
      </c>
      <c r="C92" s="13"/>
      <c r="D92" s="12" t="s">
        <v>443</v>
      </c>
      <c r="E92" s="12">
        <v>1011730.0</v>
      </c>
      <c r="F92" s="12" t="s">
        <v>17</v>
      </c>
      <c r="G92" s="12" t="s">
        <v>18</v>
      </c>
      <c r="H92" s="12" t="s">
        <v>19</v>
      </c>
      <c r="I92" s="14" t="s">
        <v>116</v>
      </c>
      <c r="J92" s="12" t="s">
        <v>381</v>
      </c>
      <c r="K92" s="12">
        <v>2.0</v>
      </c>
      <c r="L92" s="15" t="s">
        <v>444</v>
      </c>
      <c r="M92" s="13"/>
      <c r="N92" s="44" t="s">
        <v>80</v>
      </c>
      <c r="O92" s="13"/>
    </row>
    <row r="93" ht="22.5" customHeight="1">
      <c r="A93" s="11">
        <v>46111.728680138884</v>
      </c>
      <c r="B93" s="12" t="s">
        <v>445</v>
      </c>
      <c r="C93" s="13"/>
      <c r="D93" s="12" t="s">
        <v>446</v>
      </c>
      <c r="E93" s="12">
        <v>1013190.0</v>
      </c>
      <c r="F93" s="12" t="s">
        <v>17</v>
      </c>
      <c r="G93" s="12" t="s">
        <v>18</v>
      </c>
      <c r="H93" s="12" t="s">
        <v>55</v>
      </c>
      <c r="I93" s="14" t="s">
        <v>116</v>
      </c>
      <c r="J93" s="12" t="s">
        <v>447</v>
      </c>
      <c r="K93" s="12">
        <v>2.0</v>
      </c>
      <c r="L93" s="15" t="s">
        <v>448</v>
      </c>
      <c r="M93" s="13"/>
      <c r="N93" s="44" t="s">
        <v>80</v>
      </c>
      <c r="O93" s="13"/>
    </row>
    <row r="94" ht="22.5" customHeight="1">
      <c r="A94" s="11">
        <v>46112.000358391204</v>
      </c>
      <c r="B94" s="12" t="s">
        <v>449</v>
      </c>
      <c r="C94" s="13"/>
      <c r="D94" s="12" t="s">
        <v>450</v>
      </c>
      <c r="E94" s="12">
        <v>1043869.0</v>
      </c>
      <c r="F94" s="12" t="s">
        <v>17</v>
      </c>
      <c r="G94" s="12" t="s">
        <v>18</v>
      </c>
      <c r="H94" s="12" t="s">
        <v>19</v>
      </c>
      <c r="I94" s="14" t="s">
        <v>116</v>
      </c>
      <c r="J94" s="12" t="s">
        <v>162</v>
      </c>
      <c r="K94" s="12">
        <v>2.0</v>
      </c>
      <c r="L94" s="15" t="s">
        <v>451</v>
      </c>
      <c r="M94" s="13"/>
      <c r="N94" s="44" t="s">
        <v>80</v>
      </c>
      <c r="O94" s="13"/>
    </row>
    <row r="95" ht="22.5" customHeight="1">
      <c r="A95" s="11">
        <v>46112.048746134256</v>
      </c>
      <c r="B95" s="12" t="s">
        <v>452</v>
      </c>
      <c r="C95" s="13"/>
      <c r="D95" s="12" t="s">
        <v>453</v>
      </c>
      <c r="E95" s="12">
        <v>1018531.0</v>
      </c>
      <c r="F95" s="12" t="s">
        <v>17</v>
      </c>
      <c r="G95" s="12" t="s">
        <v>18</v>
      </c>
      <c r="H95" s="12" t="s">
        <v>19</v>
      </c>
      <c r="I95" s="14" t="s">
        <v>116</v>
      </c>
      <c r="J95" s="12" t="s">
        <v>454</v>
      </c>
      <c r="K95" s="12">
        <v>7.0</v>
      </c>
      <c r="L95" s="15" t="s">
        <v>455</v>
      </c>
      <c r="M95" s="13"/>
      <c r="N95" s="44" t="s">
        <v>80</v>
      </c>
      <c r="O95" s="13"/>
    </row>
    <row r="96" ht="22.5" customHeight="1">
      <c r="A96" s="11">
        <v>46112.06601622685</v>
      </c>
      <c r="B96" s="12" t="s">
        <v>456</v>
      </c>
      <c r="C96" s="13"/>
      <c r="D96" s="12" t="s">
        <v>457</v>
      </c>
      <c r="E96" s="12">
        <v>1040505.0</v>
      </c>
      <c r="F96" s="12" t="s">
        <v>17</v>
      </c>
      <c r="G96" s="12" t="s">
        <v>18</v>
      </c>
      <c r="H96" s="12" t="s">
        <v>19</v>
      </c>
      <c r="I96" s="14" t="s">
        <v>116</v>
      </c>
      <c r="J96" s="12" t="s">
        <v>458</v>
      </c>
      <c r="K96" s="12">
        <v>2.0</v>
      </c>
      <c r="L96" s="15" t="s">
        <v>459</v>
      </c>
      <c r="M96" s="13"/>
      <c r="N96" s="44" t="s">
        <v>80</v>
      </c>
      <c r="O96" s="13"/>
    </row>
    <row r="97" ht="22.5" customHeight="1">
      <c r="A97" s="11">
        <v>46112.268326006946</v>
      </c>
      <c r="B97" s="12" t="s">
        <v>460</v>
      </c>
      <c r="C97" s="13"/>
      <c r="D97" s="12" t="s">
        <v>461</v>
      </c>
      <c r="E97" s="12">
        <v>1012989.0</v>
      </c>
      <c r="F97" s="12" t="s">
        <v>63</v>
      </c>
      <c r="G97" s="12" t="s">
        <v>18</v>
      </c>
      <c r="H97" s="12" t="s">
        <v>55</v>
      </c>
      <c r="I97" s="14" t="s">
        <v>116</v>
      </c>
      <c r="J97" s="12" t="s">
        <v>336</v>
      </c>
      <c r="K97" s="12">
        <v>2.0</v>
      </c>
      <c r="L97" s="15" t="s">
        <v>462</v>
      </c>
      <c r="M97" s="12" t="s">
        <v>463</v>
      </c>
      <c r="N97" s="44" t="s">
        <v>80</v>
      </c>
      <c r="O97" s="13"/>
    </row>
    <row r="98" ht="22.5" customHeight="1">
      <c r="A98" s="11">
        <v>46112.34857332176</v>
      </c>
      <c r="B98" s="12" t="s">
        <v>464</v>
      </c>
      <c r="C98" s="13"/>
      <c r="D98" s="12" t="s">
        <v>465</v>
      </c>
      <c r="E98" s="12">
        <v>1001837.0</v>
      </c>
      <c r="F98" s="12" t="s">
        <v>63</v>
      </c>
      <c r="G98" s="12" t="s">
        <v>18</v>
      </c>
      <c r="H98" s="12" t="s">
        <v>19</v>
      </c>
      <c r="I98" s="14" t="s">
        <v>116</v>
      </c>
      <c r="J98" s="12" t="s">
        <v>466</v>
      </c>
      <c r="K98" s="12">
        <v>4.0</v>
      </c>
      <c r="L98" s="15" t="s">
        <v>467</v>
      </c>
      <c r="M98" s="13"/>
      <c r="N98" s="44" t="s">
        <v>80</v>
      </c>
      <c r="O98" s="45" t="s">
        <v>468</v>
      </c>
    </row>
    <row r="99" ht="22.5" customHeight="1">
      <c r="A99" s="11">
        <v>46112.460916701384</v>
      </c>
      <c r="B99" s="12" t="s">
        <v>469</v>
      </c>
      <c r="C99" s="13"/>
      <c r="D99" s="12" t="s">
        <v>470</v>
      </c>
      <c r="E99" s="12">
        <v>1001787.0</v>
      </c>
      <c r="F99" s="12" t="s">
        <v>63</v>
      </c>
      <c r="G99" s="12" t="s">
        <v>18</v>
      </c>
      <c r="H99" s="12" t="s">
        <v>19</v>
      </c>
      <c r="I99" s="14" t="s">
        <v>116</v>
      </c>
      <c r="J99" s="12" t="s">
        <v>471</v>
      </c>
      <c r="K99" s="12">
        <v>7.0</v>
      </c>
      <c r="L99" s="15" t="s">
        <v>472</v>
      </c>
      <c r="M99" s="13"/>
      <c r="N99" s="44" t="s">
        <v>80</v>
      </c>
      <c r="O99" s="13"/>
    </row>
    <row r="100" ht="22.5" customHeight="1">
      <c r="A100" s="11">
        <v>46112.4973321875</v>
      </c>
      <c r="B100" s="12" t="s">
        <v>473</v>
      </c>
      <c r="C100" s="13"/>
      <c r="D100" s="12" t="s">
        <v>474</v>
      </c>
      <c r="E100" s="12">
        <v>1040507.0</v>
      </c>
      <c r="F100" s="12" t="s">
        <v>17</v>
      </c>
      <c r="G100" s="12" t="s">
        <v>18</v>
      </c>
      <c r="H100" s="12" t="s">
        <v>55</v>
      </c>
      <c r="I100" s="14" t="s">
        <v>116</v>
      </c>
      <c r="J100" s="12" t="s">
        <v>458</v>
      </c>
      <c r="K100" s="12">
        <v>2.0</v>
      </c>
      <c r="L100" s="15" t="s">
        <v>475</v>
      </c>
      <c r="M100" s="13"/>
      <c r="N100" s="44" t="s">
        <v>80</v>
      </c>
      <c r="O100" s="13"/>
    </row>
    <row r="101" ht="22.5" customHeight="1">
      <c r="A101" s="4">
        <v>46112.53910083333</v>
      </c>
      <c r="B101" s="5" t="s">
        <v>476</v>
      </c>
      <c r="C101" s="6"/>
      <c r="D101" s="5" t="s">
        <v>477</v>
      </c>
      <c r="E101" s="5">
        <v>1018535.0</v>
      </c>
      <c r="F101" s="5" t="s">
        <v>17</v>
      </c>
      <c r="G101" s="5" t="s">
        <v>18</v>
      </c>
      <c r="H101" s="5" t="s">
        <v>48</v>
      </c>
      <c r="I101" s="7" t="s">
        <v>116</v>
      </c>
      <c r="J101" s="5" t="s">
        <v>478</v>
      </c>
      <c r="K101" s="5">
        <v>1.0</v>
      </c>
      <c r="L101" s="5" t="s">
        <v>479</v>
      </c>
      <c r="M101" s="5" t="s">
        <v>480</v>
      </c>
      <c r="N101" s="5" t="s">
        <v>51</v>
      </c>
      <c r="O101" s="5" t="s">
        <v>251</v>
      </c>
      <c r="P101" s="24"/>
      <c r="Q101" s="24"/>
      <c r="R101" s="24"/>
      <c r="S101" s="24"/>
    </row>
    <row r="102" ht="22.5" customHeight="1">
      <c r="A102" s="11">
        <v>46112.70905491898</v>
      </c>
      <c r="B102" s="12" t="s">
        <v>481</v>
      </c>
      <c r="C102" s="13"/>
      <c r="D102" s="12" t="s">
        <v>482</v>
      </c>
      <c r="E102" s="12">
        <v>1003385.0</v>
      </c>
      <c r="F102" s="12" t="s">
        <v>63</v>
      </c>
      <c r="G102" s="12" t="s">
        <v>18</v>
      </c>
      <c r="H102" s="12" t="s">
        <v>19</v>
      </c>
      <c r="I102" s="14" t="s">
        <v>116</v>
      </c>
      <c r="J102" s="12" t="s">
        <v>43</v>
      </c>
      <c r="K102" s="12">
        <v>2.0</v>
      </c>
      <c r="L102" s="15" t="s">
        <v>483</v>
      </c>
      <c r="M102" s="13"/>
      <c r="N102" s="44" t="s">
        <v>80</v>
      </c>
      <c r="O102" s="13"/>
      <c r="P102" s="18"/>
      <c r="Q102" s="18"/>
      <c r="R102" s="18"/>
      <c r="S102" s="18"/>
    </row>
    <row r="103" ht="22.5" customHeight="1">
      <c r="A103" s="4">
        <v>46112.809693449075</v>
      </c>
      <c r="B103" s="5" t="s">
        <v>484</v>
      </c>
      <c r="C103" s="6"/>
      <c r="D103" s="5" t="s">
        <v>485</v>
      </c>
      <c r="E103" s="5">
        <v>1040512.0</v>
      </c>
      <c r="F103" s="5" t="s">
        <v>17</v>
      </c>
      <c r="G103" s="5" t="s">
        <v>18</v>
      </c>
      <c r="H103" s="5" t="s">
        <v>55</v>
      </c>
      <c r="I103" s="7" t="s">
        <v>116</v>
      </c>
      <c r="J103" s="5" t="s">
        <v>402</v>
      </c>
      <c r="K103" s="5">
        <v>2.0</v>
      </c>
      <c r="L103" s="8" t="s">
        <v>486</v>
      </c>
      <c r="M103" s="6"/>
      <c r="N103" s="5" t="s">
        <v>24</v>
      </c>
      <c r="O103" s="5" t="s">
        <v>108</v>
      </c>
      <c r="P103" s="10"/>
      <c r="Q103" s="10"/>
      <c r="R103" s="10"/>
      <c r="S103" s="10"/>
    </row>
    <row r="104" ht="22.5" customHeight="1">
      <c r="A104" s="4">
        <v>46112.8118787037</v>
      </c>
      <c r="B104" s="5" t="s">
        <v>487</v>
      </c>
      <c r="C104" s="6"/>
      <c r="D104" s="5" t="s">
        <v>488</v>
      </c>
      <c r="E104" s="5">
        <v>1022986.0</v>
      </c>
      <c r="F104" s="5" t="s">
        <v>17</v>
      </c>
      <c r="G104" s="5" t="s">
        <v>18</v>
      </c>
      <c r="H104" s="5" t="s">
        <v>55</v>
      </c>
      <c r="I104" s="7" t="s">
        <v>116</v>
      </c>
      <c r="J104" s="5" t="s">
        <v>489</v>
      </c>
      <c r="K104" s="5">
        <v>3.0</v>
      </c>
      <c r="L104" s="8" t="s">
        <v>490</v>
      </c>
      <c r="M104" s="6"/>
      <c r="N104" s="5" t="s">
        <v>24</v>
      </c>
      <c r="O104" s="5" t="s">
        <v>491</v>
      </c>
      <c r="P104" s="10"/>
      <c r="Q104" s="10"/>
      <c r="R104" s="10"/>
      <c r="S104" s="10"/>
    </row>
    <row r="105" ht="22.5" customHeight="1">
      <c r="A105" s="11">
        <v>46112.83659467593</v>
      </c>
      <c r="B105" s="12" t="s">
        <v>492</v>
      </c>
      <c r="C105" s="13"/>
      <c r="D105" s="12" t="s">
        <v>493</v>
      </c>
      <c r="E105" s="12">
        <v>1002909.0</v>
      </c>
      <c r="F105" s="12" t="s">
        <v>63</v>
      </c>
      <c r="G105" s="12" t="s">
        <v>18</v>
      </c>
      <c r="H105" s="12" t="s">
        <v>55</v>
      </c>
      <c r="I105" s="14" t="s">
        <v>116</v>
      </c>
      <c r="J105" s="12" t="s">
        <v>494</v>
      </c>
      <c r="K105" s="12">
        <v>2.0</v>
      </c>
      <c r="L105" s="15" t="s">
        <v>495</v>
      </c>
      <c r="M105" s="13"/>
      <c r="N105" s="44" t="s">
        <v>80</v>
      </c>
      <c r="O105" s="13"/>
      <c r="P105" s="18"/>
      <c r="Q105" s="18"/>
      <c r="R105" s="18"/>
      <c r="S105" s="18"/>
    </row>
    <row r="106" ht="22.5" customHeight="1">
      <c r="A106" s="11">
        <v>46112.838150173615</v>
      </c>
      <c r="B106" s="12" t="s">
        <v>496</v>
      </c>
      <c r="C106" s="13"/>
      <c r="D106" s="12" t="s">
        <v>497</v>
      </c>
      <c r="E106" s="12">
        <v>1004950.0</v>
      </c>
      <c r="F106" s="12" t="s">
        <v>17</v>
      </c>
      <c r="G106" s="12" t="s">
        <v>206</v>
      </c>
      <c r="H106" s="12" t="s">
        <v>55</v>
      </c>
      <c r="I106" s="14" t="s">
        <v>116</v>
      </c>
      <c r="J106" s="12" t="s">
        <v>220</v>
      </c>
      <c r="K106" s="12">
        <v>1.0</v>
      </c>
      <c r="L106" s="15" t="s">
        <v>498</v>
      </c>
      <c r="M106" s="12" t="s">
        <v>499</v>
      </c>
      <c r="N106" s="44" t="s">
        <v>80</v>
      </c>
      <c r="O106" s="13"/>
      <c r="P106" s="18"/>
      <c r="Q106" s="18"/>
      <c r="R106" s="18"/>
      <c r="S106" s="18"/>
    </row>
    <row r="107" ht="22.5" customHeight="1">
      <c r="A107" s="11">
        <v>46112.855289513886</v>
      </c>
      <c r="B107" s="12" t="s">
        <v>492</v>
      </c>
      <c r="C107" s="13"/>
      <c r="D107" s="12" t="s">
        <v>493</v>
      </c>
      <c r="E107" s="12">
        <v>1002909.0</v>
      </c>
      <c r="F107" s="12" t="s">
        <v>63</v>
      </c>
      <c r="G107" s="12" t="s">
        <v>18</v>
      </c>
      <c r="H107" s="12" t="s">
        <v>48</v>
      </c>
      <c r="I107" s="14" t="s">
        <v>116</v>
      </c>
      <c r="J107" s="12" t="s">
        <v>220</v>
      </c>
      <c r="K107" s="12">
        <v>1.0</v>
      </c>
      <c r="L107" s="15" t="s">
        <v>500</v>
      </c>
      <c r="M107" s="12" t="s">
        <v>501</v>
      </c>
      <c r="N107" s="44" t="s">
        <v>51</v>
      </c>
      <c r="O107" s="12" t="s">
        <v>502</v>
      </c>
      <c r="P107" s="18"/>
      <c r="Q107" s="18"/>
      <c r="R107" s="18"/>
      <c r="S107" s="18"/>
    </row>
    <row r="108" ht="22.5" customHeight="1">
      <c r="A108" s="4">
        <v>46112.87588334491</v>
      </c>
      <c r="B108" s="5" t="s">
        <v>503</v>
      </c>
      <c r="C108" s="6"/>
      <c r="D108" s="5" t="s">
        <v>504</v>
      </c>
      <c r="E108" s="5">
        <v>1006109.0</v>
      </c>
      <c r="F108" s="5" t="s">
        <v>17</v>
      </c>
      <c r="G108" s="5" t="s">
        <v>18</v>
      </c>
      <c r="H108" s="5" t="s">
        <v>55</v>
      </c>
      <c r="I108" s="7" t="s">
        <v>116</v>
      </c>
      <c r="J108" s="5" t="s">
        <v>494</v>
      </c>
      <c r="K108" s="5">
        <v>2.0</v>
      </c>
      <c r="L108" s="8" t="s">
        <v>505</v>
      </c>
      <c r="M108" s="6"/>
      <c r="N108" s="5" t="s">
        <v>24</v>
      </c>
      <c r="O108" s="5" t="s">
        <v>108</v>
      </c>
      <c r="P108" s="10"/>
      <c r="Q108" s="10"/>
      <c r="R108" s="10"/>
      <c r="S108" s="10"/>
    </row>
    <row r="109" ht="22.5" customHeight="1">
      <c r="A109" s="11">
        <v>46113.005189375</v>
      </c>
      <c r="B109" s="12" t="s">
        <v>506</v>
      </c>
      <c r="C109" s="13"/>
      <c r="D109" s="12" t="s">
        <v>507</v>
      </c>
      <c r="E109" s="12">
        <v>1005051.0</v>
      </c>
      <c r="F109" s="12" t="s">
        <v>17</v>
      </c>
      <c r="G109" s="12" t="s">
        <v>18</v>
      </c>
      <c r="H109" s="12" t="s">
        <v>19</v>
      </c>
      <c r="I109" s="14" t="s">
        <v>116</v>
      </c>
      <c r="J109" s="12" t="s">
        <v>508</v>
      </c>
      <c r="K109" s="12">
        <v>4.0</v>
      </c>
      <c r="L109" s="15" t="s">
        <v>509</v>
      </c>
      <c r="M109" s="13"/>
      <c r="N109" s="44" t="s">
        <v>80</v>
      </c>
      <c r="O109" s="13"/>
      <c r="P109" s="18"/>
      <c r="Q109" s="18"/>
      <c r="R109" s="18"/>
      <c r="S109" s="18"/>
    </row>
    <row r="110" ht="22.5" customHeight="1">
      <c r="A110" s="11">
        <v>46113.43739716435</v>
      </c>
      <c r="B110" s="12" t="s">
        <v>213</v>
      </c>
      <c r="C110" s="13"/>
      <c r="D110" s="12" t="s">
        <v>510</v>
      </c>
      <c r="E110" s="12">
        <v>1026187.0</v>
      </c>
      <c r="F110" s="12" t="s">
        <v>511</v>
      </c>
      <c r="G110" s="12" t="s">
        <v>18</v>
      </c>
      <c r="H110" s="12" t="s">
        <v>19</v>
      </c>
      <c r="I110" s="14" t="s">
        <v>116</v>
      </c>
      <c r="J110" s="12" t="s">
        <v>512</v>
      </c>
      <c r="K110" s="12">
        <v>5.0</v>
      </c>
      <c r="L110" s="15" t="s">
        <v>513</v>
      </c>
      <c r="M110" s="13"/>
      <c r="N110" s="44" t="s">
        <v>80</v>
      </c>
      <c r="O110" s="13"/>
      <c r="P110" s="18"/>
      <c r="Q110" s="18"/>
      <c r="R110" s="18"/>
      <c r="S110" s="18"/>
    </row>
    <row r="111" ht="22.5" customHeight="1">
      <c r="A111" s="11">
        <v>46113.45963914352</v>
      </c>
      <c r="B111" s="12" t="s">
        <v>514</v>
      </c>
      <c r="C111" s="13"/>
      <c r="D111" s="12" t="s">
        <v>515</v>
      </c>
      <c r="E111" s="12">
        <v>1025307.0</v>
      </c>
      <c r="F111" s="12" t="s">
        <v>17</v>
      </c>
      <c r="G111" s="12" t="s">
        <v>18</v>
      </c>
      <c r="H111" s="12" t="s">
        <v>19</v>
      </c>
      <c r="I111" s="14" t="s">
        <v>116</v>
      </c>
      <c r="J111" s="12" t="s">
        <v>516</v>
      </c>
      <c r="K111" s="12">
        <v>6.0</v>
      </c>
      <c r="L111" s="15" t="s">
        <v>517</v>
      </c>
      <c r="M111" s="13"/>
      <c r="N111" s="44" t="s">
        <v>80</v>
      </c>
      <c r="O111" s="13"/>
      <c r="P111" s="18"/>
      <c r="Q111" s="18"/>
      <c r="R111" s="18"/>
      <c r="S111" s="18"/>
    </row>
    <row r="112" ht="22.5" customHeight="1">
      <c r="A112" s="20">
        <v>46113.60900256944</v>
      </c>
      <c r="B112" s="19" t="s">
        <v>518</v>
      </c>
      <c r="C112" s="21"/>
      <c r="D112" s="19" t="s">
        <v>519</v>
      </c>
      <c r="E112" s="19">
        <v>1043895.0</v>
      </c>
      <c r="F112" s="19" t="s">
        <v>17</v>
      </c>
      <c r="G112" s="19" t="s">
        <v>18</v>
      </c>
      <c r="H112" s="19" t="s">
        <v>55</v>
      </c>
      <c r="I112" s="22" t="s">
        <v>116</v>
      </c>
      <c r="J112" s="19" t="s">
        <v>398</v>
      </c>
      <c r="K112" s="19">
        <v>2.0</v>
      </c>
      <c r="L112" s="23" t="s">
        <v>520</v>
      </c>
      <c r="M112" s="21"/>
      <c r="N112" s="5" t="s">
        <v>24</v>
      </c>
      <c r="O112" s="5" t="s">
        <v>108</v>
      </c>
      <c r="P112" s="24"/>
      <c r="Q112" s="24"/>
      <c r="R112" s="24"/>
      <c r="S112" s="24"/>
    </row>
    <row r="113" ht="22.5" customHeight="1">
      <c r="A113" s="11">
        <v>46113.68476914352</v>
      </c>
      <c r="B113" s="12" t="s">
        <v>241</v>
      </c>
      <c r="C113" s="13"/>
      <c r="D113" s="12" t="s">
        <v>242</v>
      </c>
      <c r="E113" s="12">
        <v>1005741.0</v>
      </c>
      <c r="F113" s="12" t="s">
        <v>17</v>
      </c>
      <c r="G113" s="12" t="s">
        <v>18</v>
      </c>
      <c r="H113" s="12" t="s">
        <v>19</v>
      </c>
      <c r="I113" s="14" t="s">
        <v>116</v>
      </c>
      <c r="J113" s="12" t="s">
        <v>21</v>
      </c>
      <c r="K113" s="14" t="s">
        <v>243</v>
      </c>
      <c r="L113" s="15" t="s">
        <v>521</v>
      </c>
      <c r="M113" s="13"/>
      <c r="N113" s="44" t="s">
        <v>80</v>
      </c>
      <c r="O113" s="13"/>
      <c r="P113" s="18"/>
      <c r="Q113" s="18"/>
      <c r="R113" s="18"/>
      <c r="S113" s="18"/>
    </row>
    <row r="114" ht="22.5" customHeight="1">
      <c r="A114" s="11">
        <v>46113.863817453705</v>
      </c>
      <c r="B114" s="12" t="s">
        <v>522</v>
      </c>
      <c r="C114" s="13"/>
      <c r="D114" s="12" t="s">
        <v>523</v>
      </c>
      <c r="E114" s="12">
        <v>1025310.0</v>
      </c>
      <c r="F114" s="12" t="s">
        <v>63</v>
      </c>
      <c r="G114" s="12" t="s">
        <v>18</v>
      </c>
      <c r="H114" s="12" t="s">
        <v>19</v>
      </c>
      <c r="I114" s="14" t="s">
        <v>116</v>
      </c>
      <c r="J114" s="12" t="s">
        <v>524</v>
      </c>
      <c r="K114" s="12">
        <v>3.0</v>
      </c>
      <c r="L114" s="15" t="s">
        <v>525</v>
      </c>
      <c r="M114" s="13"/>
      <c r="N114" s="44" t="s">
        <v>80</v>
      </c>
      <c r="O114" s="13"/>
      <c r="P114" s="18"/>
      <c r="Q114" s="18"/>
      <c r="R114" s="18"/>
      <c r="S114" s="18"/>
    </row>
    <row r="115" ht="22.5" customHeight="1">
      <c r="A115" s="11">
        <v>46113.893750787036</v>
      </c>
      <c r="B115" s="12" t="s">
        <v>526</v>
      </c>
      <c r="C115" s="13"/>
      <c r="D115" s="12" t="s">
        <v>527</v>
      </c>
      <c r="E115" s="12">
        <v>1017651.0</v>
      </c>
      <c r="F115" s="12" t="s">
        <v>63</v>
      </c>
      <c r="G115" s="12" t="s">
        <v>18</v>
      </c>
      <c r="H115" s="12" t="s">
        <v>19</v>
      </c>
      <c r="I115" s="14" t="s">
        <v>116</v>
      </c>
      <c r="J115" s="12" t="s">
        <v>137</v>
      </c>
      <c r="K115" s="12">
        <v>2.0</v>
      </c>
      <c r="L115" s="15" t="s">
        <v>528</v>
      </c>
      <c r="M115" s="13"/>
      <c r="N115" s="44" t="s">
        <v>80</v>
      </c>
      <c r="O115" s="13"/>
      <c r="P115" s="18"/>
      <c r="Q115" s="18"/>
      <c r="R115" s="18"/>
      <c r="S115" s="18"/>
    </row>
    <row r="116" ht="22.5" customHeight="1">
      <c r="A116" s="11">
        <v>46113.901247800924</v>
      </c>
      <c r="B116" s="12" t="s">
        <v>529</v>
      </c>
      <c r="C116" s="13"/>
      <c r="D116" s="12" t="s">
        <v>530</v>
      </c>
      <c r="E116" s="12">
        <v>1005303.0</v>
      </c>
      <c r="F116" s="12" t="s">
        <v>17</v>
      </c>
      <c r="G116" s="12" t="s">
        <v>18</v>
      </c>
      <c r="H116" s="12" t="s">
        <v>19</v>
      </c>
      <c r="I116" s="14" t="s">
        <v>116</v>
      </c>
      <c r="J116" s="12" t="s">
        <v>122</v>
      </c>
      <c r="K116" s="12">
        <v>2.0</v>
      </c>
      <c r="L116" s="15" t="s">
        <v>531</v>
      </c>
      <c r="M116" s="12" t="s">
        <v>532</v>
      </c>
      <c r="N116" s="44" t="s">
        <v>80</v>
      </c>
      <c r="O116" s="13"/>
      <c r="P116" s="18"/>
      <c r="Q116" s="18"/>
      <c r="R116" s="18"/>
      <c r="S116" s="18"/>
    </row>
    <row r="117" ht="22.5" customHeight="1">
      <c r="A117" s="11">
        <v>46113.938606689815</v>
      </c>
      <c r="B117" s="12" t="s">
        <v>364</v>
      </c>
      <c r="C117" s="13"/>
      <c r="D117" s="12" t="s">
        <v>365</v>
      </c>
      <c r="E117" s="12">
        <v>1001216.0</v>
      </c>
      <c r="F117" s="12" t="s">
        <v>17</v>
      </c>
      <c r="G117" s="12" t="s">
        <v>206</v>
      </c>
      <c r="H117" s="12" t="s">
        <v>48</v>
      </c>
      <c r="I117" s="14" t="s">
        <v>116</v>
      </c>
      <c r="J117" s="45" t="s">
        <v>196</v>
      </c>
      <c r="K117" s="12">
        <v>1.0</v>
      </c>
      <c r="L117" s="15" t="s">
        <v>533</v>
      </c>
      <c r="M117" s="13"/>
      <c r="N117" s="44" t="s">
        <v>80</v>
      </c>
      <c r="O117" s="45" t="s">
        <v>368</v>
      </c>
      <c r="P117" s="18"/>
      <c r="Q117" s="18"/>
      <c r="R117" s="18"/>
      <c r="S117" s="18"/>
    </row>
    <row r="118" ht="22.5" customHeight="1">
      <c r="A118" s="4">
        <v>46113.96280304398</v>
      </c>
      <c r="B118" s="5" t="s">
        <v>534</v>
      </c>
      <c r="C118" s="6"/>
      <c r="D118" s="5" t="s">
        <v>535</v>
      </c>
      <c r="E118" s="5">
        <v>1018813.0</v>
      </c>
      <c r="F118" s="5" t="s">
        <v>17</v>
      </c>
      <c r="G118" s="5" t="s">
        <v>206</v>
      </c>
      <c r="H118" s="5" t="s">
        <v>55</v>
      </c>
      <c r="I118" s="7" t="s">
        <v>116</v>
      </c>
      <c r="J118" s="5" t="s">
        <v>220</v>
      </c>
      <c r="K118" s="5">
        <v>1.0</v>
      </c>
      <c r="L118" s="5" t="s">
        <v>536</v>
      </c>
      <c r="M118" s="6"/>
      <c r="N118" s="5" t="s">
        <v>24</v>
      </c>
      <c r="O118" s="5" t="s">
        <v>108</v>
      </c>
      <c r="P118" s="10"/>
      <c r="Q118" s="10"/>
      <c r="R118" s="10"/>
      <c r="S118" s="10"/>
    </row>
    <row r="119" ht="22.5" customHeight="1">
      <c r="A119" s="11">
        <v>46113.96295226851</v>
      </c>
      <c r="B119" s="12" t="s">
        <v>496</v>
      </c>
      <c r="C119" s="13"/>
      <c r="D119" s="12" t="s">
        <v>497</v>
      </c>
      <c r="E119" s="12">
        <v>1004950.0</v>
      </c>
      <c r="F119" s="12" t="s">
        <v>17</v>
      </c>
      <c r="G119" s="12" t="s">
        <v>206</v>
      </c>
      <c r="H119" s="12" t="s">
        <v>55</v>
      </c>
      <c r="I119" s="14" t="s">
        <v>116</v>
      </c>
      <c r="J119" s="12" t="s">
        <v>220</v>
      </c>
      <c r="K119" s="12">
        <v>1.0</v>
      </c>
      <c r="L119" s="15" t="s">
        <v>537</v>
      </c>
      <c r="M119" s="12" t="s">
        <v>538</v>
      </c>
      <c r="N119" s="44" t="s">
        <v>80</v>
      </c>
      <c r="O119" s="13"/>
      <c r="P119" s="18"/>
      <c r="Q119" s="18"/>
      <c r="R119" s="18"/>
      <c r="S119" s="18"/>
    </row>
    <row r="120">
      <c r="A120" s="66">
        <v>46112.53910083333</v>
      </c>
      <c r="B120" s="67" t="s">
        <v>111</v>
      </c>
      <c r="C120" s="68"/>
      <c r="D120" s="67" t="s">
        <v>539</v>
      </c>
      <c r="E120" s="67">
        <v>1022559.0</v>
      </c>
      <c r="F120" s="67" t="s">
        <v>17</v>
      </c>
      <c r="G120" s="67" t="s">
        <v>18</v>
      </c>
      <c r="H120" s="67" t="s">
        <v>48</v>
      </c>
      <c r="I120" s="69" t="s">
        <v>116</v>
      </c>
      <c r="J120" s="67" t="s">
        <v>540</v>
      </c>
      <c r="K120" s="67">
        <v>1.0</v>
      </c>
      <c r="L120" s="67" t="s">
        <v>479</v>
      </c>
      <c r="M120" s="67" t="s">
        <v>480</v>
      </c>
      <c r="N120" s="67" t="s">
        <v>51</v>
      </c>
      <c r="O120" s="67" t="s">
        <v>541</v>
      </c>
      <c r="P120" s="68"/>
      <c r="Q120" s="68"/>
      <c r="R120" s="68"/>
      <c r="S120" s="68"/>
    </row>
    <row r="121">
      <c r="A121" s="66">
        <v>46112.53910083333</v>
      </c>
      <c r="B121" s="67" t="s">
        <v>111</v>
      </c>
      <c r="C121" s="68"/>
      <c r="D121" s="67" t="s">
        <v>539</v>
      </c>
      <c r="E121" s="67">
        <v>1022559.0</v>
      </c>
      <c r="F121" s="67" t="s">
        <v>17</v>
      </c>
      <c r="G121" s="67" t="s">
        <v>18</v>
      </c>
      <c r="H121" s="67" t="s">
        <v>48</v>
      </c>
      <c r="I121" s="69" t="s">
        <v>116</v>
      </c>
      <c r="J121" s="67" t="s">
        <v>540</v>
      </c>
      <c r="K121" s="67">
        <v>1.0</v>
      </c>
      <c r="L121" s="67" t="s">
        <v>479</v>
      </c>
      <c r="M121" s="67" t="s">
        <v>480</v>
      </c>
      <c r="N121" s="67" t="s">
        <v>80</v>
      </c>
      <c r="O121" s="67" t="s">
        <v>542</v>
      </c>
      <c r="P121" s="68"/>
      <c r="Q121" s="68"/>
      <c r="R121" s="68"/>
      <c r="S121" s="68"/>
    </row>
    <row r="122">
      <c r="K122" s="70"/>
      <c r="N122" s="52"/>
      <c r="O122" s="52"/>
    </row>
    <row r="123">
      <c r="K123" s="70"/>
      <c r="N123" s="52"/>
      <c r="O123" s="52"/>
    </row>
    <row r="124">
      <c r="K124" s="70"/>
      <c r="N124" s="52"/>
      <c r="O124" s="52"/>
    </row>
    <row r="125">
      <c r="K125" s="70"/>
      <c r="N125" s="52"/>
      <c r="O125" s="52"/>
    </row>
    <row r="126">
      <c r="K126" s="70"/>
      <c r="N126" s="52"/>
      <c r="O126" s="52"/>
    </row>
    <row r="127">
      <c r="K127" s="70"/>
      <c r="N127" s="52"/>
      <c r="O127" s="52"/>
    </row>
    <row r="128">
      <c r="K128" s="70"/>
      <c r="N128" s="52"/>
      <c r="O128" s="52"/>
    </row>
    <row r="129">
      <c r="K129" s="70"/>
      <c r="N129" s="52"/>
      <c r="O129" s="52"/>
    </row>
    <row r="130">
      <c r="K130" s="70"/>
      <c r="N130" s="52"/>
      <c r="O130" s="52"/>
    </row>
    <row r="131">
      <c r="K131" s="70"/>
      <c r="N131" s="52"/>
      <c r="O131" s="52"/>
    </row>
    <row r="132">
      <c r="K132" s="70"/>
      <c r="N132" s="52"/>
      <c r="O132" s="52"/>
    </row>
    <row r="133">
      <c r="K133" s="70"/>
      <c r="N133" s="52"/>
      <c r="O133" s="52"/>
    </row>
    <row r="134">
      <c r="K134" s="70"/>
      <c r="N134" s="52"/>
      <c r="O134" s="52"/>
    </row>
    <row r="135">
      <c r="K135" s="70"/>
      <c r="N135" s="52"/>
      <c r="O135" s="52"/>
    </row>
    <row r="136">
      <c r="K136" s="70"/>
      <c r="N136" s="52"/>
      <c r="O136" s="52"/>
    </row>
    <row r="137">
      <c r="K137" s="70"/>
      <c r="N137" s="52"/>
      <c r="O137" s="52"/>
    </row>
    <row r="138">
      <c r="K138" s="70"/>
      <c r="N138" s="52"/>
      <c r="O138" s="52"/>
    </row>
    <row r="139">
      <c r="K139" s="70"/>
      <c r="N139" s="52"/>
      <c r="O139" s="52"/>
    </row>
    <row r="140">
      <c r="K140" s="70"/>
      <c r="N140" s="52"/>
      <c r="O140" s="52"/>
    </row>
    <row r="141">
      <c r="K141" s="70"/>
      <c r="N141" s="52"/>
      <c r="O141" s="52"/>
    </row>
    <row r="142">
      <c r="K142" s="70"/>
      <c r="N142" s="52"/>
      <c r="O142" s="52"/>
    </row>
    <row r="143">
      <c r="K143" s="70"/>
      <c r="N143" s="52"/>
      <c r="O143" s="52"/>
    </row>
    <row r="144">
      <c r="K144" s="70"/>
      <c r="N144" s="52"/>
      <c r="O144" s="52"/>
    </row>
    <row r="145">
      <c r="K145" s="70"/>
      <c r="N145" s="52"/>
      <c r="O145" s="52"/>
    </row>
    <row r="146">
      <c r="K146" s="70"/>
      <c r="N146" s="52"/>
      <c r="O146" s="52"/>
    </row>
    <row r="147">
      <c r="K147" s="70"/>
      <c r="N147" s="52"/>
      <c r="O147" s="52"/>
    </row>
    <row r="148">
      <c r="K148" s="70"/>
      <c r="N148" s="52"/>
      <c r="O148" s="52"/>
    </row>
    <row r="149">
      <c r="K149" s="70"/>
      <c r="N149" s="52"/>
      <c r="O149" s="52"/>
    </row>
    <row r="150">
      <c r="K150" s="70"/>
      <c r="N150" s="52"/>
      <c r="O150" s="52"/>
    </row>
    <row r="151">
      <c r="K151" s="70"/>
      <c r="N151" s="52"/>
      <c r="O151" s="52"/>
    </row>
    <row r="152">
      <c r="K152" s="70"/>
      <c r="N152" s="52"/>
      <c r="O152" s="52"/>
    </row>
    <row r="153">
      <c r="K153" s="70"/>
      <c r="N153" s="52"/>
      <c r="O153" s="52"/>
    </row>
    <row r="154">
      <c r="K154" s="70"/>
      <c r="N154" s="52"/>
      <c r="O154" s="52"/>
    </row>
    <row r="155">
      <c r="K155" s="70"/>
      <c r="N155" s="52"/>
      <c r="O155" s="52"/>
    </row>
    <row r="156">
      <c r="K156" s="70"/>
      <c r="N156" s="52"/>
      <c r="O156" s="52"/>
    </row>
    <row r="157">
      <c r="K157" s="70"/>
      <c r="N157" s="52"/>
      <c r="O157" s="52"/>
    </row>
    <row r="158">
      <c r="K158" s="70"/>
      <c r="N158" s="52"/>
      <c r="O158" s="52"/>
    </row>
    <row r="159">
      <c r="K159" s="70"/>
      <c r="N159" s="52"/>
      <c r="O159" s="52"/>
    </row>
    <row r="160">
      <c r="K160" s="70"/>
      <c r="N160" s="52"/>
      <c r="O160" s="52"/>
    </row>
    <row r="161">
      <c r="K161" s="70"/>
      <c r="N161" s="52"/>
      <c r="O161" s="52"/>
    </row>
    <row r="162">
      <c r="K162" s="70"/>
      <c r="N162" s="52"/>
      <c r="O162" s="52"/>
    </row>
    <row r="163">
      <c r="K163" s="70"/>
      <c r="N163" s="52"/>
      <c r="O163" s="52"/>
    </row>
    <row r="164">
      <c r="K164" s="70"/>
      <c r="N164" s="52"/>
      <c r="O164" s="52"/>
    </row>
    <row r="165">
      <c r="K165" s="70"/>
      <c r="N165" s="52"/>
      <c r="O165" s="52"/>
    </row>
    <row r="166">
      <c r="K166" s="70"/>
      <c r="N166" s="52"/>
      <c r="O166" s="52"/>
    </row>
    <row r="167">
      <c r="K167" s="70"/>
      <c r="N167" s="52"/>
      <c r="O167" s="52"/>
    </row>
    <row r="168">
      <c r="K168" s="70"/>
      <c r="N168" s="52"/>
      <c r="O168" s="52"/>
    </row>
    <row r="169">
      <c r="K169" s="70"/>
      <c r="N169" s="52"/>
      <c r="O169" s="52"/>
    </row>
    <row r="170">
      <c r="K170" s="70"/>
      <c r="N170" s="52"/>
      <c r="O170" s="52"/>
    </row>
    <row r="171">
      <c r="K171" s="70"/>
      <c r="N171" s="52"/>
      <c r="O171" s="52"/>
    </row>
    <row r="172">
      <c r="K172" s="70"/>
      <c r="N172" s="52"/>
      <c r="O172" s="52"/>
    </row>
    <row r="173">
      <c r="K173" s="70"/>
      <c r="N173" s="52"/>
      <c r="O173" s="52"/>
    </row>
    <row r="174">
      <c r="K174" s="70"/>
      <c r="N174" s="52"/>
      <c r="O174" s="52"/>
    </row>
    <row r="175">
      <c r="K175" s="70"/>
      <c r="N175" s="52"/>
      <c r="O175" s="52"/>
    </row>
    <row r="176">
      <c r="K176" s="70"/>
      <c r="N176" s="52"/>
      <c r="O176" s="52"/>
    </row>
    <row r="177">
      <c r="K177" s="70"/>
      <c r="N177" s="52"/>
      <c r="O177" s="52"/>
    </row>
    <row r="178">
      <c r="K178" s="70"/>
      <c r="N178" s="52"/>
      <c r="O178" s="52"/>
    </row>
    <row r="179">
      <c r="K179" s="70"/>
      <c r="N179" s="52"/>
      <c r="O179" s="52"/>
    </row>
    <row r="180">
      <c r="K180" s="70"/>
      <c r="N180" s="52"/>
      <c r="O180" s="52"/>
    </row>
    <row r="181">
      <c r="K181" s="70"/>
      <c r="N181" s="52"/>
      <c r="O181" s="52"/>
    </row>
    <row r="182">
      <c r="K182" s="70"/>
      <c r="N182" s="52"/>
      <c r="O182" s="52"/>
    </row>
    <row r="183">
      <c r="K183" s="70"/>
      <c r="N183" s="52"/>
      <c r="O183" s="52"/>
    </row>
    <row r="184">
      <c r="K184" s="70"/>
      <c r="N184" s="52"/>
      <c r="O184" s="52"/>
    </row>
    <row r="185">
      <c r="K185" s="70"/>
      <c r="N185" s="52"/>
      <c r="O185" s="52"/>
    </row>
    <row r="186">
      <c r="K186" s="70"/>
      <c r="N186" s="52"/>
      <c r="O186" s="52"/>
    </row>
    <row r="187">
      <c r="K187" s="70"/>
      <c r="N187" s="52"/>
      <c r="O187" s="52"/>
    </row>
    <row r="188">
      <c r="K188" s="70"/>
      <c r="N188" s="52"/>
      <c r="O188" s="52"/>
    </row>
    <row r="189">
      <c r="K189" s="70"/>
      <c r="N189" s="52"/>
      <c r="O189" s="52"/>
    </row>
    <row r="190">
      <c r="K190" s="70"/>
      <c r="N190" s="52"/>
      <c r="O190" s="52"/>
    </row>
    <row r="191">
      <c r="K191" s="70"/>
      <c r="N191" s="52"/>
      <c r="O191" s="52"/>
    </row>
    <row r="192">
      <c r="K192" s="70"/>
      <c r="N192" s="52"/>
      <c r="O192" s="52"/>
    </row>
    <row r="193">
      <c r="K193" s="70"/>
      <c r="N193" s="52"/>
      <c r="O193" s="52"/>
    </row>
    <row r="194">
      <c r="K194" s="70"/>
      <c r="N194" s="52"/>
      <c r="O194" s="52"/>
    </row>
    <row r="195">
      <c r="K195" s="70"/>
      <c r="N195" s="52"/>
      <c r="O195" s="52"/>
    </row>
    <row r="196">
      <c r="K196" s="70"/>
      <c r="N196" s="52"/>
      <c r="O196" s="52"/>
    </row>
    <row r="197">
      <c r="K197" s="70"/>
      <c r="N197" s="52"/>
      <c r="O197" s="52"/>
    </row>
    <row r="198">
      <c r="K198" s="70"/>
      <c r="N198" s="52"/>
      <c r="O198" s="52"/>
    </row>
    <row r="199">
      <c r="K199" s="70"/>
      <c r="N199" s="52"/>
      <c r="O199" s="52"/>
    </row>
    <row r="200">
      <c r="K200" s="70"/>
      <c r="N200" s="52"/>
      <c r="O200" s="52"/>
    </row>
    <row r="201">
      <c r="K201" s="70"/>
      <c r="N201" s="52"/>
      <c r="O201" s="52"/>
    </row>
    <row r="202">
      <c r="K202" s="70"/>
      <c r="N202" s="52"/>
      <c r="O202" s="52"/>
    </row>
    <row r="203">
      <c r="K203" s="70"/>
      <c r="N203" s="52"/>
      <c r="O203" s="52"/>
    </row>
    <row r="204">
      <c r="K204" s="70"/>
      <c r="N204" s="52"/>
      <c r="O204" s="52"/>
    </row>
    <row r="205">
      <c r="K205" s="70"/>
      <c r="N205" s="52"/>
      <c r="O205" s="52"/>
    </row>
    <row r="206">
      <c r="K206" s="70"/>
      <c r="N206" s="52"/>
      <c r="O206" s="52"/>
    </row>
    <row r="207">
      <c r="K207" s="70"/>
      <c r="N207" s="52"/>
      <c r="O207" s="52"/>
    </row>
    <row r="208">
      <c r="K208" s="70"/>
      <c r="N208" s="52"/>
      <c r="O208" s="52"/>
    </row>
    <row r="209">
      <c r="K209" s="70"/>
      <c r="N209" s="52"/>
      <c r="O209" s="52"/>
    </row>
    <row r="210">
      <c r="K210" s="70"/>
      <c r="N210" s="52"/>
      <c r="O210" s="52"/>
    </row>
    <row r="211">
      <c r="K211" s="70"/>
      <c r="N211" s="52"/>
      <c r="O211" s="52"/>
    </row>
    <row r="212">
      <c r="K212" s="70"/>
      <c r="N212" s="52"/>
      <c r="O212" s="52"/>
    </row>
    <row r="213">
      <c r="K213" s="70"/>
      <c r="N213" s="52"/>
      <c r="O213" s="52"/>
    </row>
    <row r="214">
      <c r="K214" s="70"/>
      <c r="N214" s="52"/>
      <c r="O214" s="52"/>
    </row>
    <row r="215">
      <c r="K215" s="70"/>
      <c r="N215" s="52"/>
      <c r="O215" s="52"/>
    </row>
    <row r="216">
      <c r="K216" s="70"/>
      <c r="N216" s="52"/>
      <c r="O216" s="52"/>
    </row>
    <row r="217">
      <c r="K217" s="70"/>
      <c r="N217" s="52"/>
      <c r="O217" s="52"/>
    </row>
    <row r="218">
      <c r="K218" s="70"/>
      <c r="N218" s="52"/>
      <c r="O218" s="52"/>
    </row>
    <row r="219">
      <c r="K219" s="70"/>
      <c r="N219" s="52"/>
      <c r="O219" s="52"/>
    </row>
  </sheetData>
  <dataValidations>
    <dataValidation type="list" allowBlank="1" sqref="O2:O121">
      <formula1>'07 July 2019'!$S$92:$S$98</formula1>
    </dataValidation>
    <dataValidation type="list" allowBlank="1" sqref="N2:N121">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3"/>
    <hyperlink r:id="rId32" ref="L34"/>
    <hyperlink r:id="rId33" ref="L35"/>
    <hyperlink r:id="rId34" ref="L36"/>
    <hyperlink r:id="rId35" ref="L37"/>
    <hyperlink r:id="rId36" ref="L38"/>
    <hyperlink r:id="rId37" ref="L40"/>
    <hyperlink r:id="rId38" ref="L41"/>
    <hyperlink r:id="rId39" ref="L42"/>
    <hyperlink r:id="rId40" ref="L43"/>
    <hyperlink r:id="rId41" ref="L44"/>
    <hyperlink r:id="rId42" ref="L45"/>
    <hyperlink r:id="rId43" ref="L46"/>
    <hyperlink r:id="rId44" ref="L47"/>
    <hyperlink r:id="rId45" ref="L48"/>
    <hyperlink r:id="rId46" ref="L49"/>
    <hyperlink r:id="rId47" ref="L50"/>
    <hyperlink r:id="rId48" ref="L51"/>
    <hyperlink r:id="rId49" ref="L52"/>
    <hyperlink r:id="rId50" ref="L53"/>
    <hyperlink r:id="rId51" ref="L54"/>
    <hyperlink r:id="rId52" ref="L55"/>
    <hyperlink r:id="rId53" ref="L56"/>
    <hyperlink r:id="rId54" ref="L57"/>
    <hyperlink r:id="rId55" ref="L58"/>
    <hyperlink r:id="rId56" ref="L59"/>
    <hyperlink r:id="rId57" ref="L60"/>
    <hyperlink r:id="rId58" ref="L61"/>
    <hyperlink r:id="rId59" ref="L62"/>
    <hyperlink r:id="rId60" ref="L63"/>
    <hyperlink r:id="rId61" ref="L64"/>
    <hyperlink r:id="rId62" ref="L66"/>
    <hyperlink r:id="rId63" ref="L67"/>
    <hyperlink r:id="rId64" ref="L68"/>
    <hyperlink r:id="rId65" ref="L69"/>
    <hyperlink r:id="rId66" ref="L70"/>
    <hyperlink r:id="rId67" ref="L71"/>
    <hyperlink r:id="rId68" ref="L72"/>
    <hyperlink r:id="rId69" ref="L73"/>
    <hyperlink r:id="rId70" ref="L74"/>
    <hyperlink r:id="rId71" ref="L75"/>
    <hyperlink r:id="rId72" ref="L76"/>
    <hyperlink r:id="rId73" ref="L77"/>
    <hyperlink r:id="rId74" ref="L78"/>
    <hyperlink r:id="rId75" ref="L79"/>
    <hyperlink r:id="rId76" ref="L80"/>
    <hyperlink r:id="rId77" ref="L81"/>
    <hyperlink r:id="rId78" ref="L82"/>
    <hyperlink r:id="rId79" ref="L83"/>
    <hyperlink r:id="rId80" ref="L84"/>
    <hyperlink r:id="rId81" ref="L85"/>
    <hyperlink r:id="rId82" ref="L86"/>
    <hyperlink r:id="rId83" ref="L87"/>
    <hyperlink r:id="rId84" ref="L88"/>
    <hyperlink r:id="rId85" ref="L89"/>
    <hyperlink r:id="rId86" ref="L90"/>
    <hyperlink r:id="rId87" ref="L91"/>
    <hyperlink r:id="rId88" ref="L92"/>
    <hyperlink r:id="rId89" ref="L93"/>
    <hyperlink r:id="rId90" ref="L94"/>
    <hyperlink r:id="rId91" ref="L95"/>
    <hyperlink r:id="rId92" ref="L96"/>
    <hyperlink r:id="rId93" ref="L97"/>
    <hyperlink r:id="rId94" ref="L98"/>
    <hyperlink r:id="rId95" ref="L99"/>
    <hyperlink r:id="rId96" ref="L100"/>
    <hyperlink r:id="rId97" ref="L102"/>
    <hyperlink r:id="rId98" ref="L103"/>
    <hyperlink r:id="rId99" ref="L104"/>
    <hyperlink r:id="rId100" ref="L105"/>
    <hyperlink r:id="rId101" ref="L106"/>
    <hyperlink r:id="rId102" ref="L107"/>
    <hyperlink r:id="rId103" ref="L108"/>
    <hyperlink r:id="rId104" ref="L109"/>
    <hyperlink r:id="rId105" ref="L110"/>
    <hyperlink r:id="rId106" ref="L111"/>
    <hyperlink r:id="rId107" ref="L112"/>
    <hyperlink r:id="rId108" ref="L113"/>
    <hyperlink r:id="rId109" ref="L114"/>
    <hyperlink r:id="rId110" ref="L115"/>
    <hyperlink r:id="rId111" ref="L116"/>
    <hyperlink r:id="rId112" ref="L117"/>
    <hyperlink r:id="rId113" ref="L119"/>
  </hyperlinks>
  <drawing r:id="rId114"/>
  <tableParts count="2">
    <tablePart r:id="rId117"/>
    <tablePart r:id="rId11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88"/>
    <col customWidth="1" hidden="1" min="3" max="3" width="18.88"/>
    <col customWidth="1" min="4" max="4" width="26.88"/>
    <col customWidth="1" min="5" max="5" width="14.75"/>
    <col customWidth="1" hidden="1" min="6" max="6" width="18.88"/>
    <col customWidth="1" hidden="1" min="7" max="7" width="19.13"/>
    <col customWidth="1" min="8" max="8" width="21.25"/>
    <col customWidth="1" hidden="1" min="9" max="9" width="37.63"/>
    <col customWidth="1" min="10" max="10" width="25.0"/>
    <col customWidth="1" hidden="1" min="11" max="11" width="23.63"/>
    <col customWidth="1" min="12" max="12" width="23.25"/>
    <col customWidth="1" min="13" max="13" width="19.88"/>
    <col customWidth="1" min="14" max="14" width="18.88"/>
    <col customWidth="1" min="15" max="15" width="41.38"/>
    <col customWidth="1" min="16"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3" t="s">
        <v>14</v>
      </c>
    </row>
    <row r="2" ht="22.5" customHeight="1">
      <c r="A2" s="4">
        <v>46056.657740625</v>
      </c>
      <c r="B2" s="5" t="s">
        <v>543</v>
      </c>
      <c r="C2" s="6"/>
      <c r="D2" s="5" t="s">
        <v>544</v>
      </c>
      <c r="E2" s="5">
        <v>1012357.0</v>
      </c>
      <c r="F2" s="5" t="s">
        <v>17</v>
      </c>
      <c r="G2" s="5" t="s">
        <v>18</v>
      </c>
      <c r="H2" s="5" t="s">
        <v>19</v>
      </c>
      <c r="I2" s="7" t="s">
        <v>545</v>
      </c>
      <c r="J2" s="5" t="s">
        <v>56</v>
      </c>
      <c r="K2" s="5">
        <v>2.0</v>
      </c>
      <c r="L2" s="8" t="s">
        <v>546</v>
      </c>
      <c r="M2" s="6"/>
      <c r="N2" s="54" t="s">
        <v>24</v>
      </c>
      <c r="O2" s="5" t="s">
        <v>547</v>
      </c>
      <c r="P2" s="10"/>
      <c r="Q2" s="10"/>
      <c r="R2" s="10"/>
      <c r="S2" s="10"/>
    </row>
    <row r="3" ht="22.5" customHeight="1">
      <c r="A3" s="11">
        <v>46056.78355197917</v>
      </c>
      <c r="B3" s="12" t="s">
        <v>548</v>
      </c>
      <c r="C3" s="13"/>
      <c r="D3" s="12" t="s">
        <v>549</v>
      </c>
      <c r="E3" s="12">
        <v>1040336.0</v>
      </c>
      <c r="F3" s="12" t="s">
        <v>17</v>
      </c>
      <c r="G3" s="12" t="s">
        <v>18</v>
      </c>
      <c r="H3" s="12" t="s">
        <v>19</v>
      </c>
      <c r="I3" s="14" t="s">
        <v>545</v>
      </c>
      <c r="J3" s="12" t="s">
        <v>122</v>
      </c>
      <c r="K3" s="12">
        <v>1.0</v>
      </c>
      <c r="L3" s="12" t="s">
        <v>550</v>
      </c>
      <c r="M3" s="12" t="s">
        <v>551</v>
      </c>
      <c r="N3" s="44" t="s">
        <v>80</v>
      </c>
      <c r="O3" s="45"/>
      <c r="P3" s="18"/>
      <c r="Q3" s="18"/>
      <c r="R3" s="18"/>
      <c r="S3" s="18"/>
    </row>
    <row r="4" ht="22.5" customHeight="1">
      <c r="A4" s="11">
        <v>46058.63186966435</v>
      </c>
      <c r="B4" s="12" t="s">
        <v>552</v>
      </c>
      <c r="C4" s="13"/>
      <c r="D4" s="12" t="s">
        <v>553</v>
      </c>
      <c r="E4" s="12">
        <v>1008991.0</v>
      </c>
      <c r="F4" s="12" t="s">
        <v>63</v>
      </c>
      <c r="G4" s="12" t="s">
        <v>18</v>
      </c>
      <c r="H4" s="12" t="s">
        <v>55</v>
      </c>
      <c r="I4" s="14" t="s">
        <v>545</v>
      </c>
      <c r="J4" s="12" t="s">
        <v>122</v>
      </c>
      <c r="K4" s="12">
        <v>1.0</v>
      </c>
      <c r="L4" s="15" t="s">
        <v>554</v>
      </c>
      <c r="M4" s="12" t="s">
        <v>555</v>
      </c>
      <c r="N4" s="44" t="s">
        <v>80</v>
      </c>
      <c r="O4" s="45"/>
      <c r="P4" s="18"/>
      <c r="Q4" s="18"/>
      <c r="R4" s="18"/>
      <c r="S4" s="18"/>
    </row>
    <row r="5" ht="22.5" customHeight="1">
      <c r="A5" s="4">
        <v>46059.8149727662</v>
      </c>
      <c r="B5" s="5" t="s">
        <v>556</v>
      </c>
      <c r="C5" s="6"/>
      <c r="D5" s="5" t="s">
        <v>557</v>
      </c>
      <c r="E5" s="5">
        <v>1043876.0</v>
      </c>
      <c r="F5" s="5" t="s">
        <v>17</v>
      </c>
      <c r="G5" s="5" t="s">
        <v>18</v>
      </c>
      <c r="H5" s="5" t="s">
        <v>55</v>
      </c>
      <c r="I5" s="7" t="s">
        <v>545</v>
      </c>
      <c r="J5" s="5" t="s">
        <v>43</v>
      </c>
      <c r="K5" s="5">
        <v>2.0</v>
      </c>
      <c r="L5" s="8" t="s">
        <v>558</v>
      </c>
      <c r="M5" s="5" t="s">
        <v>559</v>
      </c>
      <c r="N5" s="54" t="s">
        <v>24</v>
      </c>
      <c r="O5" s="5" t="s">
        <v>560</v>
      </c>
      <c r="P5" s="10"/>
      <c r="Q5" s="10"/>
      <c r="R5" s="10"/>
      <c r="S5" s="10"/>
    </row>
    <row r="6" ht="22.5" customHeight="1">
      <c r="A6" s="11">
        <v>46059.822004988426</v>
      </c>
      <c r="B6" s="12" t="s">
        <v>561</v>
      </c>
      <c r="C6" s="13"/>
      <c r="D6" s="12" t="s">
        <v>562</v>
      </c>
      <c r="E6" s="12">
        <v>1022989.0</v>
      </c>
      <c r="F6" s="12" t="s">
        <v>17</v>
      </c>
      <c r="G6" s="12" t="s">
        <v>18</v>
      </c>
      <c r="H6" s="12" t="s">
        <v>19</v>
      </c>
      <c r="I6" s="14" t="s">
        <v>545</v>
      </c>
      <c r="J6" s="12" t="s">
        <v>130</v>
      </c>
      <c r="K6" s="12">
        <v>2.0</v>
      </c>
      <c r="L6" s="15" t="s">
        <v>563</v>
      </c>
      <c r="M6" s="13"/>
      <c r="N6" s="44" t="s">
        <v>80</v>
      </c>
      <c r="O6" s="45"/>
      <c r="P6" s="18"/>
      <c r="Q6" s="18"/>
      <c r="R6" s="18"/>
      <c r="S6" s="18"/>
    </row>
    <row r="7" ht="22.5" customHeight="1">
      <c r="A7" s="11">
        <v>46060.50687185185</v>
      </c>
      <c r="B7" s="12" t="s">
        <v>564</v>
      </c>
      <c r="C7" s="13"/>
      <c r="D7" s="12" t="s">
        <v>565</v>
      </c>
      <c r="E7" s="12">
        <v>1005304.0</v>
      </c>
      <c r="F7" s="12" t="s">
        <v>63</v>
      </c>
      <c r="G7" s="12" t="s">
        <v>18</v>
      </c>
      <c r="H7" s="12" t="s">
        <v>55</v>
      </c>
      <c r="I7" s="14" t="s">
        <v>545</v>
      </c>
      <c r="J7" s="12" t="s">
        <v>137</v>
      </c>
      <c r="K7" s="12">
        <v>2.0</v>
      </c>
      <c r="L7" s="15" t="s">
        <v>566</v>
      </c>
      <c r="M7" s="13"/>
      <c r="N7" s="44" t="s">
        <v>80</v>
      </c>
      <c r="O7" s="45"/>
      <c r="P7" s="18"/>
      <c r="Q7" s="18"/>
      <c r="R7" s="18"/>
      <c r="S7" s="18"/>
    </row>
    <row r="8" ht="22.5" customHeight="1">
      <c r="A8" s="11">
        <v>46061.89586592592</v>
      </c>
      <c r="B8" s="12" t="s">
        <v>567</v>
      </c>
      <c r="C8" s="13"/>
      <c r="D8" s="12" t="s">
        <v>568</v>
      </c>
      <c r="E8" s="12">
        <v>1001139.0</v>
      </c>
      <c r="F8" s="12" t="s">
        <v>63</v>
      </c>
      <c r="G8" s="12" t="s">
        <v>18</v>
      </c>
      <c r="H8" s="12" t="s">
        <v>55</v>
      </c>
      <c r="I8" s="14" t="s">
        <v>545</v>
      </c>
      <c r="J8" s="12" t="s">
        <v>141</v>
      </c>
      <c r="K8" s="12">
        <v>2.0</v>
      </c>
      <c r="L8" s="15" t="s">
        <v>569</v>
      </c>
      <c r="M8" s="13"/>
      <c r="N8" s="44" t="s">
        <v>80</v>
      </c>
      <c r="O8" s="45"/>
      <c r="P8" s="18"/>
      <c r="Q8" s="18"/>
      <c r="R8" s="18"/>
      <c r="S8" s="18"/>
    </row>
    <row r="9" ht="22.5" customHeight="1">
      <c r="A9" s="71">
        <v>46061.96115983796</v>
      </c>
      <c r="B9" s="72" t="s">
        <v>570</v>
      </c>
      <c r="C9" s="73"/>
      <c r="D9" s="72" t="s">
        <v>571</v>
      </c>
      <c r="E9" s="72">
        <v>1003418.0</v>
      </c>
      <c r="F9" s="72" t="s">
        <v>63</v>
      </c>
      <c r="G9" s="72" t="s">
        <v>18</v>
      </c>
      <c r="H9" s="72" t="s">
        <v>19</v>
      </c>
      <c r="I9" s="74" t="s">
        <v>545</v>
      </c>
      <c r="J9" s="72" t="s">
        <v>572</v>
      </c>
      <c r="K9" s="72">
        <v>4.0</v>
      </c>
      <c r="L9" s="75" t="s">
        <v>573</v>
      </c>
      <c r="M9" s="73"/>
      <c r="N9" s="76" t="s">
        <v>80</v>
      </c>
      <c r="O9" s="72"/>
      <c r="P9" s="77"/>
      <c r="Q9" s="77"/>
      <c r="R9" s="77"/>
      <c r="S9" s="77"/>
    </row>
    <row r="10" ht="22.5" customHeight="1">
      <c r="A10" s="47">
        <v>46063.79155071759</v>
      </c>
      <c r="B10" s="45" t="s">
        <v>574</v>
      </c>
      <c r="C10" s="48"/>
      <c r="D10" s="45" t="s">
        <v>575</v>
      </c>
      <c r="E10" s="45">
        <v>1006745.0</v>
      </c>
      <c r="F10" s="45" t="s">
        <v>63</v>
      </c>
      <c r="G10" s="45" t="s">
        <v>206</v>
      </c>
      <c r="H10" s="45" t="s">
        <v>48</v>
      </c>
      <c r="I10" s="49" t="s">
        <v>545</v>
      </c>
      <c r="J10" s="45" t="s">
        <v>174</v>
      </c>
      <c r="K10" s="45">
        <v>1.0</v>
      </c>
      <c r="L10" s="45" t="s">
        <v>576</v>
      </c>
      <c r="M10" s="48"/>
      <c r="N10" s="44" t="s">
        <v>80</v>
      </c>
      <c r="O10" s="45"/>
      <c r="P10" s="78"/>
      <c r="Q10" s="78"/>
      <c r="R10" s="78"/>
      <c r="S10" s="78"/>
    </row>
    <row r="11" ht="22.5" customHeight="1">
      <c r="A11" s="11">
        <v>46064.45782873842</v>
      </c>
      <c r="B11" s="12" t="s">
        <v>577</v>
      </c>
      <c r="C11" s="13"/>
      <c r="D11" s="12" t="s">
        <v>578</v>
      </c>
      <c r="E11" s="12">
        <v>1023582.0</v>
      </c>
      <c r="F11" s="12" t="s">
        <v>17</v>
      </c>
      <c r="G11" s="12" t="s">
        <v>18</v>
      </c>
      <c r="H11" s="12" t="s">
        <v>19</v>
      </c>
      <c r="I11" s="14" t="s">
        <v>545</v>
      </c>
      <c r="J11" s="12" t="s">
        <v>174</v>
      </c>
      <c r="K11" s="12">
        <v>2.0</v>
      </c>
      <c r="L11" s="15" t="s">
        <v>579</v>
      </c>
      <c r="M11" s="13"/>
      <c r="N11" s="44" t="s">
        <v>80</v>
      </c>
      <c r="O11" s="45"/>
      <c r="P11" s="18"/>
      <c r="Q11" s="18"/>
      <c r="R11" s="18"/>
      <c r="S11" s="18"/>
    </row>
    <row r="12" ht="22.5" customHeight="1">
      <c r="A12" s="47">
        <v>46064.60436895833</v>
      </c>
      <c r="B12" s="45" t="s">
        <v>345</v>
      </c>
      <c r="C12" s="48"/>
      <c r="D12" s="45" t="s">
        <v>346</v>
      </c>
      <c r="E12" s="45">
        <v>1007325.0</v>
      </c>
      <c r="F12" s="45" t="s">
        <v>17</v>
      </c>
      <c r="G12" s="45" t="s">
        <v>206</v>
      </c>
      <c r="H12" s="45" t="s">
        <v>55</v>
      </c>
      <c r="I12" s="49" t="s">
        <v>545</v>
      </c>
      <c r="J12" s="45" t="s">
        <v>49</v>
      </c>
      <c r="K12" s="45">
        <v>1.0</v>
      </c>
      <c r="L12" s="45" t="s">
        <v>580</v>
      </c>
      <c r="M12" s="48"/>
      <c r="N12" s="44" t="s">
        <v>80</v>
      </c>
      <c r="O12" s="45" t="s">
        <v>581</v>
      </c>
      <c r="P12" s="78"/>
      <c r="Q12" s="78"/>
      <c r="R12" s="78"/>
      <c r="S12" s="78"/>
    </row>
    <row r="13" ht="22.5" customHeight="1">
      <c r="A13" s="11">
        <v>46064.734262048616</v>
      </c>
      <c r="B13" s="12" t="s">
        <v>582</v>
      </c>
      <c r="C13" s="13"/>
      <c r="D13" s="12" t="s">
        <v>583</v>
      </c>
      <c r="E13" s="12">
        <v>1005819.0</v>
      </c>
      <c r="F13" s="12" t="s">
        <v>63</v>
      </c>
      <c r="G13" s="12" t="s">
        <v>18</v>
      </c>
      <c r="H13" s="12" t="s">
        <v>55</v>
      </c>
      <c r="I13" s="14" t="s">
        <v>545</v>
      </c>
      <c r="J13" s="12" t="s">
        <v>117</v>
      </c>
      <c r="K13" s="12">
        <v>2.0</v>
      </c>
      <c r="L13" s="15" t="s">
        <v>584</v>
      </c>
      <c r="M13" s="13"/>
      <c r="N13" s="44" t="s">
        <v>80</v>
      </c>
      <c r="O13" s="45"/>
      <c r="P13" s="18"/>
      <c r="Q13" s="18"/>
      <c r="R13" s="18"/>
      <c r="S13" s="18"/>
    </row>
    <row r="14" ht="22.5" customHeight="1">
      <c r="A14" s="47">
        <v>46065.27965895833</v>
      </c>
      <c r="B14" s="45" t="s">
        <v>585</v>
      </c>
      <c r="C14" s="48"/>
      <c r="D14" s="45" t="s">
        <v>586</v>
      </c>
      <c r="E14" s="45">
        <v>1001395.0</v>
      </c>
      <c r="F14" s="45" t="s">
        <v>17</v>
      </c>
      <c r="G14" s="45" t="s">
        <v>206</v>
      </c>
      <c r="H14" s="45" t="s">
        <v>55</v>
      </c>
      <c r="I14" s="49" t="s">
        <v>545</v>
      </c>
      <c r="J14" s="45" t="s">
        <v>49</v>
      </c>
      <c r="K14" s="45">
        <v>1.0</v>
      </c>
      <c r="L14" s="45" t="s">
        <v>587</v>
      </c>
      <c r="M14" s="45" t="s">
        <v>588</v>
      </c>
      <c r="N14" s="44" t="s">
        <v>80</v>
      </c>
      <c r="O14" s="45" t="s">
        <v>581</v>
      </c>
      <c r="P14" s="78"/>
      <c r="Q14" s="78"/>
      <c r="R14" s="78"/>
      <c r="S14" s="78"/>
    </row>
    <row r="15" ht="22.5" customHeight="1">
      <c r="A15" s="11">
        <v>46065.834588067126</v>
      </c>
      <c r="B15" s="12" t="s">
        <v>589</v>
      </c>
      <c r="C15" s="13"/>
      <c r="D15" s="12" t="s">
        <v>590</v>
      </c>
      <c r="E15" s="12">
        <v>1011844.0</v>
      </c>
      <c r="F15" s="12" t="s">
        <v>17</v>
      </c>
      <c r="G15" s="12" t="s">
        <v>18</v>
      </c>
      <c r="H15" s="12" t="s">
        <v>19</v>
      </c>
      <c r="I15" s="14" t="s">
        <v>545</v>
      </c>
      <c r="J15" s="12" t="s">
        <v>174</v>
      </c>
      <c r="K15" s="12">
        <v>2.0</v>
      </c>
      <c r="L15" s="15" t="s">
        <v>591</v>
      </c>
      <c r="M15" s="13"/>
      <c r="N15" s="44" t="s">
        <v>80</v>
      </c>
      <c r="O15" s="45"/>
      <c r="P15" s="18"/>
      <c r="Q15" s="18"/>
      <c r="R15" s="18"/>
      <c r="S15" s="18"/>
    </row>
    <row r="16" ht="22.5" customHeight="1">
      <c r="A16" s="4">
        <v>46066.43861793981</v>
      </c>
      <c r="B16" s="5" t="s">
        <v>592</v>
      </c>
      <c r="C16" s="6"/>
      <c r="D16" s="5" t="s">
        <v>593</v>
      </c>
      <c r="E16" s="5">
        <v>1007646.0</v>
      </c>
      <c r="F16" s="5" t="s">
        <v>17</v>
      </c>
      <c r="G16" s="5" t="s">
        <v>18</v>
      </c>
      <c r="H16" s="5" t="s">
        <v>19</v>
      </c>
      <c r="I16" s="7" t="s">
        <v>545</v>
      </c>
      <c r="J16" s="5" t="s">
        <v>196</v>
      </c>
      <c r="K16" s="5">
        <v>2.0</v>
      </c>
      <c r="L16" s="8" t="s">
        <v>594</v>
      </c>
      <c r="M16" s="6"/>
      <c r="N16" s="54" t="s">
        <v>24</v>
      </c>
      <c r="O16" s="5" t="s">
        <v>595</v>
      </c>
      <c r="P16" s="10"/>
      <c r="Q16" s="10"/>
      <c r="R16" s="10"/>
      <c r="S16" s="10"/>
    </row>
    <row r="17" ht="22.5" customHeight="1">
      <c r="A17" s="11">
        <v>46066.51678715278</v>
      </c>
      <c r="B17" s="12" t="s">
        <v>596</v>
      </c>
      <c r="C17" s="13"/>
      <c r="D17" s="12" t="s">
        <v>597</v>
      </c>
      <c r="E17" s="12">
        <v>1007262.0</v>
      </c>
      <c r="F17" s="12" t="s">
        <v>17</v>
      </c>
      <c r="G17" s="12" t="s">
        <v>18</v>
      </c>
      <c r="H17" s="12" t="s">
        <v>55</v>
      </c>
      <c r="I17" s="14" t="s">
        <v>545</v>
      </c>
      <c r="J17" s="12" t="s">
        <v>141</v>
      </c>
      <c r="K17" s="12">
        <v>2.0</v>
      </c>
      <c r="L17" s="15" t="s">
        <v>598</v>
      </c>
      <c r="M17" s="12" t="s">
        <v>599</v>
      </c>
      <c r="N17" s="44" t="s">
        <v>80</v>
      </c>
      <c r="O17" s="45"/>
      <c r="P17" s="18"/>
      <c r="Q17" s="18"/>
      <c r="R17" s="18"/>
      <c r="S17" s="18"/>
    </row>
    <row r="18" ht="22.5" customHeight="1">
      <c r="A18" s="11">
        <v>46066.773974027776</v>
      </c>
      <c r="B18" s="12" t="s">
        <v>600</v>
      </c>
      <c r="C18" s="13"/>
      <c r="D18" s="12" t="s">
        <v>601</v>
      </c>
      <c r="E18" s="12">
        <v>1007001.0</v>
      </c>
      <c r="F18" s="12" t="s">
        <v>63</v>
      </c>
      <c r="G18" s="12" t="s">
        <v>18</v>
      </c>
      <c r="H18" s="12" t="s">
        <v>19</v>
      </c>
      <c r="I18" s="14" t="s">
        <v>545</v>
      </c>
      <c r="J18" s="12" t="s">
        <v>49</v>
      </c>
      <c r="K18" s="12">
        <v>1.0</v>
      </c>
      <c r="L18" s="15" t="s">
        <v>602</v>
      </c>
      <c r="M18" s="13"/>
      <c r="N18" s="44" t="s">
        <v>80</v>
      </c>
      <c r="O18" s="45" t="s">
        <v>581</v>
      </c>
      <c r="P18" s="18"/>
      <c r="Q18" s="18"/>
      <c r="R18" s="18"/>
      <c r="S18" s="18"/>
    </row>
    <row r="19" ht="22.5" customHeight="1">
      <c r="A19" s="4">
        <v>46067.3473919213</v>
      </c>
      <c r="B19" s="5" t="s">
        <v>603</v>
      </c>
      <c r="C19" s="6"/>
      <c r="D19" s="5" t="s">
        <v>604</v>
      </c>
      <c r="E19" s="5">
        <v>1001822.0</v>
      </c>
      <c r="F19" s="5" t="s">
        <v>63</v>
      </c>
      <c r="G19" s="5" t="s">
        <v>18</v>
      </c>
      <c r="H19" s="5" t="s">
        <v>19</v>
      </c>
      <c r="I19" s="7" t="s">
        <v>545</v>
      </c>
      <c r="J19" s="5" t="s">
        <v>170</v>
      </c>
      <c r="K19" s="5">
        <v>2.0</v>
      </c>
      <c r="L19" s="8" t="s">
        <v>605</v>
      </c>
      <c r="M19" s="6"/>
      <c r="N19" s="54" t="s">
        <v>24</v>
      </c>
      <c r="O19" s="5" t="s">
        <v>108</v>
      </c>
      <c r="P19" s="10"/>
      <c r="Q19" s="10"/>
      <c r="R19" s="10"/>
      <c r="S19" s="10"/>
    </row>
    <row r="20" ht="22.5" customHeight="1">
      <c r="A20" s="4">
        <v>46067.45894923611</v>
      </c>
      <c r="B20" s="5" t="s">
        <v>606</v>
      </c>
      <c r="C20" s="6"/>
      <c r="D20" s="5" t="s">
        <v>607</v>
      </c>
      <c r="E20" s="5">
        <v>1039102.0</v>
      </c>
      <c r="F20" s="5" t="s">
        <v>17</v>
      </c>
      <c r="G20" s="5" t="s">
        <v>18</v>
      </c>
      <c r="H20" s="5" t="s">
        <v>19</v>
      </c>
      <c r="I20" s="7" t="s">
        <v>545</v>
      </c>
      <c r="J20" s="5" t="s">
        <v>196</v>
      </c>
      <c r="K20" s="5">
        <v>2.0</v>
      </c>
      <c r="L20" s="8" t="s">
        <v>608</v>
      </c>
      <c r="M20" s="6"/>
      <c r="N20" s="54" t="s">
        <v>24</v>
      </c>
      <c r="O20" s="5" t="s">
        <v>609</v>
      </c>
      <c r="P20" s="10"/>
      <c r="Q20" s="10"/>
      <c r="R20" s="10"/>
      <c r="S20" s="10"/>
    </row>
    <row r="21" ht="22.5" customHeight="1">
      <c r="A21" s="71">
        <v>46067.57921600694</v>
      </c>
      <c r="B21" s="72" t="s">
        <v>97</v>
      </c>
      <c r="C21" s="73"/>
      <c r="D21" s="72" t="s">
        <v>98</v>
      </c>
      <c r="E21" s="72">
        <v>1004863.0</v>
      </c>
      <c r="F21" s="72" t="s">
        <v>63</v>
      </c>
      <c r="G21" s="72" t="s">
        <v>77</v>
      </c>
      <c r="H21" s="72" t="s">
        <v>55</v>
      </c>
      <c r="I21" s="74" t="s">
        <v>545</v>
      </c>
      <c r="J21" s="72" t="s">
        <v>64</v>
      </c>
      <c r="K21" s="72">
        <v>1.0</v>
      </c>
      <c r="L21" s="75" t="s">
        <v>610</v>
      </c>
      <c r="M21" s="72" t="s">
        <v>611</v>
      </c>
      <c r="N21" s="76" t="s">
        <v>80</v>
      </c>
      <c r="O21" s="72" t="s">
        <v>612</v>
      </c>
      <c r="P21" s="77"/>
      <c r="Q21" s="77"/>
      <c r="R21" s="77"/>
      <c r="S21" s="77"/>
    </row>
    <row r="22" ht="22.5" customHeight="1">
      <c r="A22" s="11">
        <v>46067.592628275466</v>
      </c>
      <c r="B22" s="12" t="s">
        <v>613</v>
      </c>
      <c r="C22" s="13"/>
      <c r="D22" s="12" t="s">
        <v>614</v>
      </c>
      <c r="E22" s="12">
        <v>1002273.0</v>
      </c>
      <c r="F22" s="12" t="s">
        <v>63</v>
      </c>
      <c r="G22" s="12" t="s">
        <v>18</v>
      </c>
      <c r="H22" s="12" t="s">
        <v>19</v>
      </c>
      <c r="I22" s="14" t="s">
        <v>545</v>
      </c>
      <c r="J22" s="12" t="s">
        <v>615</v>
      </c>
      <c r="K22" s="12">
        <v>5.0</v>
      </c>
      <c r="L22" s="15" t="s">
        <v>616</v>
      </c>
      <c r="M22" s="13"/>
      <c r="N22" s="44" t="s">
        <v>80</v>
      </c>
      <c r="O22" s="45"/>
      <c r="P22" s="18"/>
      <c r="Q22" s="18"/>
      <c r="R22" s="18"/>
      <c r="S22" s="18"/>
    </row>
    <row r="23" ht="22.5" customHeight="1">
      <c r="A23" s="4">
        <v>46067.79992366898</v>
      </c>
      <c r="B23" s="5" t="s">
        <v>298</v>
      </c>
      <c r="C23" s="6"/>
      <c r="D23" s="5" t="s">
        <v>299</v>
      </c>
      <c r="E23" s="5">
        <v>1005824.0</v>
      </c>
      <c r="F23" s="5" t="s">
        <v>17</v>
      </c>
      <c r="G23" s="5" t="s">
        <v>18</v>
      </c>
      <c r="H23" s="5" t="s">
        <v>55</v>
      </c>
      <c r="I23" s="7" t="s">
        <v>545</v>
      </c>
      <c r="J23" s="5" t="s">
        <v>447</v>
      </c>
      <c r="K23" s="5">
        <v>2.0</v>
      </c>
      <c r="L23" s="8" t="s">
        <v>617</v>
      </c>
      <c r="M23" s="5" t="s">
        <v>618</v>
      </c>
      <c r="N23" s="54" t="s">
        <v>24</v>
      </c>
      <c r="O23" s="5" t="s">
        <v>619</v>
      </c>
      <c r="P23" s="10"/>
      <c r="Q23" s="10"/>
      <c r="R23" s="10"/>
      <c r="S23" s="10"/>
    </row>
    <row r="24" ht="22.5" customHeight="1">
      <c r="A24" s="11">
        <v>46068.61782422454</v>
      </c>
      <c r="B24" s="12" t="s">
        <v>620</v>
      </c>
      <c r="C24" s="13"/>
      <c r="D24" s="12" t="s">
        <v>621</v>
      </c>
      <c r="E24" s="12">
        <v>1009434.0</v>
      </c>
      <c r="F24" s="12" t="s">
        <v>17</v>
      </c>
      <c r="G24" s="12" t="s">
        <v>18</v>
      </c>
      <c r="H24" s="12" t="s">
        <v>55</v>
      </c>
      <c r="I24" s="14" t="s">
        <v>545</v>
      </c>
      <c r="J24" s="12" t="s">
        <v>122</v>
      </c>
      <c r="K24" s="12">
        <v>1.0</v>
      </c>
      <c r="L24" s="15" t="s">
        <v>622</v>
      </c>
      <c r="M24" s="13"/>
      <c r="N24" s="44" t="s">
        <v>80</v>
      </c>
      <c r="O24" s="45"/>
      <c r="P24" s="18"/>
      <c r="Q24" s="18"/>
      <c r="R24" s="18"/>
      <c r="S24" s="18"/>
    </row>
    <row r="25" ht="22.5" customHeight="1">
      <c r="A25" s="11">
        <v>46069.35576024305</v>
      </c>
      <c r="B25" s="12" t="s">
        <v>168</v>
      </c>
      <c r="C25" s="13"/>
      <c r="D25" s="12" t="s">
        <v>169</v>
      </c>
      <c r="E25" s="12">
        <v>1022212.0</v>
      </c>
      <c r="F25" s="12" t="s">
        <v>17</v>
      </c>
      <c r="G25" s="12" t="s">
        <v>18</v>
      </c>
      <c r="H25" s="12" t="s">
        <v>19</v>
      </c>
      <c r="I25" s="14" t="s">
        <v>545</v>
      </c>
      <c r="J25" s="12" t="s">
        <v>162</v>
      </c>
      <c r="K25" s="12">
        <v>2.0</v>
      </c>
      <c r="L25" s="15" t="s">
        <v>623</v>
      </c>
      <c r="M25" s="13"/>
      <c r="N25" s="44" t="s">
        <v>80</v>
      </c>
      <c r="O25" s="45"/>
      <c r="P25" s="18"/>
      <c r="Q25" s="18"/>
      <c r="R25" s="18"/>
      <c r="S25" s="18"/>
    </row>
    <row r="26" ht="22.5" customHeight="1">
      <c r="A26" s="11">
        <v>46069.41987399306</v>
      </c>
      <c r="B26" s="12" t="s">
        <v>624</v>
      </c>
      <c r="C26" s="13"/>
      <c r="D26" s="12" t="s">
        <v>625</v>
      </c>
      <c r="E26" s="12">
        <v>1043872.0</v>
      </c>
      <c r="F26" s="12" t="s">
        <v>17</v>
      </c>
      <c r="G26" s="12" t="s">
        <v>18</v>
      </c>
      <c r="H26" s="12" t="s">
        <v>19</v>
      </c>
      <c r="I26" s="14" t="s">
        <v>545</v>
      </c>
      <c r="J26" s="12" t="s">
        <v>274</v>
      </c>
      <c r="K26" s="12">
        <v>2.0</v>
      </c>
      <c r="L26" s="15" t="s">
        <v>626</v>
      </c>
      <c r="M26" s="13"/>
      <c r="N26" s="44" t="s">
        <v>80</v>
      </c>
      <c r="O26" s="45"/>
      <c r="P26" s="18"/>
      <c r="Q26" s="18"/>
      <c r="R26" s="18"/>
      <c r="S26" s="18"/>
    </row>
    <row r="27" ht="22.5" customHeight="1">
      <c r="A27" s="11">
        <v>46069.62334136574</v>
      </c>
      <c r="B27" s="12" t="s">
        <v>627</v>
      </c>
      <c r="C27" s="13"/>
      <c r="D27" s="12" t="s">
        <v>628</v>
      </c>
      <c r="E27" s="12">
        <v>1002370.0</v>
      </c>
      <c r="F27" s="12" t="s">
        <v>63</v>
      </c>
      <c r="G27" s="12" t="s">
        <v>18</v>
      </c>
      <c r="H27" s="12" t="s">
        <v>55</v>
      </c>
      <c r="I27" s="14" t="s">
        <v>545</v>
      </c>
      <c r="J27" s="12" t="s">
        <v>261</v>
      </c>
      <c r="K27" s="12">
        <v>2.0</v>
      </c>
      <c r="L27" s="15" t="s">
        <v>629</v>
      </c>
      <c r="M27" s="13"/>
      <c r="N27" s="44" t="s">
        <v>80</v>
      </c>
      <c r="O27" s="45"/>
      <c r="P27" s="18"/>
      <c r="Q27" s="18"/>
      <c r="R27" s="18"/>
      <c r="S27" s="18"/>
    </row>
    <row r="28" ht="22.5" customHeight="1">
      <c r="A28" s="11">
        <v>46070.02074231481</v>
      </c>
      <c r="B28" s="12" t="s">
        <v>630</v>
      </c>
      <c r="C28" s="13"/>
      <c r="D28" s="12" t="s">
        <v>631</v>
      </c>
      <c r="E28" s="12">
        <v>1022660.0</v>
      </c>
      <c r="F28" s="12" t="s">
        <v>63</v>
      </c>
      <c r="G28" s="12" t="s">
        <v>18</v>
      </c>
      <c r="H28" s="12" t="s">
        <v>55</v>
      </c>
      <c r="I28" s="14" t="s">
        <v>545</v>
      </c>
      <c r="J28" s="12" t="s">
        <v>196</v>
      </c>
      <c r="K28" s="12">
        <v>1.0</v>
      </c>
      <c r="L28" s="15" t="s">
        <v>632</v>
      </c>
      <c r="M28" s="13"/>
      <c r="N28" s="44" t="s">
        <v>80</v>
      </c>
      <c r="O28" s="45"/>
      <c r="P28" s="18"/>
      <c r="Q28" s="18"/>
      <c r="R28" s="18"/>
      <c r="S28" s="18"/>
    </row>
    <row r="29" ht="22.5" customHeight="1">
      <c r="A29" s="11">
        <v>46070.22777479167</v>
      </c>
      <c r="B29" s="12" t="s">
        <v>15</v>
      </c>
      <c r="C29" s="13"/>
      <c r="D29" s="12" t="s">
        <v>16</v>
      </c>
      <c r="E29" s="12">
        <v>1011320.0</v>
      </c>
      <c r="F29" s="12" t="s">
        <v>17</v>
      </c>
      <c r="G29" s="12" t="s">
        <v>18</v>
      </c>
      <c r="H29" s="12" t="s">
        <v>19</v>
      </c>
      <c r="I29" s="14" t="s">
        <v>545</v>
      </c>
      <c r="J29" s="12" t="s">
        <v>633</v>
      </c>
      <c r="K29" s="12">
        <v>6.0</v>
      </c>
      <c r="L29" s="15" t="s">
        <v>634</v>
      </c>
      <c r="M29" s="13"/>
      <c r="N29" s="44" t="s">
        <v>80</v>
      </c>
      <c r="O29" s="45"/>
      <c r="P29" s="18"/>
      <c r="Q29" s="18"/>
      <c r="R29" s="18"/>
      <c r="S29" s="18"/>
    </row>
    <row r="30" ht="22.5" customHeight="1">
      <c r="A30" s="4">
        <v>46070.36011837963</v>
      </c>
      <c r="B30" s="5" t="s">
        <v>635</v>
      </c>
      <c r="C30" s="6"/>
      <c r="D30" s="5" t="s">
        <v>636</v>
      </c>
      <c r="E30" s="5">
        <v>1022662.0</v>
      </c>
      <c r="F30" s="5" t="s">
        <v>17</v>
      </c>
      <c r="G30" s="5" t="s">
        <v>18</v>
      </c>
      <c r="H30" s="5" t="s">
        <v>19</v>
      </c>
      <c r="I30" s="7" t="s">
        <v>545</v>
      </c>
      <c r="J30" s="5" t="s">
        <v>38</v>
      </c>
      <c r="K30" s="5">
        <v>2.0</v>
      </c>
      <c r="L30" s="8" t="s">
        <v>637</v>
      </c>
      <c r="M30" s="5" t="s">
        <v>638</v>
      </c>
      <c r="N30" s="54" t="s">
        <v>24</v>
      </c>
      <c r="O30" s="5" t="s">
        <v>108</v>
      </c>
      <c r="P30" s="10"/>
      <c r="Q30" s="10"/>
      <c r="R30" s="10"/>
      <c r="S30" s="10"/>
    </row>
    <row r="31" ht="22.5" customHeight="1">
      <c r="A31" s="4">
        <v>46070.42321599537</v>
      </c>
      <c r="B31" s="5" t="s">
        <v>639</v>
      </c>
      <c r="C31" s="6"/>
      <c r="D31" s="5" t="s">
        <v>640</v>
      </c>
      <c r="E31" s="5">
        <v>1022720.0</v>
      </c>
      <c r="F31" s="5" t="s">
        <v>17</v>
      </c>
      <c r="G31" s="5" t="s">
        <v>18</v>
      </c>
      <c r="H31" s="5" t="s">
        <v>55</v>
      </c>
      <c r="I31" s="7" t="s">
        <v>545</v>
      </c>
      <c r="J31" s="5" t="s">
        <v>56</v>
      </c>
      <c r="K31" s="5">
        <v>2.0</v>
      </c>
      <c r="L31" s="5" t="s">
        <v>641</v>
      </c>
      <c r="M31" s="6"/>
      <c r="N31" s="54" t="s">
        <v>24</v>
      </c>
      <c r="O31" s="5" t="s">
        <v>108</v>
      </c>
      <c r="P31" s="10"/>
      <c r="Q31" s="10"/>
      <c r="R31" s="10"/>
      <c r="S31" s="10"/>
    </row>
    <row r="32" ht="22.5" customHeight="1">
      <c r="A32" s="11">
        <v>46070.491640844906</v>
      </c>
      <c r="B32" s="12" t="s">
        <v>642</v>
      </c>
      <c r="C32" s="13"/>
      <c r="D32" s="12" t="s">
        <v>643</v>
      </c>
      <c r="E32" s="12">
        <v>1039128.0</v>
      </c>
      <c r="F32" s="12" t="s">
        <v>17</v>
      </c>
      <c r="G32" s="12" t="s">
        <v>18</v>
      </c>
      <c r="H32" s="12" t="s">
        <v>55</v>
      </c>
      <c r="I32" s="14" t="s">
        <v>545</v>
      </c>
      <c r="J32" s="12" t="s">
        <v>162</v>
      </c>
      <c r="K32" s="12">
        <v>2.0</v>
      </c>
      <c r="L32" s="15" t="s">
        <v>644</v>
      </c>
      <c r="M32" s="13"/>
      <c r="N32" s="44" t="s">
        <v>80</v>
      </c>
      <c r="O32" s="45"/>
      <c r="P32" s="18"/>
      <c r="Q32" s="18"/>
      <c r="R32" s="18"/>
      <c r="S32" s="18"/>
    </row>
    <row r="33" ht="22.5" customHeight="1">
      <c r="A33" s="11">
        <v>46070.85885862268</v>
      </c>
      <c r="B33" s="12" t="s">
        <v>645</v>
      </c>
      <c r="C33" s="13"/>
      <c r="D33" s="12" t="s">
        <v>646</v>
      </c>
      <c r="E33" s="12">
        <v>1003055.0</v>
      </c>
      <c r="F33" s="12" t="s">
        <v>17</v>
      </c>
      <c r="G33" s="12" t="s">
        <v>18</v>
      </c>
      <c r="H33" s="12" t="s">
        <v>55</v>
      </c>
      <c r="I33" s="14" t="s">
        <v>545</v>
      </c>
      <c r="J33" s="12" t="s">
        <v>130</v>
      </c>
      <c r="K33" s="12">
        <v>2.0</v>
      </c>
      <c r="L33" s="15" t="s">
        <v>647</v>
      </c>
      <c r="M33" s="13"/>
      <c r="N33" s="44" t="s">
        <v>80</v>
      </c>
      <c r="O33" s="45"/>
      <c r="P33" s="18"/>
      <c r="Q33" s="18"/>
      <c r="R33" s="18"/>
      <c r="S33" s="18"/>
    </row>
    <row r="34" ht="22.5" customHeight="1">
      <c r="A34" s="11">
        <v>46071.558605</v>
      </c>
      <c r="B34" s="12" t="s">
        <v>452</v>
      </c>
      <c r="C34" s="13"/>
      <c r="D34" s="12" t="s">
        <v>453</v>
      </c>
      <c r="E34" s="12">
        <v>1018531.0</v>
      </c>
      <c r="F34" s="12" t="s">
        <v>17</v>
      </c>
      <c r="G34" s="12" t="s">
        <v>18</v>
      </c>
      <c r="H34" s="12" t="s">
        <v>55</v>
      </c>
      <c r="I34" s="14" t="s">
        <v>545</v>
      </c>
      <c r="J34" s="12" t="s">
        <v>38</v>
      </c>
      <c r="K34" s="12">
        <v>2.0</v>
      </c>
      <c r="L34" s="15" t="s">
        <v>648</v>
      </c>
      <c r="M34" s="13"/>
      <c r="N34" s="44" t="s">
        <v>80</v>
      </c>
      <c r="O34" s="45"/>
      <c r="P34" s="18"/>
      <c r="Q34" s="18"/>
      <c r="R34" s="18"/>
      <c r="S34" s="18"/>
    </row>
    <row r="35" ht="22.5" customHeight="1">
      <c r="A35" s="11">
        <v>46071.58713853009</v>
      </c>
      <c r="B35" s="12" t="s">
        <v>649</v>
      </c>
      <c r="C35" s="13"/>
      <c r="D35" s="12" t="s">
        <v>650</v>
      </c>
      <c r="E35" s="12">
        <v>1001319.0</v>
      </c>
      <c r="F35" s="12" t="s">
        <v>63</v>
      </c>
      <c r="G35" s="12" t="s">
        <v>18</v>
      </c>
      <c r="H35" s="12" t="s">
        <v>55</v>
      </c>
      <c r="I35" s="14" t="s">
        <v>545</v>
      </c>
      <c r="J35" s="12" t="s">
        <v>651</v>
      </c>
      <c r="K35" s="12">
        <v>2.0</v>
      </c>
      <c r="L35" s="15" t="s">
        <v>652</v>
      </c>
      <c r="M35" s="13"/>
      <c r="N35" s="44" t="s">
        <v>80</v>
      </c>
      <c r="O35" s="45"/>
      <c r="P35" s="18"/>
      <c r="Q35" s="18"/>
      <c r="R35" s="18"/>
      <c r="S35" s="18"/>
    </row>
    <row r="36" ht="22.5" customHeight="1">
      <c r="A36" s="11">
        <v>46071.68444503473</v>
      </c>
      <c r="B36" s="12" t="s">
        <v>653</v>
      </c>
      <c r="C36" s="13"/>
      <c r="D36" s="12" t="s">
        <v>654</v>
      </c>
      <c r="E36" s="12">
        <v>1002207.0</v>
      </c>
      <c r="F36" s="12" t="s">
        <v>17</v>
      </c>
      <c r="G36" s="12" t="s">
        <v>18</v>
      </c>
      <c r="H36" s="12" t="s">
        <v>55</v>
      </c>
      <c r="I36" s="14" t="s">
        <v>545</v>
      </c>
      <c r="J36" s="12" t="s">
        <v>651</v>
      </c>
      <c r="K36" s="12">
        <v>2.0</v>
      </c>
      <c r="L36" s="15" t="s">
        <v>655</v>
      </c>
      <c r="M36" s="13"/>
      <c r="N36" s="44" t="s">
        <v>80</v>
      </c>
      <c r="O36" s="45"/>
      <c r="P36" s="18"/>
      <c r="Q36" s="18"/>
      <c r="R36" s="18"/>
      <c r="S36" s="18"/>
    </row>
    <row r="37" ht="22.5" customHeight="1">
      <c r="A37" s="11">
        <v>46071.72849622685</v>
      </c>
      <c r="B37" s="12" t="s">
        <v>421</v>
      </c>
      <c r="C37" s="13"/>
      <c r="D37" s="12" t="s">
        <v>422</v>
      </c>
      <c r="E37" s="12">
        <v>1007340.0</v>
      </c>
      <c r="F37" s="12" t="s">
        <v>17</v>
      </c>
      <c r="G37" s="12" t="s">
        <v>18</v>
      </c>
      <c r="H37" s="12" t="s">
        <v>19</v>
      </c>
      <c r="I37" s="14" t="s">
        <v>545</v>
      </c>
      <c r="J37" s="12" t="s">
        <v>192</v>
      </c>
      <c r="K37" s="12">
        <v>6.0</v>
      </c>
      <c r="L37" s="15" t="s">
        <v>656</v>
      </c>
      <c r="M37" s="13"/>
      <c r="N37" s="44" t="s">
        <v>80</v>
      </c>
      <c r="O37" s="45"/>
      <c r="P37" s="18"/>
      <c r="Q37" s="18"/>
      <c r="R37" s="18"/>
      <c r="S37" s="18"/>
    </row>
    <row r="38" ht="22.5" customHeight="1">
      <c r="A38" s="11">
        <v>46071.899025798615</v>
      </c>
      <c r="B38" s="12" t="s">
        <v>456</v>
      </c>
      <c r="C38" s="13"/>
      <c r="D38" s="12" t="s">
        <v>457</v>
      </c>
      <c r="E38" s="12">
        <v>1040505.0</v>
      </c>
      <c r="F38" s="12" t="s">
        <v>17</v>
      </c>
      <c r="G38" s="12" t="s">
        <v>18</v>
      </c>
      <c r="H38" s="12" t="s">
        <v>19</v>
      </c>
      <c r="I38" s="14" t="s">
        <v>545</v>
      </c>
      <c r="J38" s="12" t="s">
        <v>174</v>
      </c>
      <c r="K38" s="12">
        <v>2.0</v>
      </c>
      <c r="L38" s="15" t="s">
        <v>657</v>
      </c>
      <c r="M38" s="13"/>
      <c r="N38" s="44" t="s">
        <v>80</v>
      </c>
      <c r="O38" s="45"/>
      <c r="P38" s="18"/>
      <c r="Q38" s="18"/>
      <c r="R38" s="18"/>
      <c r="S38" s="18"/>
    </row>
    <row r="39" ht="22.5" customHeight="1">
      <c r="A39" s="11">
        <v>46072.08333648148</v>
      </c>
      <c r="B39" s="12" t="s">
        <v>658</v>
      </c>
      <c r="C39" s="13"/>
      <c r="D39" s="12" t="s">
        <v>659</v>
      </c>
      <c r="E39" s="12">
        <v>1007153.0</v>
      </c>
      <c r="F39" s="12" t="s">
        <v>63</v>
      </c>
      <c r="G39" s="12" t="s">
        <v>18</v>
      </c>
      <c r="H39" s="12" t="s">
        <v>19</v>
      </c>
      <c r="I39" s="14" t="s">
        <v>545</v>
      </c>
      <c r="J39" s="12" t="s">
        <v>235</v>
      </c>
      <c r="K39" s="12">
        <v>2.0</v>
      </c>
      <c r="L39" s="15" t="s">
        <v>660</v>
      </c>
      <c r="M39" s="13"/>
      <c r="N39" s="44" t="s">
        <v>80</v>
      </c>
      <c r="O39" s="45"/>
      <c r="P39" s="18"/>
      <c r="Q39" s="18"/>
      <c r="R39" s="18"/>
      <c r="S39" s="18"/>
    </row>
    <row r="40" ht="22.5" customHeight="1">
      <c r="A40" s="4">
        <v>46072.41279015046</v>
      </c>
      <c r="B40" s="5" t="s">
        <v>503</v>
      </c>
      <c r="C40" s="6"/>
      <c r="D40" s="5" t="s">
        <v>504</v>
      </c>
      <c r="E40" s="5">
        <v>1006109.0</v>
      </c>
      <c r="F40" s="5" t="s">
        <v>17</v>
      </c>
      <c r="G40" s="5" t="s">
        <v>18</v>
      </c>
      <c r="H40" s="5" t="s">
        <v>19</v>
      </c>
      <c r="I40" s="7" t="s">
        <v>545</v>
      </c>
      <c r="J40" s="5" t="s">
        <v>162</v>
      </c>
      <c r="K40" s="5">
        <v>2.0</v>
      </c>
      <c r="L40" s="8" t="s">
        <v>661</v>
      </c>
      <c r="M40" s="6"/>
      <c r="N40" s="54" t="s">
        <v>24</v>
      </c>
      <c r="O40" s="5" t="s">
        <v>108</v>
      </c>
      <c r="P40" s="10"/>
      <c r="Q40" s="10"/>
      <c r="R40" s="10"/>
      <c r="S40" s="10"/>
    </row>
    <row r="41" ht="22.5" customHeight="1">
      <c r="A41" s="11">
        <v>46072.6039928588</v>
      </c>
      <c r="B41" s="12" t="s">
        <v>662</v>
      </c>
      <c r="C41" s="13"/>
      <c r="D41" s="12" t="s">
        <v>663</v>
      </c>
      <c r="E41" s="12">
        <v>1000736.0</v>
      </c>
      <c r="F41" s="12" t="s">
        <v>63</v>
      </c>
      <c r="G41" s="12" t="s">
        <v>18</v>
      </c>
      <c r="H41" s="12" t="s">
        <v>55</v>
      </c>
      <c r="I41" s="14" t="s">
        <v>545</v>
      </c>
      <c r="J41" s="12" t="s">
        <v>664</v>
      </c>
      <c r="K41" s="12">
        <v>1.0</v>
      </c>
      <c r="L41" s="15" t="s">
        <v>665</v>
      </c>
      <c r="M41" s="13"/>
      <c r="N41" s="44" t="s">
        <v>80</v>
      </c>
      <c r="O41" s="45" t="s">
        <v>666</v>
      </c>
      <c r="P41" s="18"/>
      <c r="Q41" s="18"/>
      <c r="R41" s="18"/>
      <c r="S41" s="18"/>
    </row>
    <row r="42" ht="22.5" customHeight="1">
      <c r="A42" s="11">
        <v>46072.69378136574</v>
      </c>
      <c r="B42" s="12" t="s">
        <v>667</v>
      </c>
      <c r="C42" s="13"/>
      <c r="D42" s="12" t="s">
        <v>668</v>
      </c>
      <c r="E42" s="12">
        <v>1010731.0</v>
      </c>
      <c r="F42" s="12" t="s">
        <v>17</v>
      </c>
      <c r="G42" s="12" t="s">
        <v>18</v>
      </c>
      <c r="H42" s="12" t="s">
        <v>19</v>
      </c>
      <c r="I42" s="14" t="s">
        <v>545</v>
      </c>
      <c r="J42" s="12" t="s">
        <v>669</v>
      </c>
      <c r="K42" s="12">
        <v>1.0</v>
      </c>
      <c r="L42" s="12" t="s">
        <v>670</v>
      </c>
      <c r="M42" s="13"/>
      <c r="N42" s="44" t="s">
        <v>80</v>
      </c>
      <c r="O42" s="45" t="s">
        <v>671</v>
      </c>
      <c r="P42" s="18"/>
      <c r="Q42" s="18"/>
      <c r="R42" s="18"/>
      <c r="S42" s="18"/>
    </row>
    <row r="43" ht="22.5" customHeight="1">
      <c r="A43" s="11">
        <v>46072.8954424074</v>
      </c>
      <c r="B43" s="12" t="s">
        <v>672</v>
      </c>
      <c r="C43" s="13"/>
      <c r="D43" s="12" t="s">
        <v>673</v>
      </c>
      <c r="E43" s="12">
        <v>1006850.0</v>
      </c>
      <c r="F43" s="12" t="s">
        <v>17</v>
      </c>
      <c r="G43" s="12" t="s">
        <v>18</v>
      </c>
      <c r="H43" s="12" t="s">
        <v>55</v>
      </c>
      <c r="I43" s="14" t="s">
        <v>545</v>
      </c>
      <c r="J43" s="12" t="s">
        <v>261</v>
      </c>
      <c r="K43" s="12">
        <v>2.0</v>
      </c>
      <c r="L43" s="15" t="s">
        <v>674</v>
      </c>
      <c r="M43" s="13"/>
      <c r="N43" s="44" t="s">
        <v>80</v>
      </c>
      <c r="O43" s="45"/>
      <c r="P43" s="18"/>
      <c r="Q43" s="18"/>
      <c r="R43" s="18"/>
      <c r="S43" s="18"/>
    </row>
    <row r="44" ht="22.5" customHeight="1">
      <c r="A44" s="4">
        <v>46073.48175585648</v>
      </c>
      <c r="B44" s="5" t="s">
        <v>259</v>
      </c>
      <c r="C44" s="6"/>
      <c r="D44" s="5" t="s">
        <v>260</v>
      </c>
      <c r="E44" s="5">
        <v>1040341.0</v>
      </c>
      <c r="F44" s="5" t="s">
        <v>17</v>
      </c>
      <c r="G44" s="5" t="s">
        <v>18</v>
      </c>
      <c r="H44" s="5" t="s">
        <v>19</v>
      </c>
      <c r="I44" s="7" t="s">
        <v>545</v>
      </c>
      <c r="J44" s="5" t="s">
        <v>274</v>
      </c>
      <c r="K44" s="5">
        <v>2.0</v>
      </c>
      <c r="L44" s="8" t="s">
        <v>675</v>
      </c>
      <c r="M44" s="6"/>
      <c r="N44" s="54" t="s">
        <v>24</v>
      </c>
      <c r="O44" s="5" t="s">
        <v>108</v>
      </c>
      <c r="P44" s="10"/>
      <c r="Q44" s="10"/>
      <c r="R44" s="10"/>
      <c r="S44" s="10"/>
    </row>
    <row r="45" ht="22.5" customHeight="1">
      <c r="A45" s="11">
        <v>46074.906768981484</v>
      </c>
      <c r="B45" s="12" t="s">
        <v>301</v>
      </c>
      <c r="C45" s="13"/>
      <c r="D45" s="12" t="s">
        <v>302</v>
      </c>
      <c r="E45" s="12">
        <v>1017653.0</v>
      </c>
      <c r="F45" s="12" t="s">
        <v>63</v>
      </c>
      <c r="G45" s="12" t="s">
        <v>18</v>
      </c>
      <c r="H45" s="12" t="s">
        <v>19</v>
      </c>
      <c r="I45" s="14" t="s">
        <v>545</v>
      </c>
      <c r="J45" s="12" t="s">
        <v>676</v>
      </c>
      <c r="K45" s="12">
        <v>7.0</v>
      </c>
      <c r="L45" s="15" t="s">
        <v>677</v>
      </c>
      <c r="M45" s="13"/>
      <c r="N45" s="44" t="s">
        <v>80</v>
      </c>
      <c r="O45" s="45"/>
      <c r="P45" s="18"/>
      <c r="Q45" s="18"/>
      <c r="R45" s="18"/>
      <c r="S45" s="18"/>
    </row>
    <row r="46" ht="22.5" customHeight="1">
      <c r="A46" s="11">
        <v>46075.03838400463</v>
      </c>
      <c r="B46" s="12" t="s">
        <v>678</v>
      </c>
      <c r="C46" s="13"/>
      <c r="D46" s="12" t="s">
        <v>679</v>
      </c>
      <c r="E46" s="12">
        <v>1012850.0</v>
      </c>
      <c r="F46" s="12" t="s">
        <v>17</v>
      </c>
      <c r="G46" s="12" t="s">
        <v>18</v>
      </c>
      <c r="H46" s="12" t="s">
        <v>55</v>
      </c>
      <c r="I46" s="14" t="s">
        <v>545</v>
      </c>
      <c r="J46" s="12" t="s">
        <v>270</v>
      </c>
      <c r="K46" s="12">
        <v>2.0</v>
      </c>
      <c r="L46" s="15" t="s">
        <v>680</v>
      </c>
      <c r="M46" s="13"/>
      <c r="N46" s="44" t="s">
        <v>80</v>
      </c>
      <c r="O46" s="45"/>
      <c r="P46" s="18"/>
      <c r="Q46" s="18"/>
      <c r="R46" s="18"/>
      <c r="S46" s="18"/>
    </row>
    <row r="47" ht="22.5" customHeight="1">
      <c r="A47" s="11">
        <v>46075.43516758102</v>
      </c>
      <c r="B47" s="12" t="s">
        <v>681</v>
      </c>
      <c r="C47" s="13"/>
      <c r="D47" s="12" t="s">
        <v>682</v>
      </c>
      <c r="E47" s="12">
        <v>1009770.0</v>
      </c>
      <c r="F47" s="12" t="s">
        <v>17</v>
      </c>
      <c r="G47" s="12" t="s">
        <v>18</v>
      </c>
      <c r="H47" s="12" t="s">
        <v>55</v>
      </c>
      <c r="I47" s="14" t="s">
        <v>545</v>
      </c>
      <c r="J47" s="12" t="s">
        <v>293</v>
      </c>
      <c r="K47" s="12">
        <v>2.0</v>
      </c>
      <c r="L47" s="15" t="s">
        <v>683</v>
      </c>
      <c r="M47" s="13"/>
      <c r="N47" s="44" t="s">
        <v>80</v>
      </c>
      <c r="O47" s="45"/>
      <c r="P47" s="18"/>
      <c r="Q47" s="18"/>
      <c r="R47" s="18"/>
      <c r="S47" s="18"/>
    </row>
    <row r="48" ht="22.5" customHeight="1">
      <c r="A48" s="4">
        <v>46075.48800078704</v>
      </c>
      <c r="B48" s="5" t="s">
        <v>684</v>
      </c>
      <c r="C48" s="6"/>
      <c r="D48" s="5" t="s">
        <v>685</v>
      </c>
      <c r="E48" s="5">
        <v>1005312.0</v>
      </c>
      <c r="F48" s="5" t="s">
        <v>17</v>
      </c>
      <c r="G48" s="5" t="s">
        <v>18</v>
      </c>
      <c r="H48" s="5" t="s">
        <v>55</v>
      </c>
      <c r="I48" s="7" t="s">
        <v>545</v>
      </c>
      <c r="J48" s="5" t="s">
        <v>261</v>
      </c>
      <c r="K48" s="5">
        <v>2.0</v>
      </c>
      <c r="L48" s="8" t="s">
        <v>686</v>
      </c>
      <c r="M48" s="6"/>
      <c r="N48" s="54" t="s">
        <v>24</v>
      </c>
      <c r="O48" s="5" t="s">
        <v>108</v>
      </c>
      <c r="P48" s="10"/>
      <c r="Q48" s="10"/>
      <c r="R48" s="10"/>
      <c r="S48" s="10"/>
    </row>
    <row r="49" ht="22.5" customHeight="1">
      <c r="A49" s="56">
        <v>46075.63308703704</v>
      </c>
      <c r="B49" s="57" t="s">
        <v>687</v>
      </c>
      <c r="C49" s="58"/>
      <c r="D49" s="57" t="s">
        <v>688</v>
      </c>
      <c r="E49" s="57">
        <v>1005306.0</v>
      </c>
      <c r="F49" s="57" t="s">
        <v>63</v>
      </c>
      <c r="G49" s="57" t="s">
        <v>206</v>
      </c>
      <c r="H49" s="57" t="s">
        <v>19</v>
      </c>
      <c r="I49" s="59" t="s">
        <v>545</v>
      </c>
      <c r="J49" s="57" t="s">
        <v>293</v>
      </c>
      <c r="K49" s="57">
        <v>2.0</v>
      </c>
      <c r="L49" s="57" t="s">
        <v>689</v>
      </c>
      <c r="M49" s="58"/>
      <c r="N49" s="62" t="s">
        <v>80</v>
      </c>
      <c r="O49" s="63" t="s">
        <v>150</v>
      </c>
      <c r="P49" s="79"/>
      <c r="Q49" s="79"/>
      <c r="R49" s="79"/>
      <c r="S49" s="79"/>
    </row>
    <row r="50" ht="22.5" customHeight="1">
      <c r="A50" s="11">
        <v>46075.63495989583</v>
      </c>
      <c r="B50" s="12" t="s">
        <v>687</v>
      </c>
      <c r="C50" s="13"/>
      <c r="D50" s="12" t="s">
        <v>688</v>
      </c>
      <c r="E50" s="12">
        <v>1005306.0</v>
      </c>
      <c r="F50" s="12" t="s">
        <v>63</v>
      </c>
      <c r="G50" s="12" t="s">
        <v>18</v>
      </c>
      <c r="H50" s="12" t="s">
        <v>19</v>
      </c>
      <c r="I50" s="14" t="s">
        <v>545</v>
      </c>
      <c r="J50" s="12" t="s">
        <v>293</v>
      </c>
      <c r="K50" s="12">
        <v>2.0</v>
      </c>
      <c r="L50" s="15" t="s">
        <v>690</v>
      </c>
      <c r="M50" s="13"/>
      <c r="N50" s="44" t="s">
        <v>80</v>
      </c>
      <c r="O50" s="45"/>
      <c r="P50" s="18"/>
      <c r="Q50" s="18"/>
      <c r="R50" s="18"/>
      <c r="S50" s="18"/>
    </row>
    <row r="51" ht="22.5" customHeight="1">
      <c r="A51" s="4">
        <v>46075.63904740741</v>
      </c>
      <c r="B51" s="5" t="s">
        <v>172</v>
      </c>
      <c r="C51" s="6"/>
      <c r="D51" s="5" t="s">
        <v>691</v>
      </c>
      <c r="E51" s="5">
        <v>1046104.0</v>
      </c>
      <c r="F51" s="5" t="s">
        <v>17</v>
      </c>
      <c r="G51" s="5" t="s">
        <v>18</v>
      </c>
      <c r="H51" s="5" t="s">
        <v>55</v>
      </c>
      <c r="I51" s="7" t="s">
        <v>545</v>
      </c>
      <c r="J51" s="5" t="s">
        <v>692</v>
      </c>
      <c r="K51" s="5">
        <v>4.0</v>
      </c>
      <c r="L51" s="8" t="s">
        <v>693</v>
      </c>
      <c r="M51" s="6"/>
      <c r="N51" s="54" t="s">
        <v>24</v>
      </c>
      <c r="O51" s="5" t="s">
        <v>226</v>
      </c>
      <c r="P51" s="10"/>
      <c r="Q51" s="10"/>
      <c r="R51" s="10"/>
      <c r="S51" s="10"/>
    </row>
    <row r="52" ht="22.5" customHeight="1">
      <c r="A52" s="11">
        <v>46075.87815133102</v>
      </c>
      <c r="B52" s="12" t="s">
        <v>186</v>
      </c>
      <c r="C52" s="13"/>
      <c r="D52" s="12" t="s">
        <v>187</v>
      </c>
      <c r="E52" s="12">
        <v>1004318.0</v>
      </c>
      <c r="F52" s="12" t="s">
        <v>63</v>
      </c>
      <c r="G52" s="12" t="s">
        <v>18</v>
      </c>
      <c r="H52" s="12" t="s">
        <v>19</v>
      </c>
      <c r="I52" s="14" t="s">
        <v>545</v>
      </c>
      <c r="J52" s="12" t="s">
        <v>694</v>
      </c>
      <c r="K52" s="12">
        <v>3.0</v>
      </c>
      <c r="L52" s="15" t="s">
        <v>695</v>
      </c>
      <c r="M52" s="12" t="s">
        <v>305</v>
      </c>
      <c r="N52" s="44" t="s">
        <v>80</v>
      </c>
      <c r="O52" s="45"/>
      <c r="P52" s="18"/>
      <c r="Q52" s="18"/>
      <c r="R52" s="18"/>
      <c r="S52" s="18"/>
    </row>
    <row r="53" ht="22.5" customHeight="1">
      <c r="A53" s="11">
        <v>46076.0063940625</v>
      </c>
      <c r="B53" s="12" t="s">
        <v>357</v>
      </c>
      <c r="C53" s="13"/>
      <c r="D53" s="12" t="s">
        <v>358</v>
      </c>
      <c r="E53" s="12">
        <v>1004213.0</v>
      </c>
      <c r="F53" s="12" t="s">
        <v>17</v>
      </c>
      <c r="G53" s="12" t="s">
        <v>18</v>
      </c>
      <c r="H53" s="12" t="s">
        <v>55</v>
      </c>
      <c r="I53" s="14" t="s">
        <v>545</v>
      </c>
      <c r="J53" s="12" t="s">
        <v>696</v>
      </c>
      <c r="K53" s="12">
        <v>4.0</v>
      </c>
      <c r="L53" s="15" t="s">
        <v>697</v>
      </c>
      <c r="M53" s="13"/>
      <c r="N53" s="44" t="s">
        <v>80</v>
      </c>
      <c r="O53" s="45"/>
      <c r="P53" s="18"/>
      <c r="Q53" s="18"/>
      <c r="R53" s="18"/>
      <c r="S53" s="18"/>
    </row>
    <row r="54" ht="22.5" customHeight="1">
      <c r="A54" s="4">
        <v>46076.050245439816</v>
      </c>
      <c r="B54" s="5" t="s">
        <v>698</v>
      </c>
      <c r="C54" s="6"/>
      <c r="D54" s="5" t="s">
        <v>699</v>
      </c>
      <c r="E54" s="5">
        <v>1016385.0</v>
      </c>
      <c r="F54" s="5" t="s">
        <v>17</v>
      </c>
      <c r="G54" s="5" t="s">
        <v>18</v>
      </c>
      <c r="H54" s="5" t="s">
        <v>55</v>
      </c>
      <c r="I54" s="7" t="s">
        <v>545</v>
      </c>
      <c r="J54" s="5" t="s">
        <v>257</v>
      </c>
      <c r="K54" s="5">
        <v>2.0</v>
      </c>
      <c r="L54" s="8" t="s">
        <v>700</v>
      </c>
      <c r="M54" s="6"/>
      <c r="N54" s="54" t="s">
        <v>24</v>
      </c>
      <c r="O54" s="5" t="s">
        <v>226</v>
      </c>
      <c r="P54" s="10"/>
      <c r="Q54" s="10"/>
      <c r="R54" s="10"/>
      <c r="S54" s="10"/>
    </row>
    <row r="55" ht="22.5" customHeight="1">
      <c r="A55" s="11">
        <v>46076.23234283565</v>
      </c>
      <c r="B55" s="12" t="s">
        <v>369</v>
      </c>
      <c r="C55" s="13"/>
      <c r="D55" s="12" t="s">
        <v>370</v>
      </c>
      <c r="E55" s="12">
        <v>1043861.0</v>
      </c>
      <c r="F55" s="12" t="s">
        <v>17</v>
      </c>
      <c r="G55" s="12" t="s">
        <v>18</v>
      </c>
      <c r="H55" s="12" t="s">
        <v>19</v>
      </c>
      <c r="I55" s="14" t="s">
        <v>545</v>
      </c>
      <c r="J55" s="12" t="s">
        <v>701</v>
      </c>
      <c r="K55" s="12">
        <v>4.0</v>
      </c>
      <c r="L55" s="15" t="s">
        <v>702</v>
      </c>
      <c r="M55" s="13"/>
      <c r="N55" s="44" t="s">
        <v>80</v>
      </c>
      <c r="O55" s="45"/>
      <c r="P55" s="18"/>
      <c r="Q55" s="18"/>
      <c r="R55" s="18"/>
      <c r="S55" s="18"/>
    </row>
    <row r="56" ht="22.5" customHeight="1">
      <c r="A56" s="11">
        <v>46076.87176332176</v>
      </c>
      <c r="B56" s="12" t="s">
        <v>392</v>
      </c>
      <c r="C56" s="13"/>
      <c r="D56" s="12" t="s">
        <v>393</v>
      </c>
      <c r="E56" s="12">
        <v>1012256.0</v>
      </c>
      <c r="F56" s="12" t="s">
        <v>17</v>
      </c>
      <c r="G56" s="12" t="s">
        <v>18</v>
      </c>
      <c r="H56" s="12" t="s">
        <v>19</v>
      </c>
      <c r="I56" s="14" t="s">
        <v>545</v>
      </c>
      <c r="J56" s="12" t="s">
        <v>703</v>
      </c>
      <c r="K56" s="12">
        <v>6.0</v>
      </c>
      <c r="L56" s="15" t="s">
        <v>704</v>
      </c>
      <c r="M56" s="13"/>
      <c r="N56" s="44" t="s">
        <v>80</v>
      </c>
      <c r="O56" s="45"/>
      <c r="P56" s="18"/>
      <c r="Q56" s="18"/>
      <c r="R56" s="18"/>
      <c r="S56" s="18"/>
    </row>
    <row r="57" ht="22.5" customHeight="1">
      <c r="A57" s="11">
        <v>46077.08231570602</v>
      </c>
      <c r="B57" s="12" t="s">
        <v>705</v>
      </c>
      <c r="C57" s="13"/>
      <c r="D57" s="12" t="s">
        <v>706</v>
      </c>
      <c r="E57" s="12">
        <v>1004294.0</v>
      </c>
      <c r="F57" s="12" t="s">
        <v>17</v>
      </c>
      <c r="G57" s="12" t="s">
        <v>18</v>
      </c>
      <c r="H57" s="12" t="s">
        <v>19</v>
      </c>
      <c r="I57" s="14" t="s">
        <v>545</v>
      </c>
      <c r="J57" s="12" t="s">
        <v>458</v>
      </c>
      <c r="K57" s="12">
        <v>2.0</v>
      </c>
      <c r="L57" s="15" t="s">
        <v>707</v>
      </c>
      <c r="M57" s="13"/>
      <c r="N57" s="44" t="s">
        <v>80</v>
      </c>
      <c r="O57" s="45"/>
      <c r="P57" s="18"/>
      <c r="Q57" s="18"/>
      <c r="R57" s="18"/>
      <c r="S57" s="18"/>
    </row>
    <row r="58" ht="22.5" customHeight="1">
      <c r="A58" s="11">
        <v>46077.30645645833</v>
      </c>
      <c r="B58" s="12" t="s">
        <v>708</v>
      </c>
      <c r="C58" s="13"/>
      <c r="D58" s="12" t="s">
        <v>709</v>
      </c>
      <c r="E58" s="12">
        <v>1018791.0</v>
      </c>
      <c r="F58" s="12" t="s">
        <v>17</v>
      </c>
      <c r="G58" s="12" t="s">
        <v>18</v>
      </c>
      <c r="H58" s="12" t="s">
        <v>19</v>
      </c>
      <c r="I58" s="14" t="s">
        <v>545</v>
      </c>
      <c r="J58" s="12" t="s">
        <v>710</v>
      </c>
      <c r="K58" s="12">
        <v>4.0</v>
      </c>
      <c r="L58" s="15" t="s">
        <v>711</v>
      </c>
      <c r="M58" s="13"/>
      <c r="N58" s="44" t="s">
        <v>80</v>
      </c>
      <c r="O58" s="45"/>
      <c r="P58" s="18"/>
      <c r="Q58" s="18"/>
      <c r="R58" s="18"/>
      <c r="S58" s="18"/>
    </row>
    <row r="59" ht="22.5" customHeight="1">
      <c r="A59" s="11">
        <v>46077.59876311343</v>
      </c>
      <c r="B59" s="12" t="s">
        <v>712</v>
      </c>
      <c r="C59" s="13"/>
      <c r="D59" s="12" t="s">
        <v>713</v>
      </c>
      <c r="E59" s="12">
        <v>1003384.0</v>
      </c>
      <c r="F59" s="12" t="s">
        <v>63</v>
      </c>
      <c r="G59" s="12" t="s">
        <v>18</v>
      </c>
      <c r="H59" s="12" t="s">
        <v>19</v>
      </c>
      <c r="I59" s="14" t="s">
        <v>545</v>
      </c>
      <c r="J59" s="12" t="s">
        <v>270</v>
      </c>
      <c r="K59" s="12">
        <v>2.0</v>
      </c>
      <c r="L59" s="15" t="s">
        <v>714</v>
      </c>
      <c r="M59" s="13"/>
      <c r="N59" s="44" t="s">
        <v>80</v>
      </c>
      <c r="O59" s="45"/>
      <c r="P59" s="18"/>
      <c r="Q59" s="18"/>
      <c r="R59" s="18"/>
      <c r="S59" s="18"/>
    </row>
    <row r="60" ht="22.5" customHeight="1">
      <c r="A60" s="4">
        <v>46078.02457519676</v>
      </c>
      <c r="B60" s="5" t="s">
        <v>715</v>
      </c>
      <c r="C60" s="6"/>
      <c r="D60" s="5" t="s">
        <v>716</v>
      </c>
      <c r="E60" s="5">
        <v>1009156.0</v>
      </c>
      <c r="F60" s="5" t="s">
        <v>17</v>
      </c>
      <c r="G60" s="5" t="s">
        <v>18</v>
      </c>
      <c r="H60" s="5" t="s">
        <v>55</v>
      </c>
      <c r="I60" s="7" t="s">
        <v>545</v>
      </c>
      <c r="J60" s="5" t="s">
        <v>303</v>
      </c>
      <c r="K60" s="5">
        <v>2.0</v>
      </c>
      <c r="L60" s="8" t="s">
        <v>717</v>
      </c>
      <c r="M60" s="6"/>
      <c r="N60" s="54" t="s">
        <v>51</v>
      </c>
      <c r="O60" s="5" t="s">
        <v>718</v>
      </c>
      <c r="P60" s="10"/>
      <c r="Q60" s="10"/>
      <c r="R60" s="10"/>
      <c r="S60" s="10"/>
    </row>
    <row r="61" ht="22.5" customHeight="1">
      <c r="A61" s="11">
        <v>46078.40424178241</v>
      </c>
      <c r="B61" s="12" t="s">
        <v>719</v>
      </c>
      <c r="C61" s="13"/>
      <c r="D61" s="12" t="s">
        <v>720</v>
      </c>
      <c r="E61" s="12">
        <v>1004531.0</v>
      </c>
      <c r="F61" s="12" t="s">
        <v>17</v>
      </c>
      <c r="G61" s="12" t="s">
        <v>18</v>
      </c>
      <c r="H61" s="12" t="s">
        <v>19</v>
      </c>
      <c r="I61" s="14" t="s">
        <v>545</v>
      </c>
      <c r="J61" s="12" t="s">
        <v>270</v>
      </c>
      <c r="K61" s="12">
        <v>2.0</v>
      </c>
      <c r="L61" s="15" t="s">
        <v>721</v>
      </c>
      <c r="M61" s="13"/>
      <c r="N61" s="44" t="s">
        <v>80</v>
      </c>
      <c r="O61" s="45"/>
      <c r="P61" s="18"/>
      <c r="Q61" s="18"/>
      <c r="R61" s="18"/>
      <c r="S61" s="18"/>
    </row>
    <row r="62" ht="22.5" customHeight="1">
      <c r="A62" s="80">
        <v>46078.42360917824</v>
      </c>
      <c r="B62" s="63" t="s">
        <v>567</v>
      </c>
      <c r="C62" s="81"/>
      <c r="D62" s="63" t="s">
        <v>568</v>
      </c>
      <c r="E62" s="63">
        <v>1001139.0</v>
      </c>
      <c r="F62" s="63" t="s">
        <v>63</v>
      </c>
      <c r="G62" s="63" t="s">
        <v>18</v>
      </c>
      <c r="H62" s="63" t="s">
        <v>55</v>
      </c>
      <c r="I62" s="82" t="s">
        <v>545</v>
      </c>
      <c r="J62" s="63" t="s">
        <v>141</v>
      </c>
      <c r="K62" s="63">
        <v>2.0</v>
      </c>
      <c r="L62" s="83" t="s">
        <v>722</v>
      </c>
      <c r="M62" s="81"/>
      <c r="N62" s="44" t="s">
        <v>80</v>
      </c>
      <c r="O62" s="63" t="s">
        <v>150</v>
      </c>
      <c r="P62" s="84"/>
      <c r="Q62" s="84"/>
      <c r="R62" s="84"/>
      <c r="S62" s="84"/>
    </row>
    <row r="63" ht="22.5" customHeight="1">
      <c r="A63" s="11">
        <v>46078.649996712964</v>
      </c>
      <c r="B63" s="12" t="s">
        <v>723</v>
      </c>
      <c r="C63" s="13"/>
      <c r="D63" s="12" t="s">
        <v>724</v>
      </c>
      <c r="E63" s="12">
        <v>1007194.0</v>
      </c>
      <c r="F63" s="12" t="s">
        <v>17</v>
      </c>
      <c r="G63" s="12" t="s">
        <v>18</v>
      </c>
      <c r="H63" s="12" t="s">
        <v>55</v>
      </c>
      <c r="I63" s="14" t="s">
        <v>545</v>
      </c>
      <c r="J63" s="12" t="s">
        <v>293</v>
      </c>
      <c r="K63" s="12">
        <v>2.0</v>
      </c>
      <c r="L63" s="15" t="s">
        <v>725</v>
      </c>
      <c r="M63" s="13"/>
      <c r="N63" s="44" t="s">
        <v>80</v>
      </c>
      <c r="O63" s="45"/>
      <c r="P63" s="18"/>
      <c r="Q63" s="18"/>
      <c r="R63" s="18"/>
      <c r="S63" s="18"/>
    </row>
    <row r="64" ht="22.5" customHeight="1">
      <c r="A64" s="11">
        <v>46078.65061686342</v>
      </c>
      <c r="B64" s="12" t="s">
        <v>726</v>
      </c>
      <c r="C64" s="13"/>
      <c r="D64" s="12" t="s">
        <v>727</v>
      </c>
      <c r="E64" s="12">
        <v>1015412.0</v>
      </c>
      <c r="F64" s="12" t="s">
        <v>17</v>
      </c>
      <c r="G64" s="12" t="s">
        <v>18</v>
      </c>
      <c r="H64" s="12" t="s">
        <v>55</v>
      </c>
      <c r="I64" s="14" t="s">
        <v>545</v>
      </c>
      <c r="J64" s="12" t="s">
        <v>293</v>
      </c>
      <c r="K64" s="12">
        <v>2.0</v>
      </c>
      <c r="L64" s="15" t="s">
        <v>728</v>
      </c>
      <c r="M64" s="13"/>
      <c r="N64" s="44" t="s">
        <v>80</v>
      </c>
      <c r="O64" s="45"/>
      <c r="P64" s="18"/>
      <c r="Q64" s="18"/>
      <c r="R64" s="18"/>
      <c r="S64" s="18"/>
    </row>
    <row r="65" ht="22.5" customHeight="1">
      <c r="A65" s="11">
        <v>46078.65721903935</v>
      </c>
      <c r="B65" s="12" t="s">
        <v>729</v>
      </c>
      <c r="C65" s="13"/>
      <c r="D65" s="12" t="s">
        <v>730</v>
      </c>
      <c r="E65" s="12">
        <v>1006835.0</v>
      </c>
      <c r="F65" s="12" t="s">
        <v>17</v>
      </c>
      <c r="G65" s="12" t="s">
        <v>18</v>
      </c>
      <c r="H65" s="12" t="s">
        <v>55</v>
      </c>
      <c r="I65" s="14" t="s">
        <v>545</v>
      </c>
      <c r="J65" s="12" t="s">
        <v>336</v>
      </c>
      <c r="K65" s="12">
        <v>2.0</v>
      </c>
      <c r="L65" s="15" t="s">
        <v>731</v>
      </c>
      <c r="M65" s="13"/>
      <c r="N65" s="44" t="s">
        <v>80</v>
      </c>
      <c r="O65" s="45"/>
      <c r="P65" s="18"/>
      <c r="Q65" s="18"/>
      <c r="R65" s="18"/>
      <c r="S65" s="18"/>
    </row>
    <row r="66" ht="22.5" customHeight="1">
      <c r="A66" s="11">
        <v>46078.70299423611</v>
      </c>
      <c r="B66" s="12" t="s">
        <v>732</v>
      </c>
      <c r="C66" s="13"/>
      <c r="D66" s="12" t="s">
        <v>733</v>
      </c>
      <c r="E66" s="12">
        <v>1039924.0</v>
      </c>
      <c r="F66" s="12" t="s">
        <v>17</v>
      </c>
      <c r="G66" s="12" t="s">
        <v>18</v>
      </c>
      <c r="H66" s="12" t="s">
        <v>55</v>
      </c>
      <c r="I66" s="14" t="s">
        <v>545</v>
      </c>
      <c r="J66" s="12" t="s">
        <v>734</v>
      </c>
      <c r="K66" s="12">
        <v>2.0</v>
      </c>
      <c r="L66" s="15" t="s">
        <v>735</v>
      </c>
      <c r="M66" s="13"/>
      <c r="N66" s="44" t="s">
        <v>80</v>
      </c>
      <c r="O66" s="45"/>
      <c r="P66" s="18"/>
      <c r="Q66" s="18"/>
      <c r="R66" s="18"/>
      <c r="S66" s="18"/>
    </row>
    <row r="67" ht="22.5" customHeight="1">
      <c r="A67" s="11">
        <v>46078.84910868056</v>
      </c>
      <c r="B67" s="12" t="s">
        <v>736</v>
      </c>
      <c r="C67" s="13"/>
      <c r="D67" s="12" t="s">
        <v>737</v>
      </c>
      <c r="E67" s="12">
        <v>1006855.0</v>
      </c>
      <c r="F67" s="12" t="s">
        <v>63</v>
      </c>
      <c r="G67" s="12" t="s">
        <v>18</v>
      </c>
      <c r="H67" s="12" t="s">
        <v>55</v>
      </c>
      <c r="I67" s="14" t="s">
        <v>545</v>
      </c>
      <c r="J67" s="12" t="s">
        <v>303</v>
      </c>
      <c r="K67" s="12">
        <v>2.0</v>
      </c>
      <c r="L67" s="15" t="s">
        <v>738</v>
      </c>
      <c r="M67" s="13"/>
      <c r="N67" s="44" t="s">
        <v>80</v>
      </c>
      <c r="O67" s="45"/>
      <c r="P67" s="18"/>
      <c r="Q67" s="18"/>
      <c r="R67" s="18"/>
      <c r="S67" s="18"/>
    </row>
    <row r="68" ht="22.5" customHeight="1">
      <c r="A68" s="11">
        <v>46079.08243055556</v>
      </c>
      <c r="B68" s="12" t="s">
        <v>186</v>
      </c>
      <c r="C68" s="13"/>
      <c r="D68" s="12" t="s">
        <v>187</v>
      </c>
      <c r="E68" s="12">
        <v>1004318.0</v>
      </c>
      <c r="F68" s="12" t="s">
        <v>63</v>
      </c>
      <c r="G68" s="12" t="s">
        <v>18</v>
      </c>
      <c r="H68" s="12" t="s">
        <v>55</v>
      </c>
      <c r="I68" s="14" t="s">
        <v>545</v>
      </c>
      <c r="J68" s="12" t="s">
        <v>398</v>
      </c>
      <c r="K68" s="12">
        <v>2.0</v>
      </c>
      <c r="L68" s="15" t="s">
        <v>739</v>
      </c>
      <c r="M68" s="12" t="s">
        <v>305</v>
      </c>
      <c r="N68" s="44" t="s">
        <v>80</v>
      </c>
      <c r="O68" s="45"/>
      <c r="P68" s="18"/>
      <c r="Q68" s="18"/>
      <c r="R68" s="18"/>
      <c r="S68" s="18"/>
    </row>
    <row r="69" ht="22.5" customHeight="1">
      <c r="A69" s="11">
        <v>46079.449106747685</v>
      </c>
      <c r="B69" s="12" t="s">
        <v>740</v>
      </c>
      <c r="C69" s="13"/>
      <c r="D69" s="12" t="s">
        <v>741</v>
      </c>
      <c r="E69" s="12">
        <v>1008754.0</v>
      </c>
      <c r="F69" s="12" t="s">
        <v>17</v>
      </c>
      <c r="G69" s="12" t="s">
        <v>18</v>
      </c>
      <c r="H69" s="12" t="s">
        <v>55</v>
      </c>
      <c r="I69" s="14" t="s">
        <v>545</v>
      </c>
      <c r="J69" s="12" t="s">
        <v>56</v>
      </c>
      <c r="K69" s="12">
        <v>2.0</v>
      </c>
      <c r="L69" s="15" t="s">
        <v>742</v>
      </c>
      <c r="M69" s="13"/>
      <c r="N69" s="44" t="s">
        <v>80</v>
      </c>
      <c r="O69" s="45"/>
      <c r="P69" s="18"/>
      <c r="Q69" s="18"/>
      <c r="R69" s="18"/>
      <c r="S69" s="18"/>
    </row>
    <row r="70" ht="22.5" customHeight="1">
      <c r="A70" s="11">
        <v>46079.4534578125</v>
      </c>
      <c r="B70" s="12" t="s">
        <v>743</v>
      </c>
      <c r="C70" s="13"/>
      <c r="D70" s="12" t="s">
        <v>744</v>
      </c>
      <c r="E70" s="12">
        <v>1015394.0</v>
      </c>
      <c r="F70" s="12" t="s">
        <v>17</v>
      </c>
      <c r="G70" s="12" t="s">
        <v>18</v>
      </c>
      <c r="H70" s="12" t="s">
        <v>55</v>
      </c>
      <c r="I70" s="14" t="s">
        <v>545</v>
      </c>
      <c r="J70" s="12" t="s">
        <v>56</v>
      </c>
      <c r="K70" s="12">
        <v>2.0</v>
      </c>
      <c r="L70" s="15" t="s">
        <v>745</v>
      </c>
      <c r="M70" s="13"/>
      <c r="N70" s="44" t="s">
        <v>80</v>
      </c>
      <c r="O70" s="45"/>
      <c r="P70" s="18"/>
      <c r="Q70" s="18"/>
      <c r="R70" s="18"/>
      <c r="S70" s="18"/>
    </row>
    <row r="71" ht="22.5" customHeight="1">
      <c r="A71" s="11">
        <v>46079.5192916088</v>
      </c>
      <c r="B71" s="12" t="s">
        <v>425</v>
      </c>
      <c r="C71" s="13"/>
      <c r="D71" s="12" t="s">
        <v>426</v>
      </c>
      <c r="E71" s="12">
        <v>1003302.0</v>
      </c>
      <c r="F71" s="12" t="s">
        <v>63</v>
      </c>
      <c r="G71" s="12" t="s">
        <v>18</v>
      </c>
      <c r="H71" s="12" t="s">
        <v>19</v>
      </c>
      <c r="I71" s="14" t="s">
        <v>545</v>
      </c>
      <c r="J71" s="12" t="s">
        <v>274</v>
      </c>
      <c r="K71" s="12">
        <v>2.0</v>
      </c>
      <c r="L71" s="15" t="s">
        <v>746</v>
      </c>
      <c r="M71" s="13"/>
      <c r="N71" s="44" t="s">
        <v>80</v>
      </c>
      <c r="O71" s="45"/>
      <c r="P71" s="18"/>
      <c r="Q71" s="18"/>
      <c r="R71" s="18"/>
      <c r="S71" s="18"/>
    </row>
    <row r="72" ht="22.5" customHeight="1">
      <c r="A72" s="4">
        <v>46080.02780048611</v>
      </c>
      <c r="B72" s="5" t="s">
        <v>747</v>
      </c>
      <c r="C72" s="6"/>
      <c r="D72" s="5" t="s">
        <v>748</v>
      </c>
      <c r="E72" s="5">
        <v>1046092.0</v>
      </c>
      <c r="F72" s="5" t="s">
        <v>17</v>
      </c>
      <c r="G72" s="5" t="s">
        <v>18</v>
      </c>
      <c r="H72" s="5" t="s">
        <v>19</v>
      </c>
      <c r="I72" s="7" t="s">
        <v>545</v>
      </c>
      <c r="J72" s="5" t="s">
        <v>381</v>
      </c>
      <c r="K72" s="5">
        <v>2.0</v>
      </c>
      <c r="L72" s="8" t="s">
        <v>749</v>
      </c>
      <c r="M72" s="6"/>
      <c r="N72" s="54" t="s">
        <v>24</v>
      </c>
      <c r="O72" s="5" t="s">
        <v>108</v>
      </c>
      <c r="P72" s="10"/>
      <c r="Q72" s="10"/>
      <c r="R72" s="10"/>
      <c r="S72" s="10"/>
    </row>
    <row r="73" ht="22.5" customHeight="1">
      <c r="A73" s="11">
        <v>46080.054406875</v>
      </c>
      <c r="B73" s="12" t="s">
        <v>750</v>
      </c>
      <c r="C73" s="13"/>
      <c r="D73" s="12" t="s">
        <v>751</v>
      </c>
      <c r="E73" s="12">
        <v>1007266.0</v>
      </c>
      <c r="F73" s="12" t="s">
        <v>17</v>
      </c>
      <c r="G73" s="12" t="s">
        <v>18</v>
      </c>
      <c r="H73" s="12" t="s">
        <v>55</v>
      </c>
      <c r="I73" s="14" t="s">
        <v>545</v>
      </c>
      <c r="J73" s="12" t="s">
        <v>196</v>
      </c>
      <c r="K73" s="12">
        <v>2.0</v>
      </c>
      <c r="L73" s="15" t="s">
        <v>752</v>
      </c>
      <c r="M73" s="13"/>
      <c r="N73" s="44" t="s">
        <v>80</v>
      </c>
      <c r="O73" s="45"/>
      <c r="P73" s="18"/>
      <c r="Q73" s="18"/>
      <c r="R73" s="18"/>
      <c r="S73" s="18"/>
    </row>
    <row r="74" ht="22.5" customHeight="1">
      <c r="A74" s="11">
        <v>46080.18640003473</v>
      </c>
      <c r="B74" s="12" t="s">
        <v>753</v>
      </c>
      <c r="C74" s="13"/>
      <c r="D74" s="12" t="s">
        <v>754</v>
      </c>
      <c r="E74" s="12">
        <v>1001273.0</v>
      </c>
      <c r="F74" s="12" t="s">
        <v>17</v>
      </c>
      <c r="G74" s="12" t="s">
        <v>18</v>
      </c>
      <c r="H74" s="12" t="s">
        <v>55</v>
      </c>
      <c r="I74" s="14" t="s">
        <v>545</v>
      </c>
      <c r="J74" s="12" t="s">
        <v>398</v>
      </c>
      <c r="K74" s="12">
        <v>2.0</v>
      </c>
      <c r="L74" s="15" t="s">
        <v>755</v>
      </c>
      <c r="M74" s="13"/>
      <c r="N74" s="44" t="s">
        <v>80</v>
      </c>
      <c r="O74" s="45"/>
      <c r="P74" s="18"/>
      <c r="Q74" s="18"/>
      <c r="R74" s="18"/>
      <c r="S74" s="18"/>
    </row>
    <row r="75" ht="22.5" customHeight="1">
      <c r="A75" s="11">
        <v>46080.36294552083</v>
      </c>
      <c r="B75" s="12" t="s">
        <v>756</v>
      </c>
      <c r="C75" s="13"/>
      <c r="D75" s="12" t="s">
        <v>757</v>
      </c>
      <c r="E75" s="12">
        <v>1009816.0</v>
      </c>
      <c r="F75" s="12" t="s">
        <v>17</v>
      </c>
      <c r="G75" s="12" t="s">
        <v>18</v>
      </c>
      <c r="H75" s="12" t="s">
        <v>55</v>
      </c>
      <c r="I75" s="14" t="s">
        <v>545</v>
      </c>
      <c r="J75" s="12" t="s">
        <v>170</v>
      </c>
      <c r="K75" s="12">
        <v>2.0</v>
      </c>
      <c r="L75" s="15" t="s">
        <v>758</v>
      </c>
      <c r="M75" s="13"/>
      <c r="N75" s="44" t="s">
        <v>80</v>
      </c>
      <c r="O75" s="45"/>
      <c r="P75" s="18"/>
      <c r="Q75" s="18"/>
      <c r="R75" s="18"/>
      <c r="S75" s="18"/>
    </row>
    <row r="76" ht="22.5" customHeight="1">
      <c r="A76" s="11">
        <v>46080.49865717592</v>
      </c>
      <c r="B76" s="12" t="s">
        <v>213</v>
      </c>
      <c r="C76" s="13"/>
      <c r="D76" s="12" t="s">
        <v>510</v>
      </c>
      <c r="E76" s="12">
        <v>1026187.0</v>
      </c>
      <c r="F76" s="12" t="s">
        <v>17</v>
      </c>
      <c r="G76" s="12" t="s">
        <v>18</v>
      </c>
      <c r="H76" s="12" t="s">
        <v>19</v>
      </c>
      <c r="I76" s="14" t="s">
        <v>545</v>
      </c>
      <c r="J76" s="12" t="s">
        <v>381</v>
      </c>
      <c r="K76" s="12">
        <v>2.0</v>
      </c>
      <c r="L76" s="15" t="s">
        <v>759</v>
      </c>
      <c r="M76" s="13"/>
      <c r="N76" s="44" t="s">
        <v>80</v>
      </c>
      <c r="O76" s="45"/>
      <c r="P76" s="18"/>
      <c r="Q76" s="18"/>
      <c r="R76" s="18"/>
      <c r="S76" s="18"/>
    </row>
    <row r="77" ht="22.5" customHeight="1">
      <c r="A77" s="4">
        <v>46080.66927510417</v>
      </c>
      <c r="B77" s="5" t="s">
        <v>760</v>
      </c>
      <c r="C77" s="6"/>
      <c r="D77" s="5" t="s">
        <v>761</v>
      </c>
      <c r="E77" s="5">
        <v>1013185.0</v>
      </c>
      <c r="F77" s="5" t="s">
        <v>17</v>
      </c>
      <c r="G77" s="5" t="s">
        <v>18</v>
      </c>
      <c r="H77" s="5" t="s">
        <v>19</v>
      </c>
      <c r="I77" s="7" t="s">
        <v>545</v>
      </c>
      <c r="J77" s="5" t="s">
        <v>762</v>
      </c>
      <c r="K77" s="5">
        <v>6.0</v>
      </c>
      <c r="L77" s="8" t="s">
        <v>763</v>
      </c>
      <c r="M77" s="6"/>
      <c r="N77" s="5" t="s">
        <v>24</v>
      </c>
      <c r="O77" s="5" t="s">
        <v>108</v>
      </c>
      <c r="P77" s="10"/>
      <c r="Q77" s="10"/>
      <c r="R77" s="10"/>
      <c r="S77" s="10"/>
    </row>
    <row r="78" ht="22.5" customHeight="1">
      <c r="A78" s="11">
        <v>46080.72810695602</v>
      </c>
      <c r="B78" s="12" t="s">
        <v>764</v>
      </c>
      <c r="C78" s="13"/>
      <c r="D78" s="12" t="s">
        <v>765</v>
      </c>
      <c r="E78" s="12">
        <v>1011083.0</v>
      </c>
      <c r="F78" s="12" t="s">
        <v>17</v>
      </c>
      <c r="G78" s="12" t="s">
        <v>18</v>
      </c>
      <c r="H78" s="12" t="s">
        <v>55</v>
      </c>
      <c r="I78" s="14" t="s">
        <v>545</v>
      </c>
      <c r="J78" s="12" t="s">
        <v>137</v>
      </c>
      <c r="K78" s="12">
        <v>2.0</v>
      </c>
      <c r="L78" s="15" t="s">
        <v>766</v>
      </c>
      <c r="M78" s="13"/>
      <c r="N78" s="44" t="s">
        <v>80</v>
      </c>
      <c r="O78" s="13"/>
      <c r="P78" s="18"/>
      <c r="Q78" s="18"/>
      <c r="R78" s="18"/>
      <c r="S78" s="18"/>
    </row>
    <row r="79" ht="22.5" customHeight="1">
      <c r="A79" s="11">
        <v>46080.87282204861</v>
      </c>
      <c r="B79" s="12" t="s">
        <v>767</v>
      </c>
      <c r="C79" s="13"/>
      <c r="D79" s="12" t="s">
        <v>768</v>
      </c>
      <c r="E79" s="12">
        <v>1039104.0</v>
      </c>
      <c r="F79" s="12" t="s">
        <v>17</v>
      </c>
      <c r="G79" s="12" t="s">
        <v>206</v>
      </c>
      <c r="H79" s="12" t="s">
        <v>55</v>
      </c>
      <c r="I79" s="14" t="s">
        <v>545</v>
      </c>
      <c r="J79" s="12" t="s">
        <v>458</v>
      </c>
      <c r="K79" s="12">
        <v>2.0</v>
      </c>
      <c r="L79" s="15" t="s">
        <v>769</v>
      </c>
      <c r="M79" s="13"/>
      <c r="N79" s="44" t="s">
        <v>80</v>
      </c>
      <c r="O79" s="13"/>
      <c r="P79" s="18"/>
      <c r="Q79" s="18"/>
      <c r="R79" s="18"/>
      <c r="S79" s="18"/>
    </row>
    <row r="80" ht="22.5" customHeight="1">
      <c r="A80" s="11">
        <v>46080.90079373843</v>
      </c>
      <c r="B80" s="12" t="s">
        <v>770</v>
      </c>
      <c r="C80" s="13"/>
      <c r="D80" s="12" t="s">
        <v>771</v>
      </c>
      <c r="E80" s="12">
        <v>1043894.0</v>
      </c>
      <c r="F80" s="12" t="s">
        <v>17</v>
      </c>
      <c r="G80" s="12" t="s">
        <v>18</v>
      </c>
      <c r="H80" s="12" t="s">
        <v>19</v>
      </c>
      <c r="I80" s="14" t="s">
        <v>545</v>
      </c>
      <c r="J80" s="12" t="s">
        <v>336</v>
      </c>
      <c r="K80" s="12">
        <v>2.0</v>
      </c>
      <c r="L80" s="15" t="s">
        <v>772</v>
      </c>
      <c r="M80" s="13"/>
      <c r="N80" s="44" t="s">
        <v>80</v>
      </c>
      <c r="O80" s="13"/>
      <c r="P80" s="18"/>
      <c r="Q80" s="18"/>
      <c r="R80" s="18"/>
      <c r="S80" s="18"/>
    </row>
    <row r="81" ht="22.5" customHeight="1">
      <c r="A81" s="11">
        <v>46080.94472777778</v>
      </c>
      <c r="B81" s="12" t="s">
        <v>404</v>
      </c>
      <c r="C81" s="13"/>
      <c r="D81" s="12" t="s">
        <v>773</v>
      </c>
      <c r="E81" s="12">
        <v>1022222.0</v>
      </c>
      <c r="F81" s="12" t="s">
        <v>17</v>
      </c>
      <c r="G81" s="12" t="s">
        <v>18</v>
      </c>
      <c r="H81" s="12" t="s">
        <v>19</v>
      </c>
      <c r="I81" s="14" t="s">
        <v>545</v>
      </c>
      <c r="J81" s="12" t="s">
        <v>270</v>
      </c>
      <c r="K81" s="12">
        <v>2.0</v>
      </c>
      <c r="L81" s="15" t="s">
        <v>774</v>
      </c>
      <c r="M81" s="13"/>
      <c r="N81" s="44" t="s">
        <v>80</v>
      </c>
      <c r="O81" s="13"/>
      <c r="P81" s="18"/>
      <c r="Q81" s="18"/>
      <c r="R81" s="18"/>
      <c r="S81" s="18"/>
    </row>
    <row r="82" ht="22.5" customHeight="1">
      <c r="A82" s="11">
        <v>46081.102206446754</v>
      </c>
      <c r="B82" s="12" t="s">
        <v>775</v>
      </c>
      <c r="C82" s="13"/>
      <c r="D82" s="12" t="s">
        <v>776</v>
      </c>
      <c r="E82" s="12">
        <v>1010805.0</v>
      </c>
      <c r="F82" s="12" t="s">
        <v>17</v>
      </c>
      <c r="G82" s="12" t="s">
        <v>18</v>
      </c>
      <c r="H82" s="12" t="s">
        <v>19</v>
      </c>
      <c r="I82" s="14" t="s">
        <v>545</v>
      </c>
      <c r="J82" s="12" t="s">
        <v>777</v>
      </c>
      <c r="K82" s="12">
        <v>6.0</v>
      </c>
      <c r="L82" s="15" t="s">
        <v>778</v>
      </c>
      <c r="M82" s="12" t="s">
        <v>779</v>
      </c>
      <c r="N82" s="44" t="s">
        <v>80</v>
      </c>
      <c r="O82" s="13"/>
      <c r="P82" s="18"/>
      <c r="Q82" s="18"/>
      <c r="R82" s="18"/>
      <c r="S82" s="18"/>
    </row>
    <row r="83" ht="22.5" customHeight="1">
      <c r="A83" s="71">
        <v>46081.14876621528</v>
      </c>
      <c r="B83" s="72" t="s">
        <v>780</v>
      </c>
      <c r="C83" s="73"/>
      <c r="D83" s="72" t="s">
        <v>781</v>
      </c>
      <c r="E83" s="72">
        <v>1009011.0</v>
      </c>
      <c r="F83" s="72" t="s">
        <v>17</v>
      </c>
      <c r="G83" s="72" t="s">
        <v>18</v>
      </c>
      <c r="H83" s="72" t="s">
        <v>55</v>
      </c>
      <c r="I83" s="74" t="s">
        <v>545</v>
      </c>
      <c r="J83" s="72" t="s">
        <v>651</v>
      </c>
      <c r="K83" s="72">
        <v>2.0</v>
      </c>
      <c r="L83" s="75" t="s">
        <v>782</v>
      </c>
      <c r="M83" s="72" t="s">
        <v>783</v>
      </c>
      <c r="N83" s="76" t="s">
        <v>80</v>
      </c>
      <c r="O83" s="73"/>
      <c r="P83" s="77"/>
      <c r="Q83" s="77"/>
      <c r="R83" s="77"/>
      <c r="S83" s="77"/>
    </row>
    <row r="84" ht="22.5" customHeight="1">
      <c r="A84" s="11">
        <v>46081.19887295139</v>
      </c>
      <c r="B84" s="12" t="s">
        <v>784</v>
      </c>
      <c r="C84" s="13"/>
      <c r="D84" s="12" t="s">
        <v>785</v>
      </c>
      <c r="E84" s="12">
        <v>1018803.0</v>
      </c>
      <c r="F84" s="12" t="s">
        <v>17</v>
      </c>
      <c r="G84" s="12" t="s">
        <v>18</v>
      </c>
      <c r="H84" s="12" t="s">
        <v>19</v>
      </c>
      <c r="I84" s="14" t="s">
        <v>545</v>
      </c>
      <c r="J84" s="12" t="s">
        <v>170</v>
      </c>
      <c r="K84" s="12">
        <v>2.0</v>
      </c>
      <c r="L84" s="15" t="s">
        <v>786</v>
      </c>
      <c r="M84" s="13"/>
      <c r="N84" s="44" t="s">
        <v>80</v>
      </c>
      <c r="O84" s="13"/>
      <c r="P84" s="18"/>
      <c r="Q84" s="18"/>
      <c r="R84" s="18"/>
      <c r="S84" s="18"/>
    </row>
    <row r="85" ht="22.5" customHeight="1">
      <c r="A85" s="11">
        <v>46081.51596599537</v>
      </c>
      <c r="B85" s="12" t="s">
        <v>787</v>
      </c>
      <c r="C85" s="13"/>
      <c r="D85" s="12" t="s">
        <v>788</v>
      </c>
      <c r="E85" s="12">
        <v>1016214.0</v>
      </c>
      <c r="F85" s="12" t="s">
        <v>17</v>
      </c>
      <c r="G85" s="12" t="s">
        <v>18</v>
      </c>
      <c r="H85" s="12" t="s">
        <v>19</v>
      </c>
      <c r="I85" s="14" t="s">
        <v>545</v>
      </c>
      <c r="J85" s="12" t="s">
        <v>170</v>
      </c>
      <c r="K85" s="12">
        <v>2.0</v>
      </c>
      <c r="L85" s="15" t="s">
        <v>789</v>
      </c>
      <c r="M85" s="13"/>
      <c r="N85" s="44" t="s">
        <v>80</v>
      </c>
      <c r="O85" s="13"/>
      <c r="P85" s="18"/>
      <c r="Q85" s="18"/>
      <c r="R85" s="18"/>
      <c r="S85" s="18"/>
    </row>
    <row r="86" ht="22.5" customHeight="1">
      <c r="A86" s="11">
        <v>46081.53738310185</v>
      </c>
      <c r="B86" s="12" t="s">
        <v>324</v>
      </c>
      <c r="C86" s="12" t="s">
        <v>790</v>
      </c>
      <c r="D86" s="12" t="s">
        <v>326</v>
      </c>
      <c r="E86" s="12">
        <v>1008372.0</v>
      </c>
      <c r="F86" s="12" t="s">
        <v>17</v>
      </c>
      <c r="G86" s="12" t="s">
        <v>18</v>
      </c>
      <c r="H86" s="12" t="s">
        <v>55</v>
      </c>
      <c r="I86" s="14" t="s">
        <v>545</v>
      </c>
      <c r="J86" s="12" t="s">
        <v>117</v>
      </c>
      <c r="K86" s="12">
        <v>2.0</v>
      </c>
      <c r="L86" s="15" t="s">
        <v>791</v>
      </c>
      <c r="M86" s="13"/>
      <c r="N86" s="44" t="s">
        <v>80</v>
      </c>
      <c r="O86" s="13"/>
      <c r="P86" s="18"/>
      <c r="Q86" s="18"/>
      <c r="R86" s="18"/>
      <c r="S86" s="18"/>
    </row>
    <row r="87" ht="22.5" customHeight="1">
      <c r="A87" s="11">
        <v>46081.53876112269</v>
      </c>
      <c r="B87" s="12" t="s">
        <v>324</v>
      </c>
      <c r="C87" s="12" t="s">
        <v>792</v>
      </c>
      <c r="D87" s="12" t="s">
        <v>326</v>
      </c>
      <c r="E87" s="12">
        <v>1008372.0</v>
      </c>
      <c r="F87" s="12" t="s">
        <v>17</v>
      </c>
      <c r="G87" s="12" t="s">
        <v>18</v>
      </c>
      <c r="H87" s="12" t="s">
        <v>19</v>
      </c>
      <c r="I87" s="14" t="s">
        <v>545</v>
      </c>
      <c r="J87" s="12" t="s">
        <v>215</v>
      </c>
      <c r="K87" s="12">
        <v>6.0</v>
      </c>
      <c r="L87" s="15" t="s">
        <v>793</v>
      </c>
      <c r="M87" s="13"/>
      <c r="N87" s="44" t="s">
        <v>80</v>
      </c>
      <c r="O87" s="13"/>
      <c r="P87" s="18"/>
      <c r="Q87" s="18"/>
      <c r="R87" s="18"/>
      <c r="S87" s="18"/>
    </row>
    <row r="88" ht="22.5" customHeight="1">
      <c r="A88" s="11">
        <v>46081.54268623843</v>
      </c>
      <c r="B88" s="12" t="s">
        <v>794</v>
      </c>
      <c r="C88" s="13"/>
      <c r="D88" s="12" t="s">
        <v>795</v>
      </c>
      <c r="E88" s="12">
        <v>1022666.0</v>
      </c>
      <c r="F88" s="12" t="s">
        <v>17</v>
      </c>
      <c r="G88" s="12" t="s">
        <v>18</v>
      </c>
      <c r="H88" s="12" t="s">
        <v>55</v>
      </c>
      <c r="I88" s="14" t="s">
        <v>545</v>
      </c>
      <c r="J88" s="12" t="s">
        <v>38</v>
      </c>
      <c r="K88" s="12">
        <v>2.0</v>
      </c>
      <c r="L88" s="15" t="s">
        <v>796</v>
      </c>
      <c r="M88" s="12" t="s">
        <v>797</v>
      </c>
      <c r="N88" s="44" t="s">
        <v>80</v>
      </c>
      <c r="O88" s="13"/>
      <c r="P88" s="18"/>
      <c r="Q88" s="18"/>
      <c r="R88" s="18"/>
      <c r="S88" s="18"/>
    </row>
    <row r="89" ht="22.5" customHeight="1">
      <c r="A89" s="11">
        <v>46081.565538055554</v>
      </c>
      <c r="B89" s="12" t="s">
        <v>798</v>
      </c>
      <c r="C89" s="13"/>
      <c r="D89" s="12" t="s">
        <v>799</v>
      </c>
      <c r="E89" s="12">
        <v>1014241.0</v>
      </c>
      <c r="F89" s="12" t="s">
        <v>17</v>
      </c>
      <c r="G89" s="12" t="s">
        <v>18</v>
      </c>
      <c r="H89" s="12" t="s">
        <v>55</v>
      </c>
      <c r="I89" s="14" t="s">
        <v>545</v>
      </c>
      <c r="J89" s="12" t="s">
        <v>43</v>
      </c>
      <c r="K89" s="12">
        <v>2.0</v>
      </c>
      <c r="L89" s="15" t="s">
        <v>800</v>
      </c>
      <c r="M89" s="12" t="s">
        <v>801</v>
      </c>
      <c r="N89" s="44" t="s">
        <v>80</v>
      </c>
      <c r="O89" s="13"/>
      <c r="P89" s="18"/>
      <c r="Q89" s="18"/>
      <c r="R89" s="18"/>
      <c r="S89" s="18"/>
    </row>
    <row r="90" ht="22.5" customHeight="1">
      <c r="A90" s="11">
        <v>46081.628590057866</v>
      </c>
      <c r="B90" s="12" t="s">
        <v>802</v>
      </c>
      <c r="C90" s="13"/>
      <c r="D90" s="12" t="s">
        <v>803</v>
      </c>
      <c r="E90" s="12">
        <v>1002729.0</v>
      </c>
      <c r="F90" s="12" t="s">
        <v>17</v>
      </c>
      <c r="G90" s="12" t="s">
        <v>18</v>
      </c>
      <c r="H90" s="12" t="s">
        <v>19</v>
      </c>
      <c r="I90" s="14" t="s">
        <v>545</v>
      </c>
      <c r="J90" s="12" t="s">
        <v>137</v>
      </c>
      <c r="K90" s="12">
        <v>2.0</v>
      </c>
      <c r="L90" s="12" t="s">
        <v>804</v>
      </c>
      <c r="M90" s="12" t="s">
        <v>305</v>
      </c>
      <c r="N90" s="44" t="s">
        <v>80</v>
      </c>
      <c r="O90" s="13"/>
      <c r="P90" s="18"/>
      <c r="Q90" s="18"/>
      <c r="R90" s="18"/>
      <c r="S90" s="18"/>
    </row>
    <row r="91" ht="22.5" customHeight="1">
      <c r="A91" s="11">
        <v>46081.665405949076</v>
      </c>
      <c r="B91" s="12" t="s">
        <v>464</v>
      </c>
      <c r="C91" s="13"/>
      <c r="D91" s="12" t="s">
        <v>465</v>
      </c>
      <c r="E91" s="12">
        <v>1001837.0</v>
      </c>
      <c r="F91" s="12" t="s">
        <v>63</v>
      </c>
      <c r="G91" s="12" t="s">
        <v>18</v>
      </c>
      <c r="H91" s="12" t="s">
        <v>19</v>
      </c>
      <c r="I91" s="14" t="s">
        <v>545</v>
      </c>
      <c r="J91" s="12" t="s">
        <v>805</v>
      </c>
      <c r="K91" s="12">
        <v>5.0</v>
      </c>
      <c r="L91" s="15" t="s">
        <v>806</v>
      </c>
      <c r="M91" s="13"/>
      <c r="N91" s="44" t="s">
        <v>80</v>
      </c>
      <c r="O91" s="45" t="s">
        <v>807</v>
      </c>
      <c r="P91" s="18"/>
      <c r="Q91" s="18"/>
      <c r="R91" s="18"/>
      <c r="S91" s="18"/>
    </row>
    <row r="92" ht="22.5" customHeight="1">
      <c r="A92" s="11">
        <v>46081.68129201389</v>
      </c>
      <c r="B92" s="12" t="s">
        <v>808</v>
      </c>
      <c r="C92" s="13"/>
      <c r="D92" s="12" t="s">
        <v>809</v>
      </c>
      <c r="E92" s="12">
        <v>1021945.0</v>
      </c>
      <c r="F92" s="12" t="s">
        <v>17</v>
      </c>
      <c r="G92" s="12" t="s">
        <v>18</v>
      </c>
      <c r="H92" s="12" t="s">
        <v>55</v>
      </c>
      <c r="I92" s="14" t="s">
        <v>545</v>
      </c>
      <c r="J92" s="12" t="s">
        <v>494</v>
      </c>
      <c r="K92" s="12">
        <v>2.0</v>
      </c>
      <c r="L92" s="15" t="s">
        <v>810</v>
      </c>
      <c r="M92" s="13"/>
      <c r="N92" s="44" t="s">
        <v>80</v>
      </c>
      <c r="O92" s="13"/>
      <c r="P92" s="18"/>
      <c r="Q92" s="18"/>
      <c r="R92" s="18"/>
      <c r="S92" s="18"/>
    </row>
    <row r="93" ht="22.5" customHeight="1">
      <c r="A93" s="11">
        <v>46081.865089363426</v>
      </c>
      <c r="B93" s="12" t="s">
        <v>811</v>
      </c>
      <c r="C93" s="13"/>
      <c r="D93" s="12" t="s">
        <v>812</v>
      </c>
      <c r="E93" s="12">
        <v>1004029.0</v>
      </c>
      <c r="F93" s="12" t="s">
        <v>63</v>
      </c>
      <c r="G93" s="12" t="s">
        <v>18</v>
      </c>
      <c r="H93" s="12" t="s">
        <v>55</v>
      </c>
      <c r="I93" s="14" t="s">
        <v>545</v>
      </c>
      <c r="J93" s="12" t="s">
        <v>458</v>
      </c>
      <c r="K93" s="12">
        <v>2.0</v>
      </c>
      <c r="L93" s="15" t="s">
        <v>813</v>
      </c>
      <c r="M93" s="13"/>
      <c r="N93" s="44" t="s">
        <v>80</v>
      </c>
      <c r="O93" s="13"/>
      <c r="P93" s="18"/>
      <c r="Q93" s="18"/>
      <c r="R93" s="18"/>
      <c r="S93" s="18"/>
    </row>
    <row r="94" ht="22.5" customHeight="1">
      <c r="A94" s="11">
        <v>46081.94631372685</v>
      </c>
      <c r="B94" s="12" t="s">
        <v>814</v>
      </c>
      <c r="C94" s="13"/>
      <c r="D94" s="12" t="s">
        <v>815</v>
      </c>
      <c r="E94" s="12">
        <v>1001317.0</v>
      </c>
      <c r="F94" s="12" t="s">
        <v>63</v>
      </c>
      <c r="G94" s="12" t="s">
        <v>18</v>
      </c>
      <c r="H94" s="12" t="s">
        <v>55</v>
      </c>
      <c r="I94" s="14" t="s">
        <v>545</v>
      </c>
      <c r="J94" s="12" t="s">
        <v>816</v>
      </c>
      <c r="K94" s="12">
        <v>6.0</v>
      </c>
      <c r="L94" s="15" t="s">
        <v>817</v>
      </c>
      <c r="M94" s="13"/>
      <c r="N94" s="44" t="s">
        <v>80</v>
      </c>
      <c r="O94" s="13"/>
      <c r="P94" s="18"/>
      <c r="Q94" s="18"/>
      <c r="R94" s="18"/>
      <c r="S94" s="18"/>
    </row>
    <row r="95" ht="22.5" customHeight="1">
      <c r="A95" s="4">
        <v>46081.947374247684</v>
      </c>
      <c r="B95" s="5" t="s">
        <v>67</v>
      </c>
      <c r="C95" s="6"/>
      <c r="D95" s="5" t="s">
        <v>68</v>
      </c>
      <c r="E95" s="5">
        <v>1040342.0</v>
      </c>
      <c r="F95" s="5" t="s">
        <v>17</v>
      </c>
      <c r="G95" s="5" t="s">
        <v>18</v>
      </c>
      <c r="H95" s="5" t="s">
        <v>55</v>
      </c>
      <c r="I95" s="7" t="s">
        <v>545</v>
      </c>
      <c r="J95" s="5" t="s">
        <v>818</v>
      </c>
      <c r="K95" s="5">
        <v>4.0</v>
      </c>
      <c r="L95" s="8" t="s">
        <v>819</v>
      </c>
      <c r="M95" s="6"/>
      <c r="N95" s="5" t="s">
        <v>24</v>
      </c>
      <c r="O95" s="5" t="s">
        <v>226</v>
      </c>
      <c r="P95" s="10"/>
      <c r="Q95" s="10"/>
      <c r="R95" s="10"/>
      <c r="S95" s="10"/>
    </row>
    <row r="96" ht="22.5" customHeight="1">
      <c r="A96" s="11">
        <v>46081.95434582176</v>
      </c>
      <c r="B96" s="12" t="s">
        <v>820</v>
      </c>
      <c r="C96" s="13"/>
      <c r="D96" s="12" t="s">
        <v>821</v>
      </c>
      <c r="E96" s="12">
        <v>1014262.0</v>
      </c>
      <c r="F96" s="12" t="s">
        <v>17</v>
      </c>
      <c r="G96" s="12" t="s">
        <v>18</v>
      </c>
      <c r="H96" s="12" t="s">
        <v>19</v>
      </c>
      <c r="I96" s="14" t="s">
        <v>545</v>
      </c>
      <c r="J96" s="12" t="s">
        <v>336</v>
      </c>
      <c r="K96" s="12">
        <v>2.0</v>
      </c>
      <c r="L96" s="15" t="s">
        <v>822</v>
      </c>
      <c r="M96" s="13"/>
      <c r="N96" s="44" t="s">
        <v>80</v>
      </c>
      <c r="O96" s="13"/>
      <c r="P96" s="18"/>
      <c r="Q96" s="18"/>
      <c r="R96" s="18"/>
      <c r="S96" s="18"/>
    </row>
    <row r="97" ht="22.5" customHeight="1">
      <c r="A97" s="4">
        <v>46081.97106216435</v>
      </c>
      <c r="B97" s="5" t="s">
        <v>823</v>
      </c>
      <c r="C97" s="6"/>
      <c r="D97" s="5" t="s">
        <v>824</v>
      </c>
      <c r="E97" s="5">
        <v>1043867.0</v>
      </c>
      <c r="F97" s="5" t="s">
        <v>17</v>
      </c>
      <c r="G97" s="5" t="s">
        <v>18</v>
      </c>
      <c r="H97" s="5" t="s">
        <v>55</v>
      </c>
      <c r="I97" s="7" t="s">
        <v>545</v>
      </c>
      <c r="J97" s="5" t="s">
        <v>825</v>
      </c>
      <c r="K97" s="5">
        <v>1.0</v>
      </c>
      <c r="L97" s="8" t="s">
        <v>826</v>
      </c>
      <c r="M97" s="5" t="s">
        <v>827</v>
      </c>
      <c r="N97" s="5" t="s">
        <v>24</v>
      </c>
      <c r="O97" s="5" t="s">
        <v>108</v>
      </c>
      <c r="P97" s="10"/>
      <c r="Q97" s="10"/>
      <c r="R97" s="10"/>
      <c r="S97" s="10"/>
    </row>
    <row r="98" ht="22.5" customHeight="1">
      <c r="A98" s="11">
        <v>46081.971715810185</v>
      </c>
      <c r="B98" s="12" t="s">
        <v>369</v>
      </c>
      <c r="C98" s="13"/>
      <c r="D98" s="12" t="s">
        <v>370</v>
      </c>
      <c r="E98" s="12">
        <v>1043861.0</v>
      </c>
      <c r="F98" s="12" t="s">
        <v>17</v>
      </c>
      <c r="G98" s="12" t="s">
        <v>18</v>
      </c>
      <c r="H98" s="12" t="s">
        <v>19</v>
      </c>
      <c r="I98" s="14" t="s">
        <v>545</v>
      </c>
      <c r="J98" s="12" t="s">
        <v>828</v>
      </c>
      <c r="K98" s="12">
        <v>6.0</v>
      </c>
      <c r="L98" s="15" t="s">
        <v>829</v>
      </c>
      <c r="M98" s="12" t="s">
        <v>830</v>
      </c>
      <c r="N98" s="44" t="s">
        <v>80</v>
      </c>
      <c r="O98" s="13"/>
      <c r="P98" s="18"/>
      <c r="Q98" s="18"/>
      <c r="R98" s="18"/>
      <c r="S98" s="18"/>
    </row>
    <row r="99" ht="22.5" customHeight="1">
      <c r="A99" s="11">
        <v>46082.01089818287</v>
      </c>
      <c r="B99" s="12" t="s">
        <v>831</v>
      </c>
      <c r="C99" s="13"/>
      <c r="D99" s="12" t="s">
        <v>832</v>
      </c>
      <c r="E99" s="12">
        <v>1005769.0</v>
      </c>
      <c r="F99" s="12" t="s">
        <v>17</v>
      </c>
      <c r="G99" s="12" t="s">
        <v>18</v>
      </c>
      <c r="H99" s="12" t="s">
        <v>19</v>
      </c>
      <c r="I99" s="14" t="s">
        <v>545</v>
      </c>
      <c r="J99" s="12" t="s">
        <v>825</v>
      </c>
      <c r="K99" s="12">
        <v>2.0</v>
      </c>
      <c r="L99" s="15" t="s">
        <v>833</v>
      </c>
      <c r="M99" s="13"/>
      <c r="N99" s="44" t="s">
        <v>80</v>
      </c>
      <c r="O99" s="13"/>
      <c r="P99" s="18"/>
      <c r="Q99" s="18"/>
      <c r="R99" s="18"/>
      <c r="S99" s="18"/>
    </row>
    <row r="100" ht="22.5" customHeight="1">
      <c r="A100" s="11">
        <v>46082.02881671296</v>
      </c>
      <c r="B100" s="12" t="s">
        <v>514</v>
      </c>
      <c r="C100" s="13"/>
      <c r="D100" s="12" t="s">
        <v>515</v>
      </c>
      <c r="E100" s="12">
        <v>1025307.0</v>
      </c>
      <c r="F100" s="12" t="s">
        <v>17</v>
      </c>
      <c r="G100" s="12" t="s">
        <v>18</v>
      </c>
      <c r="H100" s="12" t="s">
        <v>19</v>
      </c>
      <c r="I100" s="14" t="s">
        <v>545</v>
      </c>
      <c r="J100" s="12" t="s">
        <v>834</v>
      </c>
      <c r="K100" s="12">
        <v>29.0</v>
      </c>
      <c r="L100" s="15" t="s">
        <v>835</v>
      </c>
      <c r="M100" s="12" t="s">
        <v>836</v>
      </c>
      <c r="N100" s="44" t="s">
        <v>80</v>
      </c>
      <c r="O100" s="72" t="s">
        <v>837</v>
      </c>
      <c r="P100" s="18"/>
      <c r="Q100" s="18"/>
      <c r="R100" s="18"/>
      <c r="S100" s="18"/>
    </row>
    <row r="101" ht="22.5" customHeight="1">
      <c r="A101" s="4">
        <v>46082.064515763894</v>
      </c>
      <c r="B101" s="5" t="s">
        <v>838</v>
      </c>
      <c r="C101" s="6"/>
      <c r="D101" s="5" t="s">
        <v>839</v>
      </c>
      <c r="E101" s="5">
        <v>1009811.0</v>
      </c>
      <c r="F101" s="5" t="s">
        <v>17</v>
      </c>
      <c r="G101" s="5" t="s">
        <v>18</v>
      </c>
      <c r="H101" s="5" t="s">
        <v>55</v>
      </c>
      <c r="I101" s="7" t="s">
        <v>545</v>
      </c>
      <c r="J101" s="5" t="s">
        <v>381</v>
      </c>
      <c r="K101" s="5">
        <v>2.0</v>
      </c>
      <c r="L101" s="8" t="s">
        <v>840</v>
      </c>
      <c r="M101" s="6"/>
      <c r="N101" s="5" t="s">
        <v>24</v>
      </c>
      <c r="O101" s="5" t="s">
        <v>226</v>
      </c>
      <c r="P101" s="10"/>
      <c r="Q101" s="10"/>
      <c r="R101" s="10"/>
      <c r="S101" s="10"/>
    </row>
    <row r="102" ht="22.5" customHeight="1">
      <c r="A102" s="11">
        <v>46082.41838673611</v>
      </c>
      <c r="B102" s="12" t="s">
        <v>460</v>
      </c>
      <c r="C102" s="13"/>
      <c r="D102" s="12" t="s">
        <v>461</v>
      </c>
      <c r="E102" s="12">
        <v>1012989.0</v>
      </c>
      <c r="F102" s="12" t="s">
        <v>63</v>
      </c>
      <c r="G102" s="12" t="s">
        <v>18</v>
      </c>
      <c r="H102" s="12" t="s">
        <v>19</v>
      </c>
      <c r="I102" s="14" t="s">
        <v>545</v>
      </c>
      <c r="J102" s="12" t="s">
        <v>841</v>
      </c>
      <c r="K102" s="12">
        <v>5.0</v>
      </c>
      <c r="L102" s="15" t="s">
        <v>842</v>
      </c>
      <c r="M102" s="13"/>
      <c r="N102" s="44" t="s">
        <v>80</v>
      </c>
      <c r="O102" s="13"/>
      <c r="P102" s="18"/>
      <c r="Q102" s="18"/>
      <c r="R102" s="18"/>
      <c r="S102" s="18"/>
    </row>
    <row r="103" ht="22.5" customHeight="1">
      <c r="A103" s="11">
        <v>46082.491395000005</v>
      </c>
      <c r="B103" s="12" t="s">
        <v>32</v>
      </c>
      <c r="C103" s="13"/>
      <c r="D103" s="12" t="s">
        <v>33</v>
      </c>
      <c r="E103" s="12">
        <v>1011065.0</v>
      </c>
      <c r="F103" s="12" t="s">
        <v>17</v>
      </c>
      <c r="G103" s="12" t="s">
        <v>18</v>
      </c>
      <c r="H103" s="12" t="s">
        <v>19</v>
      </c>
      <c r="I103" s="14" t="s">
        <v>545</v>
      </c>
      <c r="J103" s="12" t="s">
        <v>331</v>
      </c>
      <c r="K103" s="12">
        <v>6.0</v>
      </c>
      <c r="L103" s="12" t="s">
        <v>843</v>
      </c>
      <c r="M103" s="12" t="s">
        <v>105</v>
      </c>
      <c r="N103" s="44" t="s">
        <v>80</v>
      </c>
      <c r="O103" s="45" t="s">
        <v>844</v>
      </c>
      <c r="P103" s="18"/>
      <c r="Q103" s="18"/>
      <c r="R103" s="18"/>
      <c r="S103" s="18"/>
    </row>
    <row r="104" ht="22.5" customHeight="1">
      <c r="A104" s="11">
        <v>46082.56635354167</v>
      </c>
      <c r="B104" s="12" t="s">
        <v>845</v>
      </c>
      <c r="C104" s="13"/>
      <c r="D104" s="12" t="s">
        <v>846</v>
      </c>
      <c r="E104" s="12">
        <v>1009672.0</v>
      </c>
      <c r="F104" s="12" t="s">
        <v>17</v>
      </c>
      <c r="G104" s="12" t="s">
        <v>18</v>
      </c>
      <c r="H104" s="12" t="s">
        <v>19</v>
      </c>
      <c r="I104" s="14" t="s">
        <v>545</v>
      </c>
      <c r="J104" s="12" t="s">
        <v>130</v>
      </c>
      <c r="K104" s="12">
        <v>2.0</v>
      </c>
      <c r="L104" s="15" t="s">
        <v>847</v>
      </c>
      <c r="M104" s="13"/>
      <c r="N104" s="44" t="s">
        <v>80</v>
      </c>
      <c r="O104" s="13"/>
      <c r="P104" s="18"/>
      <c r="Q104" s="18"/>
      <c r="R104" s="18"/>
      <c r="S104" s="18"/>
    </row>
    <row r="105" ht="22.5" customHeight="1">
      <c r="A105" s="11">
        <v>46082.8086830324</v>
      </c>
      <c r="B105" s="12" t="s">
        <v>522</v>
      </c>
      <c r="C105" s="13"/>
      <c r="D105" s="12" t="s">
        <v>523</v>
      </c>
      <c r="E105" s="12">
        <v>1025310.0</v>
      </c>
      <c r="F105" s="12" t="s">
        <v>63</v>
      </c>
      <c r="G105" s="12" t="s">
        <v>18</v>
      </c>
      <c r="H105" s="12" t="s">
        <v>19</v>
      </c>
      <c r="I105" s="14" t="s">
        <v>545</v>
      </c>
      <c r="J105" s="12" t="s">
        <v>162</v>
      </c>
      <c r="K105" s="12">
        <v>2.0</v>
      </c>
      <c r="L105" s="15" t="s">
        <v>848</v>
      </c>
      <c r="M105" s="13"/>
      <c r="N105" s="44" t="s">
        <v>80</v>
      </c>
      <c r="O105" s="13"/>
      <c r="P105" s="18"/>
      <c r="Q105" s="18"/>
      <c r="R105" s="18"/>
      <c r="S105" s="18"/>
    </row>
    <row r="106" ht="22.5" customHeight="1">
      <c r="A106" s="11">
        <v>46082.82023774306</v>
      </c>
      <c r="B106" s="12" t="s">
        <v>526</v>
      </c>
      <c r="C106" s="13"/>
      <c r="D106" s="12" t="s">
        <v>527</v>
      </c>
      <c r="E106" s="12">
        <v>1017651.0</v>
      </c>
      <c r="F106" s="12" t="s">
        <v>63</v>
      </c>
      <c r="G106" s="12" t="s">
        <v>18</v>
      </c>
      <c r="H106" s="12" t="s">
        <v>19</v>
      </c>
      <c r="I106" s="14" t="s">
        <v>545</v>
      </c>
      <c r="J106" s="12" t="s">
        <v>849</v>
      </c>
      <c r="K106" s="12">
        <v>5.0</v>
      </c>
      <c r="L106" s="15" t="s">
        <v>850</v>
      </c>
      <c r="M106" s="13"/>
      <c r="N106" s="44" t="s">
        <v>80</v>
      </c>
      <c r="O106" s="13"/>
      <c r="P106" s="18"/>
      <c r="Q106" s="18"/>
      <c r="R106" s="18"/>
      <c r="S106" s="18"/>
    </row>
    <row r="107" ht="22.5" customHeight="1">
      <c r="A107" s="4">
        <v>46082.878737245366</v>
      </c>
      <c r="B107" s="5" t="s">
        <v>341</v>
      </c>
      <c r="C107" s="6"/>
      <c r="D107" s="5" t="s">
        <v>342</v>
      </c>
      <c r="E107" s="5">
        <v>1011307.0</v>
      </c>
      <c r="F107" s="5" t="s">
        <v>17</v>
      </c>
      <c r="G107" s="5" t="s">
        <v>18</v>
      </c>
      <c r="H107" s="5" t="s">
        <v>19</v>
      </c>
      <c r="I107" s="7" t="s">
        <v>545</v>
      </c>
      <c r="J107" s="5" t="s">
        <v>851</v>
      </c>
      <c r="K107" s="5">
        <v>2.0</v>
      </c>
      <c r="L107" s="8" t="s">
        <v>852</v>
      </c>
      <c r="M107" s="5" t="s">
        <v>853</v>
      </c>
      <c r="N107" s="5" t="s">
        <v>24</v>
      </c>
      <c r="O107" s="5" t="s">
        <v>854</v>
      </c>
      <c r="P107" s="10"/>
      <c r="Q107" s="10"/>
      <c r="R107" s="10"/>
      <c r="S107" s="10"/>
    </row>
    <row r="108" ht="36.75" customHeight="1">
      <c r="A108" s="4">
        <v>46083.08755994213</v>
      </c>
      <c r="B108" s="5" t="s">
        <v>418</v>
      </c>
      <c r="C108" s="6"/>
      <c r="D108" s="5" t="s">
        <v>419</v>
      </c>
      <c r="E108" s="5">
        <v>1013184.0</v>
      </c>
      <c r="F108" s="5" t="s">
        <v>17</v>
      </c>
      <c r="G108" s="5" t="s">
        <v>18</v>
      </c>
      <c r="H108" s="5" t="s">
        <v>19</v>
      </c>
      <c r="I108" s="7" t="s">
        <v>545</v>
      </c>
      <c r="J108" s="5" t="s">
        <v>855</v>
      </c>
      <c r="K108" s="5">
        <v>28.0</v>
      </c>
      <c r="L108" s="8" t="s">
        <v>856</v>
      </c>
      <c r="M108" s="6"/>
      <c r="N108" s="5" t="s">
        <v>24</v>
      </c>
      <c r="O108" s="5" t="s">
        <v>108</v>
      </c>
      <c r="P108" s="10"/>
      <c r="Q108" s="10"/>
      <c r="R108" s="10"/>
      <c r="S108" s="10"/>
    </row>
    <row r="109" ht="22.5" customHeight="1">
      <c r="A109" s="11">
        <v>46083.42818944444</v>
      </c>
      <c r="B109" s="12" t="s">
        <v>176</v>
      </c>
      <c r="C109" s="13"/>
      <c r="D109" s="12" t="s">
        <v>177</v>
      </c>
      <c r="E109" s="12">
        <v>1011830.0</v>
      </c>
      <c r="F109" s="12" t="s">
        <v>63</v>
      </c>
      <c r="G109" s="12" t="s">
        <v>18</v>
      </c>
      <c r="H109" s="12" t="s">
        <v>19</v>
      </c>
      <c r="I109" s="14" t="s">
        <v>545</v>
      </c>
      <c r="J109" s="12" t="s">
        <v>851</v>
      </c>
      <c r="K109" s="12">
        <v>1.0</v>
      </c>
      <c r="L109" s="15" t="s">
        <v>857</v>
      </c>
      <c r="M109" s="13"/>
      <c r="N109" s="44" t="s">
        <v>80</v>
      </c>
      <c r="O109" s="12" t="s">
        <v>858</v>
      </c>
      <c r="P109" s="18"/>
      <c r="Q109" s="18"/>
      <c r="R109" s="18"/>
      <c r="S109" s="18"/>
    </row>
    <row r="110" ht="22.5" customHeight="1">
      <c r="A110" s="11">
        <v>46083.49205939815</v>
      </c>
      <c r="B110" s="12" t="s">
        <v>120</v>
      </c>
      <c r="C110" s="13"/>
      <c r="D110" s="12" t="s">
        <v>859</v>
      </c>
      <c r="E110" s="12">
        <v>1001209.0</v>
      </c>
      <c r="F110" s="12" t="s">
        <v>17</v>
      </c>
      <c r="G110" s="12" t="s">
        <v>18</v>
      </c>
      <c r="H110" s="12" t="s">
        <v>19</v>
      </c>
      <c r="I110" s="14" t="s">
        <v>545</v>
      </c>
      <c r="J110" s="12" t="s">
        <v>851</v>
      </c>
      <c r="K110" s="12">
        <v>1.0</v>
      </c>
      <c r="L110" s="15" t="s">
        <v>860</v>
      </c>
      <c r="M110" s="13"/>
      <c r="N110" s="44" t="s">
        <v>80</v>
      </c>
      <c r="O110" s="12" t="s">
        <v>858</v>
      </c>
      <c r="P110" s="18"/>
      <c r="Q110" s="18"/>
      <c r="R110" s="18"/>
      <c r="S110" s="18"/>
    </row>
    <row r="111" ht="22.5" customHeight="1">
      <c r="A111" s="4">
        <v>46083.55951960648</v>
      </c>
      <c r="B111" s="5" t="s">
        <v>341</v>
      </c>
      <c r="C111" s="6"/>
      <c r="D111" s="5" t="s">
        <v>342</v>
      </c>
      <c r="E111" s="5">
        <v>1011307.0</v>
      </c>
      <c r="F111" s="5" t="s">
        <v>17</v>
      </c>
      <c r="G111" s="5" t="s">
        <v>18</v>
      </c>
      <c r="H111" s="5" t="s">
        <v>19</v>
      </c>
      <c r="I111" s="7" t="s">
        <v>545</v>
      </c>
      <c r="J111" s="5" t="s">
        <v>851</v>
      </c>
      <c r="K111" s="5">
        <v>2.0</v>
      </c>
      <c r="L111" s="8" t="s">
        <v>861</v>
      </c>
      <c r="M111" s="5" t="s">
        <v>862</v>
      </c>
      <c r="N111" s="5" t="s">
        <v>24</v>
      </c>
      <c r="O111" s="5" t="s">
        <v>854</v>
      </c>
      <c r="P111" s="10"/>
      <c r="Q111" s="10"/>
      <c r="R111" s="10"/>
      <c r="S111" s="10"/>
    </row>
    <row r="112" ht="22.5" customHeight="1">
      <c r="A112" s="4">
        <v>46083.69098060185</v>
      </c>
      <c r="B112" s="5" t="s">
        <v>863</v>
      </c>
      <c r="C112" s="6"/>
      <c r="D112" s="5" t="s">
        <v>864</v>
      </c>
      <c r="E112" s="5">
        <v>1025554.0</v>
      </c>
      <c r="F112" s="5" t="s">
        <v>17</v>
      </c>
      <c r="G112" s="5" t="s">
        <v>18</v>
      </c>
      <c r="H112" s="5" t="s">
        <v>55</v>
      </c>
      <c r="I112" s="7" t="s">
        <v>545</v>
      </c>
      <c r="J112" s="5" t="s">
        <v>303</v>
      </c>
      <c r="K112" s="5">
        <v>2.0</v>
      </c>
      <c r="L112" s="8" t="s">
        <v>865</v>
      </c>
      <c r="M112" s="6"/>
      <c r="N112" s="5" t="s">
        <v>24</v>
      </c>
      <c r="O112" s="5" t="s">
        <v>108</v>
      </c>
      <c r="P112" s="10"/>
      <c r="Q112" s="10"/>
      <c r="R112" s="10"/>
      <c r="S112" s="10"/>
    </row>
    <row r="113" ht="22.5" customHeight="1">
      <c r="A113" s="4">
        <v>46083.691182951385</v>
      </c>
      <c r="B113" s="5" t="s">
        <v>866</v>
      </c>
      <c r="C113" s="6"/>
      <c r="D113" s="5" t="s">
        <v>867</v>
      </c>
      <c r="E113" s="5">
        <v>1019304.0</v>
      </c>
      <c r="F113" s="5" t="s">
        <v>17</v>
      </c>
      <c r="G113" s="5" t="s">
        <v>18</v>
      </c>
      <c r="H113" s="5" t="s">
        <v>55</v>
      </c>
      <c r="I113" s="7" t="s">
        <v>545</v>
      </c>
      <c r="J113" s="5" t="s">
        <v>303</v>
      </c>
      <c r="K113" s="5">
        <v>2.0</v>
      </c>
      <c r="L113" s="8" t="s">
        <v>868</v>
      </c>
      <c r="M113" s="6"/>
      <c r="N113" s="5" t="s">
        <v>24</v>
      </c>
      <c r="O113" s="5" t="s">
        <v>108</v>
      </c>
      <c r="P113" s="10"/>
      <c r="Q113" s="10"/>
      <c r="R113" s="10"/>
      <c r="S113" s="10"/>
    </row>
    <row r="114" ht="22.5" customHeight="1">
      <c r="A114" s="85">
        <v>46083.9605958912</v>
      </c>
      <c r="B114" s="86" t="s">
        <v>259</v>
      </c>
      <c r="C114" s="87"/>
      <c r="D114" s="86" t="s">
        <v>260</v>
      </c>
      <c r="E114" s="86">
        <v>1040341.0</v>
      </c>
      <c r="F114" s="86" t="s">
        <v>17</v>
      </c>
      <c r="G114" s="86" t="s">
        <v>18</v>
      </c>
      <c r="H114" s="86" t="s">
        <v>19</v>
      </c>
      <c r="I114" s="88" t="s">
        <v>545</v>
      </c>
      <c r="J114" s="86" t="s">
        <v>274</v>
      </c>
      <c r="K114" s="86">
        <v>2.0</v>
      </c>
      <c r="L114" s="89" t="s">
        <v>869</v>
      </c>
      <c r="M114" s="87"/>
      <c r="N114" s="90" t="s">
        <v>80</v>
      </c>
      <c r="O114" s="87"/>
      <c r="P114" s="91"/>
      <c r="Q114" s="91"/>
      <c r="R114" s="91"/>
      <c r="S114" s="91"/>
    </row>
    <row r="115" ht="22.5" customHeight="1">
      <c r="A115" s="92">
        <v>46084.36324950232</v>
      </c>
      <c r="B115" s="93" t="s">
        <v>603</v>
      </c>
      <c r="C115" s="94"/>
      <c r="D115" s="93" t="s">
        <v>604</v>
      </c>
      <c r="E115" s="93">
        <v>1001822.0</v>
      </c>
      <c r="F115" s="93" t="s">
        <v>63</v>
      </c>
      <c r="G115" s="93" t="s">
        <v>18</v>
      </c>
      <c r="H115" s="93" t="s">
        <v>55</v>
      </c>
      <c r="I115" s="95" t="s">
        <v>545</v>
      </c>
      <c r="J115" s="93" t="s">
        <v>170</v>
      </c>
      <c r="K115" s="93">
        <v>2.0</v>
      </c>
      <c r="L115" s="96" t="s">
        <v>870</v>
      </c>
      <c r="M115" s="94"/>
      <c r="N115" s="93" t="s">
        <v>871</v>
      </c>
      <c r="O115" s="94"/>
      <c r="P115" s="97"/>
      <c r="Q115" s="97"/>
      <c r="R115" s="97"/>
      <c r="S115" s="97"/>
    </row>
    <row r="116" ht="22.5" customHeight="1">
      <c r="A116" s="4">
        <v>46084.36478674768</v>
      </c>
      <c r="B116" s="5" t="s">
        <v>872</v>
      </c>
      <c r="C116" s="6"/>
      <c r="D116" s="5" t="s">
        <v>873</v>
      </c>
      <c r="E116" s="5">
        <v>1025320.0</v>
      </c>
      <c r="F116" s="5" t="s">
        <v>17</v>
      </c>
      <c r="G116" s="5" t="s">
        <v>206</v>
      </c>
      <c r="H116" s="5" t="s">
        <v>55</v>
      </c>
      <c r="I116" s="7" t="s">
        <v>545</v>
      </c>
      <c r="J116" s="5" t="s">
        <v>49</v>
      </c>
      <c r="K116" s="5">
        <v>1.0</v>
      </c>
      <c r="L116" s="5" t="s">
        <v>874</v>
      </c>
      <c r="M116" s="6"/>
      <c r="N116" s="5" t="s">
        <v>24</v>
      </c>
      <c r="O116" s="5" t="s">
        <v>108</v>
      </c>
      <c r="P116" s="10"/>
      <c r="Q116" s="10"/>
      <c r="R116" s="10"/>
      <c r="S116" s="10"/>
    </row>
    <row r="117" ht="22.5" customHeight="1">
      <c r="A117" s="11">
        <v>46084.70330326389</v>
      </c>
      <c r="B117" s="12" t="s">
        <v>875</v>
      </c>
      <c r="C117" s="13"/>
      <c r="D117" s="12" t="s">
        <v>876</v>
      </c>
      <c r="E117" s="12">
        <v>1027465.0</v>
      </c>
      <c r="F117" s="12" t="s">
        <v>17</v>
      </c>
      <c r="G117" s="12" t="s">
        <v>18</v>
      </c>
      <c r="H117" s="12" t="s">
        <v>19</v>
      </c>
      <c r="I117" s="14" t="s">
        <v>116</v>
      </c>
      <c r="J117" s="12" t="s">
        <v>734</v>
      </c>
      <c r="K117" s="12">
        <v>2.0</v>
      </c>
      <c r="L117" s="15" t="s">
        <v>877</v>
      </c>
      <c r="M117" s="13"/>
      <c r="N117" s="93" t="s">
        <v>871</v>
      </c>
      <c r="O117" s="12"/>
      <c r="P117" s="18"/>
      <c r="Q117" s="18"/>
      <c r="R117" s="18"/>
      <c r="S117" s="18"/>
    </row>
    <row r="118" ht="22.5" customHeight="1">
      <c r="A118" s="4">
        <v>46084.83717695602</v>
      </c>
      <c r="B118" s="5" t="s">
        <v>878</v>
      </c>
      <c r="C118" s="6"/>
      <c r="D118" s="5" t="s">
        <v>879</v>
      </c>
      <c r="E118" s="5">
        <v>1007154.0</v>
      </c>
      <c r="F118" s="5" t="s">
        <v>63</v>
      </c>
      <c r="G118" s="5" t="s">
        <v>18</v>
      </c>
      <c r="H118" s="5" t="s">
        <v>19</v>
      </c>
      <c r="I118" s="7" t="s">
        <v>116</v>
      </c>
      <c r="J118" s="5" t="s">
        <v>734</v>
      </c>
      <c r="K118" s="5">
        <v>2.0</v>
      </c>
      <c r="L118" s="8" t="s">
        <v>880</v>
      </c>
      <c r="M118" s="6"/>
      <c r="N118" s="5" t="s">
        <v>24</v>
      </c>
      <c r="O118" s="5" t="s">
        <v>108</v>
      </c>
      <c r="P118" s="10"/>
      <c r="Q118" s="10"/>
      <c r="R118" s="10"/>
      <c r="S118" s="10"/>
    </row>
    <row r="119" ht="22.5" customHeight="1">
      <c r="A119" s="11">
        <v>46084.93540710648</v>
      </c>
      <c r="B119" s="12" t="s">
        <v>881</v>
      </c>
      <c r="C119" s="13"/>
      <c r="D119" s="12" t="s">
        <v>882</v>
      </c>
      <c r="E119" s="12">
        <v>1007009.0</v>
      </c>
      <c r="F119" s="12" t="s">
        <v>17</v>
      </c>
      <c r="G119" s="12" t="s">
        <v>18</v>
      </c>
      <c r="H119" s="12" t="s">
        <v>55</v>
      </c>
      <c r="I119" s="14" t="s">
        <v>116</v>
      </c>
      <c r="J119" s="12" t="s">
        <v>117</v>
      </c>
      <c r="K119" s="12">
        <v>2.0</v>
      </c>
      <c r="L119" s="15" t="s">
        <v>883</v>
      </c>
      <c r="M119" s="13"/>
      <c r="N119" s="93" t="s">
        <v>871</v>
      </c>
      <c r="O119" s="13"/>
      <c r="P119" s="18"/>
      <c r="Q119" s="18"/>
      <c r="R119" s="18"/>
      <c r="S119" s="18"/>
    </row>
    <row r="120" ht="22.5" customHeight="1">
      <c r="A120" s="4">
        <v>46084.96998011574</v>
      </c>
      <c r="B120" s="5" t="s">
        <v>884</v>
      </c>
      <c r="C120" s="6"/>
      <c r="D120" s="5" t="s">
        <v>885</v>
      </c>
      <c r="E120" s="5">
        <v>1004539.0</v>
      </c>
      <c r="F120" s="5" t="s">
        <v>17</v>
      </c>
      <c r="G120" s="5" t="s">
        <v>18</v>
      </c>
      <c r="H120" s="5" t="s">
        <v>55</v>
      </c>
      <c r="I120" s="7" t="s">
        <v>116</v>
      </c>
      <c r="J120" s="5" t="s">
        <v>734</v>
      </c>
      <c r="K120" s="5">
        <v>2.0</v>
      </c>
      <c r="L120" s="5" t="s">
        <v>886</v>
      </c>
      <c r="M120" s="6"/>
      <c r="N120" s="5" t="s">
        <v>24</v>
      </c>
      <c r="O120" s="5" t="s">
        <v>887</v>
      </c>
      <c r="P120" s="10"/>
      <c r="Q120" s="10"/>
      <c r="R120" s="10"/>
      <c r="S120" s="10"/>
    </row>
    <row r="121" ht="22.5" customHeight="1">
      <c r="A121" s="11">
        <v>46085.15530881945</v>
      </c>
      <c r="B121" s="12" t="s">
        <v>888</v>
      </c>
      <c r="C121" s="13"/>
      <c r="D121" s="12" t="s">
        <v>889</v>
      </c>
      <c r="E121" s="12">
        <v>1009326.0</v>
      </c>
      <c r="F121" s="12" t="s">
        <v>17</v>
      </c>
      <c r="G121" s="12" t="s">
        <v>18</v>
      </c>
      <c r="H121" s="12" t="s">
        <v>19</v>
      </c>
      <c r="I121" s="14" t="s">
        <v>116</v>
      </c>
      <c r="J121" s="12" t="s">
        <v>734</v>
      </c>
      <c r="K121" s="12">
        <v>2.0</v>
      </c>
      <c r="L121" s="15" t="s">
        <v>890</v>
      </c>
      <c r="M121" s="13"/>
      <c r="N121" s="93" t="s">
        <v>871</v>
      </c>
      <c r="O121" s="13"/>
      <c r="P121" s="18"/>
      <c r="Q121" s="18"/>
      <c r="R121" s="18"/>
      <c r="S121" s="18"/>
    </row>
  </sheetData>
  <dataValidations>
    <dataValidation type="list" allowBlank="1" sqref="O2:O121">
      <formula1>'07 July 2019'!$S$92:$S$98</formula1>
    </dataValidation>
    <dataValidation type="list" allowBlank="1" sqref="N2:N121">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L2"/>
    <hyperlink r:id="rId2" ref="L4"/>
    <hyperlink r:id="rId3" ref="L5"/>
    <hyperlink r:id="rId4" ref="L6"/>
    <hyperlink r:id="rId5" ref="L7"/>
    <hyperlink r:id="rId6" ref="L8"/>
    <hyperlink r:id="rId7" ref="L9"/>
    <hyperlink r:id="rId8" ref="L11"/>
    <hyperlink r:id="rId9" ref="L13"/>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2"/>
    <hyperlink r:id="rId27" ref="L33"/>
    <hyperlink r:id="rId28" ref="L34"/>
    <hyperlink r:id="rId29" ref="L35"/>
    <hyperlink r:id="rId30" ref="L36"/>
    <hyperlink r:id="rId31" ref="L37"/>
    <hyperlink r:id="rId32" ref="L38"/>
    <hyperlink r:id="rId33" ref="L39"/>
    <hyperlink r:id="rId34" ref="L40"/>
    <hyperlink r:id="rId35" ref="L41"/>
    <hyperlink r:id="rId36" ref="L43"/>
    <hyperlink r:id="rId37" ref="L44"/>
    <hyperlink r:id="rId38" ref="L45"/>
    <hyperlink r:id="rId39" ref="L46"/>
    <hyperlink r:id="rId40" ref="L47"/>
    <hyperlink r:id="rId41" ref="L48"/>
    <hyperlink r:id="rId42" ref="L50"/>
    <hyperlink r:id="rId43" ref="L51"/>
    <hyperlink r:id="rId44" ref="L52"/>
    <hyperlink r:id="rId45" ref="L53"/>
    <hyperlink r:id="rId46" ref="L54"/>
    <hyperlink r:id="rId47" ref="L55"/>
    <hyperlink r:id="rId48" ref="L56"/>
    <hyperlink r:id="rId49" ref="L57"/>
    <hyperlink r:id="rId50" ref="L58"/>
    <hyperlink r:id="rId51" ref="L59"/>
    <hyperlink r:id="rId52" ref="L60"/>
    <hyperlink r:id="rId53" ref="L61"/>
    <hyperlink r:id="rId54" ref="L62"/>
    <hyperlink r:id="rId55" ref="L63"/>
    <hyperlink r:id="rId56" ref="L64"/>
    <hyperlink r:id="rId57" ref="L65"/>
    <hyperlink r:id="rId58" ref="L66"/>
    <hyperlink r:id="rId59" ref="L67"/>
    <hyperlink r:id="rId60" ref="L68"/>
    <hyperlink r:id="rId61" ref="L69"/>
    <hyperlink r:id="rId62" ref="L70"/>
    <hyperlink r:id="rId63" ref="L71"/>
    <hyperlink r:id="rId64" ref="L72"/>
    <hyperlink r:id="rId65" ref="L73"/>
    <hyperlink r:id="rId66" ref="L74"/>
    <hyperlink r:id="rId67" ref="L75"/>
    <hyperlink r:id="rId68" ref="L76"/>
    <hyperlink r:id="rId69" ref="L77"/>
    <hyperlink r:id="rId70" ref="L78"/>
    <hyperlink r:id="rId71" ref="L79"/>
    <hyperlink r:id="rId72" ref="L80"/>
    <hyperlink r:id="rId73" ref="L81"/>
    <hyperlink r:id="rId74" ref="L82"/>
    <hyperlink r:id="rId75" ref="L83"/>
    <hyperlink r:id="rId76" ref="L84"/>
    <hyperlink r:id="rId77" ref="L85"/>
    <hyperlink r:id="rId78" ref="L86"/>
    <hyperlink r:id="rId79" ref="L87"/>
    <hyperlink r:id="rId80" ref="L88"/>
    <hyperlink r:id="rId81" ref="L89"/>
    <hyperlink r:id="rId82" ref="L91"/>
    <hyperlink r:id="rId83" ref="L92"/>
    <hyperlink r:id="rId84" ref="L93"/>
    <hyperlink r:id="rId85" ref="L94"/>
    <hyperlink r:id="rId86" ref="L95"/>
    <hyperlink r:id="rId87" ref="L96"/>
    <hyperlink r:id="rId88" ref="L97"/>
    <hyperlink r:id="rId89" ref="L98"/>
    <hyperlink r:id="rId90" ref="L99"/>
    <hyperlink r:id="rId91" ref="L100"/>
    <hyperlink r:id="rId92" ref="L101"/>
    <hyperlink r:id="rId93" ref="L102"/>
    <hyperlink r:id="rId94" ref="L104"/>
    <hyperlink r:id="rId95" ref="L105"/>
    <hyperlink r:id="rId96" ref="L106"/>
    <hyperlink r:id="rId97" ref="L107"/>
    <hyperlink r:id="rId98" ref="L108"/>
    <hyperlink r:id="rId99" ref="L109"/>
    <hyperlink r:id="rId100" ref="L110"/>
    <hyperlink r:id="rId101" ref="L111"/>
    <hyperlink r:id="rId102" ref="L112"/>
    <hyperlink r:id="rId103" ref="L113"/>
    <hyperlink r:id="rId104" ref="L114"/>
    <hyperlink r:id="rId105" ref="L115"/>
    <hyperlink r:id="rId106" ref="L117"/>
    <hyperlink r:id="rId107" ref="L118"/>
    <hyperlink r:id="rId108" ref="L119"/>
    <hyperlink r:id="rId109" ref="L121"/>
  </hyperlinks>
  <drawing r:id="rId110"/>
  <tableParts count="1">
    <tablePart r:id="rId11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hidden="1" min="3" max="3" width="18.88"/>
    <col customWidth="1" min="4" max="6" width="18.88"/>
    <col customWidth="1" hidden="1" min="7" max="7" width="19.13"/>
    <col customWidth="1" min="8" max="8" width="21.25"/>
    <col customWidth="1" hidden="1" min="9" max="9" width="37.63"/>
    <col customWidth="1" min="10" max="10" width="31.25"/>
    <col customWidth="1" min="11" max="11" width="7.0"/>
    <col customWidth="1" min="12" max="12" width="23.25"/>
    <col customWidth="1" hidden="1" min="13" max="13" width="19.88"/>
    <col customWidth="1" min="14" max="14" width="18.88"/>
    <col customWidth="1" min="15" max="15" width="75.38"/>
    <col customWidth="1" min="16"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2" t="s">
        <v>13</v>
      </c>
      <c r="O1" s="3" t="s">
        <v>14</v>
      </c>
    </row>
    <row r="2" ht="22.5" customHeight="1">
      <c r="A2" s="37">
        <v>46027.45109609954</v>
      </c>
      <c r="B2" s="38" t="s">
        <v>891</v>
      </c>
      <c r="C2" s="39"/>
      <c r="D2" s="38" t="s">
        <v>892</v>
      </c>
      <c r="E2" s="38">
        <v>1006998.0</v>
      </c>
      <c r="F2" s="38" t="s">
        <v>63</v>
      </c>
      <c r="G2" s="38" t="s">
        <v>18</v>
      </c>
      <c r="H2" s="38" t="s">
        <v>19</v>
      </c>
      <c r="I2" s="40" t="s">
        <v>893</v>
      </c>
      <c r="J2" s="38" t="s">
        <v>130</v>
      </c>
      <c r="K2" s="41">
        <f>IFERROR(__xludf.DUMMYFUNCTION("COUNTA(SPLIT(J2,"",""))"),2.0)</f>
        <v>2</v>
      </c>
      <c r="L2" s="43" t="s">
        <v>894</v>
      </c>
      <c r="M2" s="39"/>
      <c r="N2" s="44" t="s">
        <v>80</v>
      </c>
      <c r="O2" s="45"/>
      <c r="P2" s="18"/>
      <c r="Q2" s="18"/>
      <c r="R2" s="18"/>
      <c r="S2" s="18"/>
    </row>
    <row r="3" ht="22.5" customHeight="1">
      <c r="A3" s="11">
        <v>46027.91269546296</v>
      </c>
      <c r="B3" s="12" t="s">
        <v>895</v>
      </c>
      <c r="C3" s="13"/>
      <c r="D3" s="12" t="s">
        <v>896</v>
      </c>
      <c r="E3" s="12">
        <v>1011516.0</v>
      </c>
      <c r="F3" s="12" t="s">
        <v>17</v>
      </c>
      <c r="G3" s="12" t="s">
        <v>18</v>
      </c>
      <c r="H3" s="12" t="s">
        <v>19</v>
      </c>
      <c r="I3" s="14" t="s">
        <v>893</v>
      </c>
      <c r="J3" s="12" t="s">
        <v>130</v>
      </c>
      <c r="K3" s="41">
        <f>IFERROR(__xludf.DUMMYFUNCTION("COUNTA(SPLIT(J3,"",""))"),2.0)</f>
        <v>2</v>
      </c>
      <c r="L3" s="15" t="s">
        <v>897</v>
      </c>
      <c r="M3" s="13"/>
      <c r="N3" s="44" t="s">
        <v>80</v>
      </c>
      <c r="O3" s="98"/>
      <c r="P3" s="18"/>
      <c r="Q3" s="18"/>
      <c r="R3" s="18"/>
      <c r="S3" s="18"/>
    </row>
    <row r="4" ht="22.5" customHeight="1">
      <c r="A4" s="11">
        <v>46028.48547837963</v>
      </c>
      <c r="B4" s="12" t="s">
        <v>898</v>
      </c>
      <c r="C4" s="13"/>
      <c r="D4" s="12" t="s">
        <v>899</v>
      </c>
      <c r="E4" s="12">
        <v>1019307.0</v>
      </c>
      <c r="F4" s="12" t="s">
        <v>17</v>
      </c>
      <c r="G4" s="12" t="s">
        <v>18</v>
      </c>
      <c r="H4" s="12" t="s">
        <v>19</v>
      </c>
      <c r="I4" s="14" t="s">
        <v>893</v>
      </c>
      <c r="J4" s="12" t="s">
        <v>130</v>
      </c>
      <c r="K4" s="41">
        <f>IFERROR(__xludf.DUMMYFUNCTION("COUNTA(SPLIT(J4,"",""))"),2.0)</f>
        <v>2</v>
      </c>
      <c r="L4" s="15" t="s">
        <v>900</v>
      </c>
      <c r="M4" s="13"/>
      <c r="N4" s="44" t="s">
        <v>80</v>
      </c>
      <c r="O4" s="98"/>
      <c r="P4" s="18"/>
      <c r="Q4" s="18"/>
      <c r="R4" s="18"/>
      <c r="S4" s="18"/>
    </row>
    <row r="5" ht="22.5" customHeight="1">
      <c r="A5" s="4">
        <v>46029.02658335648</v>
      </c>
      <c r="B5" s="5" t="s">
        <v>901</v>
      </c>
      <c r="C5" s="6"/>
      <c r="D5" s="5" t="s">
        <v>902</v>
      </c>
      <c r="E5" s="5">
        <v>1044881.0</v>
      </c>
      <c r="F5" s="5" t="s">
        <v>17</v>
      </c>
      <c r="G5" s="5" t="s">
        <v>18</v>
      </c>
      <c r="H5" s="5" t="s">
        <v>19</v>
      </c>
      <c r="I5" s="7" t="s">
        <v>893</v>
      </c>
      <c r="J5" s="5" t="s">
        <v>43</v>
      </c>
      <c r="K5" s="41">
        <f>IFERROR(__xludf.DUMMYFUNCTION("COUNTA(SPLIT(J5,"",""))"),2.0)</f>
        <v>2</v>
      </c>
      <c r="L5" s="8" t="s">
        <v>903</v>
      </c>
      <c r="M5" s="6"/>
      <c r="N5" s="54" t="s">
        <v>24</v>
      </c>
      <c r="O5" s="5" t="s">
        <v>904</v>
      </c>
      <c r="P5" s="10"/>
      <c r="Q5" s="10"/>
      <c r="R5" s="10"/>
      <c r="S5" s="10"/>
    </row>
    <row r="6" ht="22.5" customHeight="1">
      <c r="A6" s="11">
        <v>46029.88089428241</v>
      </c>
      <c r="B6" s="12" t="s">
        <v>905</v>
      </c>
      <c r="C6" s="12" t="s">
        <v>906</v>
      </c>
      <c r="D6" s="12" t="s">
        <v>907</v>
      </c>
      <c r="E6" s="12">
        <v>1025550.0</v>
      </c>
      <c r="F6" s="12" t="s">
        <v>17</v>
      </c>
      <c r="G6" s="12" t="s">
        <v>18</v>
      </c>
      <c r="H6" s="12" t="s">
        <v>55</v>
      </c>
      <c r="I6" s="14" t="s">
        <v>893</v>
      </c>
      <c r="J6" s="12" t="s">
        <v>141</v>
      </c>
      <c r="K6" s="41">
        <f>IFERROR(__xludf.DUMMYFUNCTION("COUNTA(SPLIT(J6,"",""))"),2.0)</f>
        <v>2</v>
      </c>
      <c r="L6" s="15" t="s">
        <v>908</v>
      </c>
      <c r="M6" s="13"/>
      <c r="N6" s="44" t="s">
        <v>80</v>
      </c>
      <c r="O6" s="45"/>
      <c r="P6" s="18"/>
      <c r="Q6" s="18"/>
      <c r="R6" s="18"/>
      <c r="S6" s="18"/>
    </row>
    <row r="7" ht="22.5" customHeight="1">
      <c r="A7" s="11">
        <v>46029.902957453705</v>
      </c>
      <c r="B7" s="12" t="s">
        <v>909</v>
      </c>
      <c r="C7" s="12" t="s">
        <v>910</v>
      </c>
      <c r="D7" s="12" t="s">
        <v>911</v>
      </c>
      <c r="E7" s="12">
        <v>1008424.0</v>
      </c>
      <c r="F7" s="12" t="s">
        <v>17</v>
      </c>
      <c r="G7" s="12" t="s">
        <v>77</v>
      </c>
      <c r="H7" s="12" t="s">
        <v>55</v>
      </c>
      <c r="I7" s="14" t="s">
        <v>893</v>
      </c>
      <c r="J7" s="12" t="s">
        <v>141</v>
      </c>
      <c r="K7" s="41">
        <f>IFERROR(__xludf.DUMMYFUNCTION("COUNTA(SPLIT(J7,"",""))"),2.0)</f>
        <v>2</v>
      </c>
      <c r="L7" s="15" t="s">
        <v>912</v>
      </c>
      <c r="M7" s="13"/>
      <c r="N7" s="44" t="s">
        <v>80</v>
      </c>
      <c r="O7" s="98"/>
      <c r="P7" s="18"/>
      <c r="Q7" s="18"/>
      <c r="R7" s="18"/>
      <c r="S7" s="18"/>
    </row>
    <row r="8" ht="22.5" customHeight="1">
      <c r="A8" s="4">
        <v>46029.956229375</v>
      </c>
      <c r="B8" s="5" t="s">
        <v>135</v>
      </c>
      <c r="C8" s="6"/>
      <c r="D8" s="5" t="s">
        <v>136</v>
      </c>
      <c r="E8" s="5">
        <v>1046112.0</v>
      </c>
      <c r="F8" s="5" t="s">
        <v>17</v>
      </c>
      <c r="G8" s="5" t="s">
        <v>18</v>
      </c>
      <c r="H8" s="5" t="s">
        <v>19</v>
      </c>
      <c r="I8" s="7" t="s">
        <v>893</v>
      </c>
      <c r="J8" s="5" t="s">
        <v>122</v>
      </c>
      <c r="K8" s="41">
        <f>IFERROR(__xludf.DUMMYFUNCTION("COUNTA(SPLIT(J8,"",""))"),1.0)</f>
        <v>1</v>
      </c>
      <c r="L8" s="5" t="s">
        <v>913</v>
      </c>
      <c r="M8" s="5" t="s">
        <v>914</v>
      </c>
      <c r="N8" s="54" t="s">
        <v>24</v>
      </c>
      <c r="O8" s="5" t="s">
        <v>108</v>
      </c>
      <c r="P8" s="10"/>
      <c r="Q8" s="10"/>
      <c r="R8" s="10"/>
      <c r="S8" s="10"/>
    </row>
    <row r="9" ht="22.5" customHeight="1">
      <c r="A9" s="11">
        <v>46030.06376335648</v>
      </c>
      <c r="B9" s="12" t="s">
        <v>915</v>
      </c>
      <c r="C9" s="13"/>
      <c r="D9" s="12" t="s">
        <v>916</v>
      </c>
      <c r="E9" s="12">
        <v>1008987.0</v>
      </c>
      <c r="F9" s="12" t="s">
        <v>63</v>
      </c>
      <c r="G9" s="12" t="s">
        <v>18</v>
      </c>
      <c r="H9" s="12" t="s">
        <v>55</v>
      </c>
      <c r="I9" s="14" t="s">
        <v>893</v>
      </c>
      <c r="J9" s="12" t="s">
        <v>141</v>
      </c>
      <c r="K9" s="41">
        <f>IFERROR(__xludf.DUMMYFUNCTION("COUNTA(SPLIT(J9,"",""))"),2.0)</f>
        <v>2</v>
      </c>
      <c r="L9" s="15" t="s">
        <v>917</v>
      </c>
      <c r="M9" s="13"/>
      <c r="N9" s="44" t="s">
        <v>80</v>
      </c>
      <c r="O9" s="98"/>
      <c r="P9" s="18"/>
      <c r="Q9" s="18"/>
      <c r="R9" s="18"/>
      <c r="S9" s="18"/>
    </row>
    <row r="10" ht="22.5" customHeight="1">
      <c r="A10" s="11">
        <v>46032.66025048611</v>
      </c>
      <c r="B10" s="12" t="s">
        <v>577</v>
      </c>
      <c r="C10" s="13"/>
      <c r="D10" s="12" t="s">
        <v>578</v>
      </c>
      <c r="E10" s="12">
        <v>1023582.0</v>
      </c>
      <c r="F10" s="12" t="s">
        <v>17</v>
      </c>
      <c r="G10" s="12" t="s">
        <v>18</v>
      </c>
      <c r="H10" s="12" t="s">
        <v>19</v>
      </c>
      <c r="I10" s="14" t="s">
        <v>893</v>
      </c>
      <c r="J10" s="12" t="s">
        <v>170</v>
      </c>
      <c r="K10" s="41">
        <f>IFERROR(__xludf.DUMMYFUNCTION("COUNTA(SPLIT(J10,"",""))"),2.0)</f>
        <v>2</v>
      </c>
      <c r="L10" s="15" t="s">
        <v>918</v>
      </c>
      <c r="M10" s="13"/>
      <c r="N10" s="44" t="s">
        <v>80</v>
      </c>
      <c r="O10" s="45"/>
      <c r="P10" s="18"/>
      <c r="Q10" s="18"/>
      <c r="R10" s="18"/>
      <c r="S10" s="18"/>
    </row>
    <row r="11" ht="22.5" customHeight="1">
      <c r="A11" s="11">
        <v>46033.520041909724</v>
      </c>
      <c r="B11" s="12" t="s">
        <v>146</v>
      </c>
      <c r="C11" s="13"/>
      <c r="D11" s="12" t="s">
        <v>147</v>
      </c>
      <c r="E11" s="12">
        <v>1023591.0</v>
      </c>
      <c r="F11" s="12" t="s">
        <v>17</v>
      </c>
      <c r="G11" s="12" t="s">
        <v>18</v>
      </c>
      <c r="H11" s="12" t="s">
        <v>19</v>
      </c>
      <c r="I11" s="14" t="s">
        <v>893</v>
      </c>
      <c r="J11" s="12" t="s">
        <v>162</v>
      </c>
      <c r="K11" s="41">
        <f>IFERROR(__xludf.DUMMYFUNCTION("COUNTA(SPLIT(J11,"",""))"),2.0)</f>
        <v>2</v>
      </c>
      <c r="L11" s="15" t="s">
        <v>919</v>
      </c>
      <c r="M11" s="13"/>
      <c r="N11" s="44" t="s">
        <v>80</v>
      </c>
      <c r="O11" s="45"/>
      <c r="P11" s="18"/>
      <c r="Q11" s="18"/>
      <c r="R11" s="18"/>
      <c r="S11" s="18"/>
    </row>
    <row r="12" ht="22.5" customHeight="1">
      <c r="A12" s="11">
        <v>46033.75278946759</v>
      </c>
      <c r="B12" s="12" t="s">
        <v>784</v>
      </c>
      <c r="C12" s="13"/>
      <c r="D12" s="12" t="s">
        <v>785</v>
      </c>
      <c r="E12" s="12">
        <v>1018803.0</v>
      </c>
      <c r="F12" s="12" t="s">
        <v>17</v>
      </c>
      <c r="G12" s="12" t="s">
        <v>18</v>
      </c>
      <c r="H12" s="12" t="s">
        <v>19</v>
      </c>
      <c r="I12" s="14" t="s">
        <v>893</v>
      </c>
      <c r="J12" s="12" t="s">
        <v>141</v>
      </c>
      <c r="K12" s="41">
        <f>IFERROR(__xludf.DUMMYFUNCTION("COUNTA(SPLIT(J12,"",""))"),2.0)</f>
        <v>2</v>
      </c>
      <c r="L12" s="15" t="s">
        <v>920</v>
      </c>
      <c r="M12" s="12" t="s">
        <v>921</v>
      </c>
      <c r="N12" s="44" t="s">
        <v>80</v>
      </c>
      <c r="O12" s="98"/>
      <c r="P12" s="18"/>
      <c r="Q12" s="18"/>
      <c r="R12" s="18"/>
      <c r="S12" s="18"/>
    </row>
    <row r="13" ht="22.5" customHeight="1">
      <c r="A13" s="11">
        <v>46034.19288771991</v>
      </c>
      <c r="B13" s="12" t="s">
        <v>922</v>
      </c>
      <c r="C13" s="13"/>
      <c r="D13" s="12" t="s">
        <v>923</v>
      </c>
      <c r="E13" s="12">
        <v>1012155.0</v>
      </c>
      <c r="F13" s="12" t="s">
        <v>17</v>
      </c>
      <c r="G13" s="12" t="s">
        <v>18</v>
      </c>
      <c r="H13" s="12" t="s">
        <v>19</v>
      </c>
      <c r="I13" s="14" t="s">
        <v>893</v>
      </c>
      <c r="J13" s="12" t="s">
        <v>56</v>
      </c>
      <c r="K13" s="41">
        <f>IFERROR(__xludf.DUMMYFUNCTION("COUNTA(SPLIT(J13,"",""))"),2.0)</f>
        <v>2</v>
      </c>
      <c r="L13" s="15" t="s">
        <v>924</v>
      </c>
      <c r="M13" s="13"/>
      <c r="N13" s="44" t="s">
        <v>80</v>
      </c>
      <c r="O13" s="45"/>
      <c r="P13" s="18"/>
      <c r="Q13" s="18"/>
      <c r="R13" s="18"/>
      <c r="S13" s="18"/>
    </row>
    <row r="14" ht="22.5" customHeight="1">
      <c r="A14" s="11">
        <v>46035.78474508102</v>
      </c>
      <c r="B14" s="12" t="s">
        <v>925</v>
      </c>
      <c r="C14" s="13"/>
      <c r="D14" s="12" t="s">
        <v>926</v>
      </c>
      <c r="E14" s="12">
        <v>1022218.0</v>
      </c>
      <c r="F14" s="12" t="s">
        <v>17</v>
      </c>
      <c r="G14" s="12" t="s">
        <v>18</v>
      </c>
      <c r="H14" s="12" t="s">
        <v>19</v>
      </c>
      <c r="I14" s="14" t="s">
        <v>893</v>
      </c>
      <c r="J14" s="12" t="s">
        <v>137</v>
      </c>
      <c r="K14" s="41">
        <f>IFERROR(__xludf.DUMMYFUNCTION("COUNTA(SPLIT(J14,"",""))"),2.0)</f>
        <v>2</v>
      </c>
      <c r="L14" s="15" t="s">
        <v>927</v>
      </c>
      <c r="M14" s="13"/>
      <c r="N14" s="44" t="s">
        <v>80</v>
      </c>
      <c r="O14" s="45"/>
      <c r="P14" s="18"/>
      <c r="Q14" s="18"/>
      <c r="R14" s="18"/>
      <c r="S14" s="18"/>
    </row>
    <row r="15" ht="22.5" customHeight="1">
      <c r="A15" s="11">
        <v>46036.53389733796</v>
      </c>
      <c r="B15" s="12" t="s">
        <v>928</v>
      </c>
      <c r="C15" s="13"/>
      <c r="D15" s="12" t="s">
        <v>929</v>
      </c>
      <c r="E15" s="12">
        <v>1038750.0</v>
      </c>
      <c r="F15" s="12" t="s">
        <v>17</v>
      </c>
      <c r="G15" s="12" t="s">
        <v>18</v>
      </c>
      <c r="H15" s="12" t="s">
        <v>19</v>
      </c>
      <c r="I15" s="14" t="s">
        <v>893</v>
      </c>
      <c r="J15" s="12" t="s">
        <v>196</v>
      </c>
      <c r="K15" s="41">
        <f>IFERROR(__xludf.DUMMYFUNCTION("COUNTA(SPLIT(J15,"",""))"),2.0)</f>
        <v>2</v>
      </c>
      <c r="L15" s="15" t="s">
        <v>930</v>
      </c>
      <c r="M15" s="13"/>
      <c r="N15" s="44" t="s">
        <v>80</v>
      </c>
      <c r="O15" s="98"/>
      <c r="P15" s="18"/>
      <c r="Q15" s="18"/>
      <c r="R15" s="18"/>
      <c r="S15" s="18"/>
    </row>
    <row r="16" ht="22.5" customHeight="1">
      <c r="A16" s="4">
        <v>46036.63124994213</v>
      </c>
      <c r="B16" s="5" t="s">
        <v>863</v>
      </c>
      <c r="C16" s="6"/>
      <c r="D16" s="5" t="s">
        <v>864</v>
      </c>
      <c r="E16" s="5">
        <v>1025554.0</v>
      </c>
      <c r="F16" s="5" t="s">
        <v>17</v>
      </c>
      <c r="G16" s="5" t="s">
        <v>18</v>
      </c>
      <c r="H16" s="5" t="s">
        <v>55</v>
      </c>
      <c r="I16" s="7" t="s">
        <v>893</v>
      </c>
      <c r="J16" s="5" t="s">
        <v>38</v>
      </c>
      <c r="K16" s="41">
        <f>IFERROR(__xludf.DUMMYFUNCTION("COUNTA(SPLIT(J16,"",""))"),2.0)</f>
        <v>2</v>
      </c>
      <c r="L16" s="8" t="s">
        <v>931</v>
      </c>
      <c r="M16" s="6"/>
      <c r="N16" s="54" t="s">
        <v>24</v>
      </c>
      <c r="O16" s="5" t="s">
        <v>226</v>
      </c>
      <c r="P16" s="10"/>
      <c r="Q16" s="10"/>
      <c r="R16" s="10"/>
      <c r="S16" s="10"/>
    </row>
    <row r="17" ht="22.5" customHeight="1">
      <c r="A17" s="11">
        <v>46036.63653251158</v>
      </c>
      <c r="B17" s="12" t="s">
        <v>866</v>
      </c>
      <c r="C17" s="13"/>
      <c r="D17" s="12" t="s">
        <v>932</v>
      </c>
      <c r="E17" s="12">
        <v>1019304.0</v>
      </c>
      <c r="F17" s="12" t="s">
        <v>17</v>
      </c>
      <c r="G17" s="12" t="s">
        <v>18</v>
      </c>
      <c r="H17" s="12" t="s">
        <v>55</v>
      </c>
      <c r="I17" s="14" t="s">
        <v>893</v>
      </c>
      <c r="J17" s="12" t="s">
        <v>38</v>
      </c>
      <c r="K17" s="41">
        <f>IFERROR(__xludf.DUMMYFUNCTION("COUNTA(SPLIT(J17,"",""))"),2.0)</f>
        <v>2</v>
      </c>
      <c r="L17" s="15" t="s">
        <v>933</v>
      </c>
      <c r="M17" s="13"/>
      <c r="N17" s="44" t="s">
        <v>80</v>
      </c>
      <c r="O17" s="98"/>
      <c r="P17" s="18"/>
      <c r="Q17" s="18"/>
      <c r="R17" s="18"/>
      <c r="S17" s="18"/>
    </row>
    <row r="18" ht="22.5" customHeight="1">
      <c r="A18" s="11">
        <v>46038.69029337963</v>
      </c>
      <c r="B18" s="12" t="s">
        <v>934</v>
      </c>
      <c r="C18" s="13"/>
      <c r="D18" s="12" t="s">
        <v>935</v>
      </c>
      <c r="E18" s="12">
        <v>1019518.0</v>
      </c>
      <c r="F18" s="12" t="s">
        <v>17</v>
      </c>
      <c r="G18" s="12" t="s">
        <v>18</v>
      </c>
      <c r="H18" s="12" t="s">
        <v>55</v>
      </c>
      <c r="I18" s="14" t="s">
        <v>893</v>
      </c>
      <c r="J18" s="12" t="s">
        <v>261</v>
      </c>
      <c r="K18" s="41">
        <f>IFERROR(__xludf.DUMMYFUNCTION("COUNTA(SPLIT(J18,"",""))"),2.0)</f>
        <v>2</v>
      </c>
      <c r="L18" s="15" t="s">
        <v>936</v>
      </c>
      <c r="M18" s="13"/>
      <c r="N18" s="44" t="s">
        <v>80</v>
      </c>
      <c r="O18" s="98"/>
      <c r="P18" s="18"/>
      <c r="Q18" s="18"/>
      <c r="R18" s="18"/>
      <c r="S18" s="18"/>
    </row>
    <row r="19" ht="22.5" customHeight="1">
      <c r="A19" s="11">
        <v>46038.710269386575</v>
      </c>
      <c r="B19" s="12" t="s">
        <v>635</v>
      </c>
      <c r="C19" s="13"/>
      <c r="D19" s="12" t="s">
        <v>636</v>
      </c>
      <c r="E19" s="12">
        <v>1022662.0</v>
      </c>
      <c r="F19" s="12" t="s">
        <v>17</v>
      </c>
      <c r="G19" s="12" t="s">
        <v>18</v>
      </c>
      <c r="H19" s="12" t="s">
        <v>19</v>
      </c>
      <c r="I19" s="14" t="s">
        <v>893</v>
      </c>
      <c r="J19" s="12" t="s">
        <v>174</v>
      </c>
      <c r="K19" s="41">
        <f>IFERROR(__xludf.DUMMYFUNCTION("COUNTA(SPLIT(J19,"",""))"),2.0)</f>
        <v>2</v>
      </c>
      <c r="L19" s="15" t="s">
        <v>937</v>
      </c>
      <c r="M19" s="12" t="s">
        <v>938</v>
      </c>
      <c r="N19" s="44" t="s">
        <v>80</v>
      </c>
      <c r="O19" s="45"/>
      <c r="P19" s="18"/>
      <c r="Q19" s="18"/>
      <c r="R19" s="18"/>
      <c r="S19" s="18"/>
    </row>
    <row r="20" ht="22.5" customHeight="1">
      <c r="A20" s="11">
        <v>46039.46716689815</v>
      </c>
      <c r="B20" s="12" t="s">
        <v>939</v>
      </c>
      <c r="C20" s="13"/>
      <c r="D20" s="12" t="s">
        <v>940</v>
      </c>
      <c r="E20" s="12">
        <v>1044218.0</v>
      </c>
      <c r="F20" s="12" t="s">
        <v>17</v>
      </c>
      <c r="G20" s="12" t="s">
        <v>18</v>
      </c>
      <c r="H20" s="12" t="s">
        <v>19</v>
      </c>
      <c r="I20" s="14" t="s">
        <v>893</v>
      </c>
      <c r="J20" s="12" t="s">
        <v>235</v>
      </c>
      <c r="K20" s="41">
        <f>IFERROR(__xludf.DUMMYFUNCTION("COUNTA(SPLIT(J20,"",""))"),2.0)</f>
        <v>2</v>
      </c>
      <c r="L20" s="15" t="s">
        <v>941</v>
      </c>
      <c r="M20" s="13"/>
      <c r="N20" s="44" t="s">
        <v>80</v>
      </c>
      <c r="O20" s="98"/>
      <c r="P20" s="18"/>
      <c r="Q20" s="18"/>
      <c r="R20" s="18"/>
      <c r="S20" s="18"/>
    </row>
    <row r="21" ht="22.5" customHeight="1">
      <c r="A21" s="11">
        <v>46039.65994966435</v>
      </c>
      <c r="B21" s="12" t="s">
        <v>186</v>
      </c>
      <c r="C21" s="13"/>
      <c r="D21" s="12" t="s">
        <v>187</v>
      </c>
      <c r="E21" s="12">
        <v>1004318.0</v>
      </c>
      <c r="F21" s="12" t="s">
        <v>63</v>
      </c>
      <c r="G21" s="12" t="s">
        <v>18</v>
      </c>
      <c r="H21" s="12" t="s">
        <v>55</v>
      </c>
      <c r="I21" s="14" t="s">
        <v>893</v>
      </c>
      <c r="J21" s="12" t="s">
        <v>942</v>
      </c>
      <c r="K21" s="41">
        <f>IFERROR(__xludf.DUMMYFUNCTION("COUNTA(SPLIT(J21,"",""))"),4.0)</f>
        <v>4</v>
      </c>
      <c r="L21" s="15" t="s">
        <v>943</v>
      </c>
      <c r="M21" s="12" t="s">
        <v>305</v>
      </c>
      <c r="N21" s="44" t="s">
        <v>80</v>
      </c>
      <c r="O21" s="45"/>
      <c r="P21" s="18"/>
      <c r="Q21" s="18"/>
      <c r="R21" s="18"/>
      <c r="S21" s="18"/>
    </row>
    <row r="22" ht="22.5" customHeight="1">
      <c r="A22" s="4">
        <v>46039.701444756945</v>
      </c>
      <c r="B22" s="5" t="s">
        <v>944</v>
      </c>
      <c r="C22" s="6"/>
      <c r="D22" s="5" t="s">
        <v>945</v>
      </c>
      <c r="E22" s="5">
        <v>1023590.0</v>
      </c>
      <c r="F22" s="5" t="s">
        <v>17</v>
      </c>
      <c r="G22" s="5" t="s">
        <v>18</v>
      </c>
      <c r="H22" s="5" t="s">
        <v>55</v>
      </c>
      <c r="I22" s="7" t="s">
        <v>893</v>
      </c>
      <c r="J22" s="5" t="s">
        <v>43</v>
      </c>
      <c r="K22" s="41">
        <f>IFERROR(__xludf.DUMMYFUNCTION("COUNTA(SPLIT(J22,"",""))"),2.0)</f>
        <v>2</v>
      </c>
      <c r="L22" s="8" t="s">
        <v>946</v>
      </c>
      <c r="M22" s="6"/>
      <c r="N22" s="54" t="s">
        <v>24</v>
      </c>
      <c r="O22" s="5" t="s">
        <v>947</v>
      </c>
      <c r="P22" s="10"/>
      <c r="Q22" s="10"/>
      <c r="R22" s="10"/>
      <c r="S22" s="10"/>
    </row>
    <row r="23" ht="22.5" customHeight="1">
      <c r="A23" s="11">
        <v>46039.80144510417</v>
      </c>
      <c r="B23" s="12" t="s">
        <v>794</v>
      </c>
      <c r="C23" s="13"/>
      <c r="D23" s="12" t="s">
        <v>795</v>
      </c>
      <c r="E23" s="12">
        <v>1022666.0</v>
      </c>
      <c r="F23" s="12" t="s">
        <v>17</v>
      </c>
      <c r="G23" s="12" t="s">
        <v>18</v>
      </c>
      <c r="H23" s="12" t="s">
        <v>55</v>
      </c>
      <c r="I23" s="14" t="s">
        <v>893</v>
      </c>
      <c r="J23" s="12" t="s">
        <v>174</v>
      </c>
      <c r="K23" s="41">
        <f>IFERROR(__xludf.DUMMYFUNCTION("COUNTA(SPLIT(J23,"",""))"),2.0)</f>
        <v>2</v>
      </c>
      <c r="L23" s="15" t="s">
        <v>948</v>
      </c>
      <c r="M23" s="12" t="s">
        <v>949</v>
      </c>
      <c r="N23" s="44" t="s">
        <v>80</v>
      </c>
      <c r="O23" s="98"/>
      <c r="P23" s="18"/>
      <c r="Q23" s="18"/>
      <c r="R23" s="18"/>
      <c r="S23" s="18"/>
    </row>
    <row r="24" ht="22.5" customHeight="1">
      <c r="A24" s="11">
        <v>46039.95901190973</v>
      </c>
      <c r="B24" s="12" t="s">
        <v>950</v>
      </c>
      <c r="C24" s="13"/>
      <c r="D24" s="12" t="s">
        <v>951</v>
      </c>
      <c r="E24" s="12">
        <v>1007269.0</v>
      </c>
      <c r="F24" s="12" t="s">
        <v>63</v>
      </c>
      <c r="G24" s="12" t="s">
        <v>18</v>
      </c>
      <c r="H24" s="12" t="s">
        <v>19</v>
      </c>
      <c r="I24" s="14" t="s">
        <v>893</v>
      </c>
      <c r="J24" s="12" t="s">
        <v>43</v>
      </c>
      <c r="K24" s="41">
        <f>IFERROR(__xludf.DUMMYFUNCTION("COUNTA(SPLIT(J24,"",""))"),2.0)</f>
        <v>2</v>
      </c>
      <c r="L24" s="15" t="s">
        <v>952</v>
      </c>
      <c r="M24" s="12" t="s">
        <v>305</v>
      </c>
      <c r="N24" s="44" t="s">
        <v>80</v>
      </c>
      <c r="O24" s="98"/>
      <c r="P24" s="18"/>
      <c r="Q24" s="18"/>
      <c r="R24" s="18"/>
      <c r="S24" s="18"/>
    </row>
    <row r="25" ht="22.5" customHeight="1">
      <c r="A25" s="11">
        <v>46040.32655327546</v>
      </c>
      <c r="B25" s="12" t="s">
        <v>603</v>
      </c>
      <c r="C25" s="13"/>
      <c r="D25" s="12" t="s">
        <v>604</v>
      </c>
      <c r="E25" s="12">
        <v>1001822.0</v>
      </c>
      <c r="F25" s="12" t="s">
        <v>63</v>
      </c>
      <c r="G25" s="12" t="s">
        <v>18</v>
      </c>
      <c r="H25" s="12" t="s">
        <v>55</v>
      </c>
      <c r="I25" s="14" t="s">
        <v>893</v>
      </c>
      <c r="J25" s="12" t="s">
        <v>174</v>
      </c>
      <c r="K25" s="41">
        <f>IFERROR(__xludf.DUMMYFUNCTION("COUNTA(SPLIT(J25,"",""))"),2.0)</f>
        <v>2</v>
      </c>
      <c r="L25" s="15" t="s">
        <v>953</v>
      </c>
      <c r="M25" s="13"/>
      <c r="N25" s="44" t="s">
        <v>80</v>
      </c>
      <c r="O25" s="45"/>
      <c r="P25" s="18"/>
      <c r="Q25" s="18"/>
      <c r="R25" s="18"/>
      <c r="S25" s="18"/>
    </row>
    <row r="26" ht="22.5" customHeight="1">
      <c r="A26" s="11">
        <v>46040.6222761574</v>
      </c>
      <c r="B26" s="12" t="s">
        <v>283</v>
      </c>
      <c r="C26" s="13"/>
      <c r="D26" s="12" t="s">
        <v>284</v>
      </c>
      <c r="E26" s="12">
        <v>1017639.0</v>
      </c>
      <c r="F26" s="12" t="s">
        <v>17</v>
      </c>
      <c r="G26" s="12" t="s">
        <v>18</v>
      </c>
      <c r="H26" s="12" t="s">
        <v>19</v>
      </c>
      <c r="I26" s="14" t="s">
        <v>893</v>
      </c>
      <c r="J26" s="12" t="s">
        <v>261</v>
      </c>
      <c r="K26" s="41">
        <f>IFERROR(__xludf.DUMMYFUNCTION("COUNTA(SPLIT(J26,"",""))"),2.0)</f>
        <v>2</v>
      </c>
      <c r="L26" s="15" t="s">
        <v>954</v>
      </c>
      <c r="M26" s="13"/>
      <c r="N26" s="44" t="s">
        <v>80</v>
      </c>
      <c r="O26" s="98"/>
      <c r="P26" s="18"/>
      <c r="Q26" s="18"/>
      <c r="R26" s="18"/>
      <c r="S26" s="18"/>
    </row>
    <row r="27" ht="22.5" customHeight="1">
      <c r="A27" s="56">
        <v>46040.884469502314</v>
      </c>
      <c r="B27" s="57" t="s">
        <v>955</v>
      </c>
      <c r="C27" s="58"/>
      <c r="D27" s="57" t="s">
        <v>956</v>
      </c>
      <c r="E27" s="57">
        <v>1019407.0</v>
      </c>
      <c r="F27" s="57" t="s">
        <v>17</v>
      </c>
      <c r="G27" s="57" t="s">
        <v>18</v>
      </c>
      <c r="H27" s="57" t="s">
        <v>55</v>
      </c>
      <c r="I27" s="59" t="s">
        <v>893</v>
      </c>
      <c r="J27" s="57" t="s">
        <v>235</v>
      </c>
      <c r="K27" s="99">
        <f>IFERROR(__xludf.DUMMYFUNCTION("COUNTA(SPLIT(J27,"",""))"),2.0)</f>
        <v>2</v>
      </c>
      <c r="L27" s="61" t="s">
        <v>957</v>
      </c>
      <c r="M27" s="57" t="s">
        <v>958</v>
      </c>
      <c r="N27" s="62" t="s">
        <v>51</v>
      </c>
      <c r="O27" s="63" t="s">
        <v>150</v>
      </c>
      <c r="P27" s="79"/>
      <c r="Q27" s="79"/>
      <c r="R27" s="79"/>
      <c r="S27" s="79"/>
    </row>
    <row r="28" ht="22.5" customHeight="1">
      <c r="A28" s="11">
        <v>46040.88727478009</v>
      </c>
      <c r="B28" s="12" t="s">
        <v>955</v>
      </c>
      <c r="C28" s="13"/>
      <c r="D28" s="12" t="s">
        <v>956</v>
      </c>
      <c r="E28" s="12">
        <v>1019407.0</v>
      </c>
      <c r="F28" s="12" t="s">
        <v>17</v>
      </c>
      <c r="G28" s="12" t="s">
        <v>18</v>
      </c>
      <c r="H28" s="12" t="s">
        <v>19</v>
      </c>
      <c r="I28" s="14" t="s">
        <v>893</v>
      </c>
      <c r="J28" s="12" t="s">
        <v>235</v>
      </c>
      <c r="K28" s="41">
        <f>IFERROR(__xludf.DUMMYFUNCTION("COUNTA(SPLIT(J28,"",""))"),2.0)</f>
        <v>2</v>
      </c>
      <c r="L28" s="15" t="s">
        <v>959</v>
      </c>
      <c r="M28" s="12" t="s">
        <v>960</v>
      </c>
      <c r="N28" s="44" t="s">
        <v>80</v>
      </c>
      <c r="O28" s="45"/>
      <c r="P28" s="18"/>
      <c r="Q28" s="18"/>
      <c r="R28" s="18"/>
      <c r="S28" s="18"/>
    </row>
    <row r="29" ht="22.5" customHeight="1">
      <c r="A29" s="11">
        <v>46040.96810041666</v>
      </c>
      <c r="B29" s="12" t="s">
        <v>456</v>
      </c>
      <c r="C29" s="13"/>
      <c r="D29" s="12" t="s">
        <v>457</v>
      </c>
      <c r="E29" s="12">
        <v>1040505.0</v>
      </c>
      <c r="F29" s="12" t="s">
        <v>17</v>
      </c>
      <c r="G29" s="12" t="s">
        <v>18</v>
      </c>
      <c r="H29" s="12" t="s">
        <v>19</v>
      </c>
      <c r="I29" s="14" t="s">
        <v>893</v>
      </c>
      <c r="J29" s="12" t="s">
        <v>261</v>
      </c>
      <c r="K29" s="41">
        <f>IFERROR(__xludf.DUMMYFUNCTION("COUNTA(SPLIT(J29,"",""))"),2.0)</f>
        <v>2</v>
      </c>
      <c r="L29" s="15" t="s">
        <v>961</v>
      </c>
      <c r="M29" s="13"/>
      <c r="N29" s="44" t="s">
        <v>80</v>
      </c>
      <c r="O29" s="98"/>
      <c r="P29" s="18"/>
      <c r="Q29" s="18"/>
      <c r="R29" s="18"/>
      <c r="S29" s="18"/>
    </row>
    <row r="30" ht="22.5" customHeight="1">
      <c r="A30" s="11">
        <v>46041.11051895833</v>
      </c>
      <c r="B30" s="12" t="s">
        <v>962</v>
      </c>
      <c r="C30" s="13"/>
      <c r="D30" s="12" t="s">
        <v>963</v>
      </c>
      <c r="E30" s="12">
        <v>1015405.0</v>
      </c>
      <c r="F30" s="12" t="s">
        <v>63</v>
      </c>
      <c r="G30" s="12" t="s">
        <v>18</v>
      </c>
      <c r="H30" s="12" t="s">
        <v>55</v>
      </c>
      <c r="I30" s="14" t="s">
        <v>893</v>
      </c>
      <c r="J30" s="12" t="s">
        <v>235</v>
      </c>
      <c r="K30" s="41">
        <f>IFERROR(__xludf.DUMMYFUNCTION("COUNTA(SPLIT(J30,"",""))"),2.0)</f>
        <v>2</v>
      </c>
      <c r="L30" s="15" t="s">
        <v>964</v>
      </c>
      <c r="M30" s="13"/>
      <c r="N30" s="44" t="s">
        <v>80</v>
      </c>
      <c r="O30" s="98"/>
      <c r="P30" s="18"/>
      <c r="Q30" s="18"/>
      <c r="R30" s="18"/>
      <c r="S30" s="18"/>
    </row>
    <row r="31" ht="22.5" customHeight="1">
      <c r="A31" s="11">
        <v>46041.41960998843</v>
      </c>
      <c r="B31" s="12" t="s">
        <v>201</v>
      </c>
      <c r="C31" s="13"/>
      <c r="D31" s="12" t="s">
        <v>202</v>
      </c>
      <c r="E31" s="12">
        <v>1044234.0</v>
      </c>
      <c r="F31" s="12" t="s">
        <v>17</v>
      </c>
      <c r="G31" s="12" t="s">
        <v>18</v>
      </c>
      <c r="H31" s="12" t="s">
        <v>55</v>
      </c>
      <c r="I31" s="14" t="s">
        <v>893</v>
      </c>
      <c r="J31" s="12" t="s">
        <v>651</v>
      </c>
      <c r="K31" s="41">
        <f>IFERROR(__xludf.DUMMYFUNCTION("COUNTA(SPLIT(J31,"",""))"),2.0)</f>
        <v>2</v>
      </c>
      <c r="L31" s="15" t="s">
        <v>965</v>
      </c>
      <c r="M31" s="13"/>
      <c r="N31" s="44" t="s">
        <v>80</v>
      </c>
      <c r="O31" s="45"/>
      <c r="P31" s="18"/>
      <c r="Q31" s="18"/>
      <c r="R31" s="18"/>
      <c r="S31" s="18"/>
    </row>
    <row r="32" ht="22.5" customHeight="1">
      <c r="A32" s="11">
        <v>46041.64142532407</v>
      </c>
      <c r="B32" s="12" t="s">
        <v>705</v>
      </c>
      <c r="C32" s="13"/>
      <c r="D32" s="12" t="s">
        <v>706</v>
      </c>
      <c r="E32" s="12">
        <v>1004294.0</v>
      </c>
      <c r="F32" s="12" t="s">
        <v>17</v>
      </c>
      <c r="G32" s="12" t="s">
        <v>18</v>
      </c>
      <c r="H32" s="12" t="s">
        <v>19</v>
      </c>
      <c r="I32" s="14" t="s">
        <v>893</v>
      </c>
      <c r="J32" s="12" t="s">
        <v>257</v>
      </c>
      <c r="K32" s="41">
        <f>IFERROR(__xludf.DUMMYFUNCTION("COUNTA(SPLIT(J32,"",""))"),2.0)</f>
        <v>2</v>
      </c>
      <c r="L32" s="15" t="s">
        <v>966</v>
      </c>
      <c r="M32" s="13"/>
      <c r="N32" s="44" t="s">
        <v>80</v>
      </c>
      <c r="O32" s="98"/>
      <c r="P32" s="18"/>
      <c r="Q32" s="18"/>
      <c r="R32" s="18"/>
      <c r="S32" s="18"/>
    </row>
    <row r="33" ht="22.5" customHeight="1">
      <c r="A33" s="11">
        <v>46041.74960414352</v>
      </c>
      <c r="B33" s="12" t="s">
        <v>967</v>
      </c>
      <c r="C33" s="13"/>
      <c r="D33" s="12" t="s">
        <v>968</v>
      </c>
      <c r="E33" s="12">
        <v>1010919.0</v>
      </c>
      <c r="F33" s="12" t="s">
        <v>63</v>
      </c>
      <c r="G33" s="12" t="s">
        <v>18</v>
      </c>
      <c r="H33" s="12" t="s">
        <v>19</v>
      </c>
      <c r="I33" s="14" t="s">
        <v>893</v>
      </c>
      <c r="J33" s="12" t="s">
        <v>196</v>
      </c>
      <c r="K33" s="41">
        <f>IFERROR(__xludf.DUMMYFUNCTION("COUNTA(SPLIT(J33,"",""))"),2.0)</f>
        <v>2</v>
      </c>
      <c r="L33" s="15" t="s">
        <v>969</v>
      </c>
      <c r="M33" s="13"/>
      <c r="N33" s="44" t="s">
        <v>80</v>
      </c>
      <c r="O33" s="98"/>
      <c r="P33" s="18"/>
      <c r="Q33" s="18"/>
      <c r="R33" s="18"/>
      <c r="S33" s="18"/>
    </row>
    <row r="34" ht="22.5" customHeight="1">
      <c r="A34" s="11">
        <v>46041.96160846065</v>
      </c>
      <c r="B34" s="12" t="s">
        <v>411</v>
      </c>
      <c r="C34" s="13"/>
      <c r="D34" s="12" t="s">
        <v>412</v>
      </c>
      <c r="E34" s="12">
        <v>1025319.0</v>
      </c>
      <c r="F34" s="12" t="s">
        <v>63</v>
      </c>
      <c r="G34" s="12" t="s">
        <v>18</v>
      </c>
      <c r="H34" s="12" t="s">
        <v>19</v>
      </c>
      <c r="I34" s="14" t="s">
        <v>893</v>
      </c>
      <c r="J34" s="12" t="s">
        <v>21</v>
      </c>
      <c r="K34" s="41">
        <f>IFERROR(__xludf.DUMMYFUNCTION("COUNTA(SPLIT(J34,"",""))"),6.0)</f>
        <v>6</v>
      </c>
      <c r="L34" s="15" t="s">
        <v>970</v>
      </c>
      <c r="M34" s="13"/>
      <c r="N34" s="44" t="s">
        <v>80</v>
      </c>
      <c r="O34" s="45"/>
      <c r="P34" s="18"/>
      <c r="Q34" s="18"/>
      <c r="R34" s="18"/>
      <c r="S34" s="18"/>
    </row>
    <row r="35" ht="22.5" customHeight="1">
      <c r="A35" s="11">
        <v>46042.53486701389</v>
      </c>
      <c r="B35" s="12" t="s">
        <v>357</v>
      </c>
      <c r="C35" s="13"/>
      <c r="D35" s="12" t="s">
        <v>358</v>
      </c>
      <c r="E35" s="12">
        <v>1004213.0</v>
      </c>
      <c r="F35" s="12" t="s">
        <v>17</v>
      </c>
      <c r="G35" s="12" t="s">
        <v>18</v>
      </c>
      <c r="H35" s="12" t="s">
        <v>55</v>
      </c>
      <c r="I35" s="14" t="s">
        <v>893</v>
      </c>
      <c r="J35" s="12" t="s">
        <v>971</v>
      </c>
      <c r="K35" s="41">
        <f>IFERROR(__xludf.DUMMYFUNCTION("COUNTA(SPLIT(J35,"",""))"),4.0)</f>
        <v>4</v>
      </c>
      <c r="L35" s="15" t="s">
        <v>972</v>
      </c>
      <c r="M35" s="13"/>
      <c r="N35" s="44" t="s">
        <v>80</v>
      </c>
      <c r="O35" s="98"/>
      <c r="P35" s="18"/>
      <c r="Q35" s="18"/>
      <c r="R35" s="18"/>
      <c r="S35" s="18"/>
    </row>
    <row r="36" ht="22.5" customHeight="1">
      <c r="A36" s="4">
        <v>46043.236762141205</v>
      </c>
      <c r="B36" s="5" t="s">
        <v>726</v>
      </c>
      <c r="C36" s="6"/>
      <c r="D36" s="5" t="s">
        <v>727</v>
      </c>
      <c r="E36" s="5">
        <v>1015412.0</v>
      </c>
      <c r="F36" s="5" t="s">
        <v>17</v>
      </c>
      <c r="G36" s="5" t="s">
        <v>18</v>
      </c>
      <c r="H36" s="5" t="s">
        <v>55</v>
      </c>
      <c r="I36" s="7" t="s">
        <v>893</v>
      </c>
      <c r="J36" s="5" t="s">
        <v>130</v>
      </c>
      <c r="K36" s="41">
        <f>IFERROR(__xludf.DUMMYFUNCTION("COUNTA(SPLIT(J36,"",""))"),2.0)</f>
        <v>2</v>
      </c>
      <c r="L36" s="8" t="s">
        <v>973</v>
      </c>
      <c r="M36" s="6"/>
      <c r="N36" s="54" t="s">
        <v>24</v>
      </c>
      <c r="O36" s="5" t="s">
        <v>108</v>
      </c>
      <c r="P36" s="10"/>
      <c r="Q36" s="10"/>
      <c r="R36" s="10"/>
      <c r="S36" s="10"/>
    </row>
    <row r="37" ht="22.5" customHeight="1">
      <c r="A37" s="4">
        <v>46043.69866596065</v>
      </c>
      <c r="B37" s="5" t="s">
        <v>974</v>
      </c>
      <c r="C37" s="6"/>
      <c r="D37" s="5" t="s">
        <v>975</v>
      </c>
      <c r="E37" s="5">
        <v>1038741.0</v>
      </c>
      <c r="F37" s="5" t="s">
        <v>17</v>
      </c>
      <c r="G37" s="5" t="s">
        <v>18</v>
      </c>
      <c r="H37" s="5" t="s">
        <v>19</v>
      </c>
      <c r="I37" s="7" t="s">
        <v>893</v>
      </c>
      <c r="J37" s="5" t="s">
        <v>976</v>
      </c>
      <c r="K37" s="41">
        <f>IFERROR(__xludf.DUMMYFUNCTION("COUNTA(SPLIT(J37,"",""))"),4.0)</f>
        <v>4</v>
      </c>
      <c r="L37" s="5" t="s">
        <v>977</v>
      </c>
      <c r="M37" s="6"/>
      <c r="N37" s="54" t="s">
        <v>24</v>
      </c>
      <c r="O37" s="5" t="s">
        <v>108</v>
      </c>
      <c r="P37" s="10"/>
      <c r="Q37" s="10"/>
      <c r="R37" s="10"/>
      <c r="S37" s="10"/>
    </row>
    <row r="38" ht="22.5" customHeight="1">
      <c r="A38" s="56">
        <v>46043.92406839121</v>
      </c>
      <c r="B38" s="57" t="s">
        <v>978</v>
      </c>
      <c r="C38" s="58"/>
      <c r="D38" s="57" t="s">
        <v>979</v>
      </c>
      <c r="E38" s="57">
        <v>1038749.0</v>
      </c>
      <c r="F38" s="57" t="s">
        <v>17</v>
      </c>
      <c r="G38" s="57" t="s">
        <v>18</v>
      </c>
      <c r="H38" s="57" t="s">
        <v>19</v>
      </c>
      <c r="I38" s="59" t="s">
        <v>893</v>
      </c>
      <c r="J38" s="57" t="s">
        <v>980</v>
      </c>
      <c r="K38" s="99">
        <f>IFERROR(__xludf.DUMMYFUNCTION("COUNTA(SPLIT(J38,"",""))"),1.0)</f>
        <v>1</v>
      </c>
      <c r="L38" s="61" t="s">
        <v>981</v>
      </c>
      <c r="M38" s="58"/>
      <c r="N38" s="62" t="s">
        <v>80</v>
      </c>
      <c r="O38" s="63" t="s">
        <v>982</v>
      </c>
      <c r="P38" s="79"/>
      <c r="Q38" s="79"/>
      <c r="R38" s="79"/>
      <c r="S38" s="79"/>
    </row>
    <row r="39" ht="22.5" customHeight="1">
      <c r="A39" s="11">
        <v>46043.92629070602</v>
      </c>
      <c r="B39" s="12" t="s">
        <v>978</v>
      </c>
      <c r="C39" s="13"/>
      <c r="D39" s="12" t="s">
        <v>979</v>
      </c>
      <c r="E39" s="12">
        <v>1038749.0</v>
      </c>
      <c r="F39" s="12" t="s">
        <v>17</v>
      </c>
      <c r="G39" s="12" t="s">
        <v>18</v>
      </c>
      <c r="H39" s="12" t="s">
        <v>19</v>
      </c>
      <c r="I39" s="14" t="s">
        <v>893</v>
      </c>
      <c r="J39" s="12" t="s">
        <v>270</v>
      </c>
      <c r="K39" s="41">
        <f>IFERROR(__xludf.DUMMYFUNCTION("COUNTA(SPLIT(J39,"",""))"),2.0)</f>
        <v>2</v>
      </c>
      <c r="L39" s="15" t="s">
        <v>983</v>
      </c>
      <c r="M39" s="12" t="s">
        <v>984</v>
      </c>
      <c r="N39" s="44" t="s">
        <v>80</v>
      </c>
      <c r="O39" s="98"/>
      <c r="P39" s="18"/>
      <c r="Q39" s="18"/>
      <c r="R39" s="18"/>
      <c r="S39" s="18"/>
    </row>
    <row r="40" ht="22.5" customHeight="1">
      <c r="A40" s="11">
        <v>46043.97088840278</v>
      </c>
      <c r="B40" s="12" t="s">
        <v>985</v>
      </c>
      <c r="C40" s="13"/>
      <c r="D40" s="12" t="s">
        <v>986</v>
      </c>
      <c r="E40" s="12">
        <v>1021432.0</v>
      </c>
      <c r="F40" s="12" t="s">
        <v>17</v>
      </c>
      <c r="G40" s="12" t="s">
        <v>18</v>
      </c>
      <c r="H40" s="12" t="s">
        <v>19</v>
      </c>
      <c r="I40" s="14" t="s">
        <v>893</v>
      </c>
      <c r="J40" s="12" t="s">
        <v>43</v>
      </c>
      <c r="K40" s="41">
        <f>IFERROR(__xludf.DUMMYFUNCTION("COUNTA(SPLIT(J40,"",""))"),2.0)</f>
        <v>2</v>
      </c>
      <c r="L40" s="15" t="s">
        <v>987</v>
      </c>
      <c r="M40" s="13"/>
      <c r="N40" s="44" t="s">
        <v>80</v>
      </c>
      <c r="O40" s="98"/>
      <c r="P40" s="18"/>
      <c r="Q40" s="18"/>
      <c r="R40" s="18"/>
      <c r="S40" s="18"/>
    </row>
    <row r="41" ht="22.5" customHeight="1">
      <c r="A41" s="11">
        <v>46044.175125497684</v>
      </c>
      <c r="B41" s="12" t="s">
        <v>888</v>
      </c>
      <c r="C41" s="13"/>
      <c r="D41" s="12" t="s">
        <v>889</v>
      </c>
      <c r="E41" s="12">
        <v>1009326.0</v>
      </c>
      <c r="F41" s="12" t="s">
        <v>17</v>
      </c>
      <c r="G41" s="12" t="s">
        <v>18</v>
      </c>
      <c r="H41" s="12" t="s">
        <v>19</v>
      </c>
      <c r="I41" s="14" t="s">
        <v>893</v>
      </c>
      <c r="J41" s="12" t="s">
        <v>274</v>
      </c>
      <c r="K41" s="41">
        <f>IFERROR(__xludf.DUMMYFUNCTION("COUNTA(SPLIT(J41,"",""))"),2.0)</f>
        <v>2</v>
      </c>
      <c r="L41" s="15" t="s">
        <v>988</v>
      </c>
      <c r="M41" s="13"/>
      <c r="N41" s="44" t="s">
        <v>80</v>
      </c>
      <c r="O41" s="98"/>
      <c r="P41" s="18"/>
      <c r="Q41" s="18"/>
      <c r="R41" s="18"/>
      <c r="S41" s="18"/>
    </row>
    <row r="42" ht="22.5" customHeight="1">
      <c r="A42" s="11">
        <v>46044.43056729167</v>
      </c>
      <c r="B42" s="12" t="s">
        <v>814</v>
      </c>
      <c r="C42" s="13"/>
      <c r="D42" s="12" t="s">
        <v>989</v>
      </c>
      <c r="E42" s="12">
        <v>1001317.0</v>
      </c>
      <c r="F42" s="12" t="s">
        <v>63</v>
      </c>
      <c r="G42" s="12" t="s">
        <v>18</v>
      </c>
      <c r="H42" s="12" t="s">
        <v>19</v>
      </c>
      <c r="I42" s="14" t="s">
        <v>893</v>
      </c>
      <c r="J42" s="12" t="s">
        <v>990</v>
      </c>
      <c r="K42" s="41">
        <f>IFERROR(__xludf.DUMMYFUNCTION("COUNTA(SPLIT(J42,"",""))"),4.0)</f>
        <v>4</v>
      </c>
      <c r="L42" s="15" t="s">
        <v>991</v>
      </c>
      <c r="M42" s="13"/>
      <c r="N42" s="44" t="s">
        <v>80</v>
      </c>
      <c r="O42" s="98"/>
      <c r="P42" s="18"/>
      <c r="Q42" s="18"/>
      <c r="R42" s="18"/>
      <c r="S42" s="18"/>
    </row>
    <row r="43" ht="22.5" customHeight="1">
      <c r="A43" s="4">
        <v>46044.51093400463</v>
      </c>
      <c r="B43" s="5" t="s">
        <v>992</v>
      </c>
      <c r="C43" s="6"/>
      <c r="D43" s="5" t="s">
        <v>993</v>
      </c>
      <c r="E43" s="5">
        <v>1007138.0</v>
      </c>
      <c r="F43" s="5" t="s">
        <v>63</v>
      </c>
      <c r="G43" s="5" t="s">
        <v>18</v>
      </c>
      <c r="H43" s="5" t="s">
        <v>19</v>
      </c>
      <c r="I43" s="7" t="s">
        <v>893</v>
      </c>
      <c r="J43" s="5" t="s">
        <v>274</v>
      </c>
      <c r="K43" s="41">
        <f>IFERROR(__xludf.DUMMYFUNCTION("COUNTA(SPLIT(J43,"",""))"),2.0)</f>
        <v>2</v>
      </c>
      <c r="L43" s="8" t="s">
        <v>994</v>
      </c>
      <c r="M43" s="6"/>
      <c r="N43" s="54" t="s">
        <v>24</v>
      </c>
      <c r="O43" s="5" t="s">
        <v>108</v>
      </c>
      <c r="P43" s="10"/>
      <c r="Q43" s="10"/>
      <c r="R43" s="10"/>
      <c r="S43" s="10"/>
    </row>
    <row r="44" ht="22.5" customHeight="1">
      <c r="A44" s="56">
        <v>46044.51156111111</v>
      </c>
      <c r="B44" s="57" t="s">
        <v>995</v>
      </c>
      <c r="C44" s="58"/>
      <c r="D44" s="57" t="s">
        <v>996</v>
      </c>
      <c r="E44" s="57">
        <v>1019306.0</v>
      </c>
      <c r="F44" s="57" t="s">
        <v>17</v>
      </c>
      <c r="G44" s="57" t="s">
        <v>18</v>
      </c>
      <c r="H44" s="57" t="s">
        <v>55</v>
      </c>
      <c r="I44" s="59" t="s">
        <v>893</v>
      </c>
      <c r="J44" s="57" t="s">
        <v>162</v>
      </c>
      <c r="K44" s="99">
        <f>IFERROR(__xludf.DUMMYFUNCTION("COUNTA(SPLIT(J44,"",""))"),2.0)</f>
        <v>2</v>
      </c>
      <c r="L44" s="61" t="s">
        <v>997</v>
      </c>
      <c r="M44" s="58"/>
      <c r="N44" s="62" t="s">
        <v>51</v>
      </c>
      <c r="O44" s="63" t="s">
        <v>150</v>
      </c>
      <c r="P44" s="79"/>
      <c r="Q44" s="79"/>
      <c r="R44" s="79"/>
      <c r="S44" s="79"/>
    </row>
    <row r="45" ht="22.5" customHeight="1">
      <c r="A45" s="11">
        <v>46044.51400059028</v>
      </c>
      <c r="B45" s="12" t="s">
        <v>995</v>
      </c>
      <c r="C45" s="13"/>
      <c r="D45" s="12" t="s">
        <v>996</v>
      </c>
      <c r="E45" s="12">
        <v>1019306.0</v>
      </c>
      <c r="F45" s="12" t="s">
        <v>17</v>
      </c>
      <c r="G45" s="12" t="s">
        <v>18</v>
      </c>
      <c r="H45" s="12" t="s">
        <v>19</v>
      </c>
      <c r="I45" s="14" t="s">
        <v>893</v>
      </c>
      <c r="J45" s="12" t="s">
        <v>162</v>
      </c>
      <c r="K45" s="41">
        <f>IFERROR(__xludf.DUMMYFUNCTION("COUNTA(SPLIT(J45,"",""))"),2.0)</f>
        <v>2</v>
      </c>
      <c r="L45" s="15" t="s">
        <v>998</v>
      </c>
      <c r="M45" s="13"/>
      <c r="N45" s="44" t="s">
        <v>80</v>
      </c>
      <c r="O45" s="98"/>
      <c r="P45" s="18"/>
      <c r="Q45" s="18"/>
      <c r="R45" s="18"/>
      <c r="S45" s="18"/>
    </row>
    <row r="46" ht="22.5" customHeight="1">
      <c r="A46" s="11">
        <v>46044.68654991898</v>
      </c>
      <c r="B46" s="12" t="s">
        <v>999</v>
      </c>
      <c r="C46" s="13"/>
      <c r="D46" s="12" t="s">
        <v>1000</v>
      </c>
      <c r="E46" s="12">
        <v>1011303.0</v>
      </c>
      <c r="F46" s="12" t="s">
        <v>17</v>
      </c>
      <c r="G46" s="12" t="s">
        <v>18</v>
      </c>
      <c r="H46" s="12" t="s">
        <v>55</v>
      </c>
      <c r="I46" s="14" t="s">
        <v>893</v>
      </c>
      <c r="J46" s="12" t="s">
        <v>303</v>
      </c>
      <c r="K46" s="41">
        <f>IFERROR(__xludf.DUMMYFUNCTION("COUNTA(SPLIT(J46,"",""))"),2.0)</f>
        <v>2</v>
      </c>
      <c r="L46" s="15" t="s">
        <v>1001</v>
      </c>
      <c r="M46" s="13"/>
      <c r="N46" s="44" t="s">
        <v>80</v>
      </c>
      <c r="O46" s="98"/>
      <c r="P46" s="18"/>
      <c r="Q46" s="18"/>
      <c r="R46" s="18"/>
      <c r="S46" s="18"/>
    </row>
    <row r="47" ht="22.5" customHeight="1">
      <c r="A47" s="11">
        <v>46045.101696990736</v>
      </c>
      <c r="B47" s="12" t="s">
        <v>705</v>
      </c>
      <c r="C47" s="13"/>
      <c r="D47" s="12" t="s">
        <v>706</v>
      </c>
      <c r="E47" s="12">
        <v>1004294.0</v>
      </c>
      <c r="F47" s="12" t="s">
        <v>17</v>
      </c>
      <c r="G47" s="12" t="s">
        <v>18</v>
      </c>
      <c r="H47" s="12" t="s">
        <v>19</v>
      </c>
      <c r="I47" s="14" t="s">
        <v>893</v>
      </c>
      <c r="J47" s="12" t="s">
        <v>494</v>
      </c>
      <c r="K47" s="41">
        <f>IFERROR(__xludf.DUMMYFUNCTION("COUNTA(SPLIT(J47,"",""))"),2.0)</f>
        <v>2</v>
      </c>
      <c r="L47" s="15" t="s">
        <v>1002</v>
      </c>
      <c r="M47" s="13"/>
      <c r="N47" s="44" t="s">
        <v>80</v>
      </c>
      <c r="O47" s="98"/>
      <c r="P47" s="18"/>
      <c r="Q47" s="18"/>
      <c r="R47" s="18"/>
      <c r="S47" s="18"/>
    </row>
    <row r="48" ht="22.5" customHeight="1">
      <c r="A48" s="11">
        <v>46045.28172458333</v>
      </c>
      <c r="B48" s="12" t="s">
        <v>1003</v>
      </c>
      <c r="C48" s="13"/>
      <c r="D48" s="12" t="s">
        <v>1004</v>
      </c>
      <c r="E48" s="12">
        <v>1019545.0</v>
      </c>
      <c r="F48" s="12" t="s">
        <v>17</v>
      </c>
      <c r="G48" s="12" t="s">
        <v>18</v>
      </c>
      <c r="H48" s="12" t="s">
        <v>19</v>
      </c>
      <c r="I48" s="14" t="s">
        <v>893</v>
      </c>
      <c r="J48" s="12" t="s">
        <v>494</v>
      </c>
      <c r="K48" s="41">
        <f>IFERROR(__xludf.DUMMYFUNCTION("COUNTA(SPLIT(J48,"",""))"),2.0)</f>
        <v>2</v>
      </c>
      <c r="L48" s="15" t="s">
        <v>1005</v>
      </c>
      <c r="M48" s="12" t="s">
        <v>1006</v>
      </c>
      <c r="N48" s="44" t="s">
        <v>80</v>
      </c>
      <c r="O48" s="98"/>
      <c r="P48" s="18"/>
      <c r="Q48" s="18"/>
      <c r="R48" s="18"/>
      <c r="S48" s="18"/>
    </row>
    <row r="49" ht="22.5" customHeight="1">
      <c r="A49" s="11">
        <v>46046.362668483795</v>
      </c>
      <c r="B49" s="12" t="s">
        <v>324</v>
      </c>
      <c r="C49" s="13"/>
      <c r="D49" s="12" t="s">
        <v>326</v>
      </c>
      <c r="E49" s="12">
        <v>1008372.0</v>
      </c>
      <c r="F49" s="12" t="s">
        <v>17</v>
      </c>
      <c r="G49" s="12" t="s">
        <v>18</v>
      </c>
      <c r="H49" s="12" t="s">
        <v>55</v>
      </c>
      <c r="I49" s="14" t="s">
        <v>893</v>
      </c>
      <c r="J49" s="12" t="s">
        <v>1007</v>
      </c>
      <c r="K49" s="41">
        <f>IFERROR(__xludf.DUMMYFUNCTION("COUNTA(SPLIT(J49,"",""))"),8.0)</f>
        <v>8</v>
      </c>
      <c r="L49" s="15" t="s">
        <v>1008</v>
      </c>
      <c r="M49" s="13"/>
      <c r="N49" s="44" t="s">
        <v>80</v>
      </c>
      <c r="O49" s="45"/>
      <c r="P49" s="18"/>
      <c r="Q49" s="18"/>
      <c r="R49" s="18"/>
      <c r="S49" s="18"/>
    </row>
    <row r="50" ht="22.5" customHeight="1">
      <c r="A50" s="11">
        <v>46046.58900354167</v>
      </c>
      <c r="B50" s="12" t="s">
        <v>309</v>
      </c>
      <c r="C50" s="13"/>
      <c r="D50" s="12" t="s">
        <v>310</v>
      </c>
      <c r="E50" s="12">
        <v>1027515.0</v>
      </c>
      <c r="F50" s="12" t="s">
        <v>17</v>
      </c>
      <c r="G50" s="12" t="s">
        <v>18</v>
      </c>
      <c r="H50" s="12" t="s">
        <v>19</v>
      </c>
      <c r="I50" s="14" t="s">
        <v>893</v>
      </c>
      <c r="J50" s="12" t="s">
        <v>327</v>
      </c>
      <c r="K50" s="41">
        <f>IFERROR(__xludf.DUMMYFUNCTION("COUNTA(SPLIT(J50,"",""))"),6.0)</f>
        <v>6</v>
      </c>
      <c r="L50" s="15" t="s">
        <v>1009</v>
      </c>
      <c r="M50" s="13"/>
      <c r="N50" s="44" t="s">
        <v>80</v>
      </c>
      <c r="O50" s="45"/>
      <c r="P50" s="18"/>
      <c r="Q50" s="18"/>
      <c r="R50" s="18"/>
      <c r="S50" s="18"/>
    </row>
    <row r="51" ht="22.5" customHeight="1">
      <c r="A51" s="11">
        <v>46046.69298487269</v>
      </c>
      <c r="B51" s="12" t="s">
        <v>1010</v>
      </c>
      <c r="C51" s="13"/>
      <c r="D51" s="12" t="s">
        <v>1011</v>
      </c>
      <c r="E51" s="12">
        <v>1012236.0</v>
      </c>
      <c r="F51" s="12" t="s">
        <v>17</v>
      </c>
      <c r="G51" s="12" t="s">
        <v>18</v>
      </c>
      <c r="H51" s="12" t="s">
        <v>19</v>
      </c>
      <c r="I51" s="14" t="s">
        <v>893</v>
      </c>
      <c r="J51" s="12" t="s">
        <v>762</v>
      </c>
      <c r="K51" s="41">
        <f>IFERROR(__xludf.DUMMYFUNCTION("COUNTA(SPLIT(J51,"",""))"),6.0)</f>
        <v>6</v>
      </c>
      <c r="L51" s="15" t="s">
        <v>1012</v>
      </c>
      <c r="M51" s="13"/>
      <c r="N51" s="44" t="s">
        <v>80</v>
      </c>
      <c r="O51" s="45"/>
      <c r="P51" s="18"/>
      <c r="Q51" s="18"/>
      <c r="R51" s="18"/>
      <c r="S51" s="18"/>
    </row>
    <row r="52" ht="22.5" customHeight="1">
      <c r="A52" s="4">
        <v>46046.95118878472</v>
      </c>
      <c r="B52" s="5" t="s">
        <v>823</v>
      </c>
      <c r="C52" s="6"/>
      <c r="D52" s="5" t="s">
        <v>824</v>
      </c>
      <c r="E52" s="5">
        <v>1043867.0</v>
      </c>
      <c r="F52" s="5" t="s">
        <v>17</v>
      </c>
      <c r="G52" s="5" t="s">
        <v>18</v>
      </c>
      <c r="H52" s="5" t="s">
        <v>55</v>
      </c>
      <c r="I52" s="7" t="s">
        <v>893</v>
      </c>
      <c r="J52" s="5" t="s">
        <v>1013</v>
      </c>
      <c r="K52" s="41">
        <f>IFERROR(__xludf.DUMMYFUNCTION("COUNTA(SPLIT(J52,"",""))"),1.0)</f>
        <v>1</v>
      </c>
      <c r="L52" s="8" t="s">
        <v>1014</v>
      </c>
      <c r="M52" s="5" t="s">
        <v>1015</v>
      </c>
      <c r="N52" s="54" t="s">
        <v>24</v>
      </c>
      <c r="O52" s="5" t="s">
        <v>1016</v>
      </c>
      <c r="P52" s="10"/>
      <c r="Q52" s="10"/>
      <c r="R52" s="10"/>
      <c r="S52" s="10"/>
    </row>
    <row r="53" ht="22.5" customHeight="1">
      <c r="A53" s="4">
        <v>46047.404380312495</v>
      </c>
      <c r="B53" s="5" t="s">
        <v>1017</v>
      </c>
      <c r="C53" s="6"/>
      <c r="D53" s="5" t="s">
        <v>1018</v>
      </c>
      <c r="E53" s="5">
        <v>1011060.0</v>
      </c>
      <c r="F53" s="5" t="s">
        <v>17</v>
      </c>
      <c r="G53" s="5" t="s">
        <v>18</v>
      </c>
      <c r="H53" s="5" t="s">
        <v>55</v>
      </c>
      <c r="I53" s="7" t="s">
        <v>893</v>
      </c>
      <c r="J53" s="5" t="s">
        <v>336</v>
      </c>
      <c r="K53" s="41">
        <f>IFERROR(__xludf.DUMMYFUNCTION("COUNTA(SPLIT(J53,"",""))"),2.0)</f>
        <v>2</v>
      </c>
      <c r="L53" s="8" t="s">
        <v>1019</v>
      </c>
      <c r="M53" s="6"/>
      <c r="N53" s="54" t="s">
        <v>24</v>
      </c>
      <c r="O53" s="5" t="s">
        <v>226</v>
      </c>
      <c r="P53" s="10"/>
      <c r="Q53" s="10"/>
      <c r="R53" s="10"/>
      <c r="S53" s="10"/>
    </row>
    <row r="54" ht="22.5" customHeight="1">
      <c r="A54" s="11">
        <v>46047.629088333335</v>
      </c>
      <c r="B54" s="12" t="s">
        <v>1020</v>
      </c>
      <c r="C54" s="13"/>
      <c r="D54" s="12" t="s">
        <v>1021</v>
      </c>
      <c r="E54" s="12">
        <v>1005906.0</v>
      </c>
      <c r="F54" s="12" t="s">
        <v>17</v>
      </c>
      <c r="G54" s="12" t="s">
        <v>18</v>
      </c>
      <c r="H54" s="12" t="s">
        <v>19</v>
      </c>
      <c r="I54" s="14" t="s">
        <v>893</v>
      </c>
      <c r="J54" s="12" t="s">
        <v>274</v>
      </c>
      <c r="K54" s="41">
        <f>IFERROR(__xludf.DUMMYFUNCTION("COUNTA(SPLIT(J54,"",""))"),2.0)</f>
        <v>2</v>
      </c>
      <c r="L54" s="15" t="s">
        <v>1022</v>
      </c>
      <c r="M54" s="13"/>
      <c r="N54" s="44" t="s">
        <v>80</v>
      </c>
      <c r="O54" s="98"/>
      <c r="P54" s="18"/>
      <c r="Q54" s="18"/>
      <c r="R54" s="18"/>
      <c r="S54" s="18"/>
    </row>
    <row r="55" ht="22.5" customHeight="1">
      <c r="A55" s="11">
        <v>46047.657336006945</v>
      </c>
      <c r="B55" s="12" t="s">
        <v>452</v>
      </c>
      <c r="C55" s="13"/>
      <c r="D55" s="12" t="s">
        <v>453</v>
      </c>
      <c r="E55" s="12">
        <v>1018531.0</v>
      </c>
      <c r="F55" s="12" t="s">
        <v>17</v>
      </c>
      <c r="G55" s="12" t="s">
        <v>18</v>
      </c>
      <c r="H55" s="12" t="s">
        <v>19</v>
      </c>
      <c r="I55" s="14" t="s">
        <v>893</v>
      </c>
      <c r="J55" s="12" t="s">
        <v>117</v>
      </c>
      <c r="K55" s="41">
        <f>IFERROR(__xludf.DUMMYFUNCTION("COUNTA(SPLIT(J55,"",""))"),2.0)</f>
        <v>2</v>
      </c>
      <c r="L55" s="15" t="s">
        <v>1023</v>
      </c>
      <c r="M55" s="13"/>
      <c r="N55" s="44" t="s">
        <v>80</v>
      </c>
      <c r="O55" s="98"/>
      <c r="P55" s="18"/>
      <c r="Q55" s="18"/>
      <c r="R55" s="18"/>
      <c r="S55" s="18"/>
    </row>
    <row r="56" ht="22.5" customHeight="1">
      <c r="A56" s="11">
        <v>46047.804350624996</v>
      </c>
      <c r="B56" s="12" t="s">
        <v>295</v>
      </c>
      <c r="C56" s="13"/>
      <c r="D56" s="12" t="s">
        <v>296</v>
      </c>
      <c r="E56" s="12">
        <v>1022223.0</v>
      </c>
      <c r="F56" s="12" t="s">
        <v>63</v>
      </c>
      <c r="G56" s="12" t="s">
        <v>18</v>
      </c>
      <c r="H56" s="12" t="s">
        <v>19</v>
      </c>
      <c r="I56" s="14" t="s">
        <v>893</v>
      </c>
      <c r="J56" s="12" t="s">
        <v>458</v>
      </c>
      <c r="K56" s="41">
        <f>IFERROR(__xludf.DUMMYFUNCTION("COUNTA(SPLIT(J56,"",""))"),2.0)</f>
        <v>2</v>
      </c>
      <c r="L56" s="15" t="s">
        <v>1024</v>
      </c>
      <c r="M56" s="13"/>
      <c r="N56" s="44" t="s">
        <v>80</v>
      </c>
      <c r="O56" s="98"/>
      <c r="P56" s="18"/>
      <c r="Q56" s="18"/>
      <c r="R56" s="18"/>
      <c r="S56" s="18"/>
    </row>
    <row r="57" ht="22.5" customHeight="1">
      <c r="A57" s="11">
        <v>46048.46371438657</v>
      </c>
      <c r="B57" s="12" t="s">
        <v>613</v>
      </c>
      <c r="C57" s="12" t="s">
        <v>1025</v>
      </c>
      <c r="D57" s="12" t="s">
        <v>614</v>
      </c>
      <c r="E57" s="12">
        <v>1002273.0</v>
      </c>
      <c r="F57" s="12" t="s">
        <v>63</v>
      </c>
      <c r="G57" s="12" t="s">
        <v>18</v>
      </c>
      <c r="H57" s="12" t="s">
        <v>19</v>
      </c>
      <c r="I57" s="14" t="s">
        <v>893</v>
      </c>
      <c r="J57" s="12" t="s">
        <v>777</v>
      </c>
      <c r="K57" s="41">
        <f>IFERROR(__xludf.DUMMYFUNCTION("COUNTA(SPLIT(J57,"",""))"),6.0)</f>
        <v>6</v>
      </c>
      <c r="L57" s="15" t="s">
        <v>1026</v>
      </c>
      <c r="M57" s="13"/>
      <c r="N57" s="44" t="s">
        <v>80</v>
      </c>
      <c r="O57" s="45"/>
      <c r="P57" s="18"/>
      <c r="Q57" s="18"/>
      <c r="R57" s="18"/>
      <c r="S57" s="18"/>
    </row>
    <row r="58" ht="22.5" customHeight="1">
      <c r="A58" s="11">
        <v>46048.501188333335</v>
      </c>
      <c r="B58" s="12" t="s">
        <v>1027</v>
      </c>
      <c r="C58" s="13"/>
      <c r="D58" s="12" t="s">
        <v>1028</v>
      </c>
      <c r="E58" s="12">
        <v>1005953.0</v>
      </c>
      <c r="F58" s="12" t="s">
        <v>63</v>
      </c>
      <c r="G58" s="12" t="s">
        <v>18</v>
      </c>
      <c r="H58" s="12" t="s">
        <v>55</v>
      </c>
      <c r="I58" s="14" t="s">
        <v>893</v>
      </c>
      <c r="J58" s="12" t="s">
        <v>1029</v>
      </c>
      <c r="K58" s="41">
        <f>IFERROR(__xludf.DUMMYFUNCTION("COUNTA(SPLIT(J58,"",""))"),1.0)</f>
        <v>1</v>
      </c>
      <c r="L58" s="15" t="s">
        <v>1030</v>
      </c>
      <c r="M58" s="13"/>
      <c r="N58" s="44" t="s">
        <v>80</v>
      </c>
      <c r="O58" s="45" t="s">
        <v>1031</v>
      </c>
      <c r="P58" s="18"/>
      <c r="Q58" s="18"/>
      <c r="R58" s="18"/>
      <c r="S58" s="18"/>
    </row>
    <row r="59" ht="22.5" customHeight="1">
      <c r="A59" s="11">
        <v>46048.545934803245</v>
      </c>
      <c r="B59" s="12" t="s">
        <v>1032</v>
      </c>
      <c r="C59" s="13"/>
      <c r="D59" s="12" t="s">
        <v>1033</v>
      </c>
      <c r="E59" s="12">
        <v>1038746.0</v>
      </c>
      <c r="F59" s="12" t="s">
        <v>17</v>
      </c>
      <c r="G59" s="12" t="s">
        <v>18</v>
      </c>
      <c r="H59" s="12" t="s">
        <v>55</v>
      </c>
      <c r="I59" s="14" t="s">
        <v>893</v>
      </c>
      <c r="J59" s="12" t="s">
        <v>257</v>
      </c>
      <c r="K59" s="41">
        <f>IFERROR(__xludf.DUMMYFUNCTION("COUNTA(SPLIT(J59,"",""))"),2.0)</f>
        <v>2</v>
      </c>
      <c r="L59" s="15" t="s">
        <v>1034</v>
      </c>
      <c r="M59" s="13"/>
      <c r="N59" s="44" t="s">
        <v>80</v>
      </c>
      <c r="O59" s="45"/>
      <c r="P59" s="18"/>
      <c r="Q59" s="18"/>
      <c r="R59" s="18"/>
      <c r="S59" s="18"/>
    </row>
    <row r="60" ht="22.5" customHeight="1">
      <c r="A60" s="11">
        <v>46048.55801799768</v>
      </c>
      <c r="B60" s="12" t="s">
        <v>1035</v>
      </c>
      <c r="C60" s="13"/>
      <c r="D60" s="12" t="s">
        <v>1036</v>
      </c>
      <c r="E60" s="12">
        <v>1022213.0</v>
      </c>
      <c r="F60" s="12" t="s">
        <v>17</v>
      </c>
      <c r="G60" s="12" t="s">
        <v>18</v>
      </c>
      <c r="H60" s="12" t="s">
        <v>55</v>
      </c>
      <c r="I60" s="14" t="s">
        <v>893</v>
      </c>
      <c r="J60" s="12" t="s">
        <v>336</v>
      </c>
      <c r="K60" s="41">
        <f>IFERROR(__xludf.DUMMYFUNCTION("COUNTA(SPLIT(J60,"",""))"),2.0)</f>
        <v>2</v>
      </c>
      <c r="L60" s="15" t="s">
        <v>1037</v>
      </c>
      <c r="M60" s="13"/>
      <c r="N60" s="44" t="s">
        <v>80</v>
      </c>
      <c r="O60" s="98"/>
      <c r="P60" s="18"/>
      <c r="Q60" s="18"/>
      <c r="R60" s="18"/>
      <c r="S60" s="18"/>
    </row>
    <row r="61" ht="22.5" customHeight="1">
      <c r="A61" s="11">
        <v>46048.61863215278</v>
      </c>
      <c r="B61" s="12" t="s">
        <v>176</v>
      </c>
      <c r="C61" s="13"/>
      <c r="D61" s="12" t="s">
        <v>1038</v>
      </c>
      <c r="E61" s="12">
        <v>1011830.0</v>
      </c>
      <c r="F61" s="12" t="s">
        <v>63</v>
      </c>
      <c r="G61" s="12" t="s">
        <v>18</v>
      </c>
      <c r="H61" s="12" t="s">
        <v>19</v>
      </c>
      <c r="I61" s="14" t="s">
        <v>893</v>
      </c>
      <c r="J61" s="12" t="s">
        <v>336</v>
      </c>
      <c r="K61" s="41">
        <f>IFERROR(__xludf.DUMMYFUNCTION("COUNTA(SPLIT(J61,"",""))"),2.0)</f>
        <v>2</v>
      </c>
      <c r="L61" s="15" t="s">
        <v>1039</v>
      </c>
      <c r="M61" s="13"/>
      <c r="N61" s="44" t="s">
        <v>80</v>
      </c>
      <c r="O61" s="98"/>
      <c r="P61" s="18"/>
      <c r="Q61" s="18"/>
      <c r="R61" s="18"/>
      <c r="S61" s="18"/>
    </row>
    <row r="62" ht="22.5" customHeight="1">
      <c r="A62" s="4">
        <v>46049.44840148148</v>
      </c>
      <c r="B62" s="5" t="s">
        <v>194</v>
      </c>
      <c r="C62" s="6"/>
      <c r="D62" s="5" t="s">
        <v>1040</v>
      </c>
      <c r="E62" s="5">
        <v>1040813.0</v>
      </c>
      <c r="F62" s="5" t="s">
        <v>17</v>
      </c>
      <c r="G62" s="5" t="s">
        <v>18</v>
      </c>
      <c r="H62" s="5" t="s">
        <v>19</v>
      </c>
      <c r="I62" s="7" t="s">
        <v>893</v>
      </c>
      <c r="J62" s="5" t="s">
        <v>1041</v>
      </c>
      <c r="K62" s="41">
        <f>IFERROR(__xludf.DUMMYFUNCTION("COUNTA(SPLIT(J62,"",""))"),2.0)</f>
        <v>2</v>
      </c>
      <c r="L62" s="5" t="s">
        <v>1042</v>
      </c>
      <c r="M62" s="5" t="s">
        <v>1043</v>
      </c>
      <c r="N62" s="54" t="s">
        <v>24</v>
      </c>
      <c r="O62" s="5" t="s">
        <v>226</v>
      </c>
      <c r="P62" s="10"/>
      <c r="Q62" s="10"/>
      <c r="R62" s="10"/>
      <c r="S62" s="10"/>
    </row>
    <row r="63" ht="22.5" customHeight="1">
      <c r="A63" s="4">
        <v>46049.56401033565</v>
      </c>
      <c r="B63" s="5" t="s">
        <v>1044</v>
      </c>
      <c r="C63" s="5" t="s">
        <v>1045</v>
      </c>
      <c r="D63" s="5" t="s">
        <v>1046</v>
      </c>
      <c r="E63" s="5">
        <v>1004203.0</v>
      </c>
      <c r="F63" s="5" t="s">
        <v>63</v>
      </c>
      <c r="G63" s="5" t="s">
        <v>18</v>
      </c>
      <c r="H63" s="5" t="s">
        <v>19</v>
      </c>
      <c r="I63" s="7" t="s">
        <v>893</v>
      </c>
      <c r="J63" s="5" t="s">
        <v>38</v>
      </c>
      <c r="K63" s="41">
        <f>IFERROR(__xludf.DUMMYFUNCTION("COUNTA(SPLIT(J63,"",""))"),2.0)</f>
        <v>2</v>
      </c>
      <c r="L63" s="8" t="s">
        <v>1047</v>
      </c>
      <c r="M63" s="6"/>
      <c r="N63" s="54" t="s">
        <v>24</v>
      </c>
      <c r="O63" s="5" t="s">
        <v>108</v>
      </c>
      <c r="P63" s="10"/>
      <c r="Q63" s="10"/>
      <c r="R63" s="10"/>
      <c r="S63" s="10"/>
    </row>
    <row r="64" ht="22.5" customHeight="1">
      <c r="A64" s="11">
        <v>46049.91272309028</v>
      </c>
      <c r="B64" s="12" t="s">
        <v>168</v>
      </c>
      <c r="C64" s="13"/>
      <c r="D64" s="12" t="s">
        <v>169</v>
      </c>
      <c r="E64" s="12">
        <v>1022212.0</v>
      </c>
      <c r="F64" s="12" t="s">
        <v>17</v>
      </c>
      <c r="G64" s="12" t="s">
        <v>18</v>
      </c>
      <c r="H64" s="12" t="s">
        <v>55</v>
      </c>
      <c r="I64" s="14" t="s">
        <v>893</v>
      </c>
      <c r="J64" s="12" t="s">
        <v>1048</v>
      </c>
      <c r="K64" s="41">
        <f>IFERROR(__xludf.DUMMYFUNCTION("COUNTA(SPLIT(J64,"",""))"),6.0)</f>
        <v>6</v>
      </c>
      <c r="L64" s="15" t="s">
        <v>1049</v>
      </c>
      <c r="M64" s="13"/>
      <c r="N64" s="44" t="s">
        <v>80</v>
      </c>
      <c r="O64" s="45"/>
      <c r="P64" s="18"/>
      <c r="Q64" s="18"/>
      <c r="R64" s="18"/>
      <c r="S64" s="18"/>
    </row>
    <row r="65" ht="22.5" customHeight="1">
      <c r="A65" s="4">
        <v>46050.27847738426</v>
      </c>
      <c r="B65" s="5" t="s">
        <v>1050</v>
      </c>
      <c r="C65" s="6"/>
      <c r="D65" s="5" t="s">
        <v>1051</v>
      </c>
      <c r="E65" s="5">
        <v>1006318.0</v>
      </c>
      <c r="F65" s="5" t="s">
        <v>17</v>
      </c>
      <c r="G65" s="5" t="s">
        <v>18</v>
      </c>
      <c r="H65" s="5" t="s">
        <v>48</v>
      </c>
      <c r="I65" s="7" t="s">
        <v>893</v>
      </c>
      <c r="J65" s="5" t="s">
        <v>162</v>
      </c>
      <c r="K65" s="41">
        <f>IFERROR(__xludf.DUMMYFUNCTION("COUNTA(SPLIT(J65,"",""))"),2.0)</f>
        <v>2</v>
      </c>
      <c r="L65" s="8" t="s">
        <v>1052</v>
      </c>
      <c r="M65" s="6"/>
      <c r="N65" s="54" t="s">
        <v>1053</v>
      </c>
      <c r="O65" s="100"/>
      <c r="P65" s="10"/>
      <c r="Q65" s="10"/>
      <c r="R65" s="10"/>
      <c r="S65" s="10"/>
    </row>
    <row r="66" ht="22.5" customHeight="1">
      <c r="A66" s="11">
        <v>46050.306569293985</v>
      </c>
      <c r="B66" s="12" t="s">
        <v>1054</v>
      </c>
      <c r="C66" s="13"/>
      <c r="D66" s="12" t="s">
        <v>1055</v>
      </c>
      <c r="E66" s="12">
        <v>1022214.0</v>
      </c>
      <c r="F66" s="12" t="s">
        <v>17</v>
      </c>
      <c r="G66" s="12" t="s">
        <v>18</v>
      </c>
      <c r="H66" s="12" t="s">
        <v>19</v>
      </c>
      <c r="I66" s="14" t="s">
        <v>893</v>
      </c>
      <c r="J66" s="12" t="s">
        <v>1056</v>
      </c>
      <c r="K66" s="41">
        <f>IFERROR(__xludf.DUMMYFUNCTION("COUNTA(SPLIT(J66,"",""))"),6.0)</f>
        <v>6</v>
      </c>
      <c r="L66" s="15" t="s">
        <v>1057</v>
      </c>
      <c r="M66" s="13"/>
      <c r="N66" s="44" t="s">
        <v>80</v>
      </c>
      <c r="O66" s="45"/>
      <c r="P66" s="18"/>
      <c r="Q66" s="18"/>
      <c r="R66" s="18"/>
      <c r="S66" s="18"/>
    </row>
    <row r="67" ht="22.5" customHeight="1">
      <c r="A67" s="11">
        <v>46050.361436782405</v>
      </c>
      <c r="B67" s="12" t="s">
        <v>1058</v>
      </c>
      <c r="C67" s="13"/>
      <c r="D67" s="12" t="s">
        <v>1059</v>
      </c>
      <c r="E67" s="12">
        <v>1019405.0</v>
      </c>
      <c r="F67" s="12" t="s">
        <v>17</v>
      </c>
      <c r="G67" s="12" t="s">
        <v>18</v>
      </c>
      <c r="H67" s="12" t="s">
        <v>19</v>
      </c>
      <c r="I67" s="14" t="s">
        <v>893</v>
      </c>
      <c r="J67" s="12" t="s">
        <v>117</v>
      </c>
      <c r="K67" s="41">
        <f>IFERROR(__xludf.DUMMYFUNCTION("COUNTA(SPLIT(J67,"",""))"),2.0)</f>
        <v>2</v>
      </c>
      <c r="L67" s="15" t="s">
        <v>1060</v>
      </c>
      <c r="M67" s="13"/>
      <c r="N67" s="44" t="s">
        <v>80</v>
      </c>
      <c r="O67" s="98"/>
      <c r="P67" s="18"/>
      <c r="Q67" s="18"/>
      <c r="R67" s="18"/>
      <c r="S67" s="18"/>
    </row>
    <row r="68" ht="22.5" customHeight="1">
      <c r="A68" s="11">
        <v>46050.69631486111</v>
      </c>
      <c r="B68" s="12" t="s">
        <v>1061</v>
      </c>
      <c r="C68" s="13"/>
      <c r="D68" s="12" t="s">
        <v>1062</v>
      </c>
      <c r="E68" s="12">
        <v>1040877.0</v>
      </c>
      <c r="F68" s="12" t="s">
        <v>17</v>
      </c>
      <c r="G68" s="12" t="s">
        <v>18</v>
      </c>
      <c r="H68" s="12" t="s">
        <v>55</v>
      </c>
      <c r="I68" s="14" t="s">
        <v>893</v>
      </c>
      <c r="J68" s="12" t="s">
        <v>1063</v>
      </c>
      <c r="K68" s="41">
        <f>IFERROR(__xludf.DUMMYFUNCTION("COUNTA(SPLIT(J68,"",""))"),6.0)</f>
        <v>6</v>
      </c>
      <c r="L68" s="15" t="s">
        <v>1064</v>
      </c>
      <c r="M68" s="13"/>
      <c r="N68" s="44" t="s">
        <v>80</v>
      </c>
      <c r="O68" s="45"/>
      <c r="P68" s="18"/>
      <c r="Q68" s="18"/>
      <c r="R68" s="18"/>
      <c r="S68" s="18"/>
    </row>
    <row r="69" ht="22.5" customHeight="1">
      <c r="A69" s="11">
        <v>46050.88448114583</v>
      </c>
      <c r="B69" s="12" t="s">
        <v>186</v>
      </c>
      <c r="C69" s="13"/>
      <c r="D69" s="12" t="s">
        <v>187</v>
      </c>
      <c r="E69" s="12">
        <v>1004318.0</v>
      </c>
      <c r="F69" s="12" t="s">
        <v>63</v>
      </c>
      <c r="G69" s="12" t="s">
        <v>18</v>
      </c>
      <c r="H69" s="12" t="s">
        <v>55</v>
      </c>
      <c r="I69" s="14" t="s">
        <v>893</v>
      </c>
      <c r="J69" s="12" t="s">
        <v>381</v>
      </c>
      <c r="K69" s="41">
        <f>IFERROR(__xludf.DUMMYFUNCTION("COUNTA(SPLIT(J69,"",""))"),2.0)</f>
        <v>2</v>
      </c>
      <c r="L69" s="15" t="s">
        <v>1065</v>
      </c>
      <c r="M69" s="13"/>
      <c r="N69" s="44" t="s">
        <v>80</v>
      </c>
      <c r="O69" s="98"/>
      <c r="P69" s="18"/>
      <c r="Q69" s="18"/>
      <c r="R69" s="18"/>
      <c r="S69" s="18"/>
    </row>
    <row r="70" ht="22.5" customHeight="1">
      <c r="A70" s="11">
        <v>46051.22325277778</v>
      </c>
      <c r="B70" s="12" t="s">
        <v>190</v>
      </c>
      <c r="C70" s="13"/>
      <c r="D70" s="12" t="s">
        <v>191</v>
      </c>
      <c r="E70" s="12">
        <v>1004034.0</v>
      </c>
      <c r="F70" s="12" t="s">
        <v>63</v>
      </c>
      <c r="G70" s="12" t="s">
        <v>18</v>
      </c>
      <c r="H70" s="12" t="s">
        <v>19</v>
      </c>
      <c r="I70" s="14" t="s">
        <v>893</v>
      </c>
      <c r="J70" s="12" t="s">
        <v>1066</v>
      </c>
      <c r="K70" s="41">
        <f>IFERROR(__xludf.DUMMYFUNCTION("COUNTA(SPLIT(J70,"",""))"),8.0)</f>
        <v>8</v>
      </c>
      <c r="L70" s="15" t="s">
        <v>1067</v>
      </c>
      <c r="M70" s="13"/>
      <c r="N70" s="44" t="s">
        <v>80</v>
      </c>
      <c r="O70" s="98"/>
      <c r="P70" s="18"/>
      <c r="Q70" s="18"/>
      <c r="R70" s="18"/>
      <c r="S70" s="18"/>
    </row>
    <row r="71" ht="22.5" customHeight="1">
      <c r="A71" s="11">
        <v>46051.68805787037</v>
      </c>
      <c r="B71" s="12" t="s">
        <v>1068</v>
      </c>
      <c r="C71" s="13"/>
      <c r="D71" s="12" t="s">
        <v>1069</v>
      </c>
      <c r="E71" s="12">
        <v>1015094.0</v>
      </c>
      <c r="F71" s="12" t="s">
        <v>17</v>
      </c>
      <c r="G71" s="12" t="s">
        <v>18</v>
      </c>
      <c r="H71" s="12" t="s">
        <v>19</v>
      </c>
      <c r="I71" s="14" t="s">
        <v>893</v>
      </c>
      <c r="J71" s="12" t="s">
        <v>398</v>
      </c>
      <c r="K71" s="41">
        <f>IFERROR(__xludf.DUMMYFUNCTION("COUNTA(SPLIT(J71,"",""))"),2.0)</f>
        <v>2</v>
      </c>
      <c r="L71" s="15" t="s">
        <v>1070</v>
      </c>
      <c r="M71" s="13"/>
      <c r="N71" s="44" t="s">
        <v>80</v>
      </c>
      <c r="O71" s="45"/>
      <c r="P71" s="18"/>
      <c r="Q71" s="18"/>
      <c r="R71" s="18"/>
      <c r="S71" s="18"/>
    </row>
    <row r="72" ht="22.5" customHeight="1">
      <c r="A72" s="56">
        <v>46051.75828709491</v>
      </c>
      <c r="B72" s="57" t="s">
        <v>962</v>
      </c>
      <c r="C72" s="58"/>
      <c r="D72" s="57" t="s">
        <v>963</v>
      </c>
      <c r="E72" s="57">
        <v>1015405.0</v>
      </c>
      <c r="F72" s="57" t="s">
        <v>63</v>
      </c>
      <c r="G72" s="57" t="s">
        <v>18</v>
      </c>
      <c r="H72" s="57" t="s">
        <v>55</v>
      </c>
      <c r="I72" s="59" t="s">
        <v>893</v>
      </c>
      <c r="J72" s="57" t="s">
        <v>235</v>
      </c>
      <c r="K72" s="99">
        <f>IFERROR(__xludf.DUMMYFUNCTION("COUNTA(SPLIT(J72,"",""))"),2.0)</f>
        <v>2</v>
      </c>
      <c r="L72" s="61" t="s">
        <v>1071</v>
      </c>
      <c r="M72" s="58"/>
      <c r="N72" s="62" t="s">
        <v>80</v>
      </c>
      <c r="O72" s="63" t="s">
        <v>150</v>
      </c>
      <c r="P72" s="79"/>
      <c r="Q72" s="79"/>
      <c r="R72" s="79"/>
      <c r="S72" s="79"/>
    </row>
    <row r="73" ht="22.5" customHeight="1">
      <c r="A73" s="11">
        <v>46051.908219502315</v>
      </c>
      <c r="B73" s="12" t="s">
        <v>992</v>
      </c>
      <c r="C73" s="13"/>
      <c r="D73" s="12" t="s">
        <v>993</v>
      </c>
      <c r="E73" s="12">
        <v>1007138.0</v>
      </c>
      <c r="F73" s="12" t="s">
        <v>63</v>
      </c>
      <c r="G73" s="12" t="s">
        <v>18</v>
      </c>
      <c r="H73" s="12" t="s">
        <v>19</v>
      </c>
      <c r="I73" s="14" t="s">
        <v>893</v>
      </c>
      <c r="J73" s="12" t="s">
        <v>274</v>
      </c>
      <c r="K73" s="41">
        <f>IFERROR(__xludf.DUMMYFUNCTION("COUNTA(SPLIT(J73,"",""))"),2.0)</f>
        <v>2</v>
      </c>
      <c r="L73" s="15" t="s">
        <v>1072</v>
      </c>
      <c r="M73" s="13"/>
      <c r="N73" s="44" t="s">
        <v>80</v>
      </c>
      <c r="O73" s="45"/>
      <c r="P73" s="18"/>
      <c r="Q73" s="18"/>
      <c r="R73" s="18"/>
      <c r="S73" s="18"/>
    </row>
    <row r="74" ht="22.5" customHeight="1">
      <c r="A74" s="4">
        <v>46051.94297954861</v>
      </c>
      <c r="B74" s="5" t="s">
        <v>259</v>
      </c>
      <c r="C74" s="6"/>
      <c r="D74" s="5" t="s">
        <v>1073</v>
      </c>
      <c r="E74" s="5">
        <v>1040341.0</v>
      </c>
      <c r="F74" s="5" t="s">
        <v>17</v>
      </c>
      <c r="G74" s="5" t="s">
        <v>18</v>
      </c>
      <c r="H74" s="5" t="s">
        <v>19</v>
      </c>
      <c r="I74" s="7" t="s">
        <v>893</v>
      </c>
      <c r="J74" s="5" t="s">
        <v>293</v>
      </c>
      <c r="K74" s="41">
        <f>IFERROR(__xludf.DUMMYFUNCTION("COUNTA(SPLIT(J74,"",""))"),2.0)</f>
        <v>2</v>
      </c>
      <c r="L74" s="8" t="s">
        <v>1074</v>
      </c>
      <c r="M74" s="6"/>
      <c r="N74" s="54" t="s">
        <v>24</v>
      </c>
      <c r="O74" s="5" t="s">
        <v>108</v>
      </c>
      <c r="P74" s="10"/>
      <c r="Q74" s="10"/>
      <c r="R74" s="10"/>
      <c r="S74" s="10"/>
    </row>
    <row r="75" ht="22.5" customHeight="1">
      <c r="A75" s="11">
        <v>46051.95034422453</v>
      </c>
      <c r="B75" s="12" t="s">
        <v>1075</v>
      </c>
      <c r="C75" s="13"/>
      <c r="D75" s="12" t="s">
        <v>1076</v>
      </c>
      <c r="E75" s="12">
        <v>1016381.0</v>
      </c>
      <c r="F75" s="12" t="s">
        <v>17</v>
      </c>
      <c r="G75" s="12" t="s">
        <v>18</v>
      </c>
      <c r="H75" s="12" t="s">
        <v>55</v>
      </c>
      <c r="I75" s="14" t="s">
        <v>893</v>
      </c>
      <c r="J75" s="12" t="s">
        <v>1077</v>
      </c>
      <c r="K75" s="41">
        <f>IFERROR(__xludf.DUMMYFUNCTION("COUNTA(SPLIT(J75,"",""))"),4.0)</f>
        <v>4</v>
      </c>
      <c r="L75" s="15" t="s">
        <v>1078</v>
      </c>
      <c r="M75" s="13"/>
      <c r="N75" s="44" t="s">
        <v>80</v>
      </c>
      <c r="O75" s="45"/>
      <c r="P75" s="18"/>
      <c r="Q75" s="18"/>
      <c r="R75" s="18"/>
      <c r="S75" s="18"/>
    </row>
    <row r="76" ht="22.5" customHeight="1">
      <c r="A76" s="11">
        <v>46051.953885208335</v>
      </c>
      <c r="B76" s="12" t="s">
        <v>1079</v>
      </c>
      <c r="C76" s="13"/>
      <c r="D76" s="12" t="s">
        <v>1080</v>
      </c>
      <c r="E76" s="12">
        <v>1014067.0</v>
      </c>
      <c r="F76" s="12" t="s">
        <v>17</v>
      </c>
      <c r="G76" s="12" t="s">
        <v>18</v>
      </c>
      <c r="H76" s="12" t="s">
        <v>55</v>
      </c>
      <c r="I76" s="14" t="s">
        <v>893</v>
      </c>
      <c r="J76" s="12" t="s">
        <v>734</v>
      </c>
      <c r="K76" s="41">
        <f>IFERROR(__xludf.DUMMYFUNCTION("COUNTA(SPLIT(J76,"",""))"),2.0)</f>
        <v>2</v>
      </c>
      <c r="L76" s="15" t="s">
        <v>1081</v>
      </c>
      <c r="M76" s="13"/>
      <c r="N76" s="44" t="s">
        <v>80</v>
      </c>
      <c r="O76" s="98"/>
      <c r="P76" s="18"/>
      <c r="Q76" s="18"/>
      <c r="R76" s="18"/>
      <c r="S76" s="18"/>
    </row>
    <row r="77" ht="22.5" customHeight="1">
      <c r="A77" s="11">
        <v>46052.484209664355</v>
      </c>
      <c r="B77" s="12" t="s">
        <v>376</v>
      </c>
      <c r="C77" s="13"/>
      <c r="D77" s="12" t="s">
        <v>377</v>
      </c>
      <c r="E77" s="12">
        <v>1001738.0</v>
      </c>
      <c r="F77" s="12" t="s">
        <v>17</v>
      </c>
      <c r="G77" s="12" t="s">
        <v>18</v>
      </c>
      <c r="H77" s="12" t="s">
        <v>55</v>
      </c>
      <c r="I77" s="14" t="s">
        <v>893</v>
      </c>
      <c r="J77" s="12" t="s">
        <v>447</v>
      </c>
      <c r="K77" s="41">
        <f>IFERROR(__xludf.DUMMYFUNCTION("COUNTA(SPLIT(J77,"",""))"),2.0)</f>
        <v>2</v>
      </c>
      <c r="L77" s="15" t="s">
        <v>1082</v>
      </c>
      <c r="M77" s="13"/>
      <c r="N77" s="44" t="s">
        <v>80</v>
      </c>
      <c r="O77" s="45"/>
      <c r="P77" s="18"/>
      <c r="Q77" s="18"/>
      <c r="R77" s="18"/>
      <c r="S77" s="18"/>
    </row>
    <row r="78" ht="22.5" customHeight="1">
      <c r="A78" s="11">
        <v>46052.541301516205</v>
      </c>
      <c r="B78" s="12" t="s">
        <v>321</v>
      </c>
      <c r="C78" s="13"/>
      <c r="D78" s="12" t="s">
        <v>322</v>
      </c>
      <c r="E78" s="12">
        <v>1001286.0</v>
      </c>
      <c r="F78" s="12" t="s">
        <v>63</v>
      </c>
      <c r="G78" s="12" t="s">
        <v>18</v>
      </c>
      <c r="H78" s="12" t="s">
        <v>55</v>
      </c>
      <c r="I78" s="14" t="s">
        <v>893</v>
      </c>
      <c r="J78" s="12" t="s">
        <v>447</v>
      </c>
      <c r="K78" s="41">
        <f>IFERROR(__xludf.DUMMYFUNCTION("COUNTA(SPLIT(J78,"",""))"),2.0)</f>
        <v>2</v>
      </c>
      <c r="L78" s="15" t="s">
        <v>1083</v>
      </c>
      <c r="M78" s="13"/>
      <c r="N78" s="44" t="s">
        <v>80</v>
      </c>
      <c r="O78" s="98"/>
      <c r="P78" s="18"/>
      <c r="Q78" s="18"/>
      <c r="R78" s="18"/>
      <c r="S78" s="18"/>
    </row>
    <row r="79" ht="22.5" customHeight="1">
      <c r="A79" s="11">
        <v>46052.606194004635</v>
      </c>
      <c r="B79" s="12" t="s">
        <v>1084</v>
      </c>
      <c r="C79" s="13"/>
      <c r="D79" s="12" t="s">
        <v>1085</v>
      </c>
      <c r="E79" s="12">
        <v>1026025.0</v>
      </c>
      <c r="F79" s="12" t="s">
        <v>17</v>
      </c>
      <c r="G79" s="12" t="s">
        <v>18</v>
      </c>
      <c r="H79" s="12" t="s">
        <v>19</v>
      </c>
      <c r="I79" s="14" t="s">
        <v>893</v>
      </c>
      <c r="J79" s="12" t="s">
        <v>1086</v>
      </c>
      <c r="K79" s="41">
        <f>IFERROR(__xludf.DUMMYFUNCTION("COUNTA(SPLIT(J79,"",""))"),2.0)</f>
        <v>2</v>
      </c>
      <c r="L79" s="15" t="s">
        <v>1087</v>
      </c>
      <c r="M79" s="13"/>
      <c r="N79" s="44" t="s">
        <v>80</v>
      </c>
      <c r="O79" s="45" t="s">
        <v>1088</v>
      </c>
      <c r="P79" s="18"/>
      <c r="Q79" s="18"/>
      <c r="R79" s="18"/>
      <c r="S79" s="18"/>
    </row>
    <row r="80" ht="22.5" customHeight="1">
      <c r="A80" s="11">
        <v>46052.69772902778</v>
      </c>
      <c r="B80" s="12" t="s">
        <v>425</v>
      </c>
      <c r="C80" s="13"/>
      <c r="D80" s="12" t="s">
        <v>426</v>
      </c>
      <c r="E80" s="12">
        <v>1003302.0</v>
      </c>
      <c r="F80" s="12" t="s">
        <v>63</v>
      </c>
      <c r="G80" s="12" t="s">
        <v>18</v>
      </c>
      <c r="H80" s="12" t="s">
        <v>19</v>
      </c>
      <c r="I80" s="14" t="s">
        <v>893</v>
      </c>
      <c r="J80" s="12" t="s">
        <v>293</v>
      </c>
      <c r="K80" s="41">
        <f>IFERROR(__xludf.DUMMYFUNCTION("COUNTA(SPLIT(J80,"",""))"),2.0)</f>
        <v>2</v>
      </c>
      <c r="L80" s="15" t="s">
        <v>1089</v>
      </c>
      <c r="M80" s="13"/>
      <c r="N80" s="44" t="s">
        <v>80</v>
      </c>
      <c r="O80" s="45"/>
      <c r="P80" s="18"/>
      <c r="Q80" s="18"/>
      <c r="R80" s="18"/>
      <c r="S80" s="18"/>
    </row>
    <row r="81" ht="22.5" customHeight="1">
      <c r="A81" s="11">
        <v>46052.74524965278</v>
      </c>
      <c r="B81" s="12" t="s">
        <v>1090</v>
      </c>
      <c r="C81" s="13"/>
      <c r="D81" s="12" t="s">
        <v>1091</v>
      </c>
      <c r="E81" s="12">
        <v>1004292.0</v>
      </c>
      <c r="F81" s="12" t="s">
        <v>17</v>
      </c>
      <c r="G81" s="12" t="s">
        <v>18</v>
      </c>
      <c r="H81" s="12" t="s">
        <v>55</v>
      </c>
      <c r="I81" s="14" t="s">
        <v>893</v>
      </c>
      <c r="J81" s="12" t="s">
        <v>402</v>
      </c>
      <c r="K81" s="41">
        <f>IFERROR(__xludf.DUMMYFUNCTION("COUNTA(SPLIT(J81,"",""))"),2.0)</f>
        <v>2</v>
      </c>
      <c r="L81" s="15" t="s">
        <v>1092</v>
      </c>
      <c r="M81" s="13"/>
      <c r="N81" s="44" t="s">
        <v>80</v>
      </c>
      <c r="O81" s="98"/>
      <c r="P81" s="18"/>
      <c r="Q81" s="18"/>
      <c r="R81" s="18"/>
      <c r="S81" s="18"/>
    </row>
    <row r="82" ht="22.5" customHeight="1">
      <c r="A82" s="11">
        <v>46052.86864528935</v>
      </c>
      <c r="B82" s="12" t="s">
        <v>1093</v>
      </c>
      <c r="C82" s="12" t="s">
        <v>1094</v>
      </c>
      <c r="D82" s="12" t="s">
        <v>1095</v>
      </c>
      <c r="E82" s="12">
        <v>1022690.0</v>
      </c>
      <c r="F82" s="12" t="s">
        <v>17</v>
      </c>
      <c r="G82" s="12" t="s">
        <v>18</v>
      </c>
      <c r="H82" s="12" t="s">
        <v>55</v>
      </c>
      <c r="I82" s="14" t="s">
        <v>893</v>
      </c>
      <c r="J82" s="12" t="s">
        <v>825</v>
      </c>
      <c r="K82" s="41">
        <f>IFERROR(__xludf.DUMMYFUNCTION("COUNTA(SPLIT(J82,"",""))"),2.0)</f>
        <v>2</v>
      </c>
      <c r="L82" s="15" t="s">
        <v>1096</v>
      </c>
      <c r="M82" s="13"/>
      <c r="N82" s="44" t="s">
        <v>80</v>
      </c>
      <c r="O82" s="45"/>
      <c r="P82" s="18"/>
      <c r="Q82" s="18"/>
      <c r="R82" s="18"/>
      <c r="S82" s="18"/>
    </row>
    <row r="83" ht="22.5" customHeight="1">
      <c r="A83" s="11">
        <v>46052.86864972222</v>
      </c>
      <c r="B83" s="12" t="s">
        <v>1097</v>
      </c>
      <c r="C83" s="12" t="s">
        <v>1098</v>
      </c>
      <c r="D83" s="12" t="s">
        <v>1099</v>
      </c>
      <c r="E83" s="12">
        <v>1026705.0</v>
      </c>
      <c r="F83" s="12" t="s">
        <v>17</v>
      </c>
      <c r="G83" s="12" t="s">
        <v>18</v>
      </c>
      <c r="H83" s="12" t="s">
        <v>55</v>
      </c>
      <c r="I83" s="14" t="s">
        <v>893</v>
      </c>
      <c r="J83" s="12" t="s">
        <v>825</v>
      </c>
      <c r="K83" s="41">
        <f>IFERROR(__xludf.DUMMYFUNCTION("COUNTA(SPLIT(J83,"",""))"),2.0)</f>
        <v>2</v>
      </c>
      <c r="L83" s="15" t="s">
        <v>1100</v>
      </c>
      <c r="M83" s="13"/>
      <c r="N83" s="44" t="s">
        <v>80</v>
      </c>
      <c r="O83" s="98"/>
      <c r="P83" s="18"/>
      <c r="Q83" s="18"/>
      <c r="R83" s="18"/>
      <c r="S83" s="18"/>
    </row>
    <row r="84" ht="22.5" customHeight="1">
      <c r="A84" s="11">
        <v>46052.884750324076</v>
      </c>
      <c r="B84" s="12" t="s">
        <v>1101</v>
      </c>
      <c r="C84" s="13"/>
      <c r="D84" s="12" t="s">
        <v>1102</v>
      </c>
      <c r="E84" s="12">
        <v>1012360.0</v>
      </c>
      <c r="F84" s="12" t="s">
        <v>17</v>
      </c>
      <c r="G84" s="12" t="s">
        <v>18</v>
      </c>
      <c r="H84" s="12" t="s">
        <v>55</v>
      </c>
      <c r="I84" s="14" t="s">
        <v>893</v>
      </c>
      <c r="J84" s="12" t="s">
        <v>1086</v>
      </c>
      <c r="K84" s="41">
        <f>IFERROR(__xludf.DUMMYFUNCTION("COUNTA(SPLIT(J84,"",""))"),2.0)</f>
        <v>2</v>
      </c>
      <c r="L84" s="15" t="s">
        <v>1103</v>
      </c>
      <c r="M84" s="13"/>
      <c r="N84" s="44" t="s">
        <v>80</v>
      </c>
      <c r="O84" s="98"/>
      <c r="P84" s="18"/>
      <c r="Q84" s="18"/>
      <c r="R84" s="18"/>
      <c r="S84" s="18"/>
    </row>
    <row r="85" ht="22.5" customHeight="1">
      <c r="A85" s="4">
        <v>46052.99774215277</v>
      </c>
      <c r="B85" s="5" t="s">
        <v>1104</v>
      </c>
      <c r="C85" s="6"/>
      <c r="D85" s="5" t="s">
        <v>1105</v>
      </c>
      <c r="E85" s="5">
        <v>1026840.0</v>
      </c>
      <c r="F85" s="5" t="s">
        <v>17</v>
      </c>
      <c r="G85" s="5" t="s">
        <v>18</v>
      </c>
      <c r="H85" s="5" t="s">
        <v>55</v>
      </c>
      <c r="I85" s="7" t="s">
        <v>893</v>
      </c>
      <c r="J85" s="5" t="s">
        <v>56</v>
      </c>
      <c r="K85" s="41">
        <f>IFERROR(__xludf.DUMMYFUNCTION("COUNTA(SPLIT(J85,"",""))"),2.0)</f>
        <v>2</v>
      </c>
      <c r="L85" s="101" t="s">
        <v>1106</v>
      </c>
      <c r="M85" s="6"/>
      <c r="N85" s="54" t="s">
        <v>24</v>
      </c>
      <c r="O85" s="5" t="s">
        <v>947</v>
      </c>
      <c r="P85" s="10"/>
      <c r="Q85" s="10"/>
      <c r="R85" s="10"/>
      <c r="S85" s="10"/>
    </row>
    <row r="86" ht="22.5" customHeight="1">
      <c r="A86" s="11">
        <v>46053.08489521991</v>
      </c>
      <c r="B86" s="12" t="s">
        <v>1107</v>
      </c>
      <c r="C86" s="13"/>
      <c r="D86" s="12" t="s">
        <v>1108</v>
      </c>
      <c r="E86" s="12">
        <v>1038950.0</v>
      </c>
      <c r="F86" s="12" t="s">
        <v>17</v>
      </c>
      <c r="G86" s="12" t="s">
        <v>18</v>
      </c>
      <c r="H86" s="12" t="s">
        <v>55</v>
      </c>
      <c r="I86" s="14" t="s">
        <v>893</v>
      </c>
      <c r="J86" s="12" t="s">
        <v>1086</v>
      </c>
      <c r="K86" s="41">
        <f>IFERROR(__xludf.DUMMYFUNCTION("COUNTA(SPLIT(J86,"",""))"),2.0)</f>
        <v>2</v>
      </c>
      <c r="L86" s="15" t="s">
        <v>1109</v>
      </c>
      <c r="M86" s="13"/>
      <c r="N86" s="44" t="s">
        <v>80</v>
      </c>
      <c r="O86" s="45"/>
      <c r="P86" s="18"/>
      <c r="Q86" s="18"/>
      <c r="R86" s="18"/>
      <c r="S86" s="18"/>
    </row>
    <row r="87" ht="22.5" customHeight="1">
      <c r="A87" s="11">
        <v>46053.37593204861</v>
      </c>
      <c r="B87" s="12" t="s">
        <v>1110</v>
      </c>
      <c r="C87" s="13"/>
      <c r="D87" s="12" t="s">
        <v>1111</v>
      </c>
      <c r="E87" s="12">
        <v>1011306.0</v>
      </c>
      <c r="F87" s="12" t="s">
        <v>63</v>
      </c>
      <c r="G87" s="12" t="s">
        <v>18</v>
      </c>
      <c r="H87" s="12" t="s">
        <v>19</v>
      </c>
      <c r="I87" s="14" t="s">
        <v>893</v>
      </c>
      <c r="J87" s="12" t="s">
        <v>1112</v>
      </c>
      <c r="K87" s="41">
        <f>IFERROR(__xludf.DUMMYFUNCTION("COUNTA(SPLIT(J87,"",""))"),4.0)</f>
        <v>4</v>
      </c>
      <c r="L87" s="15" t="s">
        <v>1113</v>
      </c>
      <c r="M87" s="13"/>
      <c r="N87" s="44" t="s">
        <v>80</v>
      </c>
      <c r="O87" s="45"/>
      <c r="P87" s="18"/>
      <c r="Q87" s="18"/>
      <c r="R87" s="18"/>
      <c r="S87" s="18"/>
    </row>
    <row r="88" ht="22.5" customHeight="1">
      <c r="A88" s="11">
        <v>46053.41166385417</v>
      </c>
      <c r="B88" s="12" t="s">
        <v>1114</v>
      </c>
      <c r="C88" s="13"/>
      <c r="D88" s="12" t="s">
        <v>1115</v>
      </c>
      <c r="E88" s="12">
        <v>1015093.0</v>
      </c>
      <c r="F88" s="12" t="s">
        <v>63</v>
      </c>
      <c r="G88" s="12" t="s">
        <v>18</v>
      </c>
      <c r="H88" s="12" t="s">
        <v>19</v>
      </c>
      <c r="I88" s="14" t="s">
        <v>893</v>
      </c>
      <c r="J88" s="12" t="s">
        <v>1116</v>
      </c>
      <c r="K88" s="41">
        <f>IFERROR(__xludf.DUMMYFUNCTION("COUNTA(SPLIT(J88,"",""))"),6.0)</f>
        <v>6</v>
      </c>
      <c r="L88" s="15" t="s">
        <v>1117</v>
      </c>
      <c r="M88" s="13"/>
      <c r="N88" s="44" t="s">
        <v>80</v>
      </c>
      <c r="O88" s="45"/>
      <c r="P88" s="18"/>
      <c r="Q88" s="18"/>
      <c r="R88" s="18"/>
      <c r="S88" s="18"/>
    </row>
    <row r="89" ht="22.5" customHeight="1">
      <c r="A89" s="11">
        <v>46053.4698177199</v>
      </c>
      <c r="B89" s="12" t="s">
        <v>32</v>
      </c>
      <c r="C89" s="13"/>
      <c r="D89" s="12" t="s">
        <v>33</v>
      </c>
      <c r="E89" s="12">
        <v>1011065.0</v>
      </c>
      <c r="F89" s="12" t="s">
        <v>17</v>
      </c>
      <c r="G89" s="12" t="s">
        <v>18</v>
      </c>
      <c r="H89" s="12" t="s">
        <v>19</v>
      </c>
      <c r="I89" s="14" t="s">
        <v>893</v>
      </c>
      <c r="J89" s="12" t="s">
        <v>1118</v>
      </c>
      <c r="K89" s="41">
        <f>IFERROR(__xludf.DUMMYFUNCTION("COUNTA(SPLIT(J89,"",""))"),1.0)</f>
        <v>1</v>
      </c>
      <c r="L89" s="15" t="s">
        <v>1119</v>
      </c>
      <c r="M89" s="12" t="s">
        <v>105</v>
      </c>
      <c r="N89" s="44" t="s">
        <v>80</v>
      </c>
      <c r="O89" s="72" t="s">
        <v>1120</v>
      </c>
      <c r="P89" s="18"/>
      <c r="Q89" s="18"/>
      <c r="R89" s="18"/>
      <c r="S89" s="18"/>
    </row>
    <row r="90" ht="22.5" customHeight="1">
      <c r="A90" s="11">
        <v>46053.53728546297</v>
      </c>
      <c r="B90" s="12" t="s">
        <v>1121</v>
      </c>
      <c r="C90" s="12" t="s">
        <v>1122</v>
      </c>
      <c r="D90" s="12" t="s">
        <v>1123</v>
      </c>
      <c r="E90" s="12">
        <v>1002264.0</v>
      </c>
      <c r="F90" s="12" t="s">
        <v>63</v>
      </c>
      <c r="G90" s="12" t="s">
        <v>18</v>
      </c>
      <c r="H90" s="12" t="s">
        <v>55</v>
      </c>
      <c r="I90" s="14" t="s">
        <v>893</v>
      </c>
      <c r="J90" s="12" t="s">
        <v>398</v>
      </c>
      <c r="K90" s="41">
        <f>IFERROR(__xludf.DUMMYFUNCTION("COUNTA(SPLIT(J90,"",""))"),2.0)</f>
        <v>2</v>
      </c>
      <c r="L90" s="15" t="s">
        <v>1124</v>
      </c>
      <c r="M90" s="13"/>
      <c r="N90" s="44" t="s">
        <v>80</v>
      </c>
      <c r="O90" s="48"/>
      <c r="P90" s="18"/>
      <c r="Q90" s="18"/>
      <c r="R90" s="18"/>
      <c r="S90" s="18"/>
    </row>
    <row r="91" ht="22.5" customHeight="1">
      <c r="A91" s="11">
        <v>46053.6516705324</v>
      </c>
      <c r="B91" s="12" t="s">
        <v>445</v>
      </c>
      <c r="C91" s="13"/>
      <c r="D91" s="12" t="s">
        <v>446</v>
      </c>
      <c r="E91" s="12">
        <v>1013190.0</v>
      </c>
      <c r="F91" s="12" t="s">
        <v>17</v>
      </c>
      <c r="G91" s="12" t="s">
        <v>18</v>
      </c>
      <c r="H91" s="12" t="s">
        <v>55</v>
      </c>
      <c r="I91" s="14" t="s">
        <v>893</v>
      </c>
      <c r="J91" s="12" t="s">
        <v>1086</v>
      </c>
      <c r="K91" s="41">
        <f>IFERROR(__xludf.DUMMYFUNCTION("COUNTA(SPLIT(J91,"",""))"),2.0)</f>
        <v>2</v>
      </c>
      <c r="L91" s="15" t="s">
        <v>1125</v>
      </c>
      <c r="M91" s="13"/>
      <c r="N91" s="44" t="s">
        <v>80</v>
      </c>
      <c r="O91" s="48"/>
      <c r="P91" s="18"/>
      <c r="Q91" s="18"/>
      <c r="R91" s="18"/>
      <c r="S91" s="18"/>
    </row>
    <row r="92" ht="22.5" customHeight="1">
      <c r="A92" s="11">
        <v>46053.72743211806</v>
      </c>
      <c r="B92" s="12" t="s">
        <v>388</v>
      </c>
      <c r="C92" s="13"/>
      <c r="D92" s="12" t="s">
        <v>389</v>
      </c>
      <c r="E92" s="12">
        <v>1012359.0</v>
      </c>
      <c r="F92" s="12" t="s">
        <v>17</v>
      </c>
      <c r="G92" s="12" t="s">
        <v>18</v>
      </c>
      <c r="H92" s="12" t="s">
        <v>19</v>
      </c>
      <c r="I92" s="14" t="s">
        <v>893</v>
      </c>
      <c r="J92" s="12" t="s">
        <v>1126</v>
      </c>
      <c r="K92" s="41">
        <f>IFERROR(__xludf.DUMMYFUNCTION("COUNTA(SPLIT(J92,"",""))"),6.0)</f>
        <v>6</v>
      </c>
      <c r="L92" s="15" t="s">
        <v>1127</v>
      </c>
      <c r="M92" s="13"/>
      <c r="N92" s="44" t="s">
        <v>80</v>
      </c>
      <c r="O92" s="45"/>
      <c r="P92" s="18"/>
      <c r="Q92" s="18"/>
      <c r="R92" s="18"/>
      <c r="S92" s="18"/>
    </row>
    <row r="93" ht="22.5" customHeight="1">
      <c r="A93" s="11">
        <v>46053.753289189815</v>
      </c>
      <c r="B93" s="12" t="s">
        <v>1128</v>
      </c>
      <c r="C93" s="13"/>
      <c r="D93" s="12" t="s">
        <v>1129</v>
      </c>
      <c r="E93" s="12">
        <v>1019406.0</v>
      </c>
      <c r="F93" s="12" t="s">
        <v>17</v>
      </c>
      <c r="G93" s="12" t="s">
        <v>18</v>
      </c>
      <c r="H93" s="12" t="s">
        <v>19</v>
      </c>
      <c r="I93" s="14" t="s">
        <v>893</v>
      </c>
      <c r="J93" s="12" t="s">
        <v>235</v>
      </c>
      <c r="K93" s="41">
        <f>IFERROR(__xludf.DUMMYFUNCTION("COUNTA(SPLIT(J93,"",""))"),2.0)</f>
        <v>2</v>
      </c>
      <c r="L93" s="15" t="s">
        <v>1130</v>
      </c>
      <c r="M93" s="13"/>
      <c r="N93" s="44" t="s">
        <v>80</v>
      </c>
      <c r="O93" s="45"/>
      <c r="P93" s="18"/>
      <c r="Q93" s="18"/>
      <c r="R93" s="18"/>
      <c r="S93" s="18"/>
    </row>
    <row r="94" ht="22.5" customHeight="1">
      <c r="A94" s="11">
        <v>46053.756920300926</v>
      </c>
      <c r="B94" s="12" t="s">
        <v>265</v>
      </c>
      <c r="C94" s="13"/>
      <c r="D94" s="12" t="s">
        <v>266</v>
      </c>
      <c r="E94" s="12">
        <v>1004444.0</v>
      </c>
      <c r="F94" s="12" t="s">
        <v>63</v>
      </c>
      <c r="G94" s="12" t="s">
        <v>18</v>
      </c>
      <c r="H94" s="12" t="s">
        <v>19</v>
      </c>
      <c r="I94" s="14" t="s">
        <v>893</v>
      </c>
      <c r="J94" s="12" t="s">
        <v>137</v>
      </c>
      <c r="K94" s="41">
        <f>IFERROR(__xludf.DUMMYFUNCTION("COUNTA(SPLIT(J94,"",""))"),2.0)</f>
        <v>2</v>
      </c>
      <c r="L94" s="15" t="s">
        <v>1131</v>
      </c>
      <c r="M94" s="13"/>
      <c r="N94" s="44" t="s">
        <v>80</v>
      </c>
      <c r="O94" s="48"/>
      <c r="P94" s="18"/>
      <c r="Q94" s="18"/>
      <c r="R94" s="18"/>
      <c r="S94" s="18"/>
    </row>
    <row r="95" ht="22.5" customHeight="1">
      <c r="A95" s="11">
        <v>46053.80190372685</v>
      </c>
      <c r="B95" s="12" t="s">
        <v>404</v>
      </c>
      <c r="C95" s="13"/>
      <c r="D95" s="12" t="s">
        <v>405</v>
      </c>
      <c r="E95" s="12">
        <v>1022222.0</v>
      </c>
      <c r="F95" s="12" t="s">
        <v>17</v>
      </c>
      <c r="G95" s="12" t="s">
        <v>18</v>
      </c>
      <c r="H95" s="12" t="s">
        <v>19</v>
      </c>
      <c r="I95" s="14" t="s">
        <v>893</v>
      </c>
      <c r="J95" s="12" t="s">
        <v>381</v>
      </c>
      <c r="K95" s="41">
        <f>IFERROR(__xludf.DUMMYFUNCTION("COUNTA(SPLIT(J95,"",""))"),2.0)</f>
        <v>2</v>
      </c>
      <c r="L95" s="15" t="s">
        <v>1132</v>
      </c>
      <c r="M95" s="13"/>
      <c r="N95" s="44" t="s">
        <v>80</v>
      </c>
      <c r="O95" s="45"/>
      <c r="P95" s="18"/>
      <c r="Q95" s="18"/>
      <c r="R95" s="18"/>
      <c r="S95" s="18"/>
    </row>
    <row r="96" ht="22.5" customHeight="1">
      <c r="A96" s="11">
        <v>46053.86931717592</v>
      </c>
      <c r="B96" s="12" t="s">
        <v>464</v>
      </c>
      <c r="C96" s="13"/>
      <c r="D96" s="12" t="s">
        <v>465</v>
      </c>
      <c r="E96" s="12">
        <v>1001837.0</v>
      </c>
      <c r="F96" s="12" t="s">
        <v>63</v>
      </c>
      <c r="G96" s="12" t="s">
        <v>18</v>
      </c>
      <c r="H96" s="12" t="s">
        <v>19</v>
      </c>
      <c r="I96" s="14" t="s">
        <v>893</v>
      </c>
      <c r="J96" s="12" t="s">
        <v>1133</v>
      </c>
      <c r="K96" s="41">
        <f>IFERROR(__xludf.DUMMYFUNCTION("COUNTA(SPLIT(J96,"",""))"),12.0)</f>
        <v>12</v>
      </c>
      <c r="L96" s="15" t="s">
        <v>1134</v>
      </c>
      <c r="M96" s="13"/>
      <c r="N96" s="44" t="s">
        <v>80</v>
      </c>
      <c r="O96" s="48"/>
      <c r="P96" s="18"/>
      <c r="Q96" s="18"/>
      <c r="R96" s="18"/>
      <c r="S96" s="18"/>
    </row>
    <row r="97" ht="22.5" customHeight="1">
      <c r="A97" s="11">
        <v>46053.87065640047</v>
      </c>
      <c r="B97" s="12" t="s">
        <v>1135</v>
      </c>
      <c r="C97" s="13"/>
      <c r="D97" s="12" t="s">
        <v>1136</v>
      </c>
      <c r="E97" s="12">
        <v>1025309.0</v>
      </c>
      <c r="F97" s="12" t="s">
        <v>17</v>
      </c>
      <c r="G97" s="12" t="s">
        <v>18</v>
      </c>
      <c r="H97" s="12" t="s">
        <v>55</v>
      </c>
      <c r="I97" s="14" t="s">
        <v>893</v>
      </c>
      <c r="J97" s="12" t="s">
        <v>398</v>
      </c>
      <c r="K97" s="41">
        <f>IFERROR(__xludf.DUMMYFUNCTION("COUNTA(SPLIT(J97,"",""))"),2.0)</f>
        <v>2</v>
      </c>
      <c r="L97" s="15" t="s">
        <v>1137</v>
      </c>
      <c r="M97" s="13"/>
      <c r="N97" s="44" t="s">
        <v>80</v>
      </c>
      <c r="O97" s="48"/>
      <c r="P97" s="18"/>
      <c r="Q97" s="18"/>
      <c r="R97" s="18"/>
      <c r="S97" s="18"/>
    </row>
    <row r="98" ht="22.5" customHeight="1">
      <c r="A98" s="11">
        <v>46053.9010209838</v>
      </c>
      <c r="B98" s="12" t="s">
        <v>1138</v>
      </c>
      <c r="C98" s="13"/>
      <c r="D98" s="12" t="s">
        <v>1139</v>
      </c>
      <c r="E98" s="12">
        <v>1010916.0</v>
      </c>
      <c r="F98" s="12" t="s">
        <v>63</v>
      </c>
      <c r="G98" s="12" t="s">
        <v>18</v>
      </c>
      <c r="H98" s="12" t="s">
        <v>19</v>
      </c>
      <c r="I98" s="14" t="s">
        <v>893</v>
      </c>
      <c r="J98" s="12" t="s">
        <v>1086</v>
      </c>
      <c r="K98" s="41">
        <f>IFERROR(__xludf.DUMMYFUNCTION("COUNTA(SPLIT(J98,"",""))"),2.0)</f>
        <v>2</v>
      </c>
      <c r="L98" s="15" t="s">
        <v>1140</v>
      </c>
      <c r="M98" s="13"/>
      <c r="N98" s="44" t="s">
        <v>80</v>
      </c>
      <c r="O98" s="48"/>
      <c r="P98" s="18"/>
      <c r="Q98" s="18"/>
      <c r="R98" s="18"/>
      <c r="S98" s="18"/>
    </row>
    <row r="99" ht="22.5" customHeight="1">
      <c r="A99" s="11">
        <v>46053.95716474537</v>
      </c>
      <c r="B99" s="12" t="s">
        <v>1141</v>
      </c>
      <c r="C99" s="13"/>
      <c r="D99" s="12" t="s">
        <v>1142</v>
      </c>
      <c r="E99" s="12">
        <v>1040874.0</v>
      </c>
      <c r="F99" s="12" t="s">
        <v>17</v>
      </c>
      <c r="G99" s="12" t="s">
        <v>18</v>
      </c>
      <c r="H99" s="12" t="s">
        <v>55</v>
      </c>
      <c r="I99" s="14" t="s">
        <v>893</v>
      </c>
      <c r="J99" s="12" t="s">
        <v>734</v>
      </c>
      <c r="K99" s="41">
        <f>IFERROR(__xludf.DUMMYFUNCTION("COUNTA(SPLIT(J99,"",""))"),2.0)</f>
        <v>2</v>
      </c>
      <c r="L99" s="15" t="s">
        <v>1143</v>
      </c>
      <c r="M99" s="13"/>
      <c r="N99" s="44" t="s">
        <v>80</v>
      </c>
      <c r="O99" s="45"/>
      <c r="P99" s="18"/>
      <c r="Q99" s="18"/>
      <c r="R99" s="18"/>
      <c r="S99" s="18"/>
    </row>
    <row r="100" ht="22.5" customHeight="1">
      <c r="A100" s="11">
        <v>46053.9637055787</v>
      </c>
      <c r="B100" s="12" t="s">
        <v>1144</v>
      </c>
      <c r="C100" s="13"/>
      <c r="D100" s="12" t="s">
        <v>1145</v>
      </c>
      <c r="E100" s="12">
        <v>1038742.0</v>
      </c>
      <c r="F100" s="12" t="s">
        <v>17</v>
      </c>
      <c r="G100" s="12" t="s">
        <v>18</v>
      </c>
      <c r="H100" s="12" t="s">
        <v>19</v>
      </c>
      <c r="I100" s="14" t="s">
        <v>893</v>
      </c>
      <c r="J100" s="12" t="s">
        <v>220</v>
      </c>
      <c r="K100" s="41">
        <f>IFERROR(__xludf.DUMMYFUNCTION("COUNTA(SPLIT(J100,"",""))"),1.0)</f>
        <v>1</v>
      </c>
      <c r="L100" s="15" t="s">
        <v>1146</v>
      </c>
      <c r="M100" s="13"/>
      <c r="N100" s="44" t="s">
        <v>80</v>
      </c>
      <c r="O100" s="45" t="s">
        <v>1147</v>
      </c>
      <c r="P100" s="18"/>
      <c r="Q100" s="18"/>
      <c r="R100" s="18"/>
      <c r="S100" s="18"/>
    </row>
    <row r="101" ht="22.5" customHeight="1">
      <c r="A101" s="4">
        <v>46053.97444136574</v>
      </c>
      <c r="B101" s="5" t="s">
        <v>649</v>
      </c>
      <c r="C101" s="6"/>
      <c r="D101" s="5" t="s">
        <v>650</v>
      </c>
      <c r="E101" s="5">
        <v>1001319.0</v>
      </c>
      <c r="F101" s="5" t="s">
        <v>63</v>
      </c>
      <c r="G101" s="5" t="s">
        <v>18</v>
      </c>
      <c r="H101" s="5" t="s">
        <v>55</v>
      </c>
      <c r="I101" s="7" t="s">
        <v>893</v>
      </c>
      <c r="J101" s="5" t="s">
        <v>1148</v>
      </c>
      <c r="K101" s="41">
        <f>IFERROR(__xludf.DUMMYFUNCTION("COUNTA(SPLIT(J101,"",""))"),2.0)</f>
        <v>2</v>
      </c>
      <c r="L101" s="8" t="s">
        <v>1149</v>
      </c>
      <c r="M101" s="6"/>
      <c r="N101" s="54" t="s">
        <v>24</v>
      </c>
      <c r="O101" s="5" t="s">
        <v>108</v>
      </c>
      <c r="P101" s="10"/>
      <c r="Q101" s="10"/>
      <c r="R101" s="10"/>
      <c r="S101" s="10"/>
    </row>
    <row r="102" ht="22.5" customHeight="1">
      <c r="A102" s="56">
        <v>46054.01906731482</v>
      </c>
      <c r="B102" s="57" t="s">
        <v>341</v>
      </c>
      <c r="C102" s="58"/>
      <c r="D102" s="57" t="s">
        <v>342</v>
      </c>
      <c r="E102" s="57">
        <v>1011307.0</v>
      </c>
      <c r="F102" s="57" t="s">
        <v>17</v>
      </c>
      <c r="G102" s="57" t="s">
        <v>18</v>
      </c>
      <c r="H102" s="57" t="s">
        <v>55</v>
      </c>
      <c r="I102" s="59" t="s">
        <v>893</v>
      </c>
      <c r="J102" s="57" t="s">
        <v>1150</v>
      </c>
      <c r="K102" s="99">
        <f>IFERROR(__xludf.DUMMYFUNCTION("COUNTA(SPLIT(J102,"",""))"),4.0)</f>
        <v>4</v>
      </c>
      <c r="L102" s="61" t="s">
        <v>1151</v>
      </c>
      <c r="M102" s="58"/>
      <c r="N102" s="62" t="s">
        <v>80</v>
      </c>
      <c r="O102" s="63" t="s">
        <v>150</v>
      </c>
      <c r="P102" s="79"/>
      <c r="Q102" s="79"/>
      <c r="R102" s="79"/>
      <c r="S102" s="79"/>
    </row>
    <row r="103" ht="22.5" customHeight="1">
      <c r="A103" s="11">
        <v>46054.02445671296</v>
      </c>
      <c r="B103" s="12" t="s">
        <v>341</v>
      </c>
      <c r="C103" s="13"/>
      <c r="D103" s="12" t="s">
        <v>342</v>
      </c>
      <c r="E103" s="12">
        <v>1011307.0</v>
      </c>
      <c r="F103" s="12" t="s">
        <v>17</v>
      </c>
      <c r="G103" s="12" t="s">
        <v>18</v>
      </c>
      <c r="H103" s="12" t="s">
        <v>19</v>
      </c>
      <c r="I103" s="14" t="s">
        <v>893</v>
      </c>
      <c r="J103" s="12" t="s">
        <v>1150</v>
      </c>
      <c r="K103" s="41">
        <f>IFERROR(__xludf.DUMMYFUNCTION("COUNTA(SPLIT(J103,"",""))"),4.0)</f>
        <v>4</v>
      </c>
      <c r="L103" s="15" t="s">
        <v>1152</v>
      </c>
      <c r="M103" s="13"/>
      <c r="N103" s="44" t="s">
        <v>80</v>
      </c>
      <c r="O103" s="48"/>
      <c r="P103" s="18"/>
      <c r="Q103" s="18"/>
      <c r="R103" s="18"/>
      <c r="S103" s="18"/>
    </row>
    <row r="104" ht="22.5" customHeight="1">
      <c r="A104" s="11">
        <v>46054.024978761576</v>
      </c>
      <c r="B104" s="12" t="s">
        <v>1153</v>
      </c>
      <c r="C104" s="13"/>
      <c r="D104" s="12" t="s">
        <v>1154</v>
      </c>
      <c r="E104" s="12">
        <v>1007147.0</v>
      </c>
      <c r="F104" s="12" t="s">
        <v>17</v>
      </c>
      <c r="G104" s="12" t="s">
        <v>18</v>
      </c>
      <c r="H104" s="12" t="s">
        <v>19</v>
      </c>
      <c r="I104" s="14" t="s">
        <v>893</v>
      </c>
      <c r="J104" s="12" t="s">
        <v>170</v>
      </c>
      <c r="K104" s="41">
        <f>IFERROR(__xludf.DUMMYFUNCTION("COUNTA(SPLIT(J104,"",""))"),2.0)</f>
        <v>2</v>
      </c>
      <c r="L104" s="15" t="s">
        <v>1155</v>
      </c>
      <c r="M104" s="13"/>
      <c r="N104" s="44" t="s">
        <v>80</v>
      </c>
      <c r="O104" s="48"/>
      <c r="P104" s="18"/>
      <c r="Q104" s="18"/>
      <c r="R104" s="18"/>
      <c r="S104" s="18"/>
    </row>
    <row r="105" ht="22.5" customHeight="1">
      <c r="A105" s="4">
        <v>46054.41460310185</v>
      </c>
      <c r="B105" s="5" t="s">
        <v>481</v>
      </c>
      <c r="C105" s="6"/>
      <c r="D105" s="5" t="s">
        <v>482</v>
      </c>
      <c r="E105" s="5">
        <v>1003385.0</v>
      </c>
      <c r="F105" s="5" t="s">
        <v>63</v>
      </c>
      <c r="G105" s="5" t="s">
        <v>18</v>
      </c>
      <c r="H105" s="5" t="s">
        <v>55</v>
      </c>
      <c r="I105" s="7" t="s">
        <v>893</v>
      </c>
      <c r="J105" s="5" t="s">
        <v>466</v>
      </c>
      <c r="K105" s="41">
        <f>IFERROR(__xludf.DUMMYFUNCTION("COUNTA(SPLIT(J105,"",""))"),4.0)</f>
        <v>4</v>
      </c>
      <c r="L105" s="8" t="s">
        <v>1156</v>
      </c>
      <c r="M105" s="6"/>
      <c r="N105" s="54" t="s">
        <v>24</v>
      </c>
      <c r="O105" s="5" t="s">
        <v>108</v>
      </c>
      <c r="P105" s="10"/>
      <c r="Q105" s="10"/>
      <c r="R105" s="10"/>
      <c r="S105" s="10"/>
    </row>
    <row r="106" ht="22.5" customHeight="1">
      <c r="A106" s="56">
        <v>46054.51995258102</v>
      </c>
      <c r="B106" s="57" t="s">
        <v>1157</v>
      </c>
      <c r="C106" s="58"/>
      <c r="D106" s="57" t="s">
        <v>1158</v>
      </c>
      <c r="E106" s="57">
        <v>1001614.0</v>
      </c>
      <c r="F106" s="57" t="s">
        <v>63</v>
      </c>
      <c r="G106" s="57" t="s">
        <v>18</v>
      </c>
      <c r="H106" s="57" t="s">
        <v>55</v>
      </c>
      <c r="I106" s="59" t="s">
        <v>893</v>
      </c>
      <c r="J106" s="57" t="s">
        <v>270</v>
      </c>
      <c r="K106" s="99">
        <f>IFERROR(__xludf.DUMMYFUNCTION("COUNTA(SPLIT(J106,"",""))"),2.0)</f>
        <v>2</v>
      </c>
      <c r="L106" s="61" t="s">
        <v>1159</v>
      </c>
      <c r="M106" s="58"/>
      <c r="N106" s="62" t="s">
        <v>80</v>
      </c>
      <c r="O106" s="63" t="s">
        <v>1160</v>
      </c>
      <c r="P106" s="79"/>
      <c r="Q106" s="79"/>
      <c r="R106" s="79"/>
      <c r="S106" s="79"/>
    </row>
    <row r="107" ht="22.5" customHeight="1">
      <c r="A107" s="56">
        <v>46054.53408336805</v>
      </c>
      <c r="B107" s="57" t="s">
        <v>978</v>
      </c>
      <c r="C107" s="58"/>
      <c r="D107" s="57" t="s">
        <v>979</v>
      </c>
      <c r="E107" s="57">
        <v>1038749.0</v>
      </c>
      <c r="F107" s="57" t="s">
        <v>17</v>
      </c>
      <c r="G107" s="57" t="s">
        <v>18</v>
      </c>
      <c r="H107" s="57" t="s">
        <v>55</v>
      </c>
      <c r="I107" s="59" t="s">
        <v>893</v>
      </c>
      <c r="J107" s="57" t="s">
        <v>270</v>
      </c>
      <c r="K107" s="99">
        <f>IFERROR(__xludf.DUMMYFUNCTION("COUNTA(SPLIT(J107,"",""))"),2.0)</f>
        <v>2</v>
      </c>
      <c r="L107" s="61" t="s">
        <v>1161</v>
      </c>
      <c r="M107" s="58"/>
      <c r="N107" s="62" t="s">
        <v>80</v>
      </c>
      <c r="O107" s="81"/>
      <c r="P107" s="79"/>
      <c r="Q107" s="79"/>
      <c r="R107" s="79"/>
      <c r="S107" s="79"/>
    </row>
    <row r="108" ht="22.5" customHeight="1">
      <c r="A108" s="11">
        <v>46054.544993703705</v>
      </c>
      <c r="B108" s="12" t="s">
        <v>1157</v>
      </c>
      <c r="C108" s="13"/>
      <c r="D108" s="12" t="s">
        <v>1158</v>
      </c>
      <c r="E108" s="12">
        <v>1001614.0</v>
      </c>
      <c r="F108" s="12" t="s">
        <v>63</v>
      </c>
      <c r="G108" s="12" t="s">
        <v>18</v>
      </c>
      <c r="H108" s="12" t="s">
        <v>19</v>
      </c>
      <c r="I108" s="14" t="s">
        <v>893</v>
      </c>
      <c r="J108" s="12" t="s">
        <v>270</v>
      </c>
      <c r="K108" s="41">
        <f>IFERROR(__xludf.DUMMYFUNCTION("COUNTA(SPLIT(J108,"",""))"),2.0)</f>
        <v>2</v>
      </c>
      <c r="L108" s="15" t="s">
        <v>1162</v>
      </c>
      <c r="M108" s="13"/>
      <c r="N108" s="44" t="s">
        <v>80</v>
      </c>
      <c r="O108" s="45"/>
      <c r="P108" s="18"/>
      <c r="Q108" s="18"/>
      <c r="R108" s="18"/>
      <c r="S108" s="18"/>
    </row>
    <row r="109" ht="22.5" customHeight="1">
      <c r="A109" s="4">
        <v>46054.55665274306</v>
      </c>
      <c r="B109" s="5" t="s">
        <v>1163</v>
      </c>
      <c r="C109" s="6"/>
      <c r="D109" s="5" t="s">
        <v>1164</v>
      </c>
      <c r="E109" s="5">
        <v>1039107.0</v>
      </c>
      <c r="F109" s="5" t="s">
        <v>17</v>
      </c>
      <c r="G109" s="5" t="s">
        <v>18</v>
      </c>
      <c r="H109" s="5" t="s">
        <v>19</v>
      </c>
      <c r="I109" s="7" t="s">
        <v>893</v>
      </c>
      <c r="J109" s="5" t="s">
        <v>1165</v>
      </c>
      <c r="K109" s="41">
        <f>IFERROR(__xludf.DUMMYFUNCTION("COUNTA(SPLIT(J109,"",""))"),1.0)</f>
        <v>1</v>
      </c>
      <c r="L109" s="8" t="s">
        <v>1166</v>
      </c>
      <c r="M109" s="6"/>
      <c r="N109" s="54" t="s">
        <v>24</v>
      </c>
      <c r="O109" s="5" t="s">
        <v>108</v>
      </c>
      <c r="P109" s="10"/>
      <c r="Q109" s="10"/>
      <c r="R109" s="10"/>
      <c r="S109" s="10"/>
    </row>
    <row r="110" ht="22.5" customHeight="1">
      <c r="A110" s="11">
        <v>46054.58735079861</v>
      </c>
      <c r="B110" s="12" t="s">
        <v>1167</v>
      </c>
      <c r="C110" s="13"/>
      <c r="D110" s="12" t="s">
        <v>1168</v>
      </c>
      <c r="E110" s="12">
        <v>1019308.0</v>
      </c>
      <c r="F110" s="12" t="s">
        <v>17</v>
      </c>
      <c r="G110" s="12" t="s">
        <v>18</v>
      </c>
      <c r="H110" s="12" t="s">
        <v>19</v>
      </c>
      <c r="I110" s="14" t="s">
        <v>893</v>
      </c>
      <c r="J110" s="12" t="s">
        <v>494</v>
      </c>
      <c r="K110" s="41">
        <f>IFERROR(__xludf.DUMMYFUNCTION("COUNTA(SPLIT(J110,"",""))"),2.0)</f>
        <v>2</v>
      </c>
      <c r="L110" s="15" t="s">
        <v>1169</v>
      </c>
      <c r="M110" s="13"/>
      <c r="N110" s="44" t="s">
        <v>80</v>
      </c>
      <c r="O110" s="48"/>
      <c r="P110" s="18"/>
      <c r="Q110" s="18"/>
      <c r="R110" s="18"/>
      <c r="S110" s="18"/>
    </row>
    <row r="111" ht="22.5" customHeight="1">
      <c r="A111" s="11">
        <v>46054.6054287963</v>
      </c>
      <c r="B111" s="12" t="s">
        <v>1170</v>
      </c>
      <c r="C111" s="13"/>
      <c r="D111" s="12" t="s">
        <v>1171</v>
      </c>
      <c r="E111" s="12">
        <v>1019528.0</v>
      </c>
      <c r="F111" s="12" t="s">
        <v>17</v>
      </c>
      <c r="G111" s="12" t="s">
        <v>18</v>
      </c>
      <c r="H111" s="12" t="s">
        <v>55</v>
      </c>
      <c r="I111" s="14" t="s">
        <v>893</v>
      </c>
      <c r="J111" s="12" t="s">
        <v>398</v>
      </c>
      <c r="K111" s="41">
        <f>IFERROR(__xludf.DUMMYFUNCTION("COUNTA(SPLIT(J111,"",""))"),2.0)</f>
        <v>2</v>
      </c>
      <c r="L111" s="15" t="s">
        <v>1172</v>
      </c>
      <c r="M111" s="13"/>
      <c r="N111" s="44" t="s">
        <v>80</v>
      </c>
      <c r="O111" s="48"/>
      <c r="P111" s="18"/>
      <c r="Q111" s="18"/>
      <c r="R111" s="18"/>
      <c r="S111" s="18"/>
    </row>
    <row r="112" ht="22.5" customHeight="1">
      <c r="A112" s="11">
        <v>46054.619050891204</v>
      </c>
      <c r="B112" s="12" t="s">
        <v>570</v>
      </c>
      <c r="C112" s="13"/>
      <c r="D112" s="12" t="s">
        <v>571</v>
      </c>
      <c r="E112" s="12">
        <v>1003418.0</v>
      </c>
      <c r="F112" s="12" t="s">
        <v>63</v>
      </c>
      <c r="G112" s="12" t="s">
        <v>18</v>
      </c>
      <c r="H112" s="12" t="s">
        <v>19</v>
      </c>
      <c r="I112" s="14" t="s">
        <v>893</v>
      </c>
      <c r="J112" s="12" t="s">
        <v>1148</v>
      </c>
      <c r="K112" s="41">
        <f>IFERROR(__xludf.DUMMYFUNCTION("COUNTA(SPLIT(J112,"",""))"),2.0)</f>
        <v>2</v>
      </c>
      <c r="L112" s="15" t="s">
        <v>1173</v>
      </c>
      <c r="M112" s="13"/>
      <c r="N112" s="44" t="s">
        <v>80</v>
      </c>
      <c r="O112" s="48"/>
      <c r="P112" s="18"/>
      <c r="Q112" s="18"/>
      <c r="R112" s="18"/>
      <c r="S112" s="18"/>
    </row>
    <row r="113" ht="22.5" customHeight="1">
      <c r="A113" s="11">
        <v>46054.79478700232</v>
      </c>
      <c r="B113" s="12" t="s">
        <v>1174</v>
      </c>
      <c r="C113" s="13"/>
      <c r="D113" s="12" t="s">
        <v>1175</v>
      </c>
      <c r="E113" s="12">
        <v>1005954.0</v>
      </c>
      <c r="F113" s="12" t="s">
        <v>17</v>
      </c>
      <c r="G113" s="12" t="s">
        <v>18</v>
      </c>
      <c r="H113" s="12" t="s">
        <v>19</v>
      </c>
      <c r="I113" s="14" t="s">
        <v>893</v>
      </c>
      <c r="J113" s="12" t="s">
        <v>117</v>
      </c>
      <c r="K113" s="41">
        <f>IFERROR(__xludf.DUMMYFUNCTION("COUNTA(SPLIT(J113,"",""))"),2.0)</f>
        <v>2</v>
      </c>
      <c r="L113" s="15" t="s">
        <v>1176</v>
      </c>
      <c r="M113" s="13"/>
      <c r="N113" s="44" t="s">
        <v>80</v>
      </c>
      <c r="O113" s="48"/>
      <c r="P113" s="18"/>
      <c r="Q113" s="18"/>
      <c r="R113" s="18"/>
      <c r="S113" s="18"/>
    </row>
    <row r="114" ht="22.5" customHeight="1">
      <c r="A114" s="11">
        <v>46054.88824806713</v>
      </c>
      <c r="B114" s="12" t="s">
        <v>808</v>
      </c>
      <c r="C114" s="13"/>
      <c r="D114" s="12" t="s">
        <v>809</v>
      </c>
      <c r="E114" s="12">
        <v>1021945.0</v>
      </c>
      <c r="F114" s="12" t="s">
        <v>17</v>
      </c>
      <c r="G114" s="12" t="s">
        <v>18</v>
      </c>
      <c r="H114" s="12" t="s">
        <v>19</v>
      </c>
      <c r="I114" s="14" t="s">
        <v>893</v>
      </c>
      <c r="J114" s="12" t="s">
        <v>825</v>
      </c>
      <c r="K114" s="41">
        <f>IFERROR(__xludf.DUMMYFUNCTION("COUNTA(SPLIT(J114,"",""))"),2.0)</f>
        <v>2</v>
      </c>
      <c r="L114" s="15" t="s">
        <v>1177</v>
      </c>
      <c r="M114" s="13"/>
      <c r="N114" s="44" t="s">
        <v>80</v>
      </c>
      <c r="O114" s="48"/>
      <c r="P114" s="18"/>
      <c r="Q114" s="18"/>
      <c r="R114" s="18"/>
      <c r="S114" s="18"/>
    </row>
    <row r="115" ht="22.5" customHeight="1">
      <c r="A115" s="11">
        <v>46054.934931192125</v>
      </c>
      <c r="B115" s="12" t="s">
        <v>548</v>
      </c>
      <c r="C115" s="13"/>
      <c r="D115" s="12" t="s">
        <v>549</v>
      </c>
      <c r="E115" s="12">
        <v>1040336.0</v>
      </c>
      <c r="F115" s="12" t="s">
        <v>17</v>
      </c>
      <c r="G115" s="12" t="s">
        <v>18</v>
      </c>
      <c r="H115" s="12" t="s">
        <v>19</v>
      </c>
      <c r="I115" s="14" t="s">
        <v>893</v>
      </c>
      <c r="J115" s="12" t="s">
        <v>1178</v>
      </c>
      <c r="K115" s="41">
        <f>IFERROR(__xludf.DUMMYFUNCTION("COUNTA(SPLIT(J115,"",""))"),1.0)</f>
        <v>1</v>
      </c>
      <c r="L115" s="15" t="s">
        <v>1179</v>
      </c>
      <c r="M115" s="13"/>
      <c r="N115" s="44" t="s">
        <v>80</v>
      </c>
      <c r="O115" s="48"/>
      <c r="P115" s="18"/>
      <c r="Q115" s="18"/>
      <c r="R115" s="18"/>
      <c r="S115" s="18"/>
    </row>
    <row r="116" ht="22.5" customHeight="1">
      <c r="A116" s="4">
        <v>46054.94043304399</v>
      </c>
      <c r="B116" s="5" t="s">
        <v>1180</v>
      </c>
      <c r="C116" s="6"/>
      <c r="D116" s="5" t="s">
        <v>1181</v>
      </c>
      <c r="E116" s="5">
        <v>1009608.0</v>
      </c>
      <c r="F116" s="5" t="s">
        <v>17</v>
      </c>
      <c r="G116" s="5" t="s">
        <v>18</v>
      </c>
      <c r="H116" s="5" t="s">
        <v>55</v>
      </c>
      <c r="I116" s="7" t="s">
        <v>893</v>
      </c>
      <c r="J116" s="5" t="s">
        <v>1178</v>
      </c>
      <c r="K116" s="41">
        <f>IFERROR(__xludf.DUMMYFUNCTION("COUNTA(SPLIT(J116,"",""))"),1.0)</f>
        <v>1</v>
      </c>
      <c r="L116" s="8" t="s">
        <v>1182</v>
      </c>
      <c r="M116" s="5" t="s">
        <v>1183</v>
      </c>
      <c r="N116" s="54" t="s">
        <v>24</v>
      </c>
      <c r="O116" s="5" t="s">
        <v>1184</v>
      </c>
      <c r="P116" s="10"/>
      <c r="Q116" s="10"/>
      <c r="R116" s="10"/>
      <c r="S116" s="10"/>
    </row>
    <row r="117" ht="22.5" customHeight="1">
      <c r="A117" s="11">
        <v>46054.966458310184</v>
      </c>
      <c r="B117" s="12" t="s">
        <v>620</v>
      </c>
      <c r="C117" s="13"/>
      <c r="D117" s="12" t="s">
        <v>621</v>
      </c>
      <c r="E117" s="12">
        <v>1009434.0</v>
      </c>
      <c r="F117" s="12" t="s">
        <v>17</v>
      </c>
      <c r="G117" s="12" t="s">
        <v>18</v>
      </c>
      <c r="H117" s="12" t="s">
        <v>55</v>
      </c>
      <c r="I117" s="14" t="s">
        <v>893</v>
      </c>
      <c r="J117" s="12" t="s">
        <v>1178</v>
      </c>
      <c r="K117" s="41">
        <f>IFERROR(__xludf.DUMMYFUNCTION("COUNTA(SPLIT(J117,"",""))"),1.0)</f>
        <v>1</v>
      </c>
      <c r="L117" s="15" t="s">
        <v>1185</v>
      </c>
      <c r="M117" s="13"/>
      <c r="N117" s="44" t="s">
        <v>80</v>
      </c>
      <c r="O117" s="13"/>
      <c r="P117" s="18"/>
      <c r="Q117" s="18"/>
      <c r="R117" s="18"/>
      <c r="S117" s="18"/>
    </row>
    <row r="118" ht="22.5" customHeight="1">
      <c r="A118" s="11">
        <v>46054.98091027778</v>
      </c>
      <c r="B118" s="12" t="s">
        <v>552</v>
      </c>
      <c r="C118" s="13"/>
      <c r="D118" s="12" t="s">
        <v>553</v>
      </c>
      <c r="E118" s="12">
        <v>1008991.0</v>
      </c>
      <c r="F118" s="12" t="s">
        <v>63</v>
      </c>
      <c r="G118" s="12" t="s">
        <v>18</v>
      </c>
      <c r="H118" s="12" t="s">
        <v>55</v>
      </c>
      <c r="I118" s="14" t="s">
        <v>893</v>
      </c>
      <c r="J118" s="12" t="s">
        <v>1178</v>
      </c>
      <c r="K118" s="41">
        <f>IFERROR(__xludf.DUMMYFUNCTION("COUNTA(SPLIT(J118,"",""))"),1.0)</f>
        <v>1</v>
      </c>
      <c r="L118" s="15" t="s">
        <v>1186</v>
      </c>
      <c r="M118" s="13"/>
      <c r="N118" s="44" t="s">
        <v>80</v>
      </c>
      <c r="O118" s="13"/>
      <c r="P118" s="18"/>
      <c r="Q118" s="18"/>
      <c r="R118" s="18"/>
      <c r="S118" s="18"/>
    </row>
    <row r="119" ht="22.5" customHeight="1">
      <c r="A119" s="56">
        <v>46054.98970293981</v>
      </c>
      <c r="B119" s="57" t="s">
        <v>1187</v>
      </c>
      <c r="C119" s="58"/>
      <c r="D119" s="57" t="s">
        <v>1188</v>
      </c>
      <c r="E119" s="57">
        <v>1009768.0</v>
      </c>
      <c r="F119" s="57" t="s">
        <v>63</v>
      </c>
      <c r="G119" s="57" t="s">
        <v>18</v>
      </c>
      <c r="H119" s="57" t="s">
        <v>19</v>
      </c>
      <c r="I119" s="59" t="s">
        <v>893</v>
      </c>
      <c r="J119" s="57" t="s">
        <v>494</v>
      </c>
      <c r="K119" s="99">
        <f>IFERROR(__xludf.DUMMYFUNCTION("COUNTA(SPLIT(J119,"",""))"),2.0)</f>
        <v>2</v>
      </c>
      <c r="L119" s="61" t="s">
        <v>1189</v>
      </c>
      <c r="M119" s="58"/>
      <c r="N119" s="62" t="s">
        <v>80</v>
      </c>
      <c r="O119" s="57" t="s">
        <v>150</v>
      </c>
      <c r="P119" s="79"/>
      <c r="Q119" s="79"/>
      <c r="R119" s="79"/>
      <c r="S119" s="79"/>
    </row>
    <row r="120" ht="22.5" customHeight="1">
      <c r="A120" s="11">
        <v>46054.991699652775</v>
      </c>
      <c r="B120" s="12" t="s">
        <v>1187</v>
      </c>
      <c r="C120" s="13"/>
      <c r="D120" s="12" t="s">
        <v>1188</v>
      </c>
      <c r="E120" s="12">
        <v>1009768.0</v>
      </c>
      <c r="F120" s="12" t="s">
        <v>63</v>
      </c>
      <c r="G120" s="12" t="s">
        <v>18</v>
      </c>
      <c r="H120" s="12" t="s">
        <v>19</v>
      </c>
      <c r="I120" s="14" t="s">
        <v>893</v>
      </c>
      <c r="J120" s="12" t="s">
        <v>494</v>
      </c>
      <c r="K120" s="41">
        <f>IFERROR(__xludf.DUMMYFUNCTION("COUNTA(SPLIT(J120,"",""))"),2.0)</f>
        <v>2</v>
      </c>
      <c r="L120" s="15" t="s">
        <v>1190</v>
      </c>
      <c r="M120" s="13"/>
      <c r="N120" s="44" t="s">
        <v>80</v>
      </c>
      <c r="O120" s="13"/>
      <c r="P120" s="18"/>
      <c r="Q120" s="18"/>
      <c r="R120" s="18"/>
      <c r="S120" s="18"/>
    </row>
    <row r="121" ht="22.5" customHeight="1">
      <c r="A121" s="11">
        <v>46055.042149120374</v>
      </c>
      <c r="B121" s="12" t="s">
        <v>974</v>
      </c>
      <c r="C121" s="13"/>
      <c r="D121" s="12" t="s">
        <v>975</v>
      </c>
      <c r="E121" s="12">
        <v>1038741.0</v>
      </c>
      <c r="F121" s="12" t="s">
        <v>17</v>
      </c>
      <c r="G121" s="12" t="s">
        <v>18</v>
      </c>
      <c r="H121" s="12" t="s">
        <v>19</v>
      </c>
      <c r="I121" s="14" t="s">
        <v>893</v>
      </c>
      <c r="J121" s="12" t="s">
        <v>1148</v>
      </c>
      <c r="K121" s="41">
        <f>IFERROR(__xludf.DUMMYFUNCTION("COUNTA(SPLIT(J121,"",""))"),2.0)</f>
        <v>2</v>
      </c>
      <c r="L121" s="12" t="s">
        <v>1191</v>
      </c>
      <c r="M121" s="13"/>
      <c r="N121" s="44" t="s">
        <v>80</v>
      </c>
      <c r="O121" s="13"/>
      <c r="P121" s="18"/>
      <c r="Q121" s="18"/>
      <c r="R121" s="18"/>
      <c r="S121" s="18"/>
    </row>
    <row r="122" ht="22.5" customHeight="1">
      <c r="A122" s="11">
        <v>46055.48932599537</v>
      </c>
      <c r="B122" s="12" t="s">
        <v>1192</v>
      </c>
      <c r="C122" s="13"/>
      <c r="D122" s="12" t="s">
        <v>1193</v>
      </c>
      <c r="E122" s="12">
        <v>1007181.0</v>
      </c>
      <c r="F122" s="12" t="s">
        <v>63</v>
      </c>
      <c r="G122" s="12" t="s">
        <v>18</v>
      </c>
      <c r="H122" s="12" t="s">
        <v>19</v>
      </c>
      <c r="I122" s="14" t="s">
        <v>893</v>
      </c>
      <c r="J122" s="12" t="s">
        <v>1194</v>
      </c>
      <c r="K122" s="41">
        <f>IFERROR(__xludf.DUMMYFUNCTION("COUNTA(SPLIT(J122,"",""))"),4.0)</f>
        <v>4</v>
      </c>
      <c r="L122" s="15" t="s">
        <v>1195</v>
      </c>
      <c r="M122" s="13"/>
      <c r="N122" s="44" t="s">
        <v>80</v>
      </c>
      <c r="O122" s="13"/>
      <c r="P122" s="18"/>
      <c r="Q122" s="18"/>
      <c r="R122" s="18"/>
      <c r="S122" s="18"/>
    </row>
    <row r="123" ht="22.5" customHeight="1">
      <c r="A123" s="11">
        <v>46055.53692728009</v>
      </c>
      <c r="B123" s="12" t="s">
        <v>194</v>
      </c>
      <c r="C123" s="13"/>
      <c r="D123" s="12" t="s">
        <v>1040</v>
      </c>
      <c r="E123" s="12">
        <v>1040813.0</v>
      </c>
      <c r="F123" s="12" t="s">
        <v>17</v>
      </c>
      <c r="G123" s="12" t="s">
        <v>18</v>
      </c>
      <c r="H123" s="12" t="s">
        <v>19</v>
      </c>
      <c r="I123" s="14" t="s">
        <v>893</v>
      </c>
      <c r="J123" s="12" t="s">
        <v>1196</v>
      </c>
      <c r="K123" s="41">
        <f>IFERROR(__xludf.DUMMYFUNCTION("COUNTA(SPLIT(J123,"",""))"),2.0)</f>
        <v>2</v>
      </c>
      <c r="L123" s="12" t="s">
        <v>1197</v>
      </c>
      <c r="M123" s="12" t="s">
        <v>1198</v>
      </c>
      <c r="N123" s="44" t="s">
        <v>80</v>
      </c>
      <c r="O123" s="45" t="s">
        <v>1199</v>
      </c>
      <c r="P123" s="18"/>
      <c r="Q123" s="18"/>
      <c r="R123" s="18"/>
      <c r="S123" s="18"/>
    </row>
    <row r="124" ht="22.5" customHeight="1">
      <c r="A124" s="11">
        <v>46055.59918960648</v>
      </c>
      <c r="B124" s="12" t="s">
        <v>1044</v>
      </c>
      <c r="C124" s="13"/>
      <c r="D124" s="12" t="s">
        <v>1200</v>
      </c>
      <c r="E124" s="12">
        <v>1004203.0</v>
      </c>
      <c r="F124" s="12" t="s">
        <v>63</v>
      </c>
      <c r="G124" s="12" t="s">
        <v>18</v>
      </c>
      <c r="H124" s="12" t="s">
        <v>19</v>
      </c>
      <c r="I124" s="14" t="s">
        <v>893</v>
      </c>
      <c r="J124" s="12" t="s">
        <v>38</v>
      </c>
      <c r="K124" s="41">
        <f>IFERROR(__xludf.DUMMYFUNCTION("COUNTA(SPLIT(J124,"",""))"),2.0)</f>
        <v>2</v>
      </c>
      <c r="L124" s="15" t="s">
        <v>1201</v>
      </c>
      <c r="M124" s="12" t="s">
        <v>1202</v>
      </c>
      <c r="N124" s="44" t="s">
        <v>80</v>
      </c>
      <c r="O124" s="13"/>
      <c r="P124" s="18"/>
      <c r="Q124" s="18"/>
      <c r="R124" s="18"/>
      <c r="S124" s="18"/>
    </row>
    <row r="125" ht="22.5" customHeight="1">
      <c r="A125" s="56">
        <v>46055.714384861116</v>
      </c>
      <c r="B125" s="57" t="s">
        <v>548</v>
      </c>
      <c r="C125" s="58"/>
      <c r="D125" s="57" t="s">
        <v>549</v>
      </c>
      <c r="E125" s="57">
        <v>1040336.0</v>
      </c>
      <c r="F125" s="57" t="s">
        <v>17</v>
      </c>
      <c r="G125" s="57" t="s">
        <v>18</v>
      </c>
      <c r="H125" s="57" t="s">
        <v>19</v>
      </c>
      <c r="I125" s="59" t="s">
        <v>893</v>
      </c>
      <c r="J125" s="57" t="s">
        <v>1178</v>
      </c>
      <c r="K125" s="99">
        <f>IFERROR(__xludf.DUMMYFUNCTION("COUNTA(SPLIT(J125,"",""))"),1.0)</f>
        <v>1</v>
      </c>
      <c r="L125" s="61" t="s">
        <v>1203</v>
      </c>
      <c r="M125" s="57" t="s">
        <v>1204</v>
      </c>
      <c r="N125" s="62" t="s">
        <v>80</v>
      </c>
      <c r="O125" s="57" t="s">
        <v>150</v>
      </c>
      <c r="P125" s="79"/>
      <c r="Q125" s="79"/>
      <c r="R125" s="79"/>
      <c r="S125" s="79"/>
    </row>
    <row r="126" ht="22.5" customHeight="1">
      <c r="A126" s="11">
        <v>46055.720667974536</v>
      </c>
      <c r="B126" s="12" t="s">
        <v>649</v>
      </c>
      <c r="C126" s="13"/>
      <c r="D126" s="12" t="s">
        <v>650</v>
      </c>
      <c r="E126" s="12">
        <v>1001319.0</v>
      </c>
      <c r="F126" s="12" t="s">
        <v>63</v>
      </c>
      <c r="G126" s="12" t="s">
        <v>18</v>
      </c>
      <c r="H126" s="12" t="s">
        <v>55</v>
      </c>
      <c r="I126" s="14" t="s">
        <v>893</v>
      </c>
      <c r="J126" s="12" t="s">
        <v>1148</v>
      </c>
      <c r="K126" s="41">
        <f>IFERROR(__xludf.DUMMYFUNCTION("COUNTA(SPLIT(J126,"",""))"),2.0)</f>
        <v>2</v>
      </c>
      <c r="L126" s="15" t="s">
        <v>1205</v>
      </c>
      <c r="M126" s="12" t="s">
        <v>1206</v>
      </c>
      <c r="N126" s="44" t="s">
        <v>80</v>
      </c>
      <c r="O126" s="13"/>
      <c r="P126" s="18"/>
      <c r="Q126" s="18"/>
      <c r="R126" s="18"/>
      <c r="S126" s="18"/>
    </row>
    <row r="127" ht="22.5" customHeight="1">
      <c r="A127" s="11">
        <v>46055.825855752315</v>
      </c>
      <c r="B127" s="12" t="s">
        <v>974</v>
      </c>
      <c r="C127" s="13"/>
      <c r="D127" s="12" t="s">
        <v>1207</v>
      </c>
      <c r="E127" s="12">
        <v>1038741.0</v>
      </c>
      <c r="F127" s="12" t="s">
        <v>17</v>
      </c>
      <c r="G127" s="12" t="s">
        <v>18</v>
      </c>
      <c r="H127" s="12" t="s">
        <v>19</v>
      </c>
      <c r="I127" s="14" t="s">
        <v>893</v>
      </c>
      <c r="J127" s="12" t="s">
        <v>1208</v>
      </c>
      <c r="K127" s="41">
        <f>IFERROR(__xludf.DUMMYFUNCTION("COUNTA(SPLIT(J127,"",""))"),6.0)</f>
        <v>6</v>
      </c>
      <c r="L127" s="15" t="s">
        <v>1209</v>
      </c>
      <c r="M127" s="13"/>
      <c r="N127" s="44" t="s">
        <v>80</v>
      </c>
      <c r="O127" s="13"/>
      <c r="P127" s="18"/>
      <c r="Q127" s="18"/>
      <c r="R127" s="18"/>
      <c r="S127" s="18"/>
    </row>
    <row r="128" ht="22.5" customHeight="1">
      <c r="A128" s="11">
        <v>46055.82674445602</v>
      </c>
      <c r="B128" s="12" t="s">
        <v>481</v>
      </c>
      <c r="C128" s="13"/>
      <c r="D128" s="12" t="s">
        <v>482</v>
      </c>
      <c r="E128" s="12">
        <v>1003385.0</v>
      </c>
      <c r="F128" s="12" t="s">
        <v>63</v>
      </c>
      <c r="G128" s="12" t="s">
        <v>18</v>
      </c>
      <c r="H128" s="12" t="s">
        <v>55</v>
      </c>
      <c r="I128" s="14" t="s">
        <v>893</v>
      </c>
      <c r="J128" s="12" t="s">
        <v>466</v>
      </c>
      <c r="K128" s="41">
        <f>IFERROR(__xludf.DUMMYFUNCTION("COUNTA(SPLIT(J128,"",""))"),4.0)</f>
        <v>4</v>
      </c>
      <c r="L128" s="15" t="s">
        <v>1210</v>
      </c>
      <c r="M128" s="13"/>
      <c r="N128" s="44" t="s">
        <v>80</v>
      </c>
      <c r="O128" s="13"/>
      <c r="P128" s="18"/>
      <c r="Q128" s="18"/>
      <c r="R128" s="18"/>
      <c r="S128" s="18"/>
    </row>
    <row r="129" ht="22.5" customHeight="1">
      <c r="A129" s="11">
        <v>46056.09185899305</v>
      </c>
      <c r="B129" s="12" t="s">
        <v>1180</v>
      </c>
      <c r="C129" s="13"/>
      <c r="D129" s="12" t="s">
        <v>1181</v>
      </c>
      <c r="E129" s="12">
        <v>1009608.0</v>
      </c>
      <c r="F129" s="12" t="s">
        <v>17</v>
      </c>
      <c r="G129" s="12" t="s">
        <v>18</v>
      </c>
      <c r="H129" s="12" t="s">
        <v>55</v>
      </c>
      <c r="I129" s="14" t="s">
        <v>893</v>
      </c>
      <c r="J129" s="12" t="s">
        <v>1178</v>
      </c>
      <c r="K129" s="41">
        <f>IFERROR(__xludf.DUMMYFUNCTION("COUNTA(SPLIT(J129,"",""))"),1.0)</f>
        <v>1</v>
      </c>
      <c r="L129" s="15" t="s">
        <v>1211</v>
      </c>
      <c r="M129" s="12" t="s">
        <v>1212</v>
      </c>
      <c r="N129" s="12" t="s">
        <v>1213</v>
      </c>
      <c r="O129" s="13"/>
      <c r="P129" s="18"/>
      <c r="Q129" s="18"/>
      <c r="R129" s="18"/>
      <c r="S129" s="18"/>
    </row>
    <row r="130" ht="22.5" customHeight="1">
      <c r="A130" s="102">
        <v>46056.475365289356</v>
      </c>
      <c r="B130" s="103" t="s">
        <v>995</v>
      </c>
      <c r="C130" s="104"/>
      <c r="D130" s="103" t="s">
        <v>996</v>
      </c>
      <c r="E130" s="103">
        <v>1019306.0</v>
      </c>
      <c r="F130" s="103" t="s">
        <v>17</v>
      </c>
      <c r="G130" s="103" t="s">
        <v>18</v>
      </c>
      <c r="H130" s="103" t="s">
        <v>55</v>
      </c>
      <c r="I130" s="105" t="s">
        <v>545</v>
      </c>
      <c r="J130" s="103" t="s">
        <v>162</v>
      </c>
      <c r="K130" s="106">
        <f>IFERROR(__xludf.DUMMYFUNCTION("COUNTA(SPLIT(J130,"",""))"),2.0)</f>
        <v>2</v>
      </c>
      <c r="L130" s="107" t="s">
        <v>1214</v>
      </c>
      <c r="M130" s="104"/>
      <c r="N130" s="62" t="s">
        <v>80</v>
      </c>
      <c r="O130" s="103" t="s">
        <v>150</v>
      </c>
      <c r="P130" s="64"/>
      <c r="Q130" s="64"/>
      <c r="R130" s="64"/>
      <c r="S130" s="64"/>
    </row>
    <row r="131">
      <c r="A131" s="108">
        <v>46056.09185899305</v>
      </c>
      <c r="B131" s="109" t="s">
        <v>111</v>
      </c>
      <c r="C131" s="18"/>
      <c r="D131" s="109" t="s">
        <v>1215</v>
      </c>
      <c r="E131" s="109">
        <v>123456.0</v>
      </c>
      <c r="F131" s="109" t="s">
        <v>17</v>
      </c>
      <c r="G131" s="109" t="s">
        <v>18</v>
      </c>
      <c r="H131" s="109" t="s">
        <v>55</v>
      </c>
      <c r="I131" s="110" t="s">
        <v>893</v>
      </c>
      <c r="J131" s="109">
        <v>200.0</v>
      </c>
      <c r="K131" s="111">
        <v>200.0</v>
      </c>
      <c r="L131" s="112" t="s">
        <v>1211</v>
      </c>
      <c r="M131" s="109" t="s">
        <v>1212</v>
      </c>
      <c r="N131" s="109" t="s">
        <v>1213</v>
      </c>
      <c r="O131" s="18"/>
      <c r="P131" s="18"/>
      <c r="Q131" s="18"/>
      <c r="R131" s="18"/>
      <c r="S131" s="18"/>
    </row>
    <row r="132">
      <c r="N132" s="113"/>
      <c r="O132" s="78"/>
    </row>
    <row r="133">
      <c r="N133" s="113"/>
      <c r="O133" s="78"/>
    </row>
    <row r="134">
      <c r="N134" s="113"/>
      <c r="O134" s="114"/>
    </row>
    <row r="135">
      <c r="N135" s="113"/>
      <c r="O135" s="114"/>
    </row>
    <row r="136">
      <c r="N136" s="113"/>
      <c r="O136" s="78"/>
    </row>
    <row r="137">
      <c r="N137" s="115"/>
      <c r="O137" s="116"/>
    </row>
    <row r="138">
      <c r="N138" s="117"/>
      <c r="O138" s="118"/>
    </row>
    <row r="139">
      <c r="N139" s="113"/>
      <c r="O139" s="78"/>
    </row>
    <row r="140">
      <c r="N140" s="113"/>
      <c r="O140" s="78"/>
    </row>
    <row r="141">
      <c r="N141" s="117"/>
      <c r="O141" s="118"/>
    </row>
    <row r="142">
      <c r="N142" s="119"/>
      <c r="O142" s="120"/>
    </row>
    <row r="143">
      <c r="N143" s="113"/>
      <c r="O143" s="78"/>
    </row>
    <row r="144">
      <c r="N144" s="113"/>
      <c r="O144" s="78"/>
    </row>
    <row r="145">
      <c r="N145" s="113"/>
      <c r="O145" s="78"/>
    </row>
    <row r="146">
      <c r="N146" s="121"/>
      <c r="O146" s="122"/>
    </row>
    <row r="147">
      <c r="N147" s="113"/>
      <c r="O147" s="123"/>
    </row>
    <row r="148">
      <c r="N148" s="113"/>
      <c r="O148" s="123"/>
    </row>
    <row r="149">
      <c r="N149" s="113"/>
      <c r="O149" s="123"/>
    </row>
    <row r="150">
      <c r="N150" s="113"/>
      <c r="O150" s="123"/>
    </row>
    <row r="151">
      <c r="N151" s="113"/>
      <c r="O151" s="123"/>
    </row>
    <row r="152">
      <c r="N152" s="113"/>
      <c r="O152" s="123"/>
    </row>
    <row r="153">
      <c r="N153" s="113"/>
      <c r="O153" s="123"/>
    </row>
    <row r="154">
      <c r="N154" s="113"/>
      <c r="O154" s="123"/>
    </row>
    <row r="155">
      <c r="N155" s="113"/>
      <c r="O155" s="123"/>
    </row>
    <row r="156">
      <c r="N156" s="113"/>
      <c r="O156" s="123"/>
    </row>
    <row r="157">
      <c r="N157" s="113"/>
      <c r="O157" s="123"/>
    </row>
    <row r="158">
      <c r="N158" s="113"/>
      <c r="O158" s="123"/>
    </row>
    <row r="159">
      <c r="N159" s="113"/>
      <c r="O159" s="123"/>
    </row>
    <row r="160">
      <c r="N160" s="113"/>
      <c r="O160" s="123"/>
    </row>
    <row r="161">
      <c r="N161" s="113"/>
      <c r="O161" s="123"/>
    </row>
    <row r="162">
      <c r="N162" s="113"/>
      <c r="O162" s="123"/>
    </row>
    <row r="163">
      <c r="N163" s="113"/>
      <c r="O163" s="123"/>
    </row>
    <row r="164">
      <c r="N164" s="113"/>
      <c r="O164" s="123"/>
    </row>
    <row r="165">
      <c r="N165" s="113"/>
      <c r="O165" s="123"/>
    </row>
    <row r="166">
      <c r="N166" s="113"/>
      <c r="O166" s="123"/>
    </row>
    <row r="167">
      <c r="N167" s="113"/>
      <c r="O167" s="123"/>
    </row>
    <row r="168">
      <c r="N168" s="113"/>
      <c r="O168" s="123"/>
    </row>
    <row r="169">
      <c r="N169" s="113"/>
      <c r="O169" s="123"/>
    </row>
    <row r="170">
      <c r="N170" s="113"/>
      <c r="O170" s="123"/>
    </row>
    <row r="171">
      <c r="N171" s="113"/>
      <c r="O171" s="123"/>
    </row>
    <row r="172">
      <c r="N172" s="113"/>
      <c r="O172" s="123"/>
    </row>
    <row r="173">
      <c r="N173" s="113"/>
      <c r="O173" s="123"/>
    </row>
    <row r="174">
      <c r="N174" s="113"/>
      <c r="O174" s="123"/>
    </row>
    <row r="175">
      <c r="N175" s="113"/>
      <c r="O175" s="123"/>
    </row>
    <row r="176">
      <c r="N176" s="113"/>
      <c r="O176" s="123"/>
    </row>
    <row r="177">
      <c r="N177" s="113"/>
      <c r="O177" s="123"/>
    </row>
    <row r="178">
      <c r="N178" s="113"/>
      <c r="O178" s="123"/>
    </row>
    <row r="179">
      <c r="N179" s="113"/>
      <c r="O179" s="123"/>
    </row>
    <row r="180">
      <c r="N180" s="113"/>
      <c r="O180" s="123"/>
    </row>
    <row r="181">
      <c r="N181" s="113"/>
      <c r="O181" s="123"/>
    </row>
    <row r="182">
      <c r="N182" s="113"/>
      <c r="O182" s="123"/>
    </row>
    <row r="183">
      <c r="N183" s="113"/>
      <c r="O183" s="123"/>
    </row>
    <row r="184">
      <c r="N184" s="113"/>
      <c r="O184" s="123"/>
    </row>
    <row r="185">
      <c r="N185" s="113"/>
      <c r="O185" s="123"/>
    </row>
    <row r="186">
      <c r="N186" s="113"/>
      <c r="O186" s="123"/>
    </row>
    <row r="187">
      <c r="N187" s="113"/>
      <c r="O187" s="123"/>
    </row>
    <row r="188">
      <c r="N188" s="113"/>
      <c r="O188" s="123"/>
    </row>
    <row r="189">
      <c r="N189" s="113"/>
      <c r="O189" s="123"/>
    </row>
    <row r="190">
      <c r="N190" s="113"/>
      <c r="O190" s="123"/>
    </row>
    <row r="191">
      <c r="N191" s="113"/>
      <c r="O191" s="123"/>
    </row>
    <row r="192">
      <c r="N192" s="113"/>
      <c r="O192" s="123"/>
    </row>
    <row r="193">
      <c r="N193" s="113"/>
      <c r="O193" s="123"/>
    </row>
    <row r="194">
      <c r="N194" s="113"/>
      <c r="O194" s="123"/>
    </row>
    <row r="195">
      <c r="N195" s="113"/>
      <c r="O195" s="123"/>
    </row>
    <row r="196">
      <c r="N196" s="113"/>
      <c r="O196" s="123"/>
    </row>
    <row r="197">
      <c r="N197" s="113"/>
      <c r="O197" s="123"/>
    </row>
    <row r="198">
      <c r="N198" s="113"/>
      <c r="O198" s="123"/>
    </row>
    <row r="199">
      <c r="N199" s="113"/>
      <c r="O199" s="123"/>
    </row>
    <row r="200">
      <c r="N200" s="113"/>
      <c r="O200" s="123"/>
    </row>
    <row r="201">
      <c r="N201" s="113"/>
      <c r="O201" s="123"/>
    </row>
    <row r="202">
      <c r="N202" s="113"/>
      <c r="O202" s="123"/>
    </row>
    <row r="203">
      <c r="N203" s="113"/>
      <c r="O203" s="123"/>
    </row>
    <row r="204">
      <c r="N204" s="113"/>
      <c r="O204" s="123"/>
    </row>
    <row r="205">
      <c r="N205" s="113"/>
      <c r="O205" s="123"/>
    </row>
    <row r="206">
      <c r="N206" s="113"/>
      <c r="O206" s="123"/>
    </row>
    <row r="207">
      <c r="N207" s="113"/>
      <c r="O207" s="123"/>
    </row>
    <row r="208">
      <c r="N208" s="113"/>
      <c r="O208" s="123"/>
    </row>
    <row r="209">
      <c r="N209" s="113"/>
      <c r="O209" s="123"/>
    </row>
    <row r="210">
      <c r="N210" s="113"/>
      <c r="O210" s="123"/>
    </row>
    <row r="211">
      <c r="N211" s="113"/>
      <c r="O211" s="123"/>
    </row>
    <row r="212">
      <c r="N212" s="113"/>
      <c r="O212" s="123"/>
    </row>
    <row r="213">
      <c r="N213" s="113"/>
      <c r="O213" s="123"/>
    </row>
    <row r="214">
      <c r="N214" s="113"/>
      <c r="O214" s="123"/>
    </row>
    <row r="215">
      <c r="N215" s="113"/>
      <c r="O215" s="123"/>
    </row>
    <row r="216">
      <c r="N216" s="113"/>
      <c r="O216" s="123"/>
    </row>
    <row r="217">
      <c r="N217" s="113"/>
      <c r="O217" s="123"/>
    </row>
    <row r="218">
      <c r="N218" s="113"/>
      <c r="O218" s="123"/>
    </row>
    <row r="219">
      <c r="N219" s="113"/>
      <c r="O219" s="123"/>
    </row>
    <row r="220">
      <c r="N220" s="113"/>
      <c r="O220" s="123"/>
    </row>
    <row r="221">
      <c r="N221" s="113"/>
      <c r="O221" s="123"/>
    </row>
    <row r="222">
      <c r="N222" s="113"/>
      <c r="O222" s="123"/>
    </row>
    <row r="223">
      <c r="N223" s="113"/>
      <c r="O223" s="123"/>
    </row>
    <row r="224">
      <c r="N224" s="113"/>
      <c r="O224" s="123"/>
    </row>
    <row r="225">
      <c r="N225" s="113"/>
      <c r="O225" s="123"/>
    </row>
    <row r="226">
      <c r="N226" s="113"/>
      <c r="O226" s="123"/>
    </row>
    <row r="227">
      <c r="N227" s="113"/>
      <c r="O227" s="123"/>
    </row>
    <row r="228">
      <c r="N228" s="113"/>
      <c r="O228" s="123"/>
    </row>
    <row r="229">
      <c r="N229" s="113"/>
      <c r="O229" s="123"/>
    </row>
    <row r="230">
      <c r="N230" s="113"/>
      <c r="O230" s="123"/>
    </row>
    <row r="231">
      <c r="N231" s="113"/>
      <c r="O231" s="123"/>
    </row>
    <row r="232">
      <c r="N232" s="113"/>
      <c r="O232" s="123"/>
    </row>
    <row r="233">
      <c r="N233" s="113"/>
      <c r="O233" s="123"/>
    </row>
    <row r="234">
      <c r="N234" s="113"/>
      <c r="O234" s="123"/>
    </row>
    <row r="235">
      <c r="N235" s="113"/>
      <c r="O235" s="123"/>
    </row>
    <row r="236">
      <c r="N236" s="113"/>
      <c r="O236" s="123"/>
    </row>
    <row r="237">
      <c r="N237" s="113"/>
      <c r="O237" s="123"/>
    </row>
    <row r="238">
      <c r="N238" s="113"/>
      <c r="O238" s="123"/>
    </row>
    <row r="239">
      <c r="N239" s="113"/>
      <c r="O239" s="123"/>
    </row>
    <row r="240">
      <c r="N240" s="113"/>
      <c r="O240" s="123"/>
    </row>
    <row r="241">
      <c r="N241" s="113"/>
      <c r="O241" s="123"/>
    </row>
    <row r="242">
      <c r="N242" s="113"/>
      <c r="O242" s="123"/>
    </row>
    <row r="243">
      <c r="N243" s="113"/>
      <c r="O243" s="123"/>
    </row>
    <row r="244">
      <c r="N244" s="113"/>
      <c r="O244" s="123"/>
    </row>
    <row r="245">
      <c r="N245" s="113"/>
      <c r="O245" s="123"/>
    </row>
  </sheetData>
  <dataValidations>
    <dataValidation type="list" allowBlank="1" sqref="O2:O245">
      <formula1>'07 July 2019'!$S$92:$S$98</formula1>
    </dataValidation>
    <dataValidation type="list" allowBlank="1" sqref="N2:N245">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L2"/>
    <hyperlink r:id="rId2" ref="L3"/>
    <hyperlink r:id="rId3" ref="L4"/>
    <hyperlink r:id="rId4" ref="L5"/>
    <hyperlink r:id="rId5" ref="L6"/>
    <hyperlink r:id="rId6" ref="L7"/>
    <hyperlink r:id="rId7" ref="L9"/>
    <hyperlink r:id="rId8" ref="L10"/>
    <hyperlink r:id="rId9" ref="L11"/>
    <hyperlink r:id="rId10" ref="L12"/>
    <hyperlink r:id="rId11" ref="L13"/>
    <hyperlink r:id="rId12" ref="L14"/>
    <hyperlink r:id="rId13" ref="L15"/>
    <hyperlink r:id="rId14" ref="L16"/>
    <hyperlink r:id="rId15" ref="L17"/>
    <hyperlink r:id="rId16" ref="L18"/>
    <hyperlink r:id="rId17" ref="L19"/>
    <hyperlink r:id="rId18" ref="L20"/>
    <hyperlink r:id="rId19" ref="L21"/>
    <hyperlink r:id="rId20" ref="L22"/>
    <hyperlink r:id="rId21" ref="L23"/>
    <hyperlink r:id="rId22" ref="L24"/>
    <hyperlink r:id="rId23" ref="L25"/>
    <hyperlink r:id="rId24" ref="L26"/>
    <hyperlink r:id="rId25" ref="L27"/>
    <hyperlink r:id="rId26" ref="L28"/>
    <hyperlink r:id="rId27" ref="L29"/>
    <hyperlink r:id="rId28" ref="L30"/>
    <hyperlink r:id="rId29" ref="L31"/>
    <hyperlink r:id="rId30" ref="L32"/>
    <hyperlink r:id="rId31" ref="L33"/>
    <hyperlink r:id="rId32" ref="L34"/>
    <hyperlink r:id="rId33" ref="L35"/>
    <hyperlink r:id="rId34" ref="L36"/>
    <hyperlink r:id="rId35" ref="L38"/>
    <hyperlink r:id="rId36" ref="L39"/>
    <hyperlink r:id="rId37" ref="L40"/>
    <hyperlink r:id="rId38" ref="L41"/>
    <hyperlink r:id="rId39" ref="L42"/>
    <hyperlink r:id="rId40" ref="L43"/>
    <hyperlink r:id="rId41" ref="L44"/>
    <hyperlink r:id="rId42" ref="L45"/>
    <hyperlink r:id="rId43" ref="L46"/>
    <hyperlink r:id="rId44" ref="L47"/>
    <hyperlink r:id="rId45" ref="L48"/>
    <hyperlink r:id="rId46" ref="L49"/>
    <hyperlink r:id="rId47" ref="L50"/>
    <hyperlink r:id="rId48" ref="L51"/>
    <hyperlink r:id="rId49" ref="L52"/>
    <hyperlink r:id="rId50" ref="L53"/>
    <hyperlink r:id="rId51" ref="L54"/>
    <hyperlink r:id="rId52" ref="L55"/>
    <hyperlink r:id="rId53" ref="L56"/>
    <hyperlink r:id="rId54" ref="L57"/>
    <hyperlink r:id="rId55" ref="L58"/>
    <hyperlink r:id="rId56" ref="L59"/>
    <hyperlink r:id="rId57" ref="L60"/>
    <hyperlink r:id="rId58" ref="L61"/>
    <hyperlink r:id="rId59" ref="L63"/>
    <hyperlink r:id="rId60" ref="L64"/>
    <hyperlink r:id="rId61" ref="L65"/>
    <hyperlink r:id="rId62" ref="L66"/>
    <hyperlink r:id="rId63" ref="L67"/>
    <hyperlink r:id="rId64" ref="L68"/>
    <hyperlink r:id="rId65" ref="L69"/>
    <hyperlink r:id="rId66" ref="L70"/>
    <hyperlink r:id="rId67" ref="L71"/>
    <hyperlink r:id="rId68" ref="L72"/>
    <hyperlink r:id="rId69" ref="L73"/>
    <hyperlink r:id="rId70" ref="L74"/>
    <hyperlink r:id="rId71" ref="L75"/>
    <hyperlink r:id="rId72" ref="L76"/>
    <hyperlink r:id="rId73" ref="L77"/>
    <hyperlink r:id="rId74" ref="L78"/>
    <hyperlink r:id="rId75" ref="L79"/>
    <hyperlink r:id="rId76" ref="L80"/>
    <hyperlink r:id="rId77" ref="L81"/>
    <hyperlink r:id="rId78" ref="L82"/>
    <hyperlink r:id="rId79" ref="L83"/>
    <hyperlink r:id="rId80" ref="L84"/>
    <hyperlink r:id="rId81" ref="L85"/>
    <hyperlink r:id="rId82" ref="L86"/>
    <hyperlink r:id="rId83" ref="L87"/>
    <hyperlink r:id="rId84" ref="L88"/>
    <hyperlink r:id="rId85" ref="L89"/>
    <hyperlink r:id="rId86" ref="L90"/>
    <hyperlink r:id="rId87" ref="L91"/>
    <hyperlink r:id="rId88" ref="L92"/>
    <hyperlink r:id="rId89" ref="L93"/>
    <hyperlink r:id="rId90" ref="L94"/>
    <hyperlink r:id="rId91" ref="L95"/>
    <hyperlink r:id="rId92" ref="L96"/>
    <hyperlink r:id="rId93" ref="L97"/>
    <hyperlink r:id="rId94" ref="L98"/>
    <hyperlink r:id="rId95" ref="L99"/>
    <hyperlink r:id="rId96" ref="L100"/>
    <hyperlink r:id="rId97" ref="L101"/>
    <hyperlink r:id="rId98" ref="L102"/>
    <hyperlink r:id="rId99" ref="L103"/>
    <hyperlink r:id="rId100" ref="L104"/>
    <hyperlink r:id="rId101" ref="L105"/>
    <hyperlink r:id="rId102" ref="L106"/>
    <hyperlink r:id="rId103" ref="L107"/>
    <hyperlink r:id="rId104" ref="L108"/>
    <hyperlink r:id="rId105" ref="L109"/>
    <hyperlink r:id="rId106" ref="L110"/>
    <hyperlink r:id="rId107" ref="L111"/>
    <hyperlink r:id="rId108" ref="L112"/>
    <hyperlink r:id="rId109" ref="L113"/>
    <hyperlink r:id="rId110" ref="L114"/>
    <hyperlink r:id="rId111" ref="L115"/>
    <hyperlink r:id="rId112" ref="L116"/>
    <hyperlink r:id="rId113" ref="L117"/>
    <hyperlink r:id="rId114" ref="L118"/>
    <hyperlink r:id="rId115" ref="L119"/>
    <hyperlink r:id="rId116" ref="L120"/>
    <hyperlink r:id="rId117" ref="L122"/>
    <hyperlink r:id="rId118" ref="L124"/>
    <hyperlink r:id="rId119" ref="L125"/>
    <hyperlink r:id="rId120" ref="L126"/>
    <hyperlink r:id="rId121" ref="L127"/>
    <hyperlink r:id="rId122" ref="L128"/>
    <hyperlink r:id="rId123" ref="L129"/>
    <hyperlink r:id="rId124" ref="L130"/>
    <hyperlink r:id="rId125" ref="L131"/>
  </hyperlinks>
  <drawing r:id="rId126"/>
  <tableParts count="2">
    <tablePart r:id="rId129"/>
    <tablePart r:id="rId13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13.25"/>
    <col customWidth="1" min="6" max="6" width="18.88"/>
    <col customWidth="1" min="7" max="7" width="7.25"/>
    <col customWidth="1" min="8" max="8" width="21.25"/>
    <col customWidth="1" min="9" max="9" width="16.88"/>
    <col customWidth="1" min="10" max="10" width="26.5"/>
    <col customWidth="1" min="11" max="11" width="6.88"/>
    <col customWidth="1" min="12" max="12" width="23.25"/>
    <col customWidth="1" min="13" max="13" width="19.88"/>
    <col customWidth="1" min="14" max="14" width="18.88"/>
    <col customWidth="1" min="15" max="15" width="75.38"/>
    <col customWidth="1" min="16"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24" t="s">
        <v>13</v>
      </c>
      <c r="O1" s="3" t="s">
        <v>14</v>
      </c>
    </row>
    <row r="2" ht="22.5" customHeight="1">
      <c r="A2" s="37">
        <v>45993.48742826389</v>
      </c>
      <c r="B2" s="38" t="s">
        <v>1170</v>
      </c>
      <c r="C2" s="39"/>
      <c r="D2" s="38" t="s">
        <v>1171</v>
      </c>
      <c r="E2" s="38">
        <v>1019528.0</v>
      </c>
      <c r="F2" s="38" t="s">
        <v>17</v>
      </c>
      <c r="G2" s="38" t="s">
        <v>18</v>
      </c>
      <c r="H2" s="38" t="s">
        <v>55</v>
      </c>
      <c r="I2" s="40" t="s">
        <v>1216</v>
      </c>
      <c r="J2" s="38" t="s">
        <v>1086</v>
      </c>
      <c r="K2" s="38">
        <v>2.0</v>
      </c>
      <c r="L2" s="43" t="s">
        <v>1217</v>
      </c>
      <c r="M2" s="39"/>
      <c r="N2" s="125" t="s">
        <v>80</v>
      </c>
      <c r="O2" s="125"/>
      <c r="P2" s="18"/>
      <c r="Q2" s="18"/>
      <c r="R2" s="18"/>
      <c r="S2" s="18"/>
    </row>
    <row r="3" ht="22.5" customHeight="1">
      <c r="A3" s="11">
        <v>45994.462210625</v>
      </c>
      <c r="B3" s="12" t="s">
        <v>798</v>
      </c>
      <c r="C3" s="12" t="s">
        <v>1218</v>
      </c>
      <c r="D3" s="12" t="s">
        <v>799</v>
      </c>
      <c r="E3" s="12">
        <v>1014241.0</v>
      </c>
      <c r="F3" s="12" t="s">
        <v>17</v>
      </c>
      <c r="G3" s="12" t="s">
        <v>18</v>
      </c>
      <c r="H3" s="12" t="s">
        <v>55</v>
      </c>
      <c r="I3" s="14" t="s">
        <v>1216</v>
      </c>
      <c r="J3" s="12" t="s">
        <v>270</v>
      </c>
      <c r="K3" s="12">
        <v>2.0</v>
      </c>
      <c r="L3" s="15" t="s">
        <v>1219</v>
      </c>
      <c r="M3" s="13"/>
      <c r="N3" s="125" t="s">
        <v>80</v>
      </c>
      <c r="O3" s="126"/>
      <c r="P3" s="18"/>
      <c r="Q3" s="18"/>
      <c r="R3" s="18"/>
      <c r="S3" s="18"/>
    </row>
    <row r="4" ht="22.5" customHeight="1">
      <c r="A4" s="11">
        <v>45995.31336670139</v>
      </c>
      <c r="B4" s="12" t="s">
        <v>1220</v>
      </c>
      <c r="C4" s="13"/>
      <c r="D4" s="12" t="s">
        <v>1221</v>
      </c>
      <c r="E4" s="12">
        <v>1014359.0</v>
      </c>
      <c r="F4" s="12" t="s">
        <v>17</v>
      </c>
      <c r="G4" s="12" t="s">
        <v>18</v>
      </c>
      <c r="H4" s="12" t="s">
        <v>19</v>
      </c>
      <c r="I4" s="14" t="s">
        <v>1216</v>
      </c>
      <c r="J4" s="12" t="s">
        <v>1222</v>
      </c>
      <c r="K4" s="12">
        <v>4.0</v>
      </c>
      <c r="L4" s="15" t="s">
        <v>1223</v>
      </c>
      <c r="M4" s="13"/>
      <c r="N4" s="125" t="s">
        <v>80</v>
      </c>
      <c r="O4" s="126"/>
      <c r="P4" s="18"/>
      <c r="Q4" s="18"/>
      <c r="R4" s="18"/>
      <c r="S4" s="18"/>
    </row>
    <row r="5" ht="22.5" customHeight="1">
      <c r="A5" s="11">
        <v>45995.412388888886</v>
      </c>
      <c r="B5" s="12" t="s">
        <v>1224</v>
      </c>
      <c r="C5" s="13"/>
      <c r="D5" s="12" t="s">
        <v>1225</v>
      </c>
      <c r="E5" s="12">
        <v>1003425.0</v>
      </c>
      <c r="F5" s="12" t="s">
        <v>17</v>
      </c>
      <c r="G5" s="12" t="s">
        <v>18</v>
      </c>
      <c r="H5" s="12" t="s">
        <v>19</v>
      </c>
      <c r="I5" s="14" t="s">
        <v>1216</v>
      </c>
      <c r="J5" s="12" t="s">
        <v>261</v>
      </c>
      <c r="K5" s="12">
        <v>2.0</v>
      </c>
      <c r="L5" s="15" t="s">
        <v>1226</v>
      </c>
      <c r="M5" s="13"/>
      <c r="N5" s="125" t="s">
        <v>80</v>
      </c>
      <c r="O5" s="126"/>
      <c r="P5" s="18"/>
      <c r="Q5" s="18"/>
      <c r="R5" s="18"/>
      <c r="S5" s="18"/>
    </row>
    <row r="6" ht="22.5" customHeight="1">
      <c r="A6" s="11">
        <v>45996.568500671296</v>
      </c>
      <c r="B6" s="12" t="s">
        <v>1227</v>
      </c>
      <c r="C6" s="13"/>
      <c r="D6" s="12" t="s">
        <v>1228</v>
      </c>
      <c r="E6" s="12">
        <v>1001082.0</v>
      </c>
      <c r="F6" s="12" t="s">
        <v>63</v>
      </c>
      <c r="G6" s="12" t="s">
        <v>18</v>
      </c>
      <c r="H6" s="12" t="s">
        <v>55</v>
      </c>
      <c r="I6" s="14" t="s">
        <v>1229</v>
      </c>
      <c r="J6" s="12" t="s">
        <v>130</v>
      </c>
      <c r="K6" s="12">
        <v>2.0</v>
      </c>
      <c r="L6" s="15" t="s">
        <v>1230</v>
      </c>
      <c r="M6" s="13"/>
      <c r="N6" s="125" t="s">
        <v>80</v>
      </c>
      <c r="O6" s="126"/>
      <c r="P6" s="18"/>
      <c r="Q6" s="18"/>
      <c r="R6" s="18"/>
      <c r="S6" s="18"/>
    </row>
    <row r="7" ht="22.5" customHeight="1">
      <c r="A7" s="11">
        <v>45999.425970173615</v>
      </c>
      <c r="B7" s="12" t="s">
        <v>1231</v>
      </c>
      <c r="C7" s="13"/>
      <c r="D7" s="12" t="s">
        <v>1232</v>
      </c>
      <c r="E7" s="12">
        <v>1004729.0</v>
      </c>
      <c r="F7" s="12" t="s">
        <v>17</v>
      </c>
      <c r="G7" s="12" t="s">
        <v>18</v>
      </c>
      <c r="H7" s="12" t="s">
        <v>19</v>
      </c>
      <c r="I7" s="14" t="s">
        <v>1229</v>
      </c>
      <c r="J7" s="12" t="s">
        <v>141</v>
      </c>
      <c r="K7" s="12">
        <v>2.0</v>
      </c>
      <c r="L7" s="15" t="s">
        <v>1233</v>
      </c>
      <c r="M7" s="12" t="s">
        <v>1234</v>
      </c>
      <c r="N7" s="125" t="s">
        <v>80</v>
      </c>
      <c r="O7" s="126"/>
      <c r="P7" s="18"/>
      <c r="Q7" s="18"/>
      <c r="R7" s="18"/>
      <c r="S7" s="18"/>
    </row>
    <row r="8" ht="22.5" customHeight="1">
      <c r="A8" s="11">
        <v>46000.6556500463</v>
      </c>
      <c r="B8" s="12" t="s">
        <v>794</v>
      </c>
      <c r="C8" s="13"/>
      <c r="D8" s="12" t="s">
        <v>795</v>
      </c>
      <c r="E8" s="12">
        <v>1022666.0</v>
      </c>
      <c r="F8" s="12" t="s">
        <v>17</v>
      </c>
      <c r="G8" s="12" t="s">
        <v>18</v>
      </c>
      <c r="H8" s="12" t="s">
        <v>19</v>
      </c>
      <c r="I8" s="14" t="s">
        <v>1229</v>
      </c>
      <c r="J8" s="12" t="s">
        <v>38</v>
      </c>
      <c r="K8" s="12">
        <v>2.0</v>
      </c>
      <c r="L8" s="15" t="s">
        <v>1235</v>
      </c>
      <c r="M8" s="12" t="s">
        <v>1236</v>
      </c>
      <c r="N8" s="125" t="s">
        <v>80</v>
      </c>
      <c r="O8" s="126"/>
      <c r="P8" s="18"/>
      <c r="Q8" s="18"/>
      <c r="R8" s="18"/>
      <c r="S8" s="18"/>
    </row>
    <row r="9" ht="22.5" customHeight="1">
      <c r="A9" s="11">
        <v>46000.922355682866</v>
      </c>
      <c r="B9" s="12" t="s">
        <v>1237</v>
      </c>
      <c r="C9" s="13"/>
      <c r="D9" s="12" t="s">
        <v>1238</v>
      </c>
      <c r="E9" s="12">
        <v>1004047.0</v>
      </c>
      <c r="F9" s="12" t="s">
        <v>63</v>
      </c>
      <c r="G9" s="12" t="s">
        <v>18</v>
      </c>
      <c r="H9" s="12" t="s">
        <v>19</v>
      </c>
      <c r="I9" s="14" t="s">
        <v>1229</v>
      </c>
      <c r="J9" s="12" t="s">
        <v>38</v>
      </c>
      <c r="K9" s="12">
        <v>2.0</v>
      </c>
      <c r="L9" s="15" t="s">
        <v>1239</v>
      </c>
      <c r="M9" s="13"/>
      <c r="N9" s="125" t="s">
        <v>80</v>
      </c>
      <c r="O9" s="126"/>
      <c r="P9" s="18"/>
      <c r="Q9" s="18"/>
      <c r="R9" s="18"/>
      <c r="S9" s="18"/>
    </row>
    <row r="10" ht="22.5" customHeight="1">
      <c r="A10" s="4">
        <v>46001.21865270833</v>
      </c>
      <c r="B10" s="5" t="s">
        <v>1240</v>
      </c>
      <c r="C10" s="6"/>
      <c r="D10" s="5" t="s">
        <v>1241</v>
      </c>
      <c r="E10" s="5">
        <v>1006052.0</v>
      </c>
      <c r="F10" s="5" t="s">
        <v>17</v>
      </c>
      <c r="G10" s="5" t="s">
        <v>18</v>
      </c>
      <c r="H10" s="5" t="s">
        <v>19</v>
      </c>
      <c r="I10" s="7" t="s">
        <v>1229</v>
      </c>
      <c r="J10" s="5" t="s">
        <v>141</v>
      </c>
      <c r="K10" s="5">
        <v>2.0</v>
      </c>
      <c r="L10" s="8" t="s">
        <v>1242</v>
      </c>
      <c r="M10" s="6"/>
      <c r="N10" s="5" t="s">
        <v>24</v>
      </c>
      <c r="O10" s="5" t="s">
        <v>226</v>
      </c>
      <c r="P10" s="10"/>
      <c r="Q10" s="10"/>
      <c r="R10" s="10"/>
      <c r="S10" s="10"/>
    </row>
    <row r="11" ht="22.5" customHeight="1">
      <c r="A11" s="11">
        <v>46001.2193180787</v>
      </c>
      <c r="B11" s="12" t="s">
        <v>1231</v>
      </c>
      <c r="C11" s="13"/>
      <c r="D11" s="12" t="s">
        <v>1232</v>
      </c>
      <c r="E11" s="12">
        <v>1004729.0</v>
      </c>
      <c r="F11" s="12" t="s">
        <v>17</v>
      </c>
      <c r="G11" s="12" t="s">
        <v>18</v>
      </c>
      <c r="H11" s="12" t="s">
        <v>19</v>
      </c>
      <c r="I11" s="14" t="s">
        <v>1229</v>
      </c>
      <c r="J11" s="12" t="s">
        <v>141</v>
      </c>
      <c r="K11" s="12">
        <v>2.0</v>
      </c>
      <c r="L11" s="15" t="s">
        <v>1243</v>
      </c>
      <c r="M11" s="12" t="s">
        <v>1244</v>
      </c>
      <c r="N11" s="125" t="s">
        <v>51</v>
      </c>
      <c r="O11" s="125" t="s">
        <v>1245</v>
      </c>
      <c r="P11" s="18"/>
      <c r="Q11" s="18"/>
      <c r="R11" s="18"/>
      <c r="S11" s="18"/>
    </row>
    <row r="12" ht="22.5" customHeight="1">
      <c r="A12" s="11">
        <v>46001.3651990625</v>
      </c>
      <c r="B12" s="12" t="s">
        <v>1246</v>
      </c>
      <c r="C12" s="13"/>
      <c r="D12" s="12" t="s">
        <v>1247</v>
      </c>
      <c r="E12" s="12">
        <v>1007202.0</v>
      </c>
      <c r="F12" s="12" t="s">
        <v>63</v>
      </c>
      <c r="G12" s="12" t="s">
        <v>18</v>
      </c>
      <c r="H12" s="12" t="s">
        <v>55</v>
      </c>
      <c r="I12" s="14" t="s">
        <v>1229</v>
      </c>
      <c r="J12" s="12" t="s">
        <v>162</v>
      </c>
      <c r="K12" s="12">
        <v>2.0</v>
      </c>
      <c r="L12" s="15" t="s">
        <v>1248</v>
      </c>
      <c r="M12" s="12" t="s">
        <v>1249</v>
      </c>
      <c r="N12" s="125" t="s">
        <v>80</v>
      </c>
      <c r="O12" s="126"/>
      <c r="P12" s="18"/>
      <c r="Q12" s="18"/>
      <c r="R12" s="18"/>
      <c r="S12" s="18"/>
    </row>
    <row r="13" ht="22.5" customHeight="1">
      <c r="A13" s="11">
        <v>46001.500519340276</v>
      </c>
      <c r="B13" s="12" t="s">
        <v>1250</v>
      </c>
      <c r="C13" s="13"/>
      <c r="D13" s="12" t="s">
        <v>1251</v>
      </c>
      <c r="E13" s="12">
        <v>1025575.0</v>
      </c>
      <c r="F13" s="12" t="s">
        <v>17</v>
      </c>
      <c r="G13" s="12" t="s">
        <v>18</v>
      </c>
      <c r="H13" s="12" t="s">
        <v>55</v>
      </c>
      <c r="I13" s="14" t="s">
        <v>1229</v>
      </c>
      <c r="J13" s="12" t="s">
        <v>1252</v>
      </c>
      <c r="K13" s="12">
        <v>1.0</v>
      </c>
      <c r="L13" s="15" t="s">
        <v>1253</v>
      </c>
      <c r="M13" s="13"/>
      <c r="N13" s="125" t="s">
        <v>80</v>
      </c>
      <c r="O13" s="125" t="s">
        <v>1254</v>
      </c>
      <c r="P13" s="18"/>
      <c r="Q13" s="18"/>
      <c r="R13" s="18"/>
      <c r="S13" s="18"/>
    </row>
    <row r="14" ht="22.5" customHeight="1">
      <c r="A14" s="11">
        <v>46001.500561608795</v>
      </c>
      <c r="B14" s="12" t="s">
        <v>1255</v>
      </c>
      <c r="C14" s="13"/>
      <c r="D14" s="12" t="s">
        <v>1256</v>
      </c>
      <c r="E14" s="12">
        <v>1018784.0</v>
      </c>
      <c r="F14" s="12" t="s">
        <v>17</v>
      </c>
      <c r="G14" s="12" t="s">
        <v>18</v>
      </c>
      <c r="H14" s="12" t="s">
        <v>55</v>
      </c>
      <c r="I14" s="14" t="s">
        <v>1229</v>
      </c>
      <c r="J14" s="12" t="s">
        <v>1252</v>
      </c>
      <c r="K14" s="12">
        <v>1.0</v>
      </c>
      <c r="L14" s="15" t="s">
        <v>1257</v>
      </c>
      <c r="M14" s="13"/>
      <c r="N14" s="125" t="s">
        <v>51</v>
      </c>
      <c r="O14" s="125" t="s">
        <v>150</v>
      </c>
      <c r="P14" s="18"/>
      <c r="Q14" s="18"/>
      <c r="R14" s="18"/>
      <c r="S14" s="18"/>
    </row>
    <row r="15" ht="22.5" customHeight="1">
      <c r="A15" s="11">
        <v>46001.55018099537</v>
      </c>
      <c r="B15" s="12" t="s">
        <v>1258</v>
      </c>
      <c r="C15" s="13"/>
      <c r="D15" s="12" t="s">
        <v>1259</v>
      </c>
      <c r="E15" s="12">
        <v>1043878.0</v>
      </c>
      <c r="F15" s="12" t="s">
        <v>17</v>
      </c>
      <c r="G15" s="12" t="s">
        <v>18</v>
      </c>
      <c r="H15" s="12" t="s">
        <v>19</v>
      </c>
      <c r="I15" s="14" t="s">
        <v>1229</v>
      </c>
      <c r="J15" s="12" t="s">
        <v>1260</v>
      </c>
      <c r="K15" s="12">
        <v>1.0</v>
      </c>
      <c r="L15" s="15" t="s">
        <v>1261</v>
      </c>
      <c r="M15" s="13"/>
      <c r="N15" s="125" t="s">
        <v>80</v>
      </c>
      <c r="O15" s="126"/>
      <c r="P15" s="18"/>
      <c r="Q15" s="18"/>
      <c r="R15" s="18"/>
      <c r="S15" s="18"/>
    </row>
    <row r="16" ht="22.5" customHeight="1">
      <c r="A16" s="11">
        <v>46001.84335840278</v>
      </c>
      <c r="B16" s="12" t="s">
        <v>1262</v>
      </c>
      <c r="C16" s="13"/>
      <c r="D16" s="12" t="s">
        <v>1263</v>
      </c>
      <c r="E16" s="12">
        <v>1007276.0</v>
      </c>
      <c r="F16" s="12" t="s">
        <v>17</v>
      </c>
      <c r="G16" s="12" t="s">
        <v>18</v>
      </c>
      <c r="H16" s="12" t="s">
        <v>19</v>
      </c>
      <c r="I16" s="14" t="s">
        <v>1229</v>
      </c>
      <c r="J16" s="12"/>
      <c r="K16" s="12">
        <v>2.0</v>
      </c>
      <c r="L16" s="15" t="s">
        <v>1264</v>
      </c>
      <c r="M16" s="13"/>
      <c r="N16" s="125" t="s">
        <v>80</v>
      </c>
      <c r="O16" s="126"/>
      <c r="P16" s="18"/>
      <c r="Q16" s="18"/>
      <c r="R16" s="18"/>
      <c r="S16" s="18"/>
    </row>
    <row r="17" ht="22.5" customHeight="1">
      <c r="A17" s="11">
        <v>46001.99696618055</v>
      </c>
      <c r="B17" s="12" t="s">
        <v>1265</v>
      </c>
      <c r="C17" s="13"/>
      <c r="D17" s="12" t="s">
        <v>1266</v>
      </c>
      <c r="E17" s="12">
        <v>1038751.0</v>
      </c>
      <c r="F17" s="12" t="s">
        <v>17</v>
      </c>
      <c r="G17" s="12" t="s">
        <v>18</v>
      </c>
      <c r="H17" s="12" t="s">
        <v>55</v>
      </c>
      <c r="I17" s="14" t="s">
        <v>1229</v>
      </c>
      <c r="J17" s="12" t="s">
        <v>174</v>
      </c>
      <c r="K17" s="12">
        <v>2.0</v>
      </c>
      <c r="L17" s="12" t="s">
        <v>1267</v>
      </c>
      <c r="M17" s="13"/>
      <c r="N17" s="125" t="s">
        <v>80</v>
      </c>
      <c r="O17" s="126"/>
      <c r="P17" s="18"/>
      <c r="Q17" s="18"/>
      <c r="R17" s="18"/>
      <c r="S17" s="18"/>
    </row>
    <row r="18" ht="22.5" customHeight="1">
      <c r="A18" s="11">
        <v>46002.00319844908</v>
      </c>
      <c r="B18" s="12" t="s">
        <v>1268</v>
      </c>
      <c r="C18" s="13"/>
      <c r="D18" s="12" t="s">
        <v>1269</v>
      </c>
      <c r="E18" s="12">
        <v>1038748.0</v>
      </c>
      <c r="F18" s="12" t="s">
        <v>17</v>
      </c>
      <c r="G18" s="12" t="s">
        <v>18</v>
      </c>
      <c r="H18" s="12" t="s">
        <v>55</v>
      </c>
      <c r="I18" s="14" t="s">
        <v>1229</v>
      </c>
      <c r="J18" s="12" t="s">
        <v>174</v>
      </c>
      <c r="K18" s="12">
        <v>2.0</v>
      </c>
      <c r="L18" s="12" t="s">
        <v>1270</v>
      </c>
      <c r="M18" s="13"/>
      <c r="N18" s="125" t="s">
        <v>80</v>
      </c>
      <c r="O18" s="126"/>
      <c r="P18" s="18"/>
      <c r="Q18" s="18"/>
      <c r="R18" s="18"/>
      <c r="S18" s="18"/>
    </row>
    <row r="19" ht="22.5" customHeight="1">
      <c r="A19" s="4">
        <v>46002.62914247686</v>
      </c>
      <c r="B19" s="5" t="s">
        <v>1271</v>
      </c>
      <c r="C19" s="6"/>
      <c r="D19" s="5" t="s">
        <v>1272</v>
      </c>
      <c r="E19" s="5">
        <v>1005301.0</v>
      </c>
      <c r="F19" s="5" t="s">
        <v>17</v>
      </c>
      <c r="G19" s="5" t="s">
        <v>18</v>
      </c>
      <c r="H19" s="5" t="s">
        <v>55</v>
      </c>
      <c r="I19" s="7" t="s">
        <v>1229</v>
      </c>
      <c r="J19" s="5" t="s">
        <v>447</v>
      </c>
      <c r="K19" s="5">
        <v>2.0</v>
      </c>
      <c r="L19" s="8" t="s">
        <v>1273</v>
      </c>
      <c r="M19" s="5" t="s">
        <v>1274</v>
      </c>
      <c r="N19" s="5" t="s">
        <v>24</v>
      </c>
      <c r="O19" s="5" t="s">
        <v>560</v>
      </c>
      <c r="P19" s="10"/>
      <c r="Q19" s="10"/>
      <c r="R19" s="10"/>
      <c r="S19" s="10"/>
    </row>
    <row r="20" ht="22.5" customHeight="1">
      <c r="A20" s="11">
        <v>46004.955092442135</v>
      </c>
      <c r="B20" s="12" t="s">
        <v>962</v>
      </c>
      <c r="C20" s="13"/>
      <c r="D20" s="12" t="s">
        <v>963</v>
      </c>
      <c r="E20" s="12">
        <v>1015405.0</v>
      </c>
      <c r="F20" s="12" t="s">
        <v>63</v>
      </c>
      <c r="G20" s="12" t="s">
        <v>18</v>
      </c>
      <c r="H20" s="12" t="s">
        <v>55</v>
      </c>
      <c r="I20" s="14" t="s">
        <v>1229</v>
      </c>
      <c r="J20" s="12" t="s">
        <v>274</v>
      </c>
      <c r="K20" s="12">
        <v>2.0</v>
      </c>
      <c r="L20" s="15" t="s">
        <v>1275</v>
      </c>
      <c r="M20" s="13"/>
      <c r="N20" s="125" t="s">
        <v>80</v>
      </c>
      <c r="O20" s="126"/>
      <c r="P20" s="18"/>
      <c r="Q20" s="18"/>
      <c r="R20" s="18"/>
      <c r="S20" s="18"/>
    </row>
    <row r="21" ht="22.5" customHeight="1">
      <c r="A21" s="4">
        <v>46004.9561594213</v>
      </c>
      <c r="B21" s="5" t="s">
        <v>1276</v>
      </c>
      <c r="C21" s="6"/>
      <c r="D21" s="5" t="s">
        <v>1277</v>
      </c>
      <c r="E21" s="5">
        <v>1009255.0</v>
      </c>
      <c r="F21" s="5" t="s">
        <v>17</v>
      </c>
      <c r="G21" s="5" t="s">
        <v>18</v>
      </c>
      <c r="H21" s="5" t="s">
        <v>19</v>
      </c>
      <c r="I21" s="7" t="s">
        <v>1229</v>
      </c>
      <c r="J21" s="5" t="s">
        <v>274</v>
      </c>
      <c r="K21" s="5">
        <v>2.0</v>
      </c>
      <c r="L21" s="8" t="s">
        <v>1278</v>
      </c>
      <c r="M21" s="6"/>
      <c r="N21" s="5" t="s">
        <v>24</v>
      </c>
      <c r="O21" s="5" t="s">
        <v>226</v>
      </c>
      <c r="P21" s="10"/>
      <c r="Q21" s="10"/>
      <c r="R21" s="10"/>
      <c r="S21" s="10"/>
    </row>
    <row r="22" ht="22.5" customHeight="1">
      <c r="A22" s="11">
        <v>46005.5452890625</v>
      </c>
      <c r="B22" s="12" t="s">
        <v>1279</v>
      </c>
      <c r="C22" s="13"/>
      <c r="D22" s="12" t="s">
        <v>1280</v>
      </c>
      <c r="E22" s="12">
        <v>1012906.0</v>
      </c>
      <c r="F22" s="12" t="s">
        <v>17</v>
      </c>
      <c r="G22" s="12" t="s">
        <v>18</v>
      </c>
      <c r="H22" s="12" t="s">
        <v>55</v>
      </c>
      <c r="I22" s="14" t="s">
        <v>1229</v>
      </c>
      <c r="J22" s="12" t="s">
        <v>170</v>
      </c>
      <c r="K22" s="12">
        <v>2.0</v>
      </c>
      <c r="L22" s="15" t="s">
        <v>1281</v>
      </c>
      <c r="M22" s="13"/>
      <c r="N22" s="125" t="s">
        <v>80</v>
      </c>
      <c r="O22" s="126"/>
      <c r="P22" s="18"/>
      <c r="Q22" s="18"/>
      <c r="R22" s="18"/>
      <c r="S22" s="18"/>
    </row>
    <row r="23" ht="22.5" customHeight="1">
      <c r="A23" s="11">
        <v>46005.639871527776</v>
      </c>
      <c r="B23" s="12" t="s">
        <v>1282</v>
      </c>
      <c r="C23" s="13"/>
      <c r="D23" s="12" t="s">
        <v>1283</v>
      </c>
      <c r="E23" s="12">
        <v>1007027.0</v>
      </c>
      <c r="F23" s="12" t="s">
        <v>17</v>
      </c>
      <c r="G23" s="12" t="s">
        <v>18</v>
      </c>
      <c r="H23" s="12" t="s">
        <v>55</v>
      </c>
      <c r="I23" s="14" t="s">
        <v>1229</v>
      </c>
      <c r="J23" s="12" t="s">
        <v>274</v>
      </c>
      <c r="K23" s="12">
        <v>2.0</v>
      </c>
      <c r="L23" s="15" t="s">
        <v>1284</v>
      </c>
      <c r="M23" s="13"/>
      <c r="N23" s="125" t="s">
        <v>80</v>
      </c>
      <c r="O23" s="126"/>
      <c r="P23" s="18"/>
      <c r="Q23" s="18"/>
      <c r="R23" s="18"/>
      <c r="S23" s="18"/>
    </row>
    <row r="24" ht="22.5" customHeight="1">
      <c r="A24" s="11">
        <v>46006.46198559028</v>
      </c>
      <c r="B24" s="12" t="s">
        <v>698</v>
      </c>
      <c r="C24" s="13"/>
      <c r="D24" s="12" t="s">
        <v>1285</v>
      </c>
      <c r="E24" s="12">
        <v>1016385.0</v>
      </c>
      <c r="F24" s="12" t="s">
        <v>17</v>
      </c>
      <c r="G24" s="12" t="s">
        <v>18</v>
      </c>
      <c r="H24" s="12" t="s">
        <v>55</v>
      </c>
      <c r="I24" s="14" t="s">
        <v>1229</v>
      </c>
      <c r="J24" s="12" t="s">
        <v>162</v>
      </c>
      <c r="K24" s="12">
        <v>2.0</v>
      </c>
      <c r="L24" s="15" t="s">
        <v>1286</v>
      </c>
      <c r="M24" s="13"/>
      <c r="N24" s="125" t="s">
        <v>80</v>
      </c>
      <c r="O24" s="126"/>
      <c r="P24" s="18"/>
      <c r="Q24" s="18"/>
      <c r="R24" s="18"/>
      <c r="S24" s="18"/>
    </row>
    <row r="25" ht="22.5" customHeight="1">
      <c r="A25" s="4">
        <v>46007.71811268519</v>
      </c>
      <c r="B25" s="5" t="s">
        <v>1287</v>
      </c>
      <c r="C25" s="6"/>
      <c r="D25" s="5" t="s">
        <v>1288</v>
      </c>
      <c r="E25" s="5">
        <v>1044222.0</v>
      </c>
      <c r="F25" s="5" t="s">
        <v>17</v>
      </c>
      <c r="G25" s="5" t="s">
        <v>18</v>
      </c>
      <c r="H25" s="5" t="s">
        <v>19</v>
      </c>
      <c r="I25" s="7" t="s">
        <v>1229</v>
      </c>
      <c r="J25" s="5" t="s">
        <v>122</v>
      </c>
      <c r="K25" s="5">
        <v>1.0</v>
      </c>
      <c r="L25" s="8" t="s">
        <v>1289</v>
      </c>
      <c r="M25" s="6"/>
      <c r="N25" s="5" t="s">
        <v>24</v>
      </c>
      <c r="O25" s="5" t="s">
        <v>108</v>
      </c>
      <c r="P25" s="10"/>
      <c r="Q25" s="10"/>
      <c r="R25" s="10"/>
      <c r="S25" s="10"/>
    </row>
    <row r="26" ht="22.5" customHeight="1">
      <c r="A26" s="11">
        <v>46007.77737604167</v>
      </c>
      <c r="B26" s="12" t="s">
        <v>736</v>
      </c>
      <c r="C26" s="13"/>
      <c r="D26" s="12" t="s">
        <v>1290</v>
      </c>
      <c r="E26" s="12">
        <v>1006855.0</v>
      </c>
      <c r="F26" s="12" t="s">
        <v>63</v>
      </c>
      <c r="G26" s="12" t="s">
        <v>18</v>
      </c>
      <c r="H26" s="12" t="s">
        <v>55</v>
      </c>
      <c r="I26" s="14" t="s">
        <v>1229</v>
      </c>
      <c r="J26" s="12" t="s">
        <v>117</v>
      </c>
      <c r="K26" s="12">
        <v>2.0</v>
      </c>
      <c r="L26" s="15" t="s">
        <v>1291</v>
      </c>
      <c r="M26" s="13"/>
      <c r="N26" s="125" t="s">
        <v>80</v>
      </c>
      <c r="O26" s="126"/>
      <c r="P26" s="18"/>
      <c r="Q26" s="18"/>
      <c r="R26" s="18"/>
      <c r="S26" s="18"/>
    </row>
    <row r="27" ht="22.5" customHeight="1">
      <c r="A27" s="11">
        <v>46008.192333391205</v>
      </c>
      <c r="B27" s="12" t="s">
        <v>246</v>
      </c>
      <c r="C27" s="13"/>
      <c r="D27" s="12" t="s">
        <v>247</v>
      </c>
      <c r="E27" s="12">
        <v>1010939.0</v>
      </c>
      <c r="F27" s="12" t="s">
        <v>17</v>
      </c>
      <c r="G27" s="12" t="s">
        <v>18</v>
      </c>
      <c r="H27" s="12" t="s">
        <v>19</v>
      </c>
      <c r="I27" s="14" t="s">
        <v>1229</v>
      </c>
      <c r="J27" s="12" t="s">
        <v>1292</v>
      </c>
      <c r="K27" s="12">
        <v>7.0</v>
      </c>
      <c r="L27" s="15" t="s">
        <v>1293</v>
      </c>
      <c r="M27" s="13"/>
      <c r="N27" s="125" t="s">
        <v>80</v>
      </c>
      <c r="O27" s="126"/>
      <c r="P27" s="18"/>
      <c r="Q27" s="18"/>
      <c r="R27" s="18"/>
      <c r="S27" s="18"/>
    </row>
    <row r="28" ht="22.5" customHeight="1">
      <c r="A28" s="4">
        <v>46008.86146407407</v>
      </c>
      <c r="B28" s="5" t="s">
        <v>1294</v>
      </c>
      <c r="C28" s="6"/>
      <c r="D28" s="5" t="s">
        <v>1295</v>
      </c>
      <c r="E28" s="5">
        <v>1044236.0</v>
      </c>
      <c r="F28" s="5" t="s">
        <v>17</v>
      </c>
      <c r="G28" s="5" t="s">
        <v>18</v>
      </c>
      <c r="H28" s="5" t="s">
        <v>55</v>
      </c>
      <c r="I28" s="7" t="s">
        <v>1229</v>
      </c>
      <c r="J28" s="5" t="s">
        <v>1296</v>
      </c>
      <c r="K28" s="5">
        <v>2.0</v>
      </c>
      <c r="L28" s="8" t="s">
        <v>1297</v>
      </c>
      <c r="M28" s="6"/>
      <c r="N28" s="5" t="s">
        <v>24</v>
      </c>
      <c r="O28" s="5" t="s">
        <v>1298</v>
      </c>
      <c r="P28" s="10"/>
      <c r="Q28" s="10"/>
      <c r="R28" s="10"/>
      <c r="S28" s="10"/>
    </row>
    <row r="29" ht="22.5" customHeight="1">
      <c r="A29" s="11">
        <v>46009.013810613425</v>
      </c>
      <c r="B29" s="12" t="s">
        <v>411</v>
      </c>
      <c r="C29" s="13"/>
      <c r="D29" s="12" t="s">
        <v>412</v>
      </c>
      <c r="E29" s="12">
        <v>1025319.0</v>
      </c>
      <c r="F29" s="12" t="s">
        <v>63</v>
      </c>
      <c r="G29" s="12" t="s">
        <v>18</v>
      </c>
      <c r="H29" s="12" t="s">
        <v>19</v>
      </c>
      <c r="I29" s="14" t="s">
        <v>1229</v>
      </c>
      <c r="J29" s="12" t="s">
        <v>1299</v>
      </c>
      <c r="K29" s="12">
        <v>7.0</v>
      </c>
      <c r="L29" s="15" t="s">
        <v>1300</v>
      </c>
      <c r="M29" s="13"/>
      <c r="N29" s="125" t="s">
        <v>80</v>
      </c>
      <c r="O29" s="126"/>
      <c r="P29" s="18"/>
      <c r="Q29" s="18"/>
      <c r="R29" s="18"/>
      <c r="S29" s="18"/>
    </row>
    <row r="30" ht="22.5" customHeight="1">
      <c r="A30" s="11">
        <v>46009.45945255787</v>
      </c>
      <c r="B30" s="12" t="s">
        <v>684</v>
      </c>
      <c r="C30" s="13"/>
      <c r="D30" s="12" t="s">
        <v>685</v>
      </c>
      <c r="E30" s="12">
        <v>1005312.0</v>
      </c>
      <c r="F30" s="12" t="s">
        <v>17</v>
      </c>
      <c r="G30" s="12" t="s">
        <v>18</v>
      </c>
      <c r="H30" s="12" t="s">
        <v>19</v>
      </c>
      <c r="I30" s="14" t="s">
        <v>1229</v>
      </c>
      <c r="J30" s="12" t="s">
        <v>174</v>
      </c>
      <c r="K30" s="12">
        <v>2.0</v>
      </c>
      <c r="L30" s="15" t="s">
        <v>1301</v>
      </c>
      <c r="M30" s="13"/>
      <c r="N30" s="125" t="s">
        <v>80</v>
      </c>
      <c r="O30" s="126"/>
      <c r="P30" s="18"/>
      <c r="Q30" s="18"/>
      <c r="R30" s="18"/>
      <c r="S30" s="18"/>
    </row>
    <row r="31" ht="22.5" customHeight="1">
      <c r="A31" s="4">
        <v>46009.83906480324</v>
      </c>
      <c r="B31" s="5" t="s">
        <v>1302</v>
      </c>
      <c r="C31" s="6"/>
      <c r="D31" s="5" t="s">
        <v>1303</v>
      </c>
      <c r="E31" s="5">
        <v>1017644.0</v>
      </c>
      <c r="F31" s="5" t="s">
        <v>17</v>
      </c>
      <c r="G31" s="5" t="s">
        <v>18</v>
      </c>
      <c r="H31" s="5" t="s">
        <v>55</v>
      </c>
      <c r="I31" s="7" t="s">
        <v>1229</v>
      </c>
      <c r="J31" s="5" t="s">
        <v>196</v>
      </c>
      <c r="K31" s="5">
        <v>2.0</v>
      </c>
      <c r="L31" s="8" t="s">
        <v>1304</v>
      </c>
      <c r="M31" s="6"/>
      <c r="N31" s="5" t="s">
        <v>24</v>
      </c>
      <c r="O31" s="5" t="s">
        <v>108</v>
      </c>
      <c r="P31" s="10"/>
      <c r="Q31" s="10"/>
      <c r="R31" s="10"/>
      <c r="S31" s="10"/>
    </row>
    <row r="32" ht="22.5" customHeight="1">
      <c r="A32" s="11">
        <v>46009.91450989583</v>
      </c>
      <c r="B32" s="12" t="s">
        <v>1305</v>
      </c>
      <c r="C32" s="13"/>
      <c r="D32" s="12" t="s">
        <v>1306</v>
      </c>
      <c r="E32" s="12">
        <v>1011848.0</v>
      </c>
      <c r="F32" s="12" t="s">
        <v>63</v>
      </c>
      <c r="G32" s="12" t="s">
        <v>18</v>
      </c>
      <c r="H32" s="12" t="s">
        <v>19</v>
      </c>
      <c r="I32" s="14" t="s">
        <v>1229</v>
      </c>
      <c r="J32" s="12" t="s">
        <v>174</v>
      </c>
      <c r="K32" s="12">
        <v>2.0</v>
      </c>
      <c r="L32" s="15" t="s">
        <v>1307</v>
      </c>
      <c r="M32" s="13"/>
      <c r="N32" s="125" t="s">
        <v>80</v>
      </c>
      <c r="O32" s="126"/>
      <c r="P32" s="18"/>
      <c r="Q32" s="18"/>
      <c r="R32" s="18"/>
      <c r="S32" s="18"/>
    </row>
    <row r="33" ht="22.5" customHeight="1">
      <c r="A33" s="11">
        <v>46010.665898969906</v>
      </c>
      <c r="B33" s="12" t="s">
        <v>1308</v>
      </c>
      <c r="C33" s="13"/>
      <c r="D33" s="12" t="s">
        <v>1309</v>
      </c>
      <c r="E33" s="12">
        <v>1025547.0</v>
      </c>
      <c r="F33" s="12" t="s">
        <v>17</v>
      </c>
      <c r="G33" s="12" t="s">
        <v>18</v>
      </c>
      <c r="H33" s="12" t="s">
        <v>55</v>
      </c>
      <c r="I33" s="14" t="s">
        <v>1229</v>
      </c>
      <c r="J33" s="12" t="s">
        <v>235</v>
      </c>
      <c r="K33" s="12">
        <v>2.0</v>
      </c>
      <c r="L33" s="15" t="s">
        <v>1310</v>
      </c>
      <c r="M33" s="13"/>
      <c r="N33" s="125" t="s">
        <v>80</v>
      </c>
      <c r="O33" s="126"/>
      <c r="P33" s="18"/>
      <c r="Q33" s="18"/>
      <c r="R33" s="18"/>
      <c r="S33" s="18"/>
    </row>
    <row r="34" ht="22.5" customHeight="1">
      <c r="A34" s="11">
        <v>46010.70867400463</v>
      </c>
      <c r="B34" s="12" t="s">
        <v>1311</v>
      </c>
      <c r="C34" s="13"/>
      <c r="D34" s="12" t="s">
        <v>1312</v>
      </c>
      <c r="E34" s="12">
        <v>1004196.0</v>
      </c>
      <c r="F34" s="12" t="s">
        <v>63</v>
      </c>
      <c r="G34" s="12" t="s">
        <v>77</v>
      </c>
      <c r="H34" s="12" t="s">
        <v>19</v>
      </c>
      <c r="I34" s="14" t="s">
        <v>1229</v>
      </c>
      <c r="J34" s="12" t="s">
        <v>1313</v>
      </c>
      <c r="K34" s="12">
        <v>6.0</v>
      </c>
      <c r="L34" s="15" t="s">
        <v>1314</v>
      </c>
      <c r="M34" s="13"/>
      <c r="N34" s="125" t="s">
        <v>80</v>
      </c>
      <c r="O34" s="126"/>
      <c r="P34" s="18"/>
      <c r="Q34" s="18"/>
      <c r="R34" s="18"/>
      <c r="S34" s="18"/>
    </row>
    <row r="35" ht="22.5" customHeight="1">
      <c r="A35" s="11">
        <v>46010.8139663426</v>
      </c>
      <c r="B35" s="12" t="s">
        <v>863</v>
      </c>
      <c r="C35" s="13"/>
      <c r="D35" s="12" t="s">
        <v>1315</v>
      </c>
      <c r="E35" s="12">
        <v>1025554.0</v>
      </c>
      <c r="F35" s="12" t="s">
        <v>17</v>
      </c>
      <c r="G35" s="12" t="s">
        <v>18</v>
      </c>
      <c r="H35" s="12" t="s">
        <v>55</v>
      </c>
      <c r="I35" s="14" t="s">
        <v>1229</v>
      </c>
      <c r="J35" s="12" t="s">
        <v>257</v>
      </c>
      <c r="K35" s="12">
        <v>2.0</v>
      </c>
      <c r="L35" s="15" t="s">
        <v>1316</v>
      </c>
      <c r="M35" s="12" t="s">
        <v>1317</v>
      </c>
      <c r="N35" s="125" t="s">
        <v>80</v>
      </c>
      <c r="O35" s="126"/>
      <c r="P35" s="18"/>
      <c r="Q35" s="18"/>
      <c r="R35" s="18"/>
      <c r="S35" s="18"/>
    </row>
    <row r="36" ht="22.5" customHeight="1">
      <c r="A36" s="11">
        <v>46010.884590173606</v>
      </c>
      <c r="B36" s="12" t="s">
        <v>15</v>
      </c>
      <c r="C36" s="13"/>
      <c r="D36" s="12" t="s">
        <v>16</v>
      </c>
      <c r="E36" s="12">
        <v>1011320.0</v>
      </c>
      <c r="F36" s="12" t="s">
        <v>17</v>
      </c>
      <c r="G36" s="12" t="s">
        <v>18</v>
      </c>
      <c r="H36" s="12" t="s">
        <v>19</v>
      </c>
      <c r="I36" s="14" t="s">
        <v>1229</v>
      </c>
      <c r="J36" s="12" t="s">
        <v>1318</v>
      </c>
      <c r="K36" s="12">
        <v>5.0</v>
      </c>
      <c r="L36" s="15" t="s">
        <v>1319</v>
      </c>
      <c r="M36" s="13"/>
      <c r="N36" s="125" t="s">
        <v>80</v>
      </c>
      <c r="O36" s="12" t="s">
        <v>1320</v>
      </c>
      <c r="P36" s="18"/>
      <c r="Q36" s="18"/>
      <c r="R36" s="18"/>
      <c r="S36" s="18"/>
    </row>
    <row r="37" ht="22.5" customHeight="1">
      <c r="A37" s="11">
        <v>46011.03278040509</v>
      </c>
      <c r="B37" s="12" t="s">
        <v>1321</v>
      </c>
      <c r="C37" s="13"/>
      <c r="D37" s="12" t="s">
        <v>1322</v>
      </c>
      <c r="E37" s="12">
        <v>1023595.0</v>
      </c>
      <c r="F37" s="12" t="s">
        <v>17</v>
      </c>
      <c r="G37" s="12" t="s">
        <v>18</v>
      </c>
      <c r="H37" s="12" t="s">
        <v>19</v>
      </c>
      <c r="I37" s="14" t="s">
        <v>1229</v>
      </c>
      <c r="J37" s="12" t="s">
        <v>1323</v>
      </c>
      <c r="K37" s="12">
        <v>3.0</v>
      </c>
      <c r="L37" s="15" t="s">
        <v>1324</v>
      </c>
      <c r="M37" s="13"/>
      <c r="N37" s="125" t="s">
        <v>80</v>
      </c>
      <c r="O37" s="126"/>
      <c r="P37" s="18"/>
      <c r="Q37" s="18"/>
      <c r="R37" s="18"/>
      <c r="S37" s="18"/>
    </row>
    <row r="38" ht="22.5" customHeight="1">
      <c r="A38" s="11">
        <v>46011.56459814815</v>
      </c>
      <c r="B38" s="12" t="s">
        <v>268</v>
      </c>
      <c r="C38" s="13"/>
      <c r="D38" s="12" t="s">
        <v>269</v>
      </c>
      <c r="E38" s="12">
        <v>1011513.0</v>
      </c>
      <c r="F38" s="12" t="s">
        <v>17</v>
      </c>
      <c r="G38" s="12" t="s">
        <v>18</v>
      </c>
      <c r="H38" s="12" t="s">
        <v>19</v>
      </c>
      <c r="I38" s="14" t="s">
        <v>1229</v>
      </c>
      <c r="J38" s="12" t="s">
        <v>270</v>
      </c>
      <c r="K38" s="12">
        <v>2.0</v>
      </c>
      <c r="L38" s="15" t="s">
        <v>1325</v>
      </c>
      <c r="M38" s="13"/>
      <c r="N38" s="125" t="s">
        <v>80</v>
      </c>
      <c r="O38" s="126"/>
      <c r="P38" s="18"/>
      <c r="Q38" s="18"/>
      <c r="R38" s="18"/>
      <c r="S38" s="18"/>
    </row>
    <row r="39" ht="22.5" customHeight="1">
      <c r="A39" s="11">
        <v>46011.666744780094</v>
      </c>
      <c r="B39" s="12" t="s">
        <v>1326</v>
      </c>
      <c r="C39" s="13"/>
      <c r="D39" s="12" t="s">
        <v>1327</v>
      </c>
      <c r="E39" s="12">
        <v>1005964.0</v>
      </c>
      <c r="F39" s="12" t="s">
        <v>17</v>
      </c>
      <c r="G39" s="12" t="s">
        <v>18</v>
      </c>
      <c r="H39" s="12" t="s">
        <v>19</v>
      </c>
      <c r="I39" s="14" t="s">
        <v>1229</v>
      </c>
      <c r="J39" s="12" t="s">
        <v>170</v>
      </c>
      <c r="K39" s="12">
        <v>2.0</v>
      </c>
      <c r="L39" s="15" t="s">
        <v>1328</v>
      </c>
      <c r="M39" s="13"/>
      <c r="N39" s="125" t="s">
        <v>80</v>
      </c>
      <c r="O39" s="126"/>
      <c r="P39" s="18"/>
      <c r="Q39" s="18"/>
      <c r="R39" s="18"/>
      <c r="S39" s="18"/>
    </row>
    <row r="40" ht="22.5" customHeight="1">
      <c r="A40" s="11">
        <v>46011.81256960648</v>
      </c>
      <c r="B40" s="12" t="s">
        <v>1255</v>
      </c>
      <c r="C40" s="13"/>
      <c r="D40" s="12" t="s">
        <v>1256</v>
      </c>
      <c r="E40" s="12">
        <v>1018784.0</v>
      </c>
      <c r="F40" s="12" t="s">
        <v>17</v>
      </c>
      <c r="G40" s="12" t="s">
        <v>18</v>
      </c>
      <c r="H40" s="12" t="s">
        <v>55</v>
      </c>
      <c r="I40" s="14" t="s">
        <v>1229</v>
      </c>
      <c r="J40" s="12" t="s">
        <v>162</v>
      </c>
      <c r="K40" s="12">
        <v>2.0</v>
      </c>
      <c r="L40" s="15" t="s">
        <v>1329</v>
      </c>
      <c r="M40" s="13"/>
      <c r="N40" s="125" t="s">
        <v>80</v>
      </c>
      <c r="O40" s="126"/>
      <c r="P40" s="18"/>
      <c r="Q40" s="18"/>
      <c r="R40" s="18"/>
      <c r="S40" s="18"/>
    </row>
    <row r="41" ht="22.5" customHeight="1">
      <c r="A41" s="11">
        <v>46012.09943229167</v>
      </c>
      <c r="B41" s="12" t="s">
        <v>1330</v>
      </c>
      <c r="C41" s="13"/>
      <c r="D41" s="12" t="s">
        <v>1331</v>
      </c>
      <c r="E41" s="12">
        <v>1006844.0</v>
      </c>
      <c r="F41" s="12" t="s">
        <v>17</v>
      </c>
      <c r="G41" s="12" t="s">
        <v>18</v>
      </c>
      <c r="H41" s="12" t="s">
        <v>55</v>
      </c>
      <c r="I41" s="14" t="s">
        <v>1229</v>
      </c>
      <c r="J41" s="12" t="s">
        <v>270</v>
      </c>
      <c r="K41" s="12">
        <v>2.0</v>
      </c>
      <c r="L41" s="15" t="s">
        <v>1332</v>
      </c>
      <c r="M41" s="13"/>
      <c r="N41" s="125" t="s">
        <v>80</v>
      </c>
      <c r="O41" s="126"/>
      <c r="P41" s="18"/>
      <c r="Q41" s="18"/>
      <c r="R41" s="18"/>
      <c r="S41" s="18"/>
    </row>
    <row r="42" ht="22.5" customHeight="1">
      <c r="A42" s="11">
        <v>46012.6343987963</v>
      </c>
      <c r="B42" s="12" t="s">
        <v>1333</v>
      </c>
      <c r="C42" s="13"/>
      <c r="D42" s="12" t="s">
        <v>1334</v>
      </c>
      <c r="E42" s="12">
        <v>1004037.0</v>
      </c>
      <c r="F42" s="12" t="s">
        <v>63</v>
      </c>
      <c r="G42" s="12" t="s">
        <v>18</v>
      </c>
      <c r="H42" s="12" t="s">
        <v>19</v>
      </c>
      <c r="I42" s="14" t="s">
        <v>1229</v>
      </c>
      <c r="J42" s="12" t="s">
        <v>293</v>
      </c>
      <c r="K42" s="12">
        <v>2.0</v>
      </c>
      <c r="L42" s="15" t="s">
        <v>1335</v>
      </c>
      <c r="M42" s="13"/>
      <c r="N42" s="125" t="s">
        <v>80</v>
      </c>
      <c r="O42" s="126"/>
      <c r="P42" s="18"/>
      <c r="Q42" s="18"/>
      <c r="R42" s="18"/>
      <c r="S42" s="18"/>
    </row>
    <row r="43" ht="22.5" customHeight="1">
      <c r="A43" s="11">
        <v>46012.663091932875</v>
      </c>
      <c r="B43" s="12" t="s">
        <v>1333</v>
      </c>
      <c r="C43" s="13"/>
      <c r="D43" s="12" t="s">
        <v>1334</v>
      </c>
      <c r="E43" s="12">
        <v>1004037.0</v>
      </c>
      <c r="F43" s="12" t="s">
        <v>63</v>
      </c>
      <c r="G43" s="12" t="s">
        <v>18</v>
      </c>
      <c r="H43" s="12" t="s">
        <v>55</v>
      </c>
      <c r="I43" s="14" t="s">
        <v>1229</v>
      </c>
      <c r="J43" s="12" t="s">
        <v>293</v>
      </c>
      <c r="K43" s="12">
        <v>2.0</v>
      </c>
      <c r="L43" s="15" t="s">
        <v>1336</v>
      </c>
      <c r="M43" s="13"/>
      <c r="N43" s="125" t="s">
        <v>51</v>
      </c>
      <c r="O43" s="125" t="s">
        <v>150</v>
      </c>
      <c r="P43" s="18"/>
      <c r="Q43" s="18"/>
      <c r="R43" s="18"/>
      <c r="S43" s="18"/>
    </row>
    <row r="44" ht="22.5" customHeight="1">
      <c r="A44" s="11">
        <v>46013.05665128472</v>
      </c>
      <c r="B44" s="12" t="s">
        <v>1075</v>
      </c>
      <c r="C44" s="13"/>
      <c r="D44" s="12" t="s">
        <v>1337</v>
      </c>
      <c r="E44" s="12">
        <v>1016381.0</v>
      </c>
      <c r="F44" s="12" t="s">
        <v>17</v>
      </c>
      <c r="G44" s="12" t="s">
        <v>18</v>
      </c>
      <c r="H44" s="12" t="s">
        <v>55</v>
      </c>
      <c r="I44" s="14" t="s">
        <v>1229</v>
      </c>
      <c r="J44" s="12" t="s">
        <v>270</v>
      </c>
      <c r="K44" s="12">
        <v>2.0</v>
      </c>
      <c r="L44" s="15" t="s">
        <v>1338</v>
      </c>
      <c r="M44" s="13"/>
      <c r="N44" s="125" t="s">
        <v>80</v>
      </c>
      <c r="O44" s="126"/>
      <c r="P44" s="18"/>
      <c r="Q44" s="18"/>
      <c r="R44" s="18"/>
      <c r="S44" s="18"/>
    </row>
    <row r="45" ht="22.5" customHeight="1">
      <c r="A45" s="11">
        <v>46013.250188425925</v>
      </c>
      <c r="B45" s="12" t="s">
        <v>1339</v>
      </c>
      <c r="C45" s="13"/>
      <c r="D45" s="12" t="s">
        <v>1340</v>
      </c>
      <c r="E45" s="12">
        <v>1040518.0</v>
      </c>
      <c r="F45" s="12" t="s">
        <v>17</v>
      </c>
      <c r="G45" s="12" t="s">
        <v>18</v>
      </c>
      <c r="H45" s="12" t="s">
        <v>55</v>
      </c>
      <c r="I45" s="14" t="s">
        <v>1229</v>
      </c>
      <c r="J45" s="12" t="s">
        <v>257</v>
      </c>
      <c r="K45" s="12">
        <v>1.0</v>
      </c>
      <c r="L45" s="15" t="s">
        <v>1341</v>
      </c>
      <c r="M45" s="13"/>
      <c r="N45" s="125" t="s">
        <v>80</v>
      </c>
      <c r="O45" s="126"/>
      <c r="P45" s="18"/>
      <c r="Q45" s="18"/>
      <c r="R45" s="18"/>
      <c r="S45" s="18"/>
    </row>
    <row r="46" ht="22.5" customHeight="1">
      <c r="A46" s="11">
        <v>46013.95951871527</v>
      </c>
      <c r="B46" s="12" t="s">
        <v>392</v>
      </c>
      <c r="C46" s="13"/>
      <c r="D46" s="12" t="s">
        <v>393</v>
      </c>
      <c r="E46" s="12">
        <v>1012256.0</v>
      </c>
      <c r="F46" s="12" t="s">
        <v>17</v>
      </c>
      <c r="G46" s="12" t="s">
        <v>18</v>
      </c>
      <c r="H46" s="12" t="s">
        <v>19</v>
      </c>
      <c r="I46" s="14" t="s">
        <v>1229</v>
      </c>
      <c r="J46" s="12" t="s">
        <v>1342</v>
      </c>
      <c r="K46" s="12">
        <v>8.0</v>
      </c>
      <c r="L46" s="15" t="s">
        <v>1343</v>
      </c>
      <c r="M46" s="13"/>
      <c r="N46" s="125" t="s">
        <v>80</v>
      </c>
      <c r="O46" s="126"/>
      <c r="P46" s="18"/>
      <c r="Q46" s="18"/>
      <c r="R46" s="18"/>
      <c r="S46" s="18"/>
    </row>
    <row r="47" ht="22.5" customHeight="1">
      <c r="A47" s="11">
        <v>46014.47871332176</v>
      </c>
      <c r="B47" s="12" t="s">
        <v>1344</v>
      </c>
      <c r="C47" s="13"/>
      <c r="D47" s="12" t="s">
        <v>1345</v>
      </c>
      <c r="E47" s="12">
        <v>1025318.0</v>
      </c>
      <c r="F47" s="12" t="s">
        <v>17</v>
      </c>
      <c r="G47" s="12" t="s">
        <v>18</v>
      </c>
      <c r="H47" s="12" t="s">
        <v>19</v>
      </c>
      <c r="I47" s="14" t="s">
        <v>1229</v>
      </c>
      <c r="J47" s="12" t="s">
        <v>1346</v>
      </c>
      <c r="K47" s="12">
        <v>6.0</v>
      </c>
      <c r="L47" s="15" t="s">
        <v>1347</v>
      </c>
      <c r="M47" s="13"/>
      <c r="N47" s="125" t="s">
        <v>80</v>
      </c>
      <c r="O47" s="126"/>
      <c r="P47" s="18"/>
      <c r="Q47" s="18"/>
      <c r="R47" s="18"/>
      <c r="S47" s="18"/>
    </row>
    <row r="48" ht="22.5" customHeight="1">
      <c r="A48" s="11">
        <v>46014.75420271991</v>
      </c>
      <c r="B48" s="12" t="s">
        <v>1348</v>
      </c>
      <c r="C48" s="13"/>
      <c r="D48" s="12" t="s">
        <v>1349</v>
      </c>
      <c r="E48" s="12">
        <v>1007207.0</v>
      </c>
      <c r="F48" s="12" t="s">
        <v>63</v>
      </c>
      <c r="G48" s="12" t="s">
        <v>18</v>
      </c>
      <c r="H48" s="12" t="s">
        <v>55</v>
      </c>
      <c r="I48" s="14" t="s">
        <v>1229</v>
      </c>
      <c r="J48" s="12" t="s">
        <v>122</v>
      </c>
      <c r="K48" s="12">
        <v>2.0</v>
      </c>
      <c r="L48" s="15" t="s">
        <v>1350</v>
      </c>
      <c r="M48" s="12" t="s">
        <v>1351</v>
      </c>
      <c r="N48" s="125" t="s">
        <v>80</v>
      </c>
      <c r="O48" s="126"/>
      <c r="P48" s="18"/>
      <c r="Q48" s="18"/>
      <c r="R48" s="18"/>
      <c r="S48" s="18"/>
    </row>
    <row r="49" ht="22.5" customHeight="1">
      <c r="A49" s="11">
        <v>46015.14409209491</v>
      </c>
      <c r="B49" s="12" t="s">
        <v>286</v>
      </c>
      <c r="C49" s="13"/>
      <c r="D49" s="12" t="s">
        <v>287</v>
      </c>
      <c r="E49" s="12">
        <v>1044233.0</v>
      </c>
      <c r="F49" s="12" t="s">
        <v>17</v>
      </c>
      <c r="G49" s="12" t="s">
        <v>18</v>
      </c>
      <c r="H49" s="12" t="s">
        <v>55</v>
      </c>
      <c r="I49" s="14" t="s">
        <v>1229</v>
      </c>
      <c r="J49" s="12" t="s">
        <v>257</v>
      </c>
      <c r="K49" s="12">
        <v>2.0</v>
      </c>
      <c r="L49" s="15" t="s">
        <v>1352</v>
      </c>
      <c r="M49" s="13"/>
      <c r="N49" s="125" t="s">
        <v>80</v>
      </c>
      <c r="O49" s="126"/>
      <c r="P49" s="18"/>
      <c r="Q49" s="18"/>
      <c r="R49" s="18"/>
      <c r="S49" s="18"/>
    </row>
    <row r="50" ht="22.5" customHeight="1">
      <c r="A50" s="11">
        <v>46015.24140042824</v>
      </c>
      <c r="B50" s="12" t="s">
        <v>1353</v>
      </c>
      <c r="C50" s="13"/>
      <c r="D50" s="12" t="s">
        <v>1354</v>
      </c>
      <c r="E50" s="12">
        <v>1012907.0</v>
      </c>
      <c r="F50" s="12" t="s">
        <v>63</v>
      </c>
      <c r="G50" s="12" t="s">
        <v>18</v>
      </c>
      <c r="H50" s="12" t="s">
        <v>19</v>
      </c>
      <c r="I50" s="14" t="s">
        <v>1229</v>
      </c>
      <c r="J50" s="12" t="s">
        <v>261</v>
      </c>
      <c r="K50" s="12">
        <v>2.0</v>
      </c>
      <c r="L50" s="15" t="s">
        <v>1355</v>
      </c>
      <c r="M50" s="13"/>
      <c r="N50" s="125" t="s">
        <v>80</v>
      </c>
      <c r="O50" s="126"/>
      <c r="P50" s="18"/>
      <c r="Q50" s="18"/>
      <c r="R50" s="18"/>
      <c r="S50" s="18"/>
    </row>
    <row r="51" ht="22.5" customHeight="1">
      <c r="A51" s="4">
        <v>46015.43777260417</v>
      </c>
      <c r="B51" s="5" t="s">
        <v>1356</v>
      </c>
      <c r="C51" s="6"/>
      <c r="D51" s="5" t="s">
        <v>1357</v>
      </c>
      <c r="E51" s="5">
        <v>1011314.0</v>
      </c>
      <c r="F51" s="5" t="s">
        <v>63</v>
      </c>
      <c r="G51" s="5" t="s">
        <v>18</v>
      </c>
      <c r="H51" s="5" t="s">
        <v>55</v>
      </c>
      <c r="I51" s="7" t="s">
        <v>1229</v>
      </c>
      <c r="J51" s="5" t="s">
        <v>196</v>
      </c>
      <c r="K51" s="5">
        <v>2.0</v>
      </c>
      <c r="L51" s="8" t="s">
        <v>1358</v>
      </c>
      <c r="M51" s="6"/>
      <c r="N51" s="5" t="s">
        <v>24</v>
      </c>
      <c r="O51" s="5" t="s">
        <v>108</v>
      </c>
      <c r="P51" s="10"/>
      <c r="Q51" s="10"/>
      <c r="R51" s="10"/>
      <c r="S51" s="10"/>
    </row>
    <row r="52" ht="22.5" customHeight="1">
      <c r="A52" s="11">
        <v>46015.445731064814</v>
      </c>
      <c r="B52" s="12" t="s">
        <v>373</v>
      </c>
      <c r="C52" s="13"/>
      <c r="D52" s="12" t="s">
        <v>374</v>
      </c>
      <c r="E52" s="12">
        <v>1015406.0</v>
      </c>
      <c r="F52" s="12" t="s">
        <v>63</v>
      </c>
      <c r="G52" s="12" t="s">
        <v>18</v>
      </c>
      <c r="H52" s="12" t="s">
        <v>19</v>
      </c>
      <c r="I52" s="14" t="s">
        <v>1229</v>
      </c>
      <c r="J52" s="12" t="s">
        <v>141</v>
      </c>
      <c r="K52" s="12">
        <v>2.0</v>
      </c>
      <c r="L52" s="15" t="s">
        <v>1359</v>
      </c>
      <c r="M52" s="13"/>
      <c r="N52" s="125" t="s">
        <v>80</v>
      </c>
      <c r="O52" s="126"/>
      <c r="P52" s="18"/>
      <c r="Q52" s="18"/>
      <c r="R52" s="18"/>
      <c r="S52" s="18"/>
    </row>
    <row r="53" ht="22.5" customHeight="1">
      <c r="A53" s="11">
        <v>46015.56848163194</v>
      </c>
      <c r="B53" s="12" t="s">
        <v>708</v>
      </c>
      <c r="C53" s="13"/>
      <c r="D53" s="12" t="s">
        <v>709</v>
      </c>
      <c r="E53" s="12">
        <v>1018791.0</v>
      </c>
      <c r="F53" s="12" t="s">
        <v>17</v>
      </c>
      <c r="G53" s="12" t="s">
        <v>18</v>
      </c>
      <c r="H53" s="12" t="s">
        <v>19</v>
      </c>
      <c r="I53" s="14" t="s">
        <v>1229</v>
      </c>
      <c r="J53" s="12" t="s">
        <v>56</v>
      </c>
      <c r="K53" s="12">
        <v>2.0</v>
      </c>
      <c r="L53" s="15" t="s">
        <v>1360</v>
      </c>
      <c r="M53" s="13"/>
      <c r="N53" s="125" t="s">
        <v>80</v>
      </c>
      <c r="O53" s="126"/>
      <c r="P53" s="18"/>
      <c r="Q53" s="18"/>
      <c r="R53" s="18"/>
      <c r="S53" s="18"/>
    </row>
    <row r="54" ht="22.5" customHeight="1">
      <c r="A54" s="11">
        <v>46015.569184305554</v>
      </c>
      <c r="B54" s="12" t="s">
        <v>831</v>
      </c>
      <c r="C54" s="13"/>
      <c r="D54" s="12" t="s">
        <v>1361</v>
      </c>
      <c r="E54" s="12">
        <v>1005769.0</v>
      </c>
      <c r="F54" s="12" t="s">
        <v>17</v>
      </c>
      <c r="G54" s="12" t="s">
        <v>18</v>
      </c>
      <c r="H54" s="12" t="s">
        <v>19</v>
      </c>
      <c r="I54" s="14" t="s">
        <v>1229</v>
      </c>
      <c r="J54" s="12" t="s">
        <v>458</v>
      </c>
      <c r="K54" s="12">
        <v>2.0</v>
      </c>
      <c r="L54" s="15" t="s">
        <v>1362</v>
      </c>
      <c r="M54" s="13"/>
      <c r="N54" s="125" t="s">
        <v>80</v>
      </c>
      <c r="O54" s="126"/>
      <c r="P54" s="18"/>
      <c r="Q54" s="18"/>
      <c r="R54" s="18"/>
      <c r="S54" s="18"/>
    </row>
    <row r="55" ht="22.5" customHeight="1">
      <c r="A55" s="11">
        <v>46015.58338480324</v>
      </c>
      <c r="B55" s="12" t="s">
        <v>1363</v>
      </c>
      <c r="C55" s="13"/>
      <c r="D55" s="12" t="s">
        <v>1364</v>
      </c>
      <c r="E55" s="12">
        <v>1001393.0</v>
      </c>
      <c r="F55" s="12" t="s">
        <v>63</v>
      </c>
      <c r="G55" s="12" t="s">
        <v>18</v>
      </c>
      <c r="H55" s="12" t="s">
        <v>19</v>
      </c>
      <c r="I55" s="14" t="s">
        <v>1229</v>
      </c>
      <c r="J55" s="12" t="s">
        <v>734</v>
      </c>
      <c r="K55" s="12">
        <v>2.0</v>
      </c>
      <c r="L55" s="15" t="s">
        <v>1365</v>
      </c>
      <c r="M55" s="13"/>
      <c r="N55" s="125" t="s">
        <v>80</v>
      </c>
      <c r="O55" s="126"/>
      <c r="P55" s="18"/>
      <c r="Q55" s="18"/>
      <c r="R55" s="18"/>
      <c r="S55" s="18"/>
    </row>
    <row r="56" ht="22.5" customHeight="1">
      <c r="A56" s="11">
        <v>46015.67649424769</v>
      </c>
      <c r="B56" s="12" t="s">
        <v>1366</v>
      </c>
      <c r="C56" s="13"/>
      <c r="D56" s="12" t="s">
        <v>1367</v>
      </c>
      <c r="E56" s="12">
        <v>1012975.0</v>
      </c>
      <c r="F56" s="12" t="s">
        <v>17</v>
      </c>
      <c r="G56" s="12" t="s">
        <v>18</v>
      </c>
      <c r="H56" s="12" t="s">
        <v>55</v>
      </c>
      <c r="I56" s="14" t="s">
        <v>1229</v>
      </c>
      <c r="J56" s="12" t="s">
        <v>274</v>
      </c>
      <c r="K56" s="12">
        <v>2.0</v>
      </c>
      <c r="L56" s="15" t="s">
        <v>1368</v>
      </c>
      <c r="M56" s="13"/>
      <c r="N56" s="125" t="s">
        <v>80</v>
      </c>
      <c r="O56" s="126"/>
      <c r="P56" s="18"/>
      <c r="Q56" s="18"/>
      <c r="R56" s="18"/>
      <c r="S56" s="18"/>
    </row>
    <row r="57" ht="22.5" customHeight="1">
      <c r="A57" s="11">
        <v>46015.701474490736</v>
      </c>
      <c r="B57" s="12" t="s">
        <v>425</v>
      </c>
      <c r="C57" s="13"/>
      <c r="D57" s="12" t="s">
        <v>426</v>
      </c>
      <c r="E57" s="12">
        <v>1003302.0</v>
      </c>
      <c r="F57" s="12" t="s">
        <v>63</v>
      </c>
      <c r="G57" s="12" t="s">
        <v>18</v>
      </c>
      <c r="H57" s="12" t="s">
        <v>19</v>
      </c>
      <c r="I57" s="14" t="s">
        <v>1229</v>
      </c>
      <c r="J57" s="12" t="s">
        <v>43</v>
      </c>
      <c r="K57" s="12">
        <v>2.0</v>
      </c>
      <c r="L57" s="15" t="s">
        <v>1369</v>
      </c>
      <c r="M57" s="13"/>
      <c r="N57" s="125" t="s">
        <v>80</v>
      </c>
      <c r="O57" s="126"/>
      <c r="P57" s="18"/>
      <c r="Q57" s="18"/>
      <c r="R57" s="18"/>
      <c r="S57" s="18"/>
    </row>
    <row r="58" ht="22.5" customHeight="1">
      <c r="A58" s="11">
        <v>46015.81042652778</v>
      </c>
      <c r="B58" s="12" t="s">
        <v>309</v>
      </c>
      <c r="C58" s="13"/>
      <c r="D58" s="12" t="s">
        <v>310</v>
      </c>
      <c r="E58" s="12">
        <v>1027515.0</v>
      </c>
      <c r="F58" s="12" t="s">
        <v>17</v>
      </c>
      <c r="G58" s="12" t="s">
        <v>18</v>
      </c>
      <c r="H58" s="12" t="s">
        <v>55</v>
      </c>
      <c r="I58" s="14" t="s">
        <v>1229</v>
      </c>
      <c r="J58" s="12" t="s">
        <v>303</v>
      </c>
      <c r="K58" s="12">
        <v>2.0</v>
      </c>
      <c r="L58" s="15" t="s">
        <v>1370</v>
      </c>
      <c r="M58" s="13"/>
      <c r="N58" s="125" t="s">
        <v>80</v>
      </c>
      <c r="O58" s="126"/>
      <c r="P58" s="18"/>
      <c r="Q58" s="18"/>
      <c r="R58" s="18"/>
      <c r="S58" s="18"/>
    </row>
    <row r="59" ht="22.5" customHeight="1">
      <c r="A59" s="4">
        <v>46015.98064866898</v>
      </c>
      <c r="B59" s="5" t="s">
        <v>1250</v>
      </c>
      <c r="C59" s="6"/>
      <c r="D59" s="5" t="s">
        <v>1251</v>
      </c>
      <c r="E59" s="5">
        <v>1025575.0</v>
      </c>
      <c r="F59" s="5" t="s">
        <v>17</v>
      </c>
      <c r="G59" s="5" t="s">
        <v>18</v>
      </c>
      <c r="H59" s="5" t="s">
        <v>55</v>
      </c>
      <c r="I59" s="7" t="s">
        <v>1229</v>
      </c>
      <c r="J59" s="5" t="s">
        <v>162</v>
      </c>
      <c r="K59" s="5">
        <v>2.0</v>
      </c>
      <c r="L59" s="8" t="s">
        <v>1371</v>
      </c>
      <c r="M59" s="6"/>
      <c r="N59" s="5" t="s">
        <v>24</v>
      </c>
      <c r="O59" s="5" t="s">
        <v>226</v>
      </c>
      <c r="P59" s="10"/>
      <c r="Q59" s="10"/>
      <c r="R59" s="10"/>
      <c r="S59" s="10"/>
    </row>
    <row r="60" ht="22.5" customHeight="1">
      <c r="A60" s="11">
        <v>46016.05614085648</v>
      </c>
      <c r="B60" s="12" t="s">
        <v>552</v>
      </c>
      <c r="C60" s="13"/>
      <c r="D60" s="12" t="s">
        <v>1372</v>
      </c>
      <c r="E60" s="12">
        <v>1008991.0</v>
      </c>
      <c r="F60" s="12" t="s">
        <v>63</v>
      </c>
      <c r="G60" s="12" t="s">
        <v>18</v>
      </c>
      <c r="H60" s="12" t="s">
        <v>55</v>
      </c>
      <c r="I60" s="14" t="s">
        <v>1229</v>
      </c>
      <c r="J60" s="12" t="s">
        <v>458</v>
      </c>
      <c r="K60" s="12">
        <v>2.0</v>
      </c>
      <c r="L60" s="15" t="s">
        <v>1373</v>
      </c>
      <c r="M60" s="13"/>
      <c r="N60" s="125" t="s">
        <v>80</v>
      </c>
      <c r="O60" s="126"/>
      <c r="P60" s="18"/>
      <c r="Q60" s="18"/>
      <c r="R60" s="18"/>
      <c r="S60" s="18"/>
    </row>
    <row r="61" ht="22.5" customHeight="1">
      <c r="A61" s="11">
        <v>46016.55896164352</v>
      </c>
      <c r="B61" s="12" t="s">
        <v>1374</v>
      </c>
      <c r="C61" s="13"/>
      <c r="D61" s="12" t="s">
        <v>1375</v>
      </c>
      <c r="E61" s="12">
        <v>1013988.0</v>
      </c>
      <c r="F61" s="12" t="s">
        <v>17</v>
      </c>
      <c r="G61" s="12" t="s">
        <v>18</v>
      </c>
      <c r="H61" s="12" t="s">
        <v>19</v>
      </c>
      <c r="I61" s="14" t="s">
        <v>1229</v>
      </c>
      <c r="J61" s="12" t="s">
        <v>336</v>
      </c>
      <c r="K61" s="12">
        <v>2.0</v>
      </c>
      <c r="L61" s="15" t="s">
        <v>1376</v>
      </c>
      <c r="M61" s="13"/>
      <c r="N61" s="125" t="s">
        <v>80</v>
      </c>
      <c r="O61" s="126"/>
      <c r="P61" s="18"/>
      <c r="Q61" s="18"/>
      <c r="R61" s="18"/>
      <c r="S61" s="18"/>
    </row>
    <row r="62" ht="22.5" customHeight="1">
      <c r="A62" s="11">
        <v>46016.940870694445</v>
      </c>
      <c r="B62" s="12" t="s">
        <v>740</v>
      </c>
      <c r="C62" s="13"/>
      <c r="D62" s="12" t="s">
        <v>741</v>
      </c>
      <c r="E62" s="12">
        <v>1008754.0</v>
      </c>
      <c r="F62" s="12" t="s">
        <v>17</v>
      </c>
      <c r="G62" s="12" t="s">
        <v>18</v>
      </c>
      <c r="H62" s="12" t="s">
        <v>55</v>
      </c>
      <c r="I62" s="14" t="s">
        <v>1229</v>
      </c>
      <c r="J62" s="12" t="s">
        <v>130</v>
      </c>
      <c r="K62" s="12">
        <v>2.0</v>
      </c>
      <c r="L62" s="15" t="s">
        <v>1377</v>
      </c>
      <c r="M62" s="13"/>
      <c r="N62" s="125" t="s">
        <v>80</v>
      </c>
      <c r="O62" s="126"/>
      <c r="P62" s="18"/>
      <c r="Q62" s="18"/>
      <c r="R62" s="18"/>
      <c r="S62" s="18"/>
    </row>
    <row r="63" ht="22.5" customHeight="1">
      <c r="A63" s="11">
        <v>46016.94132467592</v>
      </c>
      <c r="B63" s="12" t="s">
        <v>743</v>
      </c>
      <c r="C63" s="13"/>
      <c r="D63" s="12" t="s">
        <v>744</v>
      </c>
      <c r="E63" s="12">
        <v>1015394.0</v>
      </c>
      <c r="F63" s="12" t="s">
        <v>17</v>
      </c>
      <c r="G63" s="12" t="s">
        <v>18</v>
      </c>
      <c r="H63" s="12" t="s">
        <v>55</v>
      </c>
      <c r="I63" s="14" t="s">
        <v>1229</v>
      </c>
      <c r="J63" s="12" t="s">
        <v>130</v>
      </c>
      <c r="K63" s="12">
        <v>2.0</v>
      </c>
      <c r="L63" s="15" t="s">
        <v>1378</v>
      </c>
      <c r="M63" s="13"/>
      <c r="N63" s="125" t="s">
        <v>80</v>
      </c>
      <c r="O63" s="126"/>
      <c r="P63" s="18"/>
      <c r="Q63" s="18"/>
      <c r="R63" s="18"/>
      <c r="S63" s="18"/>
    </row>
    <row r="64" ht="22.5" customHeight="1">
      <c r="A64" s="11">
        <v>46017.48031899305</v>
      </c>
      <c r="B64" s="12" t="s">
        <v>1379</v>
      </c>
      <c r="C64" s="13"/>
      <c r="D64" s="12" t="s">
        <v>1380</v>
      </c>
      <c r="E64" s="12">
        <v>1014346.0</v>
      </c>
      <c r="F64" s="12" t="s">
        <v>17</v>
      </c>
      <c r="G64" s="12" t="s">
        <v>18</v>
      </c>
      <c r="H64" s="12" t="s">
        <v>19</v>
      </c>
      <c r="I64" s="14" t="s">
        <v>1229</v>
      </c>
      <c r="J64" s="12" t="s">
        <v>122</v>
      </c>
      <c r="K64" s="12">
        <v>1.0</v>
      </c>
      <c r="L64" s="15" t="s">
        <v>1381</v>
      </c>
      <c r="M64" s="12" t="s">
        <v>1382</v>
      </c>
      <c r="N64" s="125" t="s">
        <v>80</v>
      </c>
      <c r="O64" s="126"/>
      <c r="P64" s="18"/>
      <c r="Q64" s="18"/>
      <c r="R64" s="18"/>
      <c r="S64" s="18"/>
    </row>
    <row r="65" ht="22.5" customHeight="1">
      <c r="A65" s="11">
        <v>46017.5665078125</v>
      </c>
      <c r="B65" s="12" t="s">
        <v>1114</v>
      </c>
      <c r="C65" s="13"/>
      <c r="D65" s="12" t="s">
        <v>1115</v>
      </c>
      <c r="E65" s="12">
        <v>1015093.0</v>
      </c>
      <c r="F65" s="12" t="s">
        <v>63</v>
      </c>
      <c r="G65" s="12" t="s">
        <v>18</v>
      </c>
      <c r="H65" s="12" t="s">
        <v>19</v>
      </c>
      <c r="I65" s="14" t="s">
        <v>1229</v>
      </c>
      <c r="J65" s="12" t="s">
        <v>1346</v>
      </c>
      <c r="K65" s="12">
        <v>6.0</v>
      </c>
      <c r="L65" s="15" t="s">
        <v>1383</v>
      </c>
      <c r="M65" s="13"/>
      <c r="N65" s="125" t="s">
        <v>80</v>
      </c>
      <c r="O65" s="126"/>
      <c r="P65" s="18"/>
      <c r="Q65" s="18"/>
      <c r="R65" s="18"/>
      <c r="S65" s="18"/>
    </row>
    <row r="66" ht="22.5" customHeight="1">
      <c r="A66" s="4">
        <v>46017.898557152774</v>
      </c>
      <c r="B66" s="5" t="s">
        <v>787</v>
      </c>
      <c r="C66" s="6"/>
      <c r="D66" s="5" t="s">
        <v>1384</v>
      </c>
      <c r="E66" s="5">
        <v>1016214.0</v>
      </c>
      <c r="F66" s="5" t="s">
        <v>17</v>
      </c>
      <c r="G66" s="5" t="s">
        <v>18</v>
      </c>
      <c r="H66" s="5" t="s">
        <v>19</v>
      </c>
      <c r="I66" s="7" t="s">
        <v>1229</v>
      </c>
      <c r="J66" s="5" t="s">
        <v>130</v>
      </c>
      <c r="K66" s="5">
        <v>2.0</v>
      </c>
      <c r="L66" s="8" t="s">
        <v>1385</v>
      </c>
      <c r="M66" s="6"/>
      <c r="N66" s="5" t="s">
        <v>24</v>
      </c>
      <c r="O66" s="5" t="s">
        <v>108</v>
      </c>
      <c r="P66" s="10"/>
      <c r="Q66" s="10"/>
      <c r="R66" s="10"/>
      <c r="S66" s="10"/>
    </row>
    <row r="67" ht="22.5" customHeight="1">
      <c r="A67" s="11">
        <v>46017.958443923606</v>
      </c>
      <c r="B67" s="12" t="s">
        <v>1386</v>
      </c>
      <c r="C67" s="13"/>
      <c r="D67" s="12" t="s">
        <v>1387</v>
      </c>
      <c r="E67" s="12">
        <v>1040879.0</v>
      </c>
      <c r="F67" s="12" t="s">
        <v>17</v>
      </c>
      <c r="G67" s="12" t="s">
        <v>18</v>
      </c>
      <c r="H67" s="12" t="s">
        <v>55</v>
      </c>
      <c r="I67" s="14" t="s">
        <v>1229</v>
      </c>
      <c r="J67" s="12" t="s">
        <v>293</v>
      </c>
      <c r="K67" s="12">
        <v>2.0</v>
      </c>
      <c r="L67" s="15" t="s">
        <v>1388</v>
      </c>
      <c r="M67" s="13"/>
      <c r="N67" s="125" t="s">
        <v>80</v>
      </c>
      <c r="O67" s="126"/>
      <c r="P67" s="18"/>
      <c r="Q67" s="18"/>
      <c r="R67" s="18"/>
      <c r="S67" s="18"/>
    </row>
    <row r="68" ht="22.5" customHeight="1">
      <c r="A68" s="11">
        <v>46017.998924432875</v>
      </c>
      <c r="B68" s="12" t="s">
        <v>1389</v>
      </c>
      <c r="C68" s="12" t="s">
        <v>1390</v>
      </c>
      <c r="D68" s="12" t="s">
        <v>1391</v>
      </c>
      <c r="E68" s="12">
        <v>1044219.0</v>
      </c>
      <c r="F68" s="12" t="s">
        <v>17</v>
      </c>
      <c r="G68" s="12" t="s">
        <v>18</v>
      </c>
      <c r="H68" s="12" t="s">
        <v>19</v>
      </c>
      <c r="I68" s="14" t="s">
        <v>1229</v>
      </c>
      <c r="J68" s="12" t="s">
        <v>1392</v>
      </c>
      <c r="K68" s="12">
        <v>1.0</v>
      </c>
      <c r="L68" s="15" t="s">
        <v>1393</v>
      </c>
      <c r="M68" s="13"/>
      <c r="N68" s="125" t="s">
        <v>80</v>
      </c>
      <c r="O68" s="12" t="s">
        <v>1394</v>
      </c>
      <c r="P68" s="18"/>
      <c r="Q68" s="18"/>
      <c r="R68" s="18"/>
      <c r="S68" s="18"/>
    </row>
    <row r="69" ht="22.5" customHeight="1">
      <c r="A69" s="11">
        <v>46018.074497002315</v>
      </c>
      <c r="B69" s="12" t="s">
        <v>705</v>
      </c>
      <c r="C69" s="13"/>
      <c r="D69" s="12" t="s">
        <v>706</v>
      </c>
      <c r="E69" s="12">
        <v>1004294.0</v>
      </c>
      <c r="F69" s="12" t="s">
        <v>17</v>
      </c>
      <c r="G69" s="12" t="s">
        <v>18</v>
      </c>
      <c r="H69" s="12" t="s">
        <v>19</v>
      </c>
      <c r="I69" s="14" t="s">
        <v>1229</v>
      </c>
      <c r="J69" s="12" t="s">
        <v>1194</v>
      </c>
      <c r="K69" s="12">
        <v>4.0</v>
      </c>
      <c r="L69" s="15" t="s">
        <v>1395</v>
      </c>
      <c r="M69" s="13"/>
      <c r="N69" s="125" t="s">
        <v>80</v>
      </c>
      <c r="O69" s="126"/>
      <c r="P69" s="18"/>
      <c r="Q69" s="18"/>
      <c r="R69" s="18"/>
      <c r="S69" s="18"/>
    </row>
    <row r="70" ht="22.5" customHeight="1">
      <c r="A70" s="11">
        <v>46018.526954166664</v>
      </c>
      <c r="B70" s="12" t="s">
        <v>1396</v>
      </c>
      <c r="C70" s="13"/>
      <c r="D70" s="12" t="s">
        <v>1397</v>
      </c>
      <c r="E70" s="12">
        <v>1014687.0</v>
      </c>
      <c r="F70" s="12" t="s">
        <v>63</v>
      </c>
      <c r="G70" s="12" t="s">
        <v>18</v>
      </c>
      <c r="H70" s="12" t="s">
        <v>19</v>
      </c>
      <c r="I70" s="14" t="s">
        <v>1229</v>
      </c>
      <c r="J70" s="12" t="s">
        <v>336</v>
      </c>
      <c r="K70" s="12">
        <v>2.0</v>
      </c>
      <c r="L70" s="12" t="s">
        <v>1398</v>
      </c>
      <c r="M70" s="13"/>
      <c r="N70" s="125" t="s">
        <v>80</v>
      </c>
      <c r="O70" s="126"/>
      <c r="P70" s="18"/>
      <c r="Q70" s="18"/>
      <c r="R70" s="18"/>
      <c r="S70" s="18"/>
    </row>
    <row r="71" ht="22.5" customHeight="1">
      <c r="A71" s="11">
        <v>46018.745291388885</v>
      </c>
      <c r="B71" s="12" t="s">
        <v>1399</v>
      </c>
      <c r="C71" s="13"/>
      <c r="D71" s="12" t="s">
        <v>1400</v>
      </c>
      <c r="E71" s="12">
        <v>1007146.0</v>
      </c>
      <c r="F71" s="12" t="s">
        <v>63</v>
      </c>
      <c r="G71" s="12" t="s">
        <v>18</v>
      </c>
      <c r="H71" s="12" t="s">
        <v>19</v>
      </c>
      <c r="I71" s="14" t="s">
        <v>1229</v>
      </c>
      <c r="J71" s="12" t="s">
        <v>331</v>
      </c>
      <c r="K71" s="12">
        <v>1.0</v>
      </c>
      <c r="L71" s="15" t="s">
        <v>1401</v>
      </c>
      <c r="M71" s="13"/>
      <c r="N71" s="125" t="s">
        <v>80</v>
      </c>
      <c r="O71" s="12" t="s">
        <v>1402</v>
      </c>
      <c r="P71" s="18"/>
      <c r="Q71" s="18"/>
      <c r="R71" s="18"/>
      <c r="S71" s="18"/>
    </row>
    <row r="72" ht="22.5" customHeight="1">
      <c r="A72" s="11">
        <v>46018.75247037037</v>
      </c>
      <c r="B72" s="12" t="s">
        <v>514</v>
      </c>
      <c r="C72" s="13"/>
      <c r="D72" s="12" t="s">
        <v>515</v>
      </c>
      <c r="E72" s="12">
        <v>1025307.0</v>
      </c>
      <c r="F72" s="12" t="s">
        <v>17</v>
      </c>
      <c r="G72" s="12" t="s">
        <v>18</v>
      </c>
      <c r="H72" s="12" t="s">
        <v>19</v>
      </c>
      <c r="I72" s="14" t="s">
        <v>1229</v>
      </c>
      <c r="J72" s="12" t="s">
        <v>777</v>
      </c>
      <c r="K72" s="12">
        <v>6.0</v>
      </c>
      <c r="L72" s="15" t="s">
        <v>1403</v>
      </c>
      <c r="M72" s="13"/>
      <c r="N72" s="125" t="s">
        <v>80</v>
      </c>
      <c r="O72" s="126"/>
      <c r="P72" s="18"/>
      <c r="Q72" s="18"/>
      <c r="R72" s="18"/>
      <c r="S72" s="18"/>
    </row>
    <row r="73" ht="22.5" customHeight="1">
      <c r="A73" s="11">
        <v>46018.80572824074</v>
      </c>
      <c r="B73" s="12" t="s">
        <v>613</v>
      </c>
      <c r="C73" s="13"/>
      <c r="D73" s="12" t="s">
        <v>614</v>
      </c>
      <c r="E73" s="12">
        <v>1002273.0</v>
      </c>
      <c r="F73" s="12" t="s">
        <v>63</v>
      </c>
      <c r="G73" s="12" t="s">
        <v>18</v>
      </c>
      <c r="H73" s="12" t="s">
        <v>19</v>
      </c>
      <c r="I73" s="14" t="s">
        <v>1229</v>
      </c>
      <c r="J73" s="12" t="s">
        <v>1404</v>
      </c>
      <c r="K73" s="12">
        <v>5.0</v>
      </c>
      <c r="L73" s="15" t="s">
        <v>1405</v>
      </c>
      <c r="M73" s="13"/>
      <c r="N73" s="125" t="s">
        <v>80</v>
      </c>
      <c r="O73" s="12" t="s">
        <v>1406</v>
      </c>
      <c r="P73" s="18"/>
      <c r="Q73" s="18"/>
      <c r="R73" s="18"/>
      <c r="S73" s="18"/>
    </row>
    <row r="74" ht="22.5" customHeight="1">
      <c r="A74" s="4">
        <v>46018.84334795139</v>
      </c>
      <c r="B74" s="5" t="s">
        <v>613</v>
      </c>
      <c r="C74" s="6"/>
      <c r="D74" s="5" t="s">
        <v>614</v>
      </c>
      <c r="E74" s="5">
        <v>1002273.0</v>
      </c>
      <c r="F74" s="5" t="s">
        <v>63</v>
      </c>
      <c r="G74" s="5" t="s">
        <v>18</v>
      </c>
      <c r="H74" s="5" t="s">
        <v>48</v>
      </c>
      <c r="I74" s="7" t="s">
        <v>1229</v>
      </c>
      <c r="J74" s="5" t="s">
        <v>257</v>
      </c>
      <c r="K74" s="5">
        <v>0.0</v>
      </c>
      <c r="L74" s="8" t="s">
        <v>1407</v>
      </c>
      <c r="M74" s="5" t="s">
        <v>1408</v>
      </c>
      <c r="N74" s="5" t="s">
        <v>51</v>
      </c>
      <c r="O74" s="5" t="s">
        <v>1409</v>
      </c>
      <c r="P74" s="10"/>
      <c r="Q74" s="10"/>
      <c r="R74" s="10"/>
      <c r="S74" s="10"/>
    </row>
    <row r="75" ht="22.5" customHeight="1">
      <c r="A75" s="4">
        <v>46018.952978981484</v>
      </c>
      <c r="B75" s="5" t="s">
        <v>1410</v>
      </c>
      <c r="C75" s="6"/>
      <c r="D75" s="5" t="s">
        <v>1411</v>
      </c>
      <c r="E75" s="5">
        <v>1013173.0</v>
      </c>
      <c r="F75" s="5" t="s">
        <v>17</v>
      </c>
      <c r="G75" s="5" t="s">
        <v>77</v>
      </c>
      <c r="H75" s="5" t="s">
        <v>19</v>
      </c>
      <c r="I75" s="7" t="s">
        <v>1229</v>
      </c>
      <c r="J75" s="5" t="s">
        <v>122</v>
      </c>
      <c r="K75" s="5">
        <v>1.0</v>
      </c>
      <c r="L75" s="8" t="s">
        <v>1412</v>
      </c>
      <c r="M75" s="6"/>
      <c r="N75" s="5" t="s">
        <v>51</v>
      </c>
      <c r="O75" s="5" t="s">
        <v>1413</v>
      </c>
      <c r="P75" s="10"/>
      <c r="Q75" s="10"/>
      <c r="R75" s="10"/>
      <c r="S75" s="10"/>
    </row>
    <row r="76" ht="22.5" customHeight="1">
      <c r="A76" s="11">
        <v>46018.996190624996</v>
      </c>
      <c r="B76" s="12" t="s">
        <v>1414</v>
      </c>
      <c r="C76" s="13"/>
      <c r="D76" s="12" t="s">
        <v>1415</v>
      </c>
      <c r="E76" s="12">
        <v>1039105.0</v>
      </c>
      <c r="F76" s="12" t="s">
        <v>17</v>
      </c>
      <c r="G76" s="12" t="s">
        <v>18</v>
      </c>
      <c r="H76" s="12" t="s">
        <v>55</v>
      </c>
      <c r="I76" s="14" t="s">
        <v>1229</v>
      </c>
      <c r="J76" s="12" t="s">
        <v>293</v>
      </c>
      <c r="K76" s="12">
        <v>1.0</v>
      </c>
      <c r="L76" s="15" t="s">
        <v>1416</v>
      </c>
      <c r="M76" s="13"/>
      <c r="N76" s="125" t="s">
        <v>80</v>
      </c>
      <c r="O76" s="126"/>
      <c r="P76" s="18"/>
      <c r="Q76" s="18"/>
      <c r="R76" s="18"/>
      <c r="S76" s="18"/>
    </row>
    <row r="77" ht="22.5" customHeight="1">
      <c r="A77" s="4">
        <v>46019.51588740741</v>
      </c>
      <c r="B77" s="5" t="s">
        <v>1417</v>
      </c>
      <c r="C77" s="6"/>
      <c r="D77" s="5" t="s">
        <v>1418</v>
      </c>
      <c r="E77" s="5">
        <v>1007281.0</v>
      </c>
      <c r="F77" s="5" t="s">
        <v>63</v>
      </c>
      <c r="G77" s="5" t="s">
        <v>18</v>
      </c>
      <c r="H77" s="5" t="s">
        <v>19</v>
      </c>
      <c r="I77" s="7" t="s">
        <v>1229</v>
      </c>
      <c r="J77" s="5" t="s">
        <v>137</v>
      </c>
      <c r="K77" s="5">
        <v>1.0</v>
      </c>
      <c r="L77" s="8" t="s">
        <v>1419</v>
      </c>
      <c r="M77" s="6"/>
      <c r="N77" s="5" t="s">
        <v>24</v>
      </c>
      <c r="O77" s="5" t="s">
        <v>108</v>
      </c>
      <c r="P77" s="10"/>
      <c r="Q77" s="10"/>
      <c r="R77" s="10"/>
      <c r="S77" s="10"/>
    </row>
    <row r="78" ht="22.5" customHeight="1">
      <c r="A78" s="11">
        <v>46019.57793050926</v>
      </c>
      <c r="B78" s="12" t="s">
        <v>620</v>
      </c>
      <c r="C78" s="13"/>
      <c r="D78" s="12" t="s">
        <v>621</v>
      </c>
      <c r="E78" s="12">
        <v>1009434.0</v>
      </c>
      <c r="F78" s="12" t="s">
        <v>17</v>
      </c>
      <c r="G78" s="12" t="s">
        <v>18</v>
      </c>
      <c r="H78" s="12" t="s">
        <v>19</v>
      </c>
      <c r="I78" s="14" t="s">
        <v>1229</v>
      </c>
      <c r="J78" s="12" t="s">
        <v>1420</v>
      </c>
      <c r="K78" s="12">
        <v>4.0</v>
      </c>
      <c r="L78" s="15" t="s">
        <v>1421</v>
      </c>
      <c r="M78" s="13"/>
      <c r="N78" s="125" t="s">
        <v>80</v>
      </c>
      <c r="O78" s="126"/>
      <c r="P78" s="18"/>
      <c r="Q78" s="18"/>
      <c r="R78" s="18"/>
      <c r="S78" s="18"/>
    </row>
    <row r="79" ht="22.5" customHeight="1">
      <c r="A79" s="4">
        <v>46019.67455298611</v>
      </c>
      <c r="B79" s="5" t="s">
        <v>1422</v>
      </c>
      <c r="C79" s="6"/>
      <c r="D79" s="5" t="s">
        <v>1423</v>
      </c>
      <c r="E79" s="5">
        <v>1007208.0</v>
      </c>
      <c r="F79" s="5" t="s">
        <v>63</v>
      </c>
      <c r="G79" s="5" t="s">
        <v>77</v>
      </c>
      <c r="H79" s="5" t="s">
        <v>48</v>
      </c>
      <c r="I79" s="7" t="s">
        <v>1229</v>
      </c>
      <c r="J79" s="5" t="s">
        <v>315</v>
      </c>
      <c r="K79" s="5">
        <v>3.0</v>
      </c>
      <c r="L79" s="5" t="s">
        <v>1424</v>
      </c>
      <c r="M79" s="5" t="s">
        <v>1425</v>
      </c>
      <c r="N79" s="5" t="s">
        <v>1426</v>
      </c>
      <c r="O79" s="5" t="s">
        <v>1427</v>
      </c>
      <c r="P79" s="10"/>
      <c r="Q79" s="10"/>
      <c r="R79" s="10"/>
      <c r="S79" s="10"/>
    </row>
    <row r="80" ht="22.5" customHeight="1">
      <c r="A80" s="4">
        <v>46019.71109795139</v>
      </c>
      <c r="B80" s="5" t="s">
        <v>1428</v>
      </c>
      <c r="C80" s="6"/>
      <c r="D80" s="5" t="s">
        <v>1429</v>
      </c>
      <c r="E80" s="5">
        <v>1011825.0</v>
      </c>
      <c r="F80" s="5" t="s">
        <v>17</v>
      </c>
      <c r="G80" s="5" t="s">
        <v>77</v>
      </c>
      <c r="H80" s="5" t="s">
        <v>48</v>
      </c>
      <c r="I80" s="7" t="s">
        <v>1229</v>
      </c>
      <c r="J80" s="5" t="s">
        <v>315</v>
      </c>
      <c r="K80" s="5">
        <v>1.0</v>
      </c>
      <c r="L80" s="5" t="s">
        <v>1430</v>
      </c>
      <c r="M80" s="5" t="s">
        <v>1431</v>
      </c>
      <c r="N80" s="5" t="s">
        <v>1426</v>
      </c>
      <c r="O80" s="5" t="s">
        <v>1427</v>
      </c>
      <c r="P80" s="10"/>
      <c r="Q80" s="10"/>
      <c r="R80" s="10"/>
      <c r="S80" s="10"/>
    </row>
    <row r="81" ht="22.5" customHeight="1">
      <c r="A81" s="11">
        <v>46019.93117314814</v>
      </c>
      <c r="B81" s="12" t="s">
        <v>101</v>
      </c>
      <c r="C81" s="13"/>
      <c r="D81" s="12" t="s">
        <v>102</v>
      </c>
      <c r="E81" s="12">
        <v>1005762.0</v>
      </c>
      <c r="F81" s="12" t="s">
        <v>63</v>
      </c>
      <c r="G81" s="12" t="s">
        <v>77</v>
      </c>
      <c r="H81" s="12" t="s">
        <v>19</v>
      </c>
      <c r="I81" s="14" t="s">
        <v>1229</v>
      </c>
      <c r="J81" s="12" t="s">
        <v>1116</v>
      </c>
      <c r="K81" s="12">
        <v>6.0</v>
      </c>
      <c r="L81" s="15" t="s">
        <v>1432</v>
      </c>
      <c r="M81" s="13"/>
      <c r="N81" s="125" t="s">
        <v>80</v>
      </c>
      <c r="O81" s="126"/>
      <c r="P81" s="18"/>
      <c r="Q81" s="18"/>
      <c r="R81" s="18"/>
      <c r="S81" s="18"/>
    </row>
    <row r="82" ht="22.5" customHeight="1">
      <c r="A82" s="11">
        <v>46019.940496932875</v>
      </c>
      <c r="B82" s="12" t="s">
        <v>1433</v>
      </c>
      <c r="C82" s="13"/>
      <c r="D82" s="12" t="s">
        <v>1434</v>
      </c>
      <c r="E82" s="12">
        <v>1014054.0</v>
      </c>
      <c r="F82" s="12" t="s">
        <v>17</v>
      </c>
      <c r="G82" s="12" t="s">
        <v>18</v>
      </c>
      <c r="H82" s="12" t="s">
        <v>55</v>
      </c>
      <c r="I82" s="14" t="s">
        <v>1229</v>
      </c>
      <c r="J82" s="12" t="s">
        <v>669</v>
      </c>
      <c r="K82" s="12">
        <v>1.0</v>
      </c>
      <c r="L82" s="15" t="s">
        <v>1435</v>
      </c>
      <c r="M82" s="13"/>
      <c r="N82" s="125" t="s">
        <v>80</v>
      </c>
      <c r="O82" s="12" t="s">
        <v>1436</v>
      </c>
      <c r="P82" s="18"/>
      <c r="Q82" s="18"/>
      <c r="R82" s="18"/>
      <c r="S82" s="18"/>
    </row>
    <row r="83" ht="22.5" customHeight="1">
      <c r="A83" s="11">
        <v>46020.27096070602</v>
      </c>
      <c r="B83" s="12" t="s">
        <v>1437</v>
      </c>
      <c r="C83" s="13"/>
      <c r="D83" s="12" t="s">
        <v>1438</v>
      </c>
      <c r="E83" s="12">
        <v>1040348.0</v>
      </c>
      <c r="F83" s="12" t="s">
        <v>17</v>
      </c>
      <c r="G83" s="12" t="s">
        <v>18</v>
      </c>
      <c r="H83" s="12" t="s">
        <v>55</v>
      </c>
      <c r="I83" s="14" t="s">
        <v>1229</v>
      </c>
      <c r="J83" s="12" t="s">
        <v>402</v>
      </c>
      <c r="K83" s="12">
        <v>2.0</v>
      </c>
      <c r="L83" s="15" t="s">
        <v>1439</v>
      </c>
      <c r="M83" s="13"/>
      <c r="N83" s="125" t="s">
        <v>80</v>
      </c>
      <c r="O83" s="126"/>
      <c r="P83" s="18"/>
      <c r="Q83" s="18"/>
      <c r="R83" s="18"/>
      <c r="S83" s="18"/>
    </row>
    <row r="84" ht="22.5" customHeight="1">
      <c r="A84" s="11">
        <v>46020.28420634259</v>
      </c>
      <c r="B84" s="12" t="s">
        <v>67</v>
      </c>
      <c r="C84" s="13"/>
      <c r="D84" s="12" t="s">
        <v>68</v>
      </c>
      <c r="E84" s="12">
        <v>1040342.0</v>
      </c>
      <c r="F84" s="12" t="s">
        <v>17</v>
      </c>
      <c r="G84" s="12" t="s">
        <v>18</v>
      </c>
      <c r="H84" s="12" t="s">
        <v>55</v>
      </c>
      <c r="I84" s="14" t="s">
        <v>1229</v>
      </c>
      <c r="J84" s="12" t="s">
        <v>825</v>
      </c>
      <c r="K84" s="12">
        <v>2.0</v>
      </c>
      <c r="L84" s="15" t="s">
        <v>1440</v>
      </c>
      <c r="M84" s="13"/>
      <c r="N84" s="125" t="s">
        <v>80</v>
      </c>
      <c r="O84" s="126"/>
      <c r="P84" s="18"/>
      <c r="Q84" s="18"/>
      <c r="R84" s="18"/>
      <c r="S84" s="18"/>
    </row>
    <row r="85" ht="22.5" customHeight="1">
      <c r="A85" s="4">
        <v>46020.45041851852</v>
      </c>
      <c r="B85" s="5" t="s">
        <v>1441</v>
      </c>
      <c r="C85" s="6"/>
      <c r="D85" s="5" t="s">
        <v>1442</v>
      </c>
      <c r="E85" s="5">
        <v>1011082.0</v>
      </c>
      <c r="F85" s="5" t="s">
        <v>17</v>
      </c>
      <c r="G85" s="5" t="s">
        <v>18</v>
      </c>
      <c r="H85" s="5" t="s">
        <v>48</v>
      </c>
      <c r="I85" s="7" t="s">
        <v>1229</v>
      </c>
      <c r="J85" s="5" t="s">
        <v>64</v>
      </c>
      <c r="K85" s="5">
        <v>1.0</v>
      </c>
      <c r="L85" s="5" t="s">
        <v>1443</v>
      </c>
      <c r="M85" s="5" t="s">
        <v>1444</v>
      </c>
      <c r="N85" s="5" t="s">
        <v>51</v>
      </c>
      <c r="O85" s="5" t="s">
        <v>1445</v>
      </c>
      <c r="P85" s="10"/>
      <c r="Q85" s="10"/>
      <c r="R85" s="10"/>
      <c r="S85" s="10"/>
    </row>
    <row r="86" ht="22.5" customHeight="1">
      <c r="A86" s="4">
        <v>46020.60495291666</v>
      </c>
      <c r="B86" s="5" t="s">
        <v>1446</v>
      </c>
      <c r="C86" s="6"/>
      <c r="D86" s="5" t="s">
        <v>1447</v>
      </c>
      <c r="E86" s="5">
        <v>1019224.0</v>
      </c>
      <c r="F86" s="5" t="s">
        <v>17</v>
      </c>
      <c r="G86" s="5" t="s">
        <v>77</v>
      </c>
      <c r="H86" s="5" t="s">
        <v>48</v>
      </c>
      <c r="I86" s="7" t="s">
        <v>1229</v>
      </c>
      <c r="J86" s="5" t="s">
        <v>315</v>
      </c>
      <c r="K86" s="5">
        <v>2.0</v>
      </c>
      <c r="L86" s="101" t="s">
        <v>1448</v>
      </c>
      <c r="M86" s="6"/>
      <c r="N86" s="5" t="s">
        <v>24</v>
      </c>
      <c r="O86" s="5" t="s">
        <v>1449</v>
      </c>
      <c r="P86" s="10"/>
      <c r="Q86" s="10"/>
      <c r="R86" s="10"/>
      <c r="S86" s="10"/>
    </row>
    <row r="87" ht="22.5" customHeight="1">
      <c r="A87" s="4">
        <v>46020.922335462965</v>
      </c>
      <c r="B87" s="5" t="s">
        <v>764</v>
      </c>
      <c r="C87" s="6"/>
      <c r="D87" s="5" t="s">
        <v>765</v>
      </c>
      <c r="E87" s="5">
        <v>1011083.0</v>
      </c>
      <c r="F87" s="5" t="s">
        <v>17</v>
      </c>
      <c r="G87" s="5" t="s">
        <v>18</v>
      </c>
      <c r="H87" s="5" t="s">
        <v>55</v>
      </c>
      <c r="I87" s="7" t="s">
        <v>1229</v>
      </c>
      <c r="J87" s="5" t="s">
        <v>651</v>
      </c>
      <c r="K87" s="5">
        <v>2.0</v>
      </c>
      <c r="L87" s="8" t="s">
        <v>1450</v>
      </c>
      <c r="M87" s="6"/>
      <c r="N87" s="5" t="s">
        <v>24</v>
      </c>
      <c r="O87" s="5" t="s">
        <v>108</v>
      </c>
      <c r="P87" s="10"/>
      <c r="Q87" s="10"/>
      <c r="R87" s="10"/>
      <c r="S87" s="10"/>
    </row>
    <row r="88" ht="22.5" customHeight="1">
      <c r="A88" s="11">
        <v>46020.989720428246</v>
      </c>
      <c r="B88" s="12" t="s">
        <v>1451</v>
      </c>
      <c r="C88" s="13"/>
      <c r="D88" s="12" t="s">
        <v>1452</v>
      </c>
      <c r="E88" s="12">
        <v>1011319.0</v>
      </c>
      <c r="F88" s="12" t="s">
        <v>17</v>
      </c>
      <c r="G88" s="12" t="s">
        <v>18</v>
      </c>
      <c r="H88" s="12" t="s">
        <v>19</v>
      </c>
      <c r="I88" s="14" t="s">
        <v>1229</v>
      </c>
      <c r="J88" s="12" t="s">
        <v>1453</v>
      </c>
      <c r="K88" s="12">
        <v>4.0</v>
      </c>
      <c r="L88" s="15" t="s">
        <v>1454</v>
      </c>
      <c r="M88" s="13"/>
      <c r="N88" s="125" t="s">
        <v>80</v>
      </c>
      <c r="O88" s="126"/>
      <c r="P88" s="18"/>
      <c r="Q88" s="18"/>
      <c r="R88" s="18"/>
      <c r="S88" s="18"/>
    </row>
    <row r="89" ht="22.5" customHeight="1">
      <c r="A89" s="11">
        <v>46021.451191388885</v>
      </c>
      <c r="B89" s="12" t="s">
        <v>1455</v>
      </c>
      <c r="C89" s="13"/>
      <c r="D89" s="12" t="s">
        <v>1456</v>
      </c>
      <c r="E89" s="12">
        <v>1006858.0</v>
      </c>
      <c r="F89" s="12" t="s">
        <v>17</v>
      </c>
      <c r="G89" s="12" t="s">
        <v>18</v>
      </c>
      <c r="H89" s="12" t="s">
        <v>19</v>
      </c>
      <c r="I89" s="14" t="s">
        <v>1229</v>
      </c>
      <c r="J89" s="12" t="s">
        <v>398</v>
      </c>
      <c r="K89" s="12">
        <v>2.0</v>
      </c>
      <c r="L89" s="15" t="s">
        <v>1457</v>
      </c>
      <c r="M89" s="13"/>
      <c r="N89" s="125" t="s">
        <v>80</v>
      </c>
      <c r="O89" s="126"/>
      <c r="P89" s="18"/>
      <c r="Q89" s="18"/>
      <c r="R89" s="18"/>
      <c r="S89" s="18"/>
    </row>
    <row r="90" ht="22.5" customHeight="1">
      <c r="A90" s="11">
        <v>46021.71655814815</v>
      </c>
      <c r="B90" s="12" t="s">
        <v>1458</v>
      </c>
      <c r="C90" s="13"/>
      <c r="D90" s="12" t="s">
        <v>1459</v>
      </c>
      <c r="E90" s="12">
        <v>1001582.0</v>
      </c>
      <c r="F90" s="12" t="s">
        <v>63</v>
      </c>
      <c r="G90" s="12" t="s">
        <v>18</v>
      </c>
      <c r="H90" s="12" t="s">
        <v>19</v>
      </c>
      <c r="I90" s="14" t="s">
        <v>1229</v>
      </c>
      <c r="J90" s="12" t="s">
        <v>447</v>
      </c>
      <c r="K90" s="12">
        <v>2.0</v>
      </c>
      <c r="L90" s="15" t="s">
        <v>1460</v>
      </c>
      <c r="M90" s="13"/>
      <c r="N90" s="125" t="s">
        <v>80</v>
      </c>
      <c r="O90" s="13"/>
      <c r="P90" s="18"/>
      <c r="Q90" s="18"/>
      <c r="R90" s="18"/>
      <c r="S90" s="18"/>
    </row>
    <row r="91" ht="22.5" customHeight="1">
      <c r="A91" s="11">
        <v>46021.72463887732</v>
      </c>
      <c r="B91" s="12" t="s">
        <v>775</v>
      </c>
      <c r="C91" s="13"/>
      <c r="D91" s="12" t="s">
        <v>776</v>
      </c>
      <c r="E91" s="12">
        <v>1010805.0</v>
      </c>
      <c r="F91" s="12" t="s">
        <v>17</v>
      </c>
      <c r="G91" s="12" t="s">
        <v>18</v>
      </c>
      <c r="H91" s="12" t="s">
        <v>19</v>
      </c>
      <c r="I91" s="14" t="s">
        <v>1229</v>
      </c>
      <c r="J91" s="12" t="s">
        <v>394</v>
      </c>
      <c r="K91" s="12">
        <v>6.0</v>
      </c>
      <c r="L91" s="15" t="s">
        <v>1461</v>
      </c>
      <c r="M91" s="13"/>
      <c r="N91" s="125" t="s">
        <v>80</v>
      </c>
      <c r="O91" s="13"/>
      <c r="P91" s="18"/>
      <c r="Q91" s="18"/>
      <c r="R91" s="18"/>
      <c r="S91" s="18"/>
    </row>
    <row r="92" ht="22.5" customHeight="1">
      <c r="A92" s="4">
        <v>46021.75018928241</v>
      </c>
      <c r="B92" s="5" t="s">
        <v>1163</v>
      </c>
      <c r="C92" s="6"/>
      <c r="D92" s="5" t="s">
        <v>1164</v>
      </c>
      <c r="E92" s="5">
        <v>1039107.0</v>
      </c>
      <c r="F92" s="5" t="s">
        <v>17</v>
      </c>
      <c r="G92" s="5" t="s">
        <v>18</v>
      </c>
      <c r="H92" s="5" t="s">
        <v>55</v>
      </c>
      <c r="I92" s="7" t="s">
        <v>1229</v>
      </c>
      <c r="J92" s="5" t="s">
        <v>398</v>
      </c>
      <c r="K92" s="5">
        <v>2.0</v>
      </c>
      <c r="L92" s="8" t="s">
        <v>1462</v>
      </c>
      <c r="M92" s="6"/>
      <c r="N92" s="5" t="s">
        <v>24</v>
      </c>
      <c r="O92" s="5" t="s">
        <v>1449</v>
      </c>
      <c r="P92" s="10"/>
      <c r="Q92" s="10"/>
      <c r="R92" s="10"/>
      <c r="S92" s="10"/>
    </row>
    <row r="93" ht="22.5" customHeight="1">
      <c r="A93" s="11">
        <v>46021.790227060184</v>
      </c>
      <c r="B93" s="12" t="s">
        <v>313</v>
      </c>
      <c r="C93" s="13"/>
      <c r="D93" s="12" t="s">
        <v>314</v>
      </c>
      <c r="E93" s="12">
        <v>1013018.0</v>
      </c>
      <c r="F93" s="12" t="s">
        <v>63</v>
      </c>
      <c r="G93" s="12" t="s">
        <v>18</v>
      </c>
      <c r="H93" s="12" t="s">
        <v>19</v>
      </c>
      <c r="I93" s="14" t="s">
        <v>1229</v>
      </c>
      <c r="J93" s="12" t="s">
        <v>1463</v>
      </c>
      <c r="K93" s="12">
        <v>1.0</v>
      </c>
      <c r="L93" s="15" t="s">
        <v>1464</v>
      </c>
      <c r="M93" s="13"/>
      <c r="N93" s="125" t="s">
        <v>80</v>
      </c>
      <c r="O93" s="12" t="s">
        <v>1465</v>
      </c>
      <c r="P93" s="18"/>
      <c r="Q93" s="18"/>
      <c r="R93" s="18"/>
      <c r="S93" s="18"/>
    </row>
    <row r="94" ht="22.5" customHeight="1">
      <c r="A94" s="11">
        <v>46021.887019155096</v>
      </c>
      <c r="B94" s="12" t="s">
        <v>1466</v>
      </c>
      <c r="C94" s="13"/>
      <c r="D94" s="12" t="s">
        <v>1467</v>
      </c>
      <c r="E94" s="12">
        <v>1022663.0</v>
      </c>
      <c r="F94" s="12" t="s">
        <v>17</v>
      </c>
      <c r="G94" s="12" t="s">
        <v>18</v>
      </c>
      <c r="H94" s="12" t="s">
        <v>19</v>
      </c>
      <c r="I94" s="14" t="s">
        <v>1229</v>
      </c>
      <c r="J94" s="12" t="s">
        <v>447</v>
      </c>
      <c r="K94" s="12">
        <v>2.0</v>
      </c>
      <c r="L94" s="15" t="s">
        <v>1468</v>
      </c>
      <c r="M94" s="13"/>
      <c r="N94" s="125" t="s">
        <v>80</v>
      </c>
      <c r="O94" s="13"/>
      <c r="P94" s="18"/>
      <c r="Q94" s="18"/>
      <c r="R94" s="18"/>
      <c r="S94" s="18"/>
    </row>
    <row r="95" ht="22.5" customHeight="1">
      <c r="A95" s="4">
        <v>46021.91475590278</v>
      </c>
      <c r="B95" s="5" t="s">
        <v>91</v>
      </c>
      <c r="C95" s="6"/>
      <c r="D95" s="5" t="s">
        <v>92</v>
      </c>
      <c r="E95" s="5">
        <v>1.0007308E7</v>
      </c>
      <c r="F95" s="5" t="s">
        <v>63</v>
      </c>
      <c r="G95" s="5" t="s">
        <v>18</v>
      </c>
      <c r="H95" s="5" t="s">
        <v>55</v>
      </c>
      <c r="I95" s="7" t="s">
        <v>1229</v>
      </c>
      <c r="J95" s="5" t="s">
        <v>270</v>
      </c>
      <c r="K95" s="5">
        <v>2.0</v>
      </c>
      <c r="L95" s="8" t="s">
        <v>1469</v>
      </c>
      <c r="M95" s="6"/>
      <c r="N95" s="5" t="s">
        <v>24</v>
      </c>
      <c r="O95" s="5" t="s">
        <v>108</v>
      </c>
      <c r="P95" s="10"/>
      <c r="Q95" s="10"/>
      <c r="R95" s="10"/>
      <c r="S95" s="10"/>
    </row>
    <row r="96" ht="22.5" customHeight="1">
      <c r="A96" s="11">
        <v>46021.95817288195</v>
      </c>
      <c r="B96" s="12" t="s">
        <v>1470</v>
      </c>
      <c r="C96" s="13"/>
      <c r="D96" s="12" t="s">
        <v>1471</v>
      </c>
      <c r="E96" s="12">
        <v>1005440.0</v>
      </c>
      <c r="F96" s="12" t="s">
        <v>63</v>
      </c>
      <c r="G96" s="12" t="s">
        <v>18</v>
      </c>
      <c r="H96" s="12" t="s">
        <v>19</v>
      </c>
      <c r="I96" s="14" t="s">
        <v>1229</v>
      </c>
      <c r="J96" s="12" t="s">
        <v>1086</v>
      </c>
      <c r="K96" s="12">
        <v>2.0</v>
      </c>
      <c r="L96" s="15" t="s">
        <v>1472</v>
      </c>
      <c r="M96" s="12" t="s">
        <v>1473</v>
      </c>
      <c r="N96" s="125" t="s">
        <v>80</v>
      </c>
      <c r="O96" s="13"/>
      <c r="P96" s="18"/>
      <c r="Q96" s="18"/>
      <c r="R96" s="18"/>
      <c r="S96" s="18"/>
    </row>
    <row r="97" ht="22.5" customHeight="1">
      <c r="A97" s="11">
        <v>46022.02695893518</v>
      </c>
      <c r="B97" s="12" t="s">
        <v>1474</v>
      </c>
      <c r="C97" s="13"/>
      <c r="D97" s="12" t="s">
        <v>1475</v>
      </c>
      <c r="E97" s="12">
        <v>1017648.0</v>
      </c>
      <c r="F97" s="12" t="s">
        <v>17</v>
      </c>
      <c r="G97" s="12" t="s">
        <v>18</v>
      </c>
      <c r="H97" s="12" t="s">
        <v>55</v>
      </c>
      <c r="I97" s="14" t="s">
        <v>1229</v>
      </c>
      <c r="J97" s="12" t="s">
        <v>1086</v>
      </c>
      <c r="K97" s="12">
        <v>2.0</v>
      </c>
      <c r="L97" s="15" t="s">
        <v>1476</v>
      </c>
      <c r="M97" s="13"/>
      <c r="N97" s="125" t="s">
        <v>80</v>
      </c>
      <c r="O97" s="13"/>
      <c r="P97" s="18"/>
      <c r="Q97" s="18"/>
      <c r="R97" s="18"/>
      <c r="S97" s="18"/>
    </row>
    <row r="98" ht="22.5" customHeight="1">
      <c r="A98" s="11">
        <v>46022.074489108796</v>
      </c>
      <c r="B98" s="12" t="s">
        <v>1477</v>
      </c>
      <c r="C98" s="13"/>
      <c r="D98" s="12" t="s">
        <v>1478</v>
      </c>
      <c r="E98" s="12">
        <v>1009510.0</v>
      </c>
      <c r="F98" s="12" t="s">
        <v>17</v>
      </c>
      <c r="G98" s="12" t="s">
        <v>18</v>
      </c>
      <c r="H98" s="12" t="s">
        <v>19</v>
      </c>
      <c r="I98" s="14" t="s">
        <v>1229</v>
      </c>
      <c r="J98" s="12" t="s">
        <v>1086</v>
      </c>
      <c r="K98" s="12">
        <v>2.0</v>
      </c>
      <c r="L98" s="15" t="s">
        <v>1479</v>
      </c>
      <c r="M98" s="13"/>
      <c r="N98" s="125" t="s">
        <v>80</v>
      </c>
      <c r="O98" s="13"/>
      <c r="P98" s="18"/>
      <c r="Q98" s="18"/>
      <c r="R98" s="18"/>
      <c r="S98" s="18"/>
    </row>
    <row r="99" ht="22.5" customHeight="1">
      <c r="A99" s="4">
        <v>46022.28728346065</v>
      </c>
      <c r="B99" s="5" t="s">
        <v>649</v>
      </c>
      <c r="C99" s="6"/>
      <c r="D99" s="5" t="s">
        <v>650</v>
      </c>
      <c r="E99" s="5">
        <v>1001319.0</v>
      </c>
      <c r="F99" s="5" t="s">
        <v>63</v>
      </c>
      <c r="G99" s="5" t="s">
        <v>18</v>
      </c>
      <c r="H99" s="5" t="s">
        <v>55</v>
      </c>
      <c r="I99" s="7" t="s">
        <v>1229</v>
      </c>
      <c r="J99" s="5" t="s">
        <v>170</v>
      </c>
      <c r="K99" s="5">
        <v>2.0</v>
      </c>
      <c r="L99" s="8" t="s">
        <v>1480</v>
      </c>
      <c r="M99" s="6"/>
      <c r="N99" s="5" t="s">
        <v>24</v>
      </c>
      <c r="O99" s="5" t="s">
        <v>108</v>
      </c>
      <c r="P99" s="10"/>
      <c r="Q99" s="10"/>
      <c r="R99" s="10"/>
      <c r="S99" s="10"/>
    </row>
    <row r="100" ht="22.5" customHeight="1">
      <c r="A100" s="11">
        <v>46022.31255107639</v>
      </c>
      <c r="B100" s="12" t="s">
        <v>922</v>
      </c>
      <c r="C100" s="13"/>
      <c r="D100" s="12" t="s">
        <v>923</v>
      </c>
      <c r="E100" s="12">
        <v>1012155.0</v>
      </c>
      <c r="F100" s="12" t="s">
        <v>17</v>
      </c>
      <c r="G100" s="12" t="s">
        <v>18</v>
      </c>
      <c r="H100" s="12" t="s">
        <v>19</v>
      </c>
      <c r="I100" s="14" t="s">
        <v>1229</v>
      </c>
      <c r="J100" s="12" t="s">
        <v>38</v>
      </c>
      <c r="K100" s="12">
        <v>2.0</v>
      </c>
      <c r="L100" s="15" t="s">
        <v>1481</v>
      </c>
      <c r="M100" s="13"/>
      <c r="N100" s="125" t="s">
        <v>80</v>
      </c>
      <c r="O100" s="13"/>
      <c r="P100" s="18"/>
      <c r="Q100" s="18"/>
      <c r="R100" s="18"/>
      <c r="S100" s="18"/>
    </row>
    <row r="101" ht="22.5" customHeight="1">
      <c r="A101" s="11">
        <v>46022.353315914355</v>
      </c>
      <c r="B101" s="12" t="s">
        <v>1482</v>
      </c>
      <c r="C101" s="13"/>
      <c r="D101" s="12" t="s">
        <v>1483</v>
      </c>
      <c r="E101" s="12">
        <v>1010879.0</v>
      </c>
      <c r="F101" s="12" t="s">
        <v>17</v>
      </c>
      <c r="G101" s="12" t="s">
        <v>18</v>
      </c>
      <c r="H101" s="12" t="s">
        <v>55</v>
      </c>
      <c r="I101" s="14" t="s">
        <v>1229</v>
      </c>
      <c r="J101" s="12" t="s">
        <v>447</v>
      </c>
      <c r="K101" s="12">
        <v>2.0</v>
      </c>
      <c r="L101" s="15" t="s">
        <v>1484</v>
      </c>
      <c r="M101" s="13"/>
      <c r="N101" s="125" t="s">
        <v>80</v>
      </c>
      <c r="O101" s="13"/>
      <c r="P101" s="18"/>
      <c r="Q101" s="18"/>
      <c r="R101" s="18"/>
      <c r="S101" s="18"/>
    </row>
    <row r="102" ht="22.5" customHeight="1">
      <c r="A102" s="4">
        <v>46022.42832232639</v>
      </c>
      <c r="B102" s="5" t="s">
        <v>388</v>
      </c>
      <c r="C102" s="6"/>
      <c r="D102" s="5" t="s">
        <v>389</v>
      </c>
      <c r="E102" s="5">
        <v>1012359.0</v>
      </c>
      <c r="F102" s="5" t="s">
        <v>17</v>
      </c>
      <c r="G102" s="5" t="s">
        <v>18</v>
      </c>
      <c r="H102" s="5" t="s">
        <v>19</v>
      </c>
      <c r="I102" s="7" t="s">
        <v>1229</v>
      </c>
      <c r="J102" s="5" t="s">
        <v>1126</v>
      </c>
      <c r="K102" s="5">
        <v>6.0</v>
      </c>
      <c r="L102" s="8" t="s">
        <v>1485</v>
      </c>
      <c r="M102" s="6"/>
      <c r="N102" s="5" t="s">
        <v>24</v>
      </c>
      <c r="O102" s="5" t="s">
        <v>226</v>
      </c>
      <c r="P102" s="10"/>
      <c r="Q102" s="10"/>
      <c r="R102" s="10"/>
      <c r="S102" s="10"/>
    </row>
    <row r="103" ht="22.5" customHeight="1">
      <c r="A103" s="11">
        <v>46022.58599131944</v>
      </c>
      <c r="B103" s="12" t="s">
        <v>1486</v>
      </c>
      <c r="C103" s="13"/>
      <c r="D103" s="12" t="s">
        <v>1487</v>
      </c>
      <c r="E103" s="12">
        <v>1003393.0</v>
      </c>
      <c r="F103" s="12" t="s">
        <v>63</v>
      </c>
      <c r="G103" s="12" t="s">
        <v>18</v>
      </c>
      <c r="H103" s="12" t="s">
        <v>19</v>
      </c>
      <c r="I103" s="14" t="s">
        <v>1229</v>
      </c>
      <c r="J103" s="12" t="s">
        <v>257</v>
      </c>
      <c r="K103" s="12">
        <v>2.0</v>
      </c>
      <c r="L103" s="15" t="s">
        <v>1488</v>
      </c>
      <c r="M103" s="13"/>
      <c r="N103" s="125" t="s">
        <v>80</v>
      </c>
      <c r="O103" s="13"/>
      <c r="P103" s="18"/>
      <c r="Q103" s="18"/>
      <c r="R103" s="18"/>
      <c r="S103" s="18"/>
    </row>
    <row r="104" ht="22.5" customHeight="1">
      <c r="A104" s="11">
        <v>46022.60152733796</v>
      </c>
      <c r="B104" s="12" t="s">
        <v>341</v>
      </c>
      <c r="C104" s="13"/>
      <c r="D104" s="12" t="s">
        <v>342</v>
      </c>
      <c r="E104" s="12">
        <v>1011307.0</v>
      </c>
      <c r="F104" s="12" t="s">
        <v>17</v>
      </c>
      <c r="G104" s="12" t="s">
        <v>18</v>
      </c>
      <c r="H104" s="12" t="s">
        <v>55</v>
      </c>
      <c r="I104" s="14" t="s">
        <v>1229</v>
      </c>
      <c r="J104" s="12" t="s">
        <v>117</v>
      </c>
      <c r="K104" s="12">
        <v>2.0</v>
      </c>
      <c r="L104" s="15" t="s">
        <v>1489</v>
      </c>
      <c r="M104" s="13"/>
      <c r="N104" s="125" t="s">
        <v>80</v>
      </c>
      <c r="O104" s="13"/>
      <c r="P104" s="18"/>
      <c r="Q104" s="18"/>
      <c r="R104" s="18"/>
      <c r="S104" s="18"/>
    </row>
    <row r="105" ht="22.5" customHeight="1">
      <c r="A105" s="4">
        <v>46022.64374951389</v>
      </c>
      <c r="B105" s="5" t="s">
        <v>992</v>
      </c>
      <c r="C105" s="6"/>
      <c r="D105" s="5" t="s">
        <v>993</v>
      </c>
      <c r="E105" s="5">
        <v>1007138.0</v>
      </c>
      <c r="F105" s="5" t="s">
        <v>63</v>
      </c>
      <c r="G105" s="5" t="s">
        <v>18</v>
      </c>
      <c r="H105" s="5" t="s">
        <v>19</v>
      </c>
      <c r="I105" s="7" t="s">
        <v>1229</v>
      </c>
      <c r="J105" s="5" t="s">
        <v>825</v>
      </c>
      <c r="K105" s="5">
        <v>2.0</v>
      </c>
      <c r="L105" s="8" t="s">
        <v>1490</v>
      </c>
      <c r="M105" s="5" t="s">
        <v>105</v>
      </c>
      <c r="N105" s="5" t="s">
        <v>24</v>
      </c>
      <c r="O105" s="5" t="s">
        <v>108</v>
      </c>
      <c r="P105" s="10"/>
      <c r="Q105" s="10"/>
      <c r="R105" s="10"/>
      <c r="S105" s="10"/>
    </row>
    <row r="106" ht="22.5" customHeight="1">
      <c r="A106" s="11">
        <v>46022.706151527775</v>
      </c>
      <c r="B106" s="12" t="s">
        <v>712</v>
      </c>
      <c r="C106" s="13"/>
      <c r="D106" s="12" t="s">
        <v>713</v>
      </c>
      <c r="E106" s="12">
        <v>1003384.0</v>
      </c>
      <c r="F106" s="12" t="s">
        <v>63</v>
      </c>
      <c r="G106" s="12" t="s">
        <v>18</v>
      </c>
      <c r="H106" s="12" t="s">
        <v>19</v>
      </c>
      <c r="I106" s="14" t="s">
        <v>1229</v>
      </c>
      <c r="J106" s="12" t="s">
        <v>402</v>
      </c>
      <c r="K106" s="12">
        <v>2.0</v>
      </c>
      <c r="L106" s="15" t="s">
        <v>1491</v>
      </c>
      <c r="M106" s="13"/>
      <c r="N106" s="125" t="s">
        <v>80</v>
      </c>
      <c r="O106" s="13"/>
      <c r="P106" s="18"/>
      <c r="Q106" s="18"/>
      <c r="R106" s="18"/>
      <c r="S106" s="18"/>
    </row>
    <row r="107" ht="22.5" customHeight="1">
      <c r="A107" s="11">
        <v>46022.79986731481</v>
      </c>
      <c r="B107" s="12" t="s">
        <v>301</v>
      </c>
      <c r="C107" s="13"/>
      <c r="D107" s="12" t="s">
        <v>302</v>
      </c>
      <c r="E107" s="12">
        <v>1017653.0</v>
      </c>
      <c r="F107" s="12" t="s">
        <v>63</v>
      </c>
      <c r="G107" s="12" t="s">
        <v>18</v>
      </c>
      <c r="H107" s="12" t="s">
        <v>19</v>
      </c>
      <c r="I107" s="14" t="s">
        <v>1229</v>
      </c>
      <c r="J107" s="12" t="s">
        <v>1492</v>
      </c>
      <c r="K107" s="12">
        <v>9.0</v>
      </c>
      <c r="L107" s="15" t="s">
        <v>1493</v>
      </c>
      <c r="M107" s="12" t="s">
        <v>305</v>
      </c>
      <c r="N107" s="125" t="s">
        <v>80</v>
      </c>
      <c r="O107" s="13"/>
      <c r="P107" s="18"/>
      <c r="Q107" s="18"/>
      <c r="R107" s="18"/>
      <c r="S107" s="18"/>
    </row>
    <row r="108" ht="22.5" customHeight="1">
      <c r="A108" s="4">
        <v>46022.80350052084</v>
      </c>
      <c r="B108" s="5" t="s">
        <v>624</v>
      </c>
      <c r="C108" s="6"/>
      <c r="D108" s="5" t="s">
        <v>625</v>
      </c>
      <c r="E108" s="5">
        <v>1043872.0</v>
      </c>
      <c r="F108" s="5" t="s">
        <v>17</v>
      </c>
      <c r="G108" s="5" t="s">
        <v>18</v>
      </c>
      <c r="H108" s="5" t="s">
        <v>19</v>
      </c>
      <c r="I108" s="7" t="s">
        <v>1229</v>
      </c>
      <c r="J108" s="5" t="s">
        <v>381</v>
      </c>
      <c r="K108" s="5">
        <v>2.0</v>
      </c>
      <c r="L108" s="8" t="s">
        <v>1494</v>
      </c>
      <c r="M108" s="6"/>
      <c r="N108" s="5" t="s">
        <v>24</v>
      </c>
      <c r="O108" s="5" t="s">
        <v>108</v>
      </c>
      <c r="P108" s="10"/>
      <c r="Q108" s="10"/>
      <c r="R108" s="10"/>
      <c r="S108" s="10"/>
    </row>
    <row r="109" ht="22.5" customHeight="1">
      <c r="A109" s="11">
        <v>46022.878129467594</v>
      </c>
      <c r="B109" s="12" t="s">
        <v>1495</v>
      </c>
      <c r="C109" s="13"/>
      <c r="D109" s="12" t="s">
        <v>1496</v>
      </c>
      <c r="E109" s="12">
        <v>1006753.0</v>
      </c>
      <c r="F109" s="12" t="s">
        <v>17</v>
      </c>
      <c r="G109" s="12" t="s">
        <v>18</v>
      </c>
      <c r="H109" s="12" t="s">
        <v>55</v>
      </c>
      <c r="I109" s="14" t="s">
        <v>1229</v>
      </c>
      <c r="J109" s="12" t="s">
        <v>1148</v>
      </c>
      <c r="K109" s="12">
        <v>2.0</v>
      </c>
      <c r="L109" s="15" t="s">
        <v>1497</v>
      </c>
      <c r="M109" s="13"/>
      <c r="N109" s="125" t="s">
        <v>80</v>
      </c>
      <c r="O109" s="13"/>
      <c r="P109" s="18"/>
      <c r="Q109" s="18"/>
      <c r="R109" s="18"/>
      <c r="S109" s="18"/>
    </row>
    <row r="110" ht="22.5" customHeight="1">
      <c r="A110" s="11">
        <v>46022.8800161574</v>
      </c>
      <c r="B110" s="12" t="s">
        <v>1498</v>
      </c>
      <c r="C110" s="13"/>
      <c r="D110" s="12" t="s">
        <v>1499</v>
      </c>
      <c r="E110" s="12">
        <v>1011820.0</v>
      </c>
      <c r="F110" s="12" t="s">
        <v>17</v>
      </c>
      <c r="G110" s="12" t="s">
        <v>18</v>
      </c>
      <c r="H110" s="12" t="s">
        <v>55</v>
      </c>
      <c r="I110" s="14" t="s">
        <v>1229</v>
      </c>
      <c r="J110" s="12" t="s">
        <v>1148</v>
      </c>
      <c r="K110" s="12">
        <v>2.0</v>
      </c>
      <c r="L110" s="15" t="s">
        <v>1500</v>
      </c>
      <c r="M110" s="13"/>
      <c r="N110" s="125" t="s">
        <v>80</v>
      </c>
      <c r="O110" s="13"/>
      <c r="P110" s="18"/>
      <c r="Q110" s="18"/>
      <c r="R110" s="18"/>
      <c r="S110" s="18"/>
    </row>
    <row r="111" ht="22.5" customHeight="1">
      <c r="A111" s="11">
        <v>46022.89560361111</v>
      </c>
      <c r="B111" s="12" t="s">
        <v>570</v>
      </c>
      <c r="C111" s="13"/>
      <c r="D111" s="12" t="s">
        <v>571</v>
      </c>
      <c r="E111" s="12">
        <v>1003418.0</v>
      </c>
      <c r="F111" s="12" t="s">
        <v>63</v>
      </c>
      <c r="G111" s="12" t="s">
        <v>18</v>
      </c>
      <c r="H111" s="12" t="s">
        <v>19</v>
      </c>
      <c r="I111" s="14" t="s">
        <v>1229</v>
      </c>
      <c r="J111" s="12" t="s">
        <v>1148</v>
      </c>
      <c r="K111" s="12">
        <v>2.0</v>
      </c>
      <c r="L111" s="15" t="s">
        <v>1501</v>
      </c>
      <c r="M111" s="13"/>
      <c r="N111" s="125" t="s">
        <v>80</v>
      </c>
      <c r="O111" s="13"/>
      <c r="P111" s="18"/>
      <c r="Q111" s="18"/>
      <c r="R111" s="18"/>
      <c r="S111" s="18"/>
    </row>
    <row r="112" ht="22.5" customHeight="1">
      <c r="A112" s="11">
        <v>46022.895840474535</v>
      </c>
      <c r="B112" s="12" t="s">
        <v>213</v>
      </c>
      <c r="C112" s="13"/>
      <c r="D112" s="12" t="s">
        <v>510</v>
      </c>
      <c r="E112" s="12">
        <v>1026187.0</v>
      </c>
      <c r="F112" s="12" t="s">
        <v>17</v>
      </c>
      <c r="G112" s="12" t="s">
        <v>18</v>
      </c>
      <c r="H112" s="12" t="s">
        <v>19</v>
      </c>
      <c r="I112" s="14" t="s">
        <v>1229</v>
      </c>
      <c r="J112" s="12" t="s">
        <v>1126</v>
      </c>
      <c r="K112" s="12">
        <v>6.0</v>
      </c>
      <c r="L112" s="15" t="s">
        <v>1502</v>
      </c>
      <c r="M112" s="13"/>
      <c r="N112" s="125" t="s">
        <v>80</v>
      </c>
      <c r="O112" s="13"/>
      <c r="P112" s="18"/>
      <c r="Q112" s="18"/>
      <c r="R112" s="18"/>
      <c r="S112" s="18"/>
    </row>
    <row r="113" ht="22.5" customHeight="1">
      <c r="A113" s="11">
        <v>46022.89588892361</v>
      </c>
      <c r="B113" s="12" t="s">
        <v>881</v>
      </c>
      <c r="C113" s="13"/>
      <c r="D113" s="12" t="s">
        <v>882</v>
      </c>
      <c r="E113" s="12">
        <v>1007009.0</v>
      </c>
      <c r="F113" s="12" t="s">
        <v>17</v>
      </c>
      <c r="G113" s="12" t="s">
        <v>18</v>
      </c>
      <c r="H113" s="12" t="s">
        <v>55</v>
      </c>
      <c r="I113" s="14" t="s">
        <v>1229</v>
      </c>
      <c r="J113" s="12" t="s">
        <v>1148</v>
      </c>
      <c r="K113" s="12">
        <v>2.0</v>
      </c>
      <c r="L113" s="15" t="s">
        <v>1503</v>
      </c>
      <c r="M113" s="12" t="s">
        <v>1504</v>
      </c>
      <c r="N113" s="125" t="s">
        <v>80</v>
      </c>
      <c r="O113" s="13"/>
      <c r="P113" s="18"/>
      <c r="Q113" s="18"/>
      <c r="R113" s="18"/>
      <c r="S113" s="18"/>
    </row>
    <row r="114" ht="22.5" customHeight="1">
      <c r="A114" s="11">
        <v>46022.91823792824</v>
      </c>
      <c r="B114" s="12" t="s">
        <v>1505</v>
      </c>
      <c r="C114" s="13"/>
      <c r="D114" s="12" t="s">
        <v>1506</v>
      </c>
      <c r="E114" s="12">
        <v>1043868.0</v>
      </c>
      <c r="F114" s="12" t="s">
        <v>17</v>
      </c>
      <c r="G114" s="12" t="s">
        <v>18</v>
      </c>
      <c r="H114" s="12" t="s">
        <v>19</v>
      </c>
      <c r="I114" s="14" t="s">
        <v>1229</v>
      </c>
      <c r="J114" s="12" t="s">
        <v>825</v>
      </c>
      <c r="K114" s="12">
        <v>2.0</v>
      </c>
      <c r="L114" s="15" t="s">
        <v>1507</v>
      </c>
      <c r="M114" s="13"/>
      <c r="N114" s="125" t="s">
        <v>80</v>
      </c>
      <c r="O114" s="13"/>
      <c r="P114" s="18"/>
      <c r="Q114" s="18"/>
      <c r="R114" s="18"/>
      <c r="S114" s="18"/>
    </row>
    <row r="115" ht="22.5" customHeight="1">
      <c r="A115" s="11">
        <v>46022.96963203704</v>
      </c>
      <c r="B115" s="12" t="s">
        <v>506</v>
      </c>
      <c r="C115" s="13"/>
      <c r="D115" s="12" t="s">
        <v>1508</v>
      </c>
      <c r="E115" s="12">
        <v>1005051.0</v>
      </c>
      <c r="F115" s="12" t="s">
        <v>17</v>
      </c>
      <c r="G115" s="12" t="s">
        <v>18</v>
      </c>
      <c r="H115" s="12" t="s">
        <v>19</v>
      </c>
      <c r="I115" s="14" t="s">
        <v>1229</v>
      </c>
      <c r="J115" s="12" t="s">
        <v>734</v>
      </c>
      <c r="K115" s="12">
        <v>2.0</v>
      </c>
      <c r="L115" s="15" t="s">
        <v>1509</v>
      </c>
      <c r="M115" s="13"/>
      <c r="N115" s="125" t="s">
        <v>80</v>
      </c>
      <c r="O115" s="13"/>
      <c r="P115" s="18"/>
      <c r="Q115" s="18"/>
      <c r="R115" s="18"/>
      <c r="S115" s="18"/>
    </row>
    <row r="116" ht="22.5" customHeight="1">
      <c r="A116" s="11">
        <v>46022.96982925926</v>
      </c>
      <c r="B116" s="12" t="s">
        <v>1084</v>
      </c>
      <c r="C116" s="13"/>
      <c r="D116" s="12" t="s">
        <v>1085</v>
      </c>
      <c r="E116" s="12">
        <v>1026025.0</v>
      </c>
      <c r="F116" s="12" t="s">
        <v>17</v>
      </c>
      <c r="G116" s="12" t="s">
        <v>18</v>
      </c>
      <c r="H116" s="12" t="s">
        <v>19</v>
      </c>
      <c r="I116" s="14" t="s">
        <v>1229</v>
      </c>
      <c r="J116" s="12" t="s">
        <v>1510</v>
      </c>
      <c r="K116" s="12">
        <v>1.0</v>
      </c>
      <c r="L116" s="15" t="s">
        <v>1511</v>
      </c>
      <c r="M116" s="13"/>
      <c r="N116" s="12" t="s">
        <v>24</v>
      </c>
      <c r="O116" s="12" t="s">
        <v>1512</v>
      </c>
      <c r="P116" s="18"/>
      <c r="Q116" s="18"/>
      <c r="R116" s="18"/>
      <c r="S116" s="18"/>
    </row>
    <row r="117" ht="22.5" customHeight="1">
      <c r="A117" s="11">
        <v>46022.996110266206</v>
      </c>
      <c r="B117" s="12" t="s">
        <v>1141</v>
      </c>
      <c r="C117" s="13"/>
      <c r="D117" s="12" t="s">
        <v>1142</v>
      </c>
      <c r="E117" s="12">
        <v>1040874.0</v>
      </c>
      <c r="F117" s="12" t="s">
        <v>17</v>
      </c>
      <c r="G117" s="12" t="s">
        <v>18</v>
      </c>
      <c r="H117" s="12" t="s">
        <v>55</v>
      </c>
      <c r="I117" s="14" t="s">
        <v>1229</v>
      </c>
      <c r="J117" s="12" t="s">
        <v>398</v>
      </c>
      <c r="K117" s="12">
        <v>2.0</v>
      </c>
      <c r="L117" s="15" t="s">
        <v>1513</v>
      </c>
      <c r="M117" s="13"/>
      <c r="N117" s="125" t="s">
        <v>80</v>
      </c>
      <c r="O117" s="13"/>
      <c r="P117" s="18"/>
      <c r="Q117" s="18"/>
      <c r="R117" s="18"/>
      <c r="S117" s="18"/>
    </row>
    <row r="118" ht="22.5" customHeight="1">
      <c r="A118" s="11">
        <v>46022.99762537037</v>
      </c>
      <c r="B118" s="12" t="s">
        <v>1514</v>
      </c>
      <c r="C118" s="13"/>
      <c r="D118" s="12" t="s">
        <v>1515</v>
      </c>
      <c r="E118" s="12">
        <v>1025574.0</v>
      </c>
      <c r="F118" s="12" t="s">
        <v>17</v>
      </c>
      <c r="G118" s="12" t="s">
        <v>18</v>
      </c>
      <c r="H118" s="12" t="s">
        <v>55</v>
      </c>
      <c r="I118" s="14" t="s">
        <v>1229</v>
      </c>
      <c r="J118" s="12" t="s">
        <v>458</v>
      </c>
      <c r="K118" s="12">
        <v>1.0</v>
      </c>
      <c r="L118" s="15" t="s">
        <v>1516</v>
      </c>
      <c r="M118" s="13"/>
      <c r="N118" s="125" t="s">
        <v>80</v>
      </c>
      <c r="O118" s="13"/>
      <c r="P118" s="18"/>
      <c r="Q118" s="18"/>
      <c r="R118" s="18"/>
      <c r="S118" s="18"/>
    </row>
    <row r="119" ht="22.5" customHeight="1">
      <c r="A119" s="11">
        <v>46023.019314907404</v>
      </c>
      <c r="B119" s="12" t="s">
        <v>1517</v>
      </c>
      <c r="C119" s="13"/>
      <c r="D119" s="12" t="s">
        <v>1518</v>
      </c>
      <c r="E119" s="12">
        <v>1004298.0</v>
      </c>
      <c r="F119" s="12" t="s">
        <v>63</v>
      </c>
      <c r="G119" s="12" t="s">
        <v>18</v>
      </c>
      <c r="H119" s="12" t="s">
        <v>55</v>
      </c>
      <c r="I119" s="14" t="s">
        <v>1229</v>
      </c>
      <c r="J119" s="12" t="s">
        <v>398</v>
      </c>
      <c r="K119" s="12">
        <v>2.0</v>
      </c>
      <c r="L119" s="15" t="s">
        <v>1519</v>
      </c>
      <c r="M119" s="13"/>
      <c r="N119" s="125" t="s">
        <v>80</v>
      </c>
      <c r="O119" s="13"/>
      <c r="P119" s="18"/>
      <c r="Q119" s="18"/>
      <c r="R119" s="18"/>
      <c r="S119" s="18"/>
    </row>
    <row r="120" ht="22.5" customHeight="1">
      <c r="A120" s="11">
        <v>46023.0756908912</v>
      </c>
      <c r="B120" s="12" t="s">
        <v>324</v>
      </c>
      <c r="C120" s="13"/>
      <c r="D120" s="12" t="s">
        <v>326</v>
      </c>
      <c r="E120" s="12">
        <v>1008372.0</v>
      </c>
      <c r="F120" s="12" t="s">
        <v>17</v>
      </c>
      <c r="G120" s="12" t="s">
        <v>18</v>
      </c>
      <c r="H120" s="12" t="s">
        <v>55</v>
      </c>
      <c r="I120" s="14" t="s">
        <v>1229</v>
      </c>
      <c r="J120" s="12" t="s">
        <v>1520</v>
      </c>
      <c r="K120" s="12">
        <v>8.0</v>
      </c>
      <c r="L120" s="15" t="s">
        <v>1521</v>
      </c>
      <c r="M120" s="12" t="s">
        <v>958</v>
      </c>
      <c r="N120" s="125" t="s">
        <v>80</v>
      </c>
      <c r="O120" s="13"/>
      <c r="P120" s="18"/>
      <c r="Q120" s="18"/>
      <c r="R120" s="18"/>
      <c r="S120" s="18"/>
    </row>
    <row r="121" ht="22.5" customHeight="1">
      <c r="A121" s="11">
        <v>46023.123565925926</v>
      </c>
      <c r="B121" s="12" t="s">
        <v>1522</v>
      </c>
      <c r="C121" s="13"/>
      <c r="D121" s="12" t="s">
        <v>1523</v>
      </c>
      <c r="E121" s="12">
        <v>1012166.0</v>
      </c>
      <c r="F121" s="12" t="s">
        <v>17</v>
      </c>
      <c r="G121" s="12" t="s">
        <v>18</v>
      </c>
      <c r="H121" s="12" t="s">
        <v>19</v>
      </c>
      <c r="I121" s="14" t="s">
        <v>1229</v>
      </c>
      <c r="J121" s="12" t="s">
        <v>38</v>
      </c>
      <c r="K121" s="12">
        <v>2.0</v>
      </c>
      <c r="L121" s="15" t="s">
        <v>1524</v>
      </c>
      <c r="M121" s="13"/>
      <c r="N121" s="125" t="s">
        <v>80</v>
      </c>
      <c r="O121" s="13"/>
      <c r="P121" s="18"/>
      <c r="Q121" s="18"/>
      <c r="R121" s="18"/>
      <c r="S121" s="18"/>
    </row>
    <row r="122" ht="22.5" customHeight="1">
      <c r="A122" s="11">
        <v>46023.202714189814</v>
      </c>
      <c r="B122" s="12" t="s">
        <v>154</v>
      </c>
      <c r="C122" s="13"/>
      <c r="D122" s="12" t="s">
        <v>1525</v>
      </c>
      <c r="E122" s="12">
        <v>1026213.0</v>
      </c>
      <c r="F122" s="12" t="s">
        <v>17</v>
      </c>
      <c r="G122" s="12" t="s">
        <v>18</v>
      </c>
      <c r="H122" s="12" t="s">
        <v>55</v>
      </c>
      <c r="I122" s="14" t="s">
        <v>1229</v>
      </c>
      <c r="J122" s="12" t="s">
        <v>196</v>
      </c>
      <c r="K122" s="12">
        <v>2.0</v>
      </c>
      <c r="L122" s="15" t="s">
        <v>1526</v>
      </c>
      <c r="M122" s="13"/>
      <c r="N122" s="125" t="s">
        <v>80</v>
      </c>
      <c r="O122" s="13"/>
      <c r="P122" s="18"/>
      <c r="Q122" s="18"/>
      <c r="R122" s="18"/>
      <c r="S122" s="18"/>
    </row>
    <row r="123" ht="22.5" customHeight="1">
      <c r="A123" s="4">
        <v>46023.22572599537</v>
      </c>
      <c r="B123" s="5" t="s">
        <v>1527</v>
      </c>
      <c r="C123" s="6"/>
      <c r="D123" s="5" t="s">
        <v>1528</v>
      </c>
      <c r="E123" s="5">
        <v>1018543.0</v>
      </c>
      <c r="F123" s="5" t="s">
        <v>17</v>
      </c>
      <c r="G123" s="5" t="s">
        <v>77</v>
      </c>
      <c r="H123" s="5" t="s">
        <v>48</v>
      </c>
      <c r="I123" s="7" t="s">
        <v>1229</v>
      </c>
      <c r="J123" s="5" t="s">
        <v>315</v>
      </c>
      <c r="K123" s="5">
        <v>1.0</v>
      </c>
      <c r="L123" s="8" t="s">
        <v>1529</v>
      </c>
      <c r="M123" s="5" t="s">
        <v>1530</v>
      </c>
      <c r="N123" s="5" t="s">
        <v>1426</v>
      </c>
      <c r="O123" s="5" t="s">
        <v>1427</v>
      </c>
      <c r="P123" s="10"/>
      <c r="Q123" s="10"/>
      <c r="R123" s="10"/>
      <c r="S123" s="10"/>
    </row>
    <row r="124" ht="22.5" customHeight="1">
      <c r="A124" s="11">
        <v>46023.38454770834</v>
      </c>
      <c r="B124" s="12" t="s">
        <v>26</v>
      </c>
      <c r="C124" s="13"/>
      <c r="D124" s="12" t="s">
        <v>27</v>
      </c>
      <c r="E124" s="12">
        <v>1018532.0</v>
      </c>
      <c r="F124" s="12" t="s">
        <v>17</v>
      </c>
      <c r="G124" s="12" t="s">
        <v>18</v>
      </c>
      <c r="H124" s="12" t="s">
        <v>19</v>
      </c>
      <c r="I124" s="14" t="s">
        <v>1229</v>
      </c>
      <c r="J124" s="12" t="s">
        <v>1531</v>
      </c>
      <c r="K124" s="12">
        <v>7.0</v>
      </c>
      <c r="L124" s="15" t="s">
        <v>1532</v>
      </c>
      <c r="M124" s="13"/>
      <c r="N124" s="125" t="s">
        <v>80</v>
      </c>
      <c r="O124" s="125"/>
      <c r="P124" s="18"/>
      <c r="Q124" s="18"/>
      <c r="R124" s="18"/>
      <c r="S124" s="18"/>
    </row>
    <row r="125" ht="22.5" customHeight="1">
      <c r="A125" s="11">
        <v>46023.412537233795</v>
      </c>
      <c r="B125" s="12" t="s">
        <v>1533</v>
      </c>
      <c r="C125" s="13"/>
      <c r="D125" s="12" t="s">
        <v>1534</v>
      </c>
      <c r="E125" s="12">
        <v>1008227.0</v>
      </c>
      <c r="F125" s="12" t="s">
        <v>17</v>
      </c>
      <c r="G125" s="12" t="s">
        <v>18</v>
      </c>
      <c r="H125" s="12" t="s">
        <v>55</v>
      </c>
      <c r="I125" s="14" t="s">
        <v>1229</v>
      </c>
      <c r="J125" s="12" t="s">
        <v>734</v>
      </c>
      <c r="K125" s="12">
        <v>2.0</v>
      </c>
      <c r="L125" s="15" t="s">
        <v>1535</v>
      </c>
      <c r="M125" s="13"/>
      <c r="N125" s="125" t="s">
        <v>80</v>
      </c>
      <c r="O125" s="13"/>
      <c r="P125" s="18"/>
      <c r="Q125" s="18"/>
      <c r="R125" s="18"/>
      <c r="S125" s="18"/>
    </row>
    <row r="126" ht="22.5" customHeight="1">
      <c r="A126" s="11">
        <v>46023.48256792824</v>
      </c>
      <c r="B126" s="12" t="s">
        <v>32</v>
      </c>
      <c r="C126" s="13"/>
      <c r="D126" s="12" t="s">
        <v>33</v>
      </c>
      <c r="E126" s="12">
        <v>1011065.0</v>
      </c>
      <c r="F126" s="12" t="s">
        <v>17</v>
      </c>
      <c r="G126" s="12" t="s">
        <v>18</v>
      </c>
      <c r="H126" s="12" t="s">
        <v>19</v>
      </c>
      <c r="I126" s="14" t="s">
        <v>1229</v>
      </c>
      <c r="J126" s="12" t="s">
        <v>215</v>
      </c>
      <c r="K126" s="12">
        <v>6.0</v>
      </c>
      <c r="L126" s="15" t="s">
        <v>1536</v>
      </c>
      <c r="M126" s="12" t="s">
        <v>105</v>
      </c>
      <c r="N126" s="12" t="s">
        <v>24</v>
      </c>
      <c r="O126" s="12" t="s">
        <v>108</v>
      </c>
      <c r="P126" s="18"/>
      <c r="Q126" s="18"/>
      <c r="R126" s="18"/>
      <c r="S126" s="18"/>
    </row>
    <row r="127" ht="22.5" customHeight="1">
      <c r="A127" s="127">
        <v>46024.01666635417</v>
      </c>
      <c r="B127" s="128" t="s">
        <v>1537</v>
      </c>
      <c r="C127" s="129"/>
      <c r="D127" s="128" t="s">
        <v>1538</v>
      </c>
      <c r="E127" s="128">
        <v>1040520.0</v>
      </c>
      <c r="F127" s="128" t="s">
        <v>17</v>
      </c>
      <c r="G127" s="128" t="s">
        <v>18</v>
      </c>
      <c r="H127" s="128" t="s">
        <v>55</v>
      </c>
      <c r="I127" s="130" t="s">
        <v>1229</v>
      </c>
      <c r="J127" s="128" t="s">
        <v>447</v>
      </c>
      <c r="K127" s="128">
        <v>2.0</v>
      </c>
      <c r="L127" s="131" t="s">
        <v>1539</v>
      </c>
      <c r="M127" s="129"/>
      <c r="N127" s="132" t="s">
        <v>80</v>
      </c>
      <c r="O127" s="129"/>
      <c r="P127" s="133"/>
      <c r="Q127" s="133"/>
      <c r="R127" s="133"/>
      <c r="S127" s="133"/>
    </row>
    <row r="128" ht="22.5" customHeight="1">
      <c r="A128" s="11">
        <v>46024.459528125</v>
      </c>
      <c r="B128" s="12" t="s">
        <v>1356</v>
      </c>
      <c r="C128" s="13"/>
      <c r="D128" s="12" t="s">
        <v>1357</v>
      </c>
      <c r="E128" s="12">
        <v>1011314.0</v>
      </c>
      <c r="F128" s="12" t="s">
        <v>63</v>
      </c>
      <c r="G128" s="12" t="s">
        <v>18</v>
      </c>
      <c r="H128" s="12" t="s">
        <v>55</v>
      </c>
      <c r="I128" s="14" t="s">
        <v>1229</v>
      </c>
      <c r="J128" s="12" t="s">
        <v>196</v>
      </c>
      <c r="K128" s="12">
        <v>2.0</v>
      </c>
      <c r="L128" s="15" t="s">
        <v>1540</v>
      </c>
      <c r="M128" s="12" t="s">
        <v>1541</v>
      </c>
      <c r="N128" s="125" t="s">
        <v>80</v>
      </c>
      <c r="O128" s="13"/>
      <c r="P128" s="18"/>
      <c r="Q128" s="18"/>
      <c r="R128" s="18"/>
      <c r="S128" s="18"/>
    </row>
    <row r="129" ht="22.5" customHeight="1">
      <c r="A129" s="11">
        <v>46024.46111802083</v>
      </c>
      <c r="B129" s="12" t="s">
        <v>624</v>
      </c>
      <c r="C129" s="13"/>
      <c r="D129" s="12" t="s">
        <v>625</v>
      </c>
      <c r="E129" s="12">
        <v>1043872.0</v>
      </c>
      <c r="F129" s="12" t="s">
        <v>17</v>
      </c>
      <c r="G129" s="12" t="s">
        <v>18</v>
      </c>
      <c r="H129" s="12" t="s">
        <v>19</v>
      </c>
      <c r="I129" s="14" t="s">
        <v>1229</v>
      </c>
      <c r="J129" s="12" t="s">
        <v>381</v>
      </c>
      <c r="K129" s="12">
        <v>2.0</v>
      </c>
      <c r="L129" s="15" t="s">
        <v>1542</v>
      </c>
      <c r="M129" s="12" t="s">
        <v>1543</v>
      </c>
      <c r="N129" s="125" t="s">
        <v>80</v>
      </c>
      <c r="O129" s="13"/>
      <c r="P129" s="18"/>
      <c r="Q129" s="18"/>
      <c r="R129" s="18"/>
      <c r="S129" s="18"/>
    </row>
    <row r="130" ht="22.5" customHeight="1">
      <c r="A130" s="127">
        <v>46024.89977163194</v>
      </c>
      <c r="B130" s="128" t="s">
        <v>1417</v>
      </c>
      <c r="C130" s="129"/>
      <c r="D130" s="128" t="s">
        <v>1418</v>
      </c>
      <c r="E130" s="128">
        <v>1007281.0</v>
      </c>
      <c r="F130" s="128" t="s">
        <v>63</v>
      </c>
      <c r="G130" s="128" t="s">
        <v>18</v>
      </c>
      <c r="H130" s="128" t="s">
        <v>19</v>
      </c>
      <c r="I130" s="130" t="s">
        <v>1229</v>
      </c>
      <c r="J130" s="128" t="s">
        <v>137</v>
      </c>
      <c r="K130" s="128">
        <v>2.0</v>
      </c>
      <c r="L130" s="128" t="s">
        <v>1544</v>
      </c>
      <c r="M130" s="129"/>
      <c r="N130" s="132" t="s">
        <v>80</v>
      </c>
      <c r="O130" s="129"/>
      <c r="P130" s="133"/>
      <c r="Q130" s="133"/>
      <c r="R130" s="133"/>
      <c r="S130" s="133"/>
    </row>
    <row r="131" ht="22.5" customHeight="1">
      <c r="A131" s="134">
        <v>46025.38252013889</v>
      </c>
      <c r="B131" s="135" t="s">
        <v>484</v>
      </c>
      <c r="C131" s="136"/>
      <c r="D131" s="135" t="s">
        <v>485</v>
      </c>
      <c r="E131" s="135">
        <v>1040512.0</v>
      </c>
      <c r="F131" s="135" t="s">
        <v>17</v>
      </c>
      <c r="G131" s="135" t="s">
        <v>18</v>
      </c>
      <c r="H131" s="135" t="s">
        <v>55</v>
      </c>
      <c r="I131" s="137" t="s">
        <v>1229</v>
      </c>
      <c r="J131" s="135" t="s">
        <v>137</v>
      </c>
      <c r="K131" s="135">
        <v>2.0</v>
      </c>
      <c r="L131" s="138" t="s">
        <v>1545</v>
      </c>
      <c r="M131" s="136"/>
      <c r="N131" s="135" t="s">
        <v>1213</v>
      </c>
      <c r="O131" s="136"/>
      <c r="P131" s="139"/>
      <c r="Q131" s="139"/>
      <c r="R131" s="139"/>
      <c r="S131" s="139"/>
    </row>
    <row r="132" ht="22.5" customHeight="1">
      <c r="A132" s="11">
        <v>46025.58672233796</v>
      </c>
      <c r="B132" s="12" t="s">
        <v>564</v>
      </c>
      <c r="C132" s="13"/>
      <c r="D132" s="12" t="s">
        <v>565</v>
      </c>
      <c r="E132" s="12">
        <v>1005304.0</v>
      </c>
      <c r="F132" s="12" t="s">
        <v>63</v>
      </c>
      <c r="G132" s="12" t="s">
        <v>18</v>
      </c>
      <c r="H132" s="12" t="s">
        <v>19</v>
      </c>
      <c r="I132" s="14" t="s">
        <v>893</v>
      </c>
      <c r="J132" s="12" t="s">
        <v>122</v>
      </c>
      <c r="K132" s="12">
        <v>1.0</v>
      </c>
      <c r="L132" s="15" t="s">
        <v>1546</v>
      </c>
      <c r="M132" s="12" t="s">
        <v>1547</v>
      </c>
      <c r="N132" s="125" t="s">
        <v>1548</v>
      </c>
      <c r="O132" s="13"/>
      <c r="P132" s="18"/>
      <c r="Q132" s="18"/>
      <c r="R132" s="18"/>
      <c r="S132" s="18"/>
    </row>
    <row r="133" ht="22.5" customHeight="1">
      <c r="A133" s="11">
        <v>46025.595321493056</v>
      </c>
      <c r="B133" s="12" t="s">
        <v>1128</v>
      </c>
      <c r="C133" s="13"/>
      <c r="D133" s="12" t="s">
        <v>1129</v>
      </c>
      <c r="E133" s="12">
        <v>1019406.0</v>
      </c>
      <c r="F133" s="12" t="s">
        <v>17</v>
      </c>
      <c r="G133" s="12" t="s">
        <v>18</v>
      </c>
      <c r="H133" s="12" t="s">
        <v>19</v>
      </c>
      <c r="I133" s="14" t="s">
        <v>893</v>
      </c>
      <c r="J133" s="12" t="s">
        <v>122</v>
      </c>
      <c r="K133" s="12">
        <v>2.0</v>
      </c>
      <c r="L133" s="12" t="s">
        <v>1549</v>
      </c>
      <c r="M133" s="12" t="s">
        <v>1550</v>
      </c>
      <c r="N133" s="125" t="s">
        <v>1548</v>
      </c>
      <c r="O133" s="13"/>
      <c r="P133" s="18"/>
      <c r="Q133" s="18"/>
      <c r="R133" s="18"/>
      <c r="S133" s="18"/>
    </row>
    <row r="134" ht="22.5" customHeight="1">
      <c r="A134" s="11">
        <v>46025.91923557871</v>
      </c>
      <c r="B134" s="12" t="s">
        <v>1551</v>
      </c>
      <c r="C134" s="13"/>
      <c r="D134" s="12" t="s">
        <v>1552</v>
      </c>
      <c r="E134" s="12">
        <v>1002065.0</v>
      </c>
      <c r="F134" s="12" t="s">
        <v>17</v>
      </c>
      <c r="G134" s="12" t="s">
        <v>18</v>
      </c>
      <c r="H134" s="12" t="s">
        <v>19</v>
      </c>
      <c r="I134" s="14" t="s">
        <v>893</v>
      </c>
      <c r="J134" s="12" t="s">
        <v>257</v>
      </c>
      <c r="K134" s="12">
        <v>2.0</v>
      </c>
      <c r="L134" s="15" t="s">
        <v>1553</v>
      </c>
      <c r="M134" s="12" t="s">
        <v>1554</v>
      </c>
      <c r="N134" s="125" t="s">
        <v>1548</v>
      </c>
      <c r="O134" s="13"/>
      <c r="P134" s="18"/>
      <c r="Q134" s="18"/>
      <c r="R134" s="18"/>
      <c r="S134" s="18"/>
    </row>
    <row r="135" ht="22.5" customHeight="1">
      <c r="A135" s="140">
        <v>46024.01666635417</v>
      </c>
      <c r="B135" s="26" t="s">
        <v>111</v>
      </c>
      <c r="C135" s="141"/>
      <c r="D135" s="142" t="s">
        <v>1215</v>
      </c>
      <c r="E135" s="142" t="s">
        <v>1215</v>
      </c>
      <c r="F135" s="142" t="s">
        <v>1215</v>
      </c>
      <c r="G135" s="142" t="s">
        <v>1215</v>
      </c>
      <c r="H135" s="142" t="s">
        <v>1215</v>
      </c>
      <c r="I135" s="142" t="s">
        <v>1215</v>
      </c>
      <c r="J135" s="142" t="s">
        <v>1215</v>
      </c>
      <c r="K135" s="143">
        <v>2.0</v>
      </c>
      <c r="L135" s="144" t="s">
        <v>1539</v>
      </c>
      <c r="M135" s="141"/>
      <c r="N135" s="145" t="s">
        <v>80</v>
      </c>
      <c r="O135" s="146"/>
      <c r="P135" s="147"/>
      <c r="Q135" s="147"/>
      <c r="R135" s="147"/>
      <c r="S135" s="147"/>
    </row>
    <row r="136" ht="22.5" customHeight="1">
      <c r="A136" s="148"/>
      <c r="B136" s="149"/>
      <c r="C136" s="150"/>
      <c r="D136" s="149"/>
      <c r="E136" s="149"/>
      <c r="F136" s="149"/>
      <c r="G136" s="149"/>
      <c r="H136" s="149"/>
      <c r="I136" s="149"/>
      <c r="J136" s="149"/>
      <c r="K136" s="149"/>
      <c r="L136" s="149"/>
      <c r="M136" s="150"/>
      <c r="N136" s="125"/>
      <c r="O136" s="126"/>
    </row>
    <row r="137" ht="22.5" customHeight="1">
      <c r="A137" s="148"/>
      <c r="B137" s="149"/>
      <c r="C137" s="150"/>
      <c r="D137" s="149"/>
      <c r="E137" s="149"/>
      <c r="F137" s="149"/>
      <c r="G137" s="149"/>
      <c r="H137" s="149"/>
      <c r="I137" s="149"/>
      <c r="J137" s="149"/>
      <c r="K137" s="149"/>
      <c r="L137" s="149"/>
      <c r="M137" s="150"/>
      <c r="N137" s="125"/>
      <c r="O137" s="126"/>
    </row>
    <row r="138" ht="22.5" customHeight="1">
      <c r="A138" s="148"/>
      <c r="B138" s="149"/>
      <c r="C138" s="150"/>
      <c r="D138" s="149"/>
      <c r="E138" s="149"/>
      <c r="F138" s="149"/>
      <c r="G138" s="149"/>
      <c r="H138" s="149"/>
      <c r="I138" s="149"/>
      <c r="J138" s="149"/>
      <c r="K138" s="149"/>
      <c r="L138" s="149"/>
      <c r="M138" s="150"/>
      <c r="N138" s="125"/>
      <c r="O138" s="126"/>
    </row>
    <row r="139" ht="22.5" customHeight="1">
      <c r="A139" s="148"/>
      <c r="B139" s="149"/>
      <c r="C139" s="150"/>
      <c r="D139" s="149"/>
      <c r="E139" s="149"/>
      <c r="F139" s="149"/>
      <c r="G139" s="149"/>
      <c r="H139" s="149"/>
      <c r="I139" s="149"/>
      <c r="J139" s="149"/>
      <c r="K139" s="149"/>
      <c r="L139" s="149"/>
      <c r="M139" s="150"/>
      <c r="N139" s="125"/>
      <c r="O139" s="126"/>
    </row>
    <row r="140" ht="22.5" customHeight="1">
      <c r="A140" s="148"/>
      <c r="B140" s="149"/>
      <c r="C140" s="150"/>
      <c r="D140" s="149"/>
      <c r="E140" s="149"/>
      <c r="F140" s="149"/>
      <c r="G140" s="149"/>
      <c r="H140" s="149"/>
      <c r="I140" s="149"/>
      <c r="J140" s="149"/>
      <c r="K140" s="149"/>
      <c r="L140" s="149"/>
      <c r="M140" s="150"/>
      <c r="N140" s="125"/>
      <c r="O140" s="126"/>
    </row>
    <row r="141" ht="22.5" customHeight="1">
      <c r="A141" s="148"/>
      <c r="B141" s="149"/>
      <c r="C141" s="150"/>
      <c r="D141" s="149"/>
      <c r="E141" s="149"/>
      <c r="F141" s="149"/>
      <c r="G141" s="149"/>
      <c r="H141" s="149"/>
      <c r="I141" s="149"/>
      <c r="J141" s="149"/>
      <c r="K141" s="149"/>
      <c r="L141" s="149"/>
      <c r="M141" s="150"/>
      <c r="N141" s="125"/>
      <c r="O141" s="126"/>
    </row>
    <row r="142" ht="22.5" customHeight="1">
      <c r="A142" s="148"/>
      <c r="B142" s="149"/>
      <c r="C142" s="150"/>
      <c r="D142" s="149"/>
      <c r="E142" s="149"/>
      <c r="F142" s="149"/>
      <c r="G142" s="149"/>
      <c r="H142" s="149"/>
      <c r="I142" s="149"/>
      <c r="J142" s="149"/>
      <c r="K142" s="149"/>
      <c r="L142" s="149"/>
      <c r="M142" s="150"/>
      <c r="N142" s="125"/>
      <c r="O142" s="126"/>
    </row>
    <row r="143" ht="22.5" customHeight="1">
      <c r="A143" s="148"/>
      <c r="B143" s="149"/>
      <c r="C143" s="150"/>
      <c r="D143" s="149"/>
      <c r="E143" s="149"/>
      <c r="F143" s="149"/>
      <c r="G143" s="149"/>
      <c r="H143" s="149"/>
      <c r="I143" s="149"/>
      <c r="J143" s="149"/>
      <c r="K143" s="149"/>
      <c r="L143" s="149"/>
      <c r="M143" s="150"/>
      <c r="N143" s="125"/>
      <c r="O143" s="126"/>
    </row>
    <row r="144" ht="22.5" customHeight="1">
      <c r="A144" s="148"/>
      <c r="B144" s="149"/>
      <c r="C144" s="150"/>
      <c r="D144" s="149"/>
      <c r="E144" s="149"/>
      <c r="F144" s="149"/>
      <c r="G144" s="149"/>
      <c r="H144" s="149"/>
      <c r="I144" s="149"/>
      <c r="J144" s="149"/>
      <c r="K144" s="149"/>
      <c r="L144" s="149"/>
      <c r="M144" s="150"/>
      <c r="N144" s="125"/>
      <c r="O144" s="126"/>
    </row>
    <row r="145" ht="22.5" customHeight="1">
      <c r="A145" s="148"/>
      <c r="B145" s="149"/>
      <c r="C145" s="150"/>
      <c r="D145" s="149"/>
      <c r="E145" s="149"/>
      <c r="F145" s="149"/>
      <c r="G145" s="149"/>
      <c r="H145" s="149"/>
      <c r="I145" s="149"/>
      <c r="J145" s="149"/>
      <c r="K145" s="149"/>
      <c r="L145" s="149"/>
      <c r="M145" s="150"/>
      <c r="N145" s="125"/>
      <c r="O145" s="126"/>
    </row>
    <row r="146" ht="22.5" customHeight="1">
      <c r="A146" s="148"/>
      <c r="B146" s="149"/>
      <c r="C146" s="150"/>
      <c r="D146" s="149"/>
      <c r="E146" s="149"/>
      <c r="F146" s="149"/>
      <c r="G146" s="149"/>
      <c r="H146" s="149"/>
      <c r="I146" s="149"/>
      <c r="J146" s="149"/>
      <c r="K146" s="149"/>
      <c r="L146" s="149"/>
      <c r="M146" s="150"/>
      <c r="N146" s="125"/>
      <c r="O146" s="126"/>
    </row>
    <row r="147" ht="22.5" customHeight="1">
      <c r="A147" s="148"/>
      <c r="B147" s="149"/>
      <c r="C147" s="150"/>
      <c r="D147" s="149"/>
      <c r="E147" s="149"/>
      <c r="F147" s="149"/>
      <c r="G147" s="149"/>
      <c r="H147" s="149"/>
      <c r="I147" s="149"/>
      <c r="J147" s="149"/>
      <c r="K147" s="149"/>
      <c r="L147" s="149"/>
      <c r="M147" s="150"/>
      <c r="N147" s="125"/>
      <c r="O147" s="126"/>
    </row>
    <row r="148" ht="22.5" customHeight="1">
      <c r="A148" s="148"/>
      <c r="B148" s="149"/>
      <c r="C148" s="150"/>
      <c r="D148" s="149"/>
      <c r="E148" s="149"/>
      <c r="F148" s="149"/>
      <c r="G148" s="149"/>
      <c r="H148" s="149"/>
      <c r="I148" s="149"/>
      <c r="J148" s="149"/>
      <c r="K148" s="149"/>
      <c r="L148" s="149"/>
      <c r="M148" s="150"/>
      <c r="N148" s="125"/>
      <c r="O148" s="126"/>
    </row>
    <row r="149" ht="22.5" customHeight="1">
      <c r="A149" s="148"/>
      <c r="B149" s="149"/>
      <c r="C149" s="150"/>
      <c r="D149" s="149"/>
      <c r="E149" s="149"/>
      <c r="F149" s="149"/>
      <c r="G149" s="149"/>
      <c r="H149" s="149"/>
      <c r="I149" s="149"/>
      <c r="J149" s="149"/>
      <c r="K149" s="149"/>
      <c r="L149" s="149"/>
      <c r="M149" s="150"/>
      <c r="N149" s="125"/>
      <c r="O149" s="126"/>
    </row>
    <row r="150" ht="22.5" customHeight="1">
      <c r="A150" s="148"/>
      <c r="B150" s="149"/>
      <c r="C150" s="150"/>
      <c r="D150" s="149"/>
      <c r="E150" s="149"/>
      <c r="F150" s="149"/>
      <c r="G150" s="149"/>
      <c r="H150" s="149"/>
      <c r="I150" s="149"/>
      <c r="J150" s="149"/>
      <c r="K150" s="149"/>
      <c r="L150" s="149"/>
      <c r="M150" s="150"/>
      <c r="N150" s="125"/>
      <c r="O150" s="126"/>
    </row>
    <row r="151" ht="22.5" customHeight="1">
      <c r="A151" s="148"/>
      <c r="B151" s="149"/>
      <c r="C151" s="150"/>
      <c r="D151" s="149"/>
      <c r="E151" s="149"/>
      <c r="F151" s="149"/>
      <c r="G151" s="149"/>
      <c r="H151" s="149"/>
      <c r="I151" s="149"/>
      <c r="J151" s="149"/>
      <c r="K151" s="149"/>
      <c r="L151" s="149"/>
      <c r="M151" s="150"/>
      <c r="N151" s="125"/>
      <c r="O151" s="126"/>
    </row>
    <row r="152" ht="22.5" customHeight="1">
      <c r="A152" s="148"/>
      <c r="B152" s="149"/>
      <c r="C152" s="150"/>
      <c r="D152" s="149"/>
      <c r="E152" s="149"/>
      <c r="F152" s="149"/>
      <c r="G152" s="149"/>
      <c r="H152" s="149"/>
      <c r="I152" s="149"/>
      <c r="J152" s="149"/>
      <c r="K152" s="149"/>
      <c r="L152" s="149"/>
      <c r="M152" s="150"/>
      <c r="N152" s="125"/>
      <c r="O152" s="126"/>
    </row>
    <row r="153" ht="22.5" customHeight="1">
      <c r="A153" s="148"/>
      <c r="B153" s="149"/>
      <c r="C153" s="150"/>
      <c r="D153" s="149"/>
      <c r="E153" s="149"/>
      <c r="F153" s="149"/>
      <c r="G153" s="149"/>
      <c r="H153" s="149"/>
      <c r="I153" s="149"/>
      <c r="J153" s="149"/>
      <c r="K153" s="149"/>
      <c r="L153" s="149"/>
      <c r="M153" s="150"/>
      <c r="N153" s="125"/>
      <c r="O153" s="126"/>
    </row>
    <row r="154" ht="22.5" customHeight="1">
      <c r="A154" s="148"/>
      <c r="B154" s="149"/>
      <c r="C154" s="150"/>
      <c r="D154" s="149"/>
      <c r="E154" s="149"/>
      <c r="F154" s="149"/>
      <c r="G154" s="149"/>
      <c r="H154" s="149"/>
      <c r="I154" s="149"/>
      <c r="J154" s="149"/>
      <c r="K154" s="149"/>
      <c r="L154" s="149"/>
      <c r="M154" s="150"/>
      <c r="N154" s="125"/>
      <c r="O154" s="126"/>
    </row>
    <row r="155" ht="22.5" customHeight="1">
      <c r="A155" s="148"/>
      <c r="B155" s="149"/>
      <c r="C155" s="150"/>
      <c r="D155" s="149"/>
      <c r="E155" s="149"/>
      <c r="F155" s="149"/>
      <c r="G155" s="149"/>
      <c r="H155" s="149"/>
      <c r="I155" s="149"/>
      <c r="J155" s="149"/>
      <c r="K155" s="149"/>
      <c r="L155" s="149"/>
      <c r="M155" s="150"/>
      <c r="N155" s="125"/>
      <c r="O155" s="126"/>
    </row>
    <row r="156" ht="22.5" customHeight="1">
      <c r="A156" s="148"/>
      <c r="B156" s="149"/>
      <c r="C156" s="150"/>
      <c r="D156" s="149"/>
      <c r="E156" s="149"/>
      <c r="F156" s="149"/>
      <c r="G156" s="149"/>
      <c r="H156" s="149"/>
      <c r="I156" s="149"/>
      <c r="J156" s="149"/>
      <c r="K156" s="149"/>
      <c r="L156" s="149"/>
      <c r="M156" s="150"/>
      <c r="N156" s="125"/>
      <c r="O156" s="126"/>
    </row>
    <row r="157" ht="22.5" customHeight="1">
      <c r="A157" s="148"/>
      <c r="B157" s="149"/>
      <c r="C157" s="150"/>
      <c r="D157" s="149"/>
      <c r="E157" s="149"/>
      <c r="F157" s="149"/>
      <c r="G157" s="149"/>
      <c r="H157" s="149"/>
      <c r="I157" s="149"/>
      <c r="J157" s="149"/>
      <c r="K157" s="149"/>
      <c r="L157" s="149"/>
      <c r="M157" s="150"/>
      <c r="N157" s="125"/>
      <c r="O157" s="126"/>
    </row>
    <row r="158" ht="22.5" customHeight="1">
      <c r="A158" s="148"/>
      <c r="B158" s="149"/>
      <c r="C158" s="150"/>
      <c r="D158" s="149"/>
      <c r="E158" s="149"/>
      <c r="F158" s="149"/>
      <c r="G158" s="149"/>
      <c r="H158" s="149"/>
      <c r="I158" s="149"/>
      <c r="J158" s="149"/>
      <c r="K158" s="149"/>
      <c r="L158" s="149"/>
      <c r="M158" s="150"/>
      <c r="N158" s="125"/>
      <c r="O158" s="126"/>
    </row>
    <row r="159" ht="22.5" customHeight="1">
      <c r="A159" s="148"/>
      <c r="B159" s="149"/>
      <c r="C159" s="150"/>
      <c r="D159" s="149"/>
      <c r="E159" s="149"/>
      <c r="F159" s="149"/>
      <c r="G159" s="149"/>
      <c r="H159" s="149"/>
      <c r="I159" s="149"/>
      <c r="J159" s="149"/>
      <c r="K159" s="149"/>
      <c r="L159" s="149"/>
      <c r="M159" s="150"/>
      <c r="N159" s="125"/>
      <c r="O159" s="126"/>
    </row>
    <row r="160" ht="22.5" customHeight="1">
      <c r="A160" s="148"/>
      <c r="B160" s="149"/>
      <c r="C160" s="150"/>
      <c r="D160" s="149"/>
      <c r="E160" s="149"/>
      <c r="F160" s="149"/>
      <c r="G160" s="149"/>
      <c r="H160" s="149"/>
      <c r="I160" s="149"/>
      <c r="J160" s="149"/>
      <c r="K160" s="149"/>
      <c r="L160" s="149"/>
      <c r="M160" s="150"/>
      <c r="N160" s="125"/>
      <c r="O160" s="126"/>
    </row>
    <row r="161" ht="22.5" customHeight="1">
      <c r="A161" s="148"/>
      <c r="B161" s="149"/>
      <c r="C161" s="150"/>
      <c r="D161" s="149"/>
      <c r="E161" s="149"/>
      <c r="F161" s="149"/>
      <c r="G161" s="149"/>
      <c r="H161" s="149"/>
      <c r="I161" s="149"/>
      <c r="J161" s="149"/>
      <c r="K161" s="149"/>
      <c r="L161" s="149"/>
      <c r="M161" s="150"/>
      <c r="N161" s="125"/>
      <c r="O161" s="126"/>
    </row>
    <row r="162" ht="22.5" customHeight="1">
      <c r="A162" s="148"/>
      <c r="B162" s="149"/>
      <c r="C162" s="150"/>
      <c r="D162" s="149"/>
      <c r="E162" s="149"/>
      <c r="F162" s="149"/>
      <c r="G162" s="149"/>
      <c r="H162" s="149"/>
      <c r="I162" s="149"/>
      <c r="J162" s="149"/>
      <c r="K162" s="149"/>
      <c r="L162" s="149"/>
      <c r="M162" s="150"/>
      <c r="N162" s="125"/>
      <c r="O162" s="126"/>
    </row>
    <row r="163" ht="22.5" customHeight="1">
      <c r="A163" s="148"/>
      <c r="B163" s="149"/>
      <c r="C163" s="150"/>
      <c r="D163" s="149"/>
      <c r="E163" s="149"/>
      <c r="F163" s="149"/>
      <c r="G163" s="149"/>
      <c r="H163" s="149"/>
      <c r="I163" s="149"/>
      <c r="J163" s="149"/>
      <c r="K163" s="149"/>
      <c r="L163" s="149"/>
      <c r="M163" s="150"/>
      <c r="N163" s="125"/>
      <c r="O163" s="126"/>
    </row>
    <row r="164" ht="22.5" customHeight="1">
      <c r="A164" s="148"/>
      <c r="B164" s="149"/>
      <c r="C164" s="150"/>
      <c r="D164" s="149"/>
      <c r="E164" s="149"/>
      <c r="F164" s="149"/>
      <c r="G164" s="149"/>
      <c r="H164" s="149"/>
      <c r="I164" s="149"/>
      <c r="J164" s="149"/>
      <c r="K164" s="149"/>
      <c r="L164" s="149"/>
      <c r="M164" s="150"/>
      <c r="N164" s="125"/>
      <c r="O164" s="126"/>
    </row>
    <row r="165" ht="22.5" customHeight="1">
      <c r="A165" s="148"/>
      <c r="B165" s="149"/>
      <c r="C165" s="150"/>
      <c r="D165" s="149"/>
      <c r="E165" s="149"/>
      <c r="F165" s="149"/>
      <c r="G165" s="149"/>
      <c r="H165" s="149"/>
      <c r="I165" s="149"/>
      <c r="J165" s="149"/>
      <c r="K165" s="149"/>
      <c r="L165" s="149"/>
      <c r="M165" s="150"/>
      <c r="N165" s="125"/>
      <c r="O165" s="126"/>
    </row>
    <row r="166" ht="22.5" customHeight="1">
      <c r="A166" s="148"/>
      <c r="B166" s="149"/>
      <c r="C166" s="150"/>
      <c r="D166" s="149"/>
      <c r="E166" s="149"/>
      <c r="F166" s="149"/>
      <c r="G166" s="149"/>
      <c r="H166" s="149"/>
      <c r="I166" s="149"/>
      <c r="J166" s="149"/>
      <c r="K166" s="149"/>
      <c r="L166" s="149"/>
      <c r="M166" s="150"/>
      <c r="N166" s="125"/>
      <c r="O166" s="126"/>
    </row>
    <row r="167" ht="22.5" customHeight="1">
      <c r="A167" s="148"/>
      <c r="B167" s="149"/>
      <c r="C167" s="150"/>
      <c r="D167" s="149"/>
      <c r="E167" s="149"/>
      <c r="F167" s="149"/>
      <c r="G167" s="149"/>
      <c r="H167" s="149"/>
      <c r="I167" s="149"/>
      <c r="J167" s="149"/>
      <c r="K167" s="149"/>
      <c r="L167" s="149"/>
      <c r="M167" s="150"/>
      <c r="N167" s="125"/>
      <c r="O167" s="126"/>
    </row>
    <row r="168" ht="22.5" customHeight="1">
      <c r="A168" s="148"/>
      <c r="B168" s="149"/>
      <c r="C168" s="150"/>
      <c r="D168" s="149"/>
      <c r="E168" s="149"/>
      <c r="F168" s="149"/>
      <c r="G168" s="149"/>
      <c r="H168" s="149"/>
      <c r="I168" s="149"/>
      <c r="J168" s="149"/>
      <c r="K168" s="149"/>
      <c r="L168" s="149"/>
      <c r="M168" s="150"/>
      <c r="N168" s="125"/>
      <c r="O168" s="126"/>
    </row>
    <row r="169" ht="22.5" customHeight="1">
      <c r="A169" s="148"/>
      <c r="B169" s="149"/>
      <c r="C169" s="150"/>
      <c r="D169" s="149"/>
      <c r="E169" s="149"/>
      <c r="F169" s="149"/>
      <c r="G169" s="149"/>
      <c r="H169" s="149"/>
      <c r="I169" s="149"/>
      <c r="J169" s="149"/>
      <c r="K169" s="149"/>
      <c r="L169" s="149"/>
      <c r="M169" s="150"/>
      <c r="N169" s="125"/>
      <c r="O169" s="126"/>
    </row>
    <row r="170" ht="22.5" customHeight="1">
      <c r="A170" s="148"/>
      <c r="B170" s="149"/>
      <c r="C170" s="150"/>
      <c r="D170" s="149"/>
      <c r="E170" s="149"/>
      <c r="F170" s="149"/>
      <c r="G170" s="149"/>
      <c r="H170" s="149"/>
      <c r="I170" s="149"/>
      <c r="J170" s="149"/>
      <c r="K170" s="149"/>
      <c r="L170" s="149"/>
      <c r="M170" s="150"/>
      <c r="N170" s="125"/>
      <c r="O170" s="126"/>
    </row>
    <row r="171" ht="22.5" customHeight="1">
      <c r="A171" s="148"/>
      <c r="B171" s="149"/>
      <c r="C171" s="150"/>
      <c r="D171" s="149"/>
      <c r="E171" s="149"/>
      <c r="F171" s="149"/>
      <c r="G171" s="149"/>
      <c r="H171" s="149"/>
      <c r="I171" s="149"/>
      <c r="J171" s="149"/>
      <c r="K171" s="149"/>
      <c r="L171" s="149"/>
      <c r="M171" s="150"/>
      <c r="N171" s="125"/>
      <c r="O171" s="126"/>
    </row>
    <row r="172" ht="22.5" customHeight="1">
      <c r="A172" s="148"/>
      <c r="B172" s="149"/>
      <c r="C172" s="150"/>
      <c r="D172" s="149"/>
      <c r="E172" s="149"/>
      <c r="F172" s="149"/>
      <c r="G172" s="149"/>
      <c r="H172" s="149"/>
      <c r="I172" s="149"/>
      <c r="J172" s="149"/>
      <c r="K172" s="149"/>
      <c r="L172" s="149"/>
      <c r="M172" s="150"/>
      <c r="N172" s="125"/>
      <c r="O172" s="126"/>
    </row>
    <row r="173" ht="22.5" customHeight="1">
      <c r="A173" s="148"/>
      <c r="B173" s="149"/>
      <c r="C173" s="150"/>
      <c r="D173" s="149"/>
      <c r="E173" s="149"/>
      <c r="F173" s="149"/>
      <c r="G173" s="149"/>
      <c r="H173" s="149"/>
      <c r="I173" s="149"/>
      <c r="J173" s="149"/>
      <c r="K173" s="149"/>
      <c r="L173" s="149"/>
      <c r="M173" s="150"/>
      <c r="N173" s="125"/>
      <c r="O173" s="126"/>
    </row>
    <row r="174" ht="22.5" customHeight="1">
      <c r="A174" s="148"/>
      <c r="B174" s="149"/>
      <c r="C174" s="150"/>
      <c r="D174" s="149"/>
      <c r="E174" s="149"/>
      <c r="F174" s="149"/>
      <c r="G174" s="149"/>
      <c r="H174" s="149"/>
      <c r="I174" s="149"/>
      <c r="J174" s="149"/>
      <c r="K174" s="149"/>
      <c r="L174" s="149"/>
      <c r="M174" s="150"/>
      <c r="N174" s="125"/>
      <c r="O174" s="126"/>
    </row>
    <row r="175" ht="22.5" customHeight="1">
      <c r="A175" s="148"/>
      <c r="B175" s="149"/>
      <c r="C175" s="150"/>
      <c r="D175" s="149"/>
      <c r="E175" s="149"/>
      <c r="F175" s="149"/>
      <c r="G175" s="149"/>
      <c r="H175" s="149"/>
      <c r="I175" s="149"/>
      <c r="J175" s="149"/>
      <c r="K175" s="149"/>
      <c r="L175" s="149"/>
      <c r="M175" s="150"/>
      <c r="N175" s="125"/>
      <c r="O175" s="126"/>
    </row>
    <row r="176" ht="22.5" customHeight="1">
      <c r="A176" s="148"/>
      <c r="B176" s="149"/>
      <c r="C176" s="150"/>
      <c r="D176" s="149"/>
      <c r="E176" s="149"/>
      <c r="F176" s="149"/>
      <c r="G176" s="149"/>
      <c r="H176" s="149"/>
      <c r="I176" s="149"/>
      <c r="J176" s="149"/>
      <c r="K176" s="149"/>
      <c r="L176" s="149"/>
      <c r="M176" s="150"/>
      <c r="N176" s="125"/>
      <c r="O176" s="126"/>
    </row>
    <row r="177" ht="22.5" customHeight="1">
      <c r="A177" s="148"/>
      <c r="B177" s="149"/>
      <c r="C177" s="150"/>
      <c r="D177" s="149"/>
      <c r="E177" s="149"/>
      <c r="F177" s="149"/>
      <c r="G177" s="149"/>
      <c r="H177" s="149"/>
      <c r="I177" s="149"/>
      <c r="J177" s="149"/>
      <c r="K177" s="149"/>
      <c r="L177" s="149"/>
      <c r="M177" s="150"/>
      <c r="N177" s="125"/>
      <c r="O177" s="126"/>
    </row>
    <row r="178" ht="22.5" customHeight="1">
      <c r="A178" s="148"/>
      <c r="B178" s="149"/>
      <c r="C178" s="150"/>
      <c r="D178" s="149"/>
      <c r="E178" s="149"/>
      <c r="F178" s="149"/>
      <c r="G178" s="149"/>
      <c r="H178" s="149"/>
      <c r="I178" s="149"/>
      <c r="J178" s="149"/>
      <c r="K178" s="149"/>
      <c r="L178" s="149"/>
      <c r="M178" s="150"/>
      <c r="N178" s="125"/>
      <c r="O178" s="126"/>
    </row>
    <row r="179" ht="22.5" customHeight="1">
      <c r="A179" s="148"/>
      <c r="B179" s="149"/>
      <c r="C179" s="150"/>
      <c r="D179" s="149"/>
      <c r="E179" s="149"/>
      <c r="F179" s="149"/>
      <c r="G179" s="149"/>
      <c r="H179" s="149"/>
      <c r="I179" s="149"/>
      <c r="J179" s="149"/>
      <c r="K179" s="149"/>
      <c r="L179" s="149"/>
      <c r="M179" s="150"/>
      <c r="N179" s="125"/>
      <c r="O179" s="126"/>
    </row>
    <row r="180" ht="22.5" customHeight="1">
      <c r="A180" s="148"/>
      <c r="B180" s="149"/>
      <c r="C180" s="150"/>
      <c r="D180" s="149"/>
      <c r="E180" s="149"/>
      <c r="F180" s="149"/>
      <c r="G180" s="149"/>
      <c r="H180" s="149"/>
      <c r="I180" s="149"/>
      <c r="J180" s="149"/>
      <c r="K180" s="149"/>
      <c r="L180" s="149"/>
      <c r="M180" s="150"/>
      <c r="N180" s="125"/>
      <c r="O180" s="126"/>
    </row>
    <row r="181" ht="22.5" customHeight="1">
      <c r="A181" s="148"/>
      <c r="B181" s="149"/>
      <c r="C181" s="150"/>
      <c r="D181" s="149"/>
      <c r="E181" s="149"/>
      <c r="F181" s="149"/>
      <c r="G181" s="149"/>
      <c r="H181" s="149"/>
      <c r="I181" s="149"/>
      <c r="J181" s="149"/>
      <c r="K181" s="149"/>
      <c r="L181" s="149"/>
      <c r="M181" s="150"/>
      <c r="N181" s="125"/>
      <c r="O181" s="126"/>
    </row>
    <row r="182" ht="22.5" customHeight="1">
      <c r="A182" s="148"/>
      <c r="B182" s="149"/>
      <c r="C182" s="150"/>
      <c r="D182" s="149"/>
      <c r="E182" s="149"/>
      <c r="F182" s="149"/>
      <c r="G182" s="149"/>
      <c r="H182" s="149"/>
      <c r="I182" s="149"/>
      <c r="J182" s="149"/>
      <c r="K182" s="149"/>
      <c r="L182" s="149"/>
      <c r="M182" s="150"/>
      <c r="N182" s="125"/>
      <c r="O182" s="126"/>
    </row>
    <row r="183" ht="22.5" customHeight="1">
      <c r="A183" s="148"/>
      <c r="B183" s="149"/>
      <c r="C183" s="150"/>
      <c r="D183" s="149"/>
      <c r="E183" s="149"/>
      <c r="F183" s="149"/>
      <c r="G183" s="149"/>
      <c r="H183" s="149"/>
      <c r="I183" s="149"/>
      <c r="J183" s="149"/>
      <c r="K183" s="149"/>
      <c r="L183" s="149"/>
      <c r="M183" s="150"/>
      <c r="N183" s="125"/>
      <c r="O183" s="126"/>
    </row>
    <row r="184" ht="22.5" customHeight="1">
      <c r="A184" s="148"/>
      <c r="B184" s="149"/>
      <c r="C184" s="150"/>
      <c r="D184" s="149"/>
      <c r="E184" s="149"/>
      <c r="F184" s="149"/>
      <c r="G184" s="149"/>
      <c r="H184" s="149"/>
      <c r="I184" s="149"/>
      <c r="J184" s="149"/>
      <c r="K184" s="149"/>
      <c r="L184" s="149"/>
      <c r="M184" s="150"/>
      <c r="N184" s="125"/>
      <c r="O184" s="126"/>
    </row>
    <row r="185" ht="22.5" customHeight="1">
      <c r="A185" s="148"/>
      <c r="B185" s="149"/>
      <c r="C185" s="150"/>
      <c r="D185" s="149"/>
      <c r="E185" s="149"/>
      <c r="F185" s="149"/>
      <c r="G185" s="149"/>
      <c r="H185" s="149"/>
      <c r="I185" s="149"/>
      <c r="J185" s="149"/>
      <c r="K185" s="149"/>
      <c r="L185" s="149"/>
      <c r="M185" s="150"/>
      <c r="N185" s="125"/>
      <c r="O185" s="126"/>
    </row>
    <row r="186" ht="22.5" customHeight="1">
      <c r="A186" s="148"/>
      <c r="B186" s="149"/>
      <c r="C186" s="150"/>
      <c r="D186" s="149"/>
      <c r="E186" s="149"/>
      <c r="F186" s="149"/>
      <c r="G186" s="149"/>
      <c r="H186" s="149"/>
      <c r="I186" s="149"/>
      <c r="J186" s="149"/>
      <c r="K186" s="149"/>
      <c r="L186" s="149"/>
      <c r="M186" s="150"/>
      <c r="N186" s="125"/>
      <c r="O186" s="126"/>
    </row>
    <row r="187" ht="22.5" customHeight="1">
      <c r="A187" s="148"/>
      <c r="B187" s="149"/>
      <c r="C187" s="150"/>
      <c r="D187" s="149"/>
      <c r="E187" s="149"/>
      <c r="F187" s="149"/>
      <c r="G187" s="149"/>
      <c r="H187" s="149"/>
      <c r="I187" s="149"/>
      <c r="J187" s="149"/>
      <c r="K187" s="149"/>
      <c r="L187" s="149"/>
      <c r="M187" s="150"/>
      <c r="N187" s="125"/>
      <c r="O187" s="126"/>
    </row>
    <row r="188" ht="22.5" customHeight="1">
      <c r="A188" s="148"/>
      <c r="B188" s="149"/>
      <c r="C188" s="150"/>
      <c r="D188" s="149"/>
      <c r="E188" s="149"/>
      <c r="F188" s="149"/>
      <c r="G188" s="149"/>
      <c r="H188" s="149"/>
      <c r="I188" s="149"/>
      <c r="J188" s="149"/>
      <c r="K188" s="149"/>
      <c r="L188" s="149"/>
      <c r="M188" s="150"/>
      <c r="N188" s="125"/>
      <c r="O188" s="126"/>
    </row>
    <row r="189" ht="22.5" customHeight="1">
      <c r="A189" s="148"/>
      <c r="B189" s="149"/>
      <c r="C189" s="150"/>
      <c r="D189" s="149"/>
      <c r="E189" s="149"/>
      <c r="F189" s="149"/>
      <c r="G189" s="149"/>
      <c r="H189" s="149"/>
      <c r="I189" s="149"/>
      <c r="J189" s="149"/>
      <c r="K189" s="149"/>
      <c r="L189" s="149"/>
      <c r="M189" s="150"/>
      <c r="N189" s="125"/>
      <c r="O189" s="126"/>
    </row>
    <row r="190" ht="22.5" customHeight="1">
      <c r="A190" s="148"/>
      <c r="B190" s="149"/>
      <c r="C190" s="150"/>
      <c r="D190" s="149"/>
      <c r="E190" s="149"/>
      <c r="F190" s="149"/>
      <c r="G190" s="149"/>
      <c r="H190" s="149"/>
      <c r="I190" s="149"/>
      <c r="J190" s="149"/>
      <c r="K190" s="149"/>
      <c r="L190" s="149"/>
      <c r="M190" s="150"/>
      <c r="N190" s="125"/>
      <c r="O190" s="126"/>
    </row>
    <row r="191" ht="22.5" customHeight="1">
      <c r="A191" s="148"/>
      <c r="B191" s="149"/>
      <c r="C191" s="150"/>
      <c r="D191" s="149"/>
      <c r="E191" s="149"/>
      <c r="F191" s="149"/>
      <c r="G191" s="149"/>
      <c r="H191" s="149"/>
      <c r="I191" s="149"/>
      <c r="J191" s="149"/>
      <c r="K191" s="149"/>
      <c r="L191" s="149"/>
      <c r="M191" s="150"/>
      <c r="N191" s="125"/>
      <c r="O191" s="126"/>
    </row>
    <row r="192" ht="22.5" customHeight="1">
      <c r="A192" s="148"/>
      <c r="B192" s="149"/>
      <c r="C192" s="150"/>
      <c r="D192" s="149"/>
      <c r="E192" s="149"/>
      <c r="F192" s="149"/>
      <c r="G192" s="149"/>
      <c r="H192" s="149"/>
      <c r="I192" s="149"/>
      <c r="J192" s="149"/>
      <c r="K192" s="149"/>
      <c r="L192" s="149"/>
      <c r="M192" s="150"/>
      <c r="N192" s="125"/>
      <c r="O192" s="126"/>
    </row>
    <row r="193" ht="22.5" customHeight="1">
      <c r="A193" s="148"/>
      <c r="B193" s="149"/>
      <c r="C193" s="150"/>
      <c r="D193" s="149"/>
      <c r="E193" s="149"/>
      <c r="F193" s="149"/>
      <c r="G193" s="149"/>
      <c r="H193" s="149"/>
      <c r="I193" s="149"/>
      <c r="J193" s="149"/>
      <c r="K193" s="149"/>
      <c r="L193" s="149"/>
      <c r="M193" s="150"/>
      <c r="N193" s="125"/>
      <c r="O193" s="126"/>
    </row>
    <row r="194" ht="22.5" customHeight="1">
      <c r="A194" s="148"/>
      <c r="B194" s="149"/>
      <c r="C194" s="150"/>
      <c r="D194" s="149"/>
      <c r="E194" s="149"/>
      <c r="F194" s="149"/>
      <c r="G194" s="149"/>
      <c r="H194" s="149"/>
      <c r="I194" s="149"/>
      <c r="J194" s="149"/>
      <c r="K194" s="149"/>
      <c r="L194" s="149"/>
      <c r="M194" s="150"/>
      <c r="N194" s="125"/>
      <c r="O194" s="126"/>
    </row>
    <row r="195" ht="22.5" customHeight="1">
      <c r="A195" s="148"/>
      <c r="B195" s="149"/>
      <c r="C195" s="150"/>
      <c r="D195" s="149"/>
      <c r="E195" s="149"/>
      <c r="F195" s="149"/>
      <c r="G195" s="149"/>
      <c r="H195" s="149"/>
      <c r="I195" s="149"/>
      <c r="J195" s="149"/>
      <c r="K195" s="149"/>
      <c r="L195" s="149"/>
      <c r="M195" s="150"/>
      <c r="N195" s="125"/>
      <c r="O195" s="126"/>
    </row>
    <row r="196" ht="22.5" customHeight="1">
      <c r="A196" s="148"/>
      <c r="B196" s="149"/>
      <c r="C196" s="150"/>
      <c r="D196" s="149"/>
      <c r="E196" s="149"/>
      <c r="F196" s="149"/>
      <c r="G196" s="149"/>
      <c r="H196" s="149"/>
      <c r="I196" s="149"/>
      <c r="J196" s="149"/>
      <c r="K196" s="149"/>
      <c r="L196" s="149"/>
      <c r="M196" s="150"/>
      <c r="N196" s="125"/>
      <c r="O196" s="126"/>
    </row>
    <row r="197" ht="22.5" customHeight="1">
      <c r="A197" s="148"/>
      <c r="B197" s="149"/>
      <c r="C197" s="150"/>
      <c r="D197" s="149"/>
      <c r="E197" s="149"/>
      <c r="F197" s="149"/>
      <c r="G197" s="149"/>
      <c r="H197" s="149"/>
      <c r="I197" s="149"/>
      <c r="J197" s="149"/>
      <c r="K197" s="149"/>
      <c r="L197" s="149"/>
      <c r="M197" s="150"/>
      <c r="N197" s="125"/>
      <c r="O197" s="126"/>
    </row>
    <row r="198" ht="22.5" customHeight="1">
      <c r="A198" s="148"/>
      <c r="B198" s="149"/>
      <c r="C198" s="150"/>
      <c r="D198" s="149"/>
      <c r="E198" s="149"/>
      <c r="F198" s="149"/>
      <c r="G198" s="149"/>
      <c r="H198" s="149"/>
      <c r="I198" s="149"/>
      <c r="J198" s="149"/>
      <c r="K198" s="149"/>
      <c r="L198" s="149"/>
      <c r="M198" s="150"/>
      <c r="N198" s="125"/>
      <c r="O198" s="126"/>
    </row>
    <row r="199" ht="22.5" customHeight="1">
      <c r="A199" s="148"/>
      <c r="B199" s="149"/>
      <c r="C199" s="150"/>
      <c r="D199" s="149"/>
      <c r="E199" s="149"/>
      <c r="F199" s="149"/>
      <c r="G199" s="149"/>
      <c r="H199" s="149"/>
      <c r="I199" s="149"/>
      <c r="J199" s="149"/>
      <c r="K199" s="149"/>
      <c r="L199" s="149"/>
      <c r="M199" s="150"/>
      <c r="N199" s="125"/>
      <c r="O199" s="126"/>
    </row>
    <row r="200" ht="22.5" customHeight="1">
      <c r="A200" s="148"/>
      <c r="B200" s="149"/>
      <c r="C200" s="150"/>
      <c r="D200" s="149"/>
      <c r="E200" s="149"/>
      <c r="F200" s="149"/>
      <c r="G200" s="149"/>
      <c r="H200" s="149"/>
      <c r="I200" s="149"/>
      <c r="J200" s="149"/>
      <c r="K200" s="149"/>
      <c r="L200" s="149"/>
      <c r="M200" s="150"/>
      <c r="N200" s="125"/>
      <c r="O200" s="126"/>
    </row>
    <row r="201" ht="22.5" customHeight="1">
      <c r="A201" s="148"/>
      <c r="B201" s="149"/>
      <c r="C201" s="150"/>
      <c r="D201" s="149"/>
      <c r="E201" s="149"/>
      <c r="F201" s="149"/>
      <c r="G201" s="149"/>
      <c r="H201" s="149"/>
      <c r="I201" s="149"/>
      <c r="J201" s="149"/>
      <c r="K201" s="149"/>
      <c r="L201" s="149"/>
      <c r="M201" s="150"/>
      <c r="N201" s="125"/>
      <c r="O201" s="126"/>
    </row>
    <row r="202" ht="22.5" customHeight="1">
      <c r="A202" s="148"/>
      <c r="B202" s="149"/>
      <c r="C202" s="150"/>
      <c r="D202" s="149"/>
      <c r="E202" s="149"/>
      <c r="F202" s="149"/>
      <c r="G202" s="149"/>
      <c r="H202" s="149"/>
      <c r="I202" s="149"/>
      <c r="J202" s="149"/>
      <c r="K202" s="149"/>
      <c r="L202" s="149"/>
      <c r="M202" s="150"/>
      <c r="N202" s="125"/>
      <c r="O202" s="126"/>
    </row>
    <row r="203" ht="22.5" customHeight="1">
      <c r="A203" s="148"/>
      <c r="B203" s="149"/>
      <c r="C203" s="150"/>
      <c r="D203" s="149"/>
      <c r="E203" s="149"/>
      <c r="F203" s="149"/>
      <c r="G203" s="149"/>
      <c r="H203" s="149"/>
      <c r="I203" s="149"/>
      <c r="J203" s="149"/>
      <c r="K203" s="149"/>
      <c r="L203" s="149"/>
      <c r="M203" s="150"/>
      <c r="N203" s="125"/>
      <c r="O203" s="126"/>
    </row>
    <row r="204" ht="22.5" customHeight="1">
      <c r="A204" s="148"/>
      <c r="B204" s="149"/>
      <c r="C204" s="150"/>
      <c r="D204" s="149"/>
      <c r="E204" s="149"/>
      <c r="F204" s="149"/>
      <c r="G204" s="149"/>
      <c r="H204" s="149"/>
      <c r="I204" s="149"/>
      <c r="J204" s="149"/>
      <c r="K204" s="149"/>
      <c r="L204" s="149"/>
      <c r="M204" s="150"/>
      <c r="N204" s="125"/>
      <c r="O204" s="126"/>
    </row>
    <row r="205" ht="22.5" customHeight="1">
      <c r="A205" s="148"/>
      <c r="B205" s="149"/>
      <c r="C205" s="150"/>
      <c r="D205" s="149"/>
      <c r="E205" s="149"/>
      <c r="F205" s="149"/>
      <c r="G205" s="149"/>
      <c r="H205" s="149"/>
      <c r="I205" s="149"/>
      <c r="J205" s="149"/>
      <c r="K205" s="149"/>
      <c r="L205" s="149"/>
      <c r="M205" s="150"/>
      <c r="N205" s="125"/>
      <c r="O205" s="126"/>
    </row>
    <row r="206" ht="22.5" customHeight="1">
      <c r="A206" s="148"/>
      <c r="B206" s="149"/>
      <c r="C206" s="150"/>
      <c r="D206" s="149"/>
      <c r="E206" s="149"/>
      <c r="F206" s="149"/>
      <c r="G206" s="149"/>
      <c r="H206" s="149"/>
      <c r="I206" s="149"/>
      <c r="J206" s="149"/>
      <c r="K206" s="149"/>
      <c r="L206" s="149"/>
      <c r="M206" s="150"/>
      <c r="N206" s="125"/>
      <c r="O206" s="126"/>
    </row>
    <row r="207" ht="22.5" customHeight="1">
      <c r="A207" s="148"/>
      <c r="B207" s="149"/>
      <c r="C207" s="150"/>
      <c r="D207" s="149"/>
      <c r="E207" s="149"/>
      <c r="F207" s="149"/>
      <c r="G207" s="149"/>
      <c r="H207" s="149"/>
      <c r="I207" s="149"/>
      <c r="J207" s="149"/>
      <c r="K207" s="149"/>
      <c r="L207" s="149"/>
      <c r="M207" s="150"/>
      <c r="N207" s="125"/>
      <c r="O207" s="126"/>
    </row>
    <row r="208" ht="22.5" customHeight="1">
      <c r="A208" s="148"/>
      <c r="B208" s="149"/>
      <c r="C208" s="150"/>
      <c r="D208" s="149"/>
      <c r="E208" s="149"/>
      <c r="F208" s="149"/>
      <c r="G208" s="149"/>
      <c r="H208" s="149"/>
      <c r="I208" s="149"/>
      <c r="J208" s="149"/>
      <c r="K208" s="149"/>
      <c r="L208" s="149"/>
      <c r="M208" s="150"/>
      <c r="N208" s="125"/>
      <c r="O208" s="126"/>
    </row>
    <row r="209" ht="22.5" customHeight="1">
      <c r="A209" s="148"/>
      <c r="B209" s="149"/>
      <c r="C209" s="150"/>
      <c r="D209" s="149"/>
      <c r="E209" s="149"/>
      <c r="F209" s="149"/>
      <c r="G209" s="149"/>
      <c r="H209" s="149"/>
      <c r="I209" s="149"/>
      <c r="J209" s="149"/>
      <c r="K209" s="149"/>
      <c r="L209" s="149"/>
      <c r="M209" s="150"/>
      <c r="N209" s="125"/>
      <c r="O209" s="126"/>
    </row>
    <row r="210" ht="22.5" customHeight="1">
      <c r="A210" s="148"/>
      <c r="B210" s="149"/>
      <c r="C210" s="150"/>
      <c r="D210" s="149"/>
      <c r="E210" s="149"/>
      <c r="F210" s="149"/>
      <c r="G210" s="149"/>
      <c r="H210" s="149"/>
      <c r="I210" s="149"/>
      <c r="J210" s="149"/>
      <c r="K210" s="149"/>
      <c r="L210" s="149"/>
      <c r="M210" s="150"/>
      <c r="N210" s="125"/>
      <c r="O210" s="126"/>
    </row>
    <row r="211" ht="22.5" customHeight="1">
      <c r="A211" s="148"/>
      <c r="B211" s="149"/>
      <c r="C211" s="150"/>
      <c r="D211" s="149"/>
      <c r="E211" s="149"/>
      <c r="F211" s="149"/>
      <c r="G211" s="149"/>
      <c r="H211" s="149"/>
      <c r="I211" s="149"/>
      <c r="J211" s="149"/>
      <c r="K211" s="149"/>
      <c r="L211" s="149"/>
      <c r="M211" s="150"/>
      <c r="N211" s="125"/>
      <c r="O211" s="126"/>
    </row>
    <row r="212" ht="22.5" customHeight="1">
      <c r="A212" s="148"/>
      <c r="B212" s="149"/>
      <c r="C212" s="150"/>
      <c r="D212" s="149"/>
      <c r="E212" s="149"/>
      <c r="F212" s="149"/>
      <c r="G212" s="149"/>
      <c r="H212" s="149"/>
      <c r="I212" s="149"/>
      <c r="J212" s="149"/>
      <c r="K212" s="149"/>
      <c r="L212" s="149"/>
      <c r="M212" s="150"/>
      <c r="N212" s="125"/>
      <c r="O212" s="126"/>
    </row>
    <row r="213" ht="22.5" customHeight="1">
      <c r="A213" s="148"/>
      <c r="B213" s="149"/>
      <c r="C213" s="150"/>
      <c r="D213" s="149"/>
      <c r="E213" s="149"/>
      <c r="F213" s="149"/>
      <c r="G213" s="149"/>
      <c r="H213" s="149"/>
      <c r="I213" s="149"/>
      <c r="J213" s="149"/>
      <c r="K213" s="149"/>
      <c r="L213" s="149"/>
      <c r="M213" s="150"/>
      <c r="N213" s="125"/>
      <c r="O213" s="126"/>
    </row>
    <row r="214" ht="22.5" customHeight="1">
      <c r="A214" s="148"/>
      <c r="B214" s="149"/>
      <c r="C214" s="150"/>
      <c r="D214" s="149"/>
      <c r="E214" s="149"/>
      <c r="F214" s="149"/>
      <c r="G214" s="149"/>
      <c r="H214" s="149"/>
      <c r="I214" s="149"/>
      <c r="J214" s="149"/>
      <c r="K214" s="149"/>
      <c r="L214" s="149"/>
      <c r="M214" s="150"/>
      <c r="N214" s="125"/>
      <c r="O214" s="126"/>
    </row>
    <row r="215" ht="22.5" customHeight="1">
      <c r="A215" s="148"/>
      <c r="B215" s="149"/>
      <c r="C215" s="150"/>
      <c r="D215" s="149"/>
      <c r="E215" s="149"/>
      <c r="F215" s="149"/>
      <c r="G215" s="149"/>
      <c r="H215" s="149"/>
      <c r="I215" s="149"/>
      <c r="J215" s="149"/>
      <c r="K215" s="149"/>
      <c r="L215" s="149"/>
      <c r="M215" s="150"/>
      <c r="N215" s="125"/>
      <c r="O215" s="126"/>
    </row>
    <row r="216" ht="22.5" customHeight="1">
      <c r="A216" s="148"/>
      <c r="B216" s="149"/>
      <c r="C216" s="150"/>
      <c r="D216" s="149"/>
      <c r="E216" s="149"/>
      <c r="F216" s="149"/>
      <c r="G216" s="149"/>
      <c r="H216" s="149"/>
      <c r="I216" s="149"/>
      <c r="J216" s="149"/>
      <c r="K216" s="149"/>
      <c r="L216" s="149"/>
      <c r="M216" s="150"/>
      <c r="N216" s="125"/>
      <c r="O216" s="126"/>
    </row>
    <row r="217" ht="22.5" customHeight="1">
      <c r="A217" s="148"/>
      <c r="B217" s="149"/>
      <c r="C217" s="150"/>
      <c r="D217" s="149"/>
      <c r="E217" s="149"/>
      <c r="F217" s="149"/>
      <c r="G217" s="149"/>
      <c r="H217" s="149"/>
      <c r="I217" s="149"/>
      <c r="J217" s="149"/>
      <c r="K217" s="149"/>
      <c r="L217" s="149"/>
      <c r="M217" s="150"/>
      <c r="N217" s="125"/>
      <c r="O217" s="126"/>
    </row>
    <row r="218" ht="22.5" customHeight="1">
      <c r="A218" s="148"/>
      <c r="B218" s="149"/>
      <c r="C218" s="150"/>
      <c r="D218" s="149"/>
      <c r="E218" s="149"/>
      <c r="F218" s="149"/>
      <c r="G218" s="149"/>
      <c r="H218" s="149"/>
      <c r="I218" s="149"/>
      <c r="J218" s="149"/>
      <c r="K218" s="149"/>
      <c r="L218" s="149"/>
      <c r="M218" s="150"/>
      <c r="N218" s="125"/>
      <c r="O218" s="126"/>
    </row>
    <row r="219" ht="22.5" customHeight="1">
      <c r="A219" s="148"/>
      <c r="B219" s="149"/>
      <c r="C219" s="150"/>
      <c r="D219" s="149"/>
      <c r="E219" s="149"/>
      <c r="F219" s="149"/>
      <c r="G219" s="149"/>
      <c r="H219" s="149"/>
      <c r="I219" s="149"/>
      <c r="J219" s="149"/>
      <c r="K219" s="149"/>
      <c r="L219" s="149"/>
      <c r="M219" s="150"/>
      <c r="N219" s="125"/>
      <c r="O219" s="126"/>
    </row>
    <row r="220" ht="22.5" customHeight="1">
      <c r="A220" s="148"/>
      <c r="B220" s="149"/>
      <c r="C220" s="150"/>
      <c r="D220" s="149"/>
      <c r="E220" s="149"/>
      <c r="F220" s="149"/>
      <c r="G220" s="149"/>
      <c r="H220" s="149"/>
      <c r="I220" s="149"/>
      <c r="J220" s="149"/>
      <c r="K220" s="149"/>
      <c r="L220" s="149"/>
      <c r="M220" s="150"/>
      <c r="N220" s="125"/>
      <c r="O220" s="126"/>
    </row>
    <row r="221" ht="22.5" customHeight="1">
      <c r="A221" s="148"/>
      <c r="B221" s="149"/>
      <c r="C221" s="150"/>
      <c r="D221" s="149"/>
      <c r="E221" s="149"/>
      <c r="F221" s="149"/>
      <c r="G221" s="149"/>
      <c r="H221" s="149"/>
      <c r="I221" s="149"/>
      <c r="J221" s="149"/>
      <c r="K221" s="149"/>
      <c r="L221" s="149"/>
      <c r="M221" s="150"/>
      <c r="N221" s="125"/>
      <c r="O221" s="126"/>
    </row>
    <row r="222" ht="22.5" customHeight="1">
      <c r="A222" s="148"/>
      <c r="B222" s="149"/>
      <c r="C222" s="150"/>
      <c r="D222" s="149"/>
      <c r="E222" s="149"/>
      <c r="F222" s="149"/>
      <c r="G222" s="149"/>
      <c r="H222" s="149"/>
      <c r="I222" s="149"/>
      <c r="J222" s="149"/>
      <c r="K222" s="149"/>
      <c r="L222" s="149"/>
      <c r="M222" s="150"/>
      <c r="N222" s="125"/>
      <c r="O222" s="126"/>
    </row>
    <row r="223" ht="22.5" customHeight="1">
      <c r="A223" s="148"/>
      <c r="B223" s="149"/>
      <c r="C223" s="150"/>
      <c r="D223" s="149"/>
      <c r="E223" s="149"/>
      <c r="F223" s="149"/>
      <c r="G223" s="149"/>
      <c r="H223" s="149"/>
      <c r="I223" s="149"/>
      <c r="J223" s="149"/>
      <c r="K223" s="149"/>
      <c r="L223" s="149"/>
      <c r="M223" s="150"/>
      <c r="N223" s="125"/>
      <c r="O223" s="126"/>
    </row>
    <row r="224" ht="22.5" customHeight="1">
      <c r="A224" s="148"/>
      <c r="B224" s="149"/>
      <c r="C224" s="150"/>
      <c r="D224" s="149"/>
      <c r="E224" s="149"/>
      <c r="F224" s="149"/>
      <c r="G224" s="149"/>
      <c r="H224" s="149"/>
      <c r="I224" s="149"/>
      <c r="J224" s="149"/>
      <c r="K224" s="149"/>
      <c r="L224" s="149"/>
      <c r="M224" s="150"/>
      <c r="N224" s="125"/>
      <c r="O224" s="126"/>
    </row>
    <row r="225" ht="22.5" customHeight="1">
      <c r="A225" s="148"/>
      <c r="B225" s="149"/>
      <c r="C225" s="150"/>
      <c r="D225" s="149"/>
      <c r="E225" s="149"/>
      <c r="F225" s="149"/>
      <c r="G225" s="149"/>
      <c r="H225" s="149"/>
      <c r="I225" s="149"/>
      <c r="J225" s="149"/>
      <c r="K225" s="149"/>
      <c r="L225" s="149"/>
      <c r="M225" s="150"/>
      <c r="N225" s="125"/>
      <c r="O225" s="126"/>
    </row>
    <row r="226" ht="22.5" customHeight="1">
      <c r="A226" s="148"/>
      <c r="B226" s="149"/>
      <c r="C226" s="150"/>
      <c r="D226" s="149"/>
      <c r="E226" s="149"/>
      <c r="F226" s="149"/>
      <c r="G226" s="149"/>
      <c r="H226" s="149"/>
      <c r="I226" s="149"/>
      <c r="J226" s="149"/>
      <c r="K226" s="149"/>
      <c r="L226" s="149"/>
      <c r="M226" s="150"/>
      <c r="N226" s="125"/>
      <c r="O226" s="126"/>
    </row>
    <row r="227" ht="22.5" customHeight="1">
      <c r="A227" s="148"/>
      <c r="B227" s="149"/>
      <c r="C227" s="150"/>
      <c r="D227" s="149"/>
      <c r="E227" s="149"/>
      <c r="F227" s="149"/>
      <c r="G227" s="149"/>
      <c r="H227" s="149"/>
      <c r="I227" s="149"/>
      <c r="J227" s="149"/>
      <c r="K227" s="149"/>
      <c r="L227" s="149"/>
      <c r="M227" s="150"/>
      <c r="N227" s="125"/>
      <c r="O227" s="126"/>
    </row>
    <row r="228" ht="22.5" customHeight="1">
      <c r="A228" s="148"/>
      <c r="B228" s="149"/>
      <c r="C228" s="150"/>
      <c r="D228" s="149"/>
      <c r="E228" s="149"/>
      <c r="F228" s="149"/>
      <c r="G228" s="149"/>
      <c r="H228" s="149"/>
      <c r="I228" s="149"/>
      <c r="J228" s="149"/>
      <c r="K228" s="149"/>
      <c r="L228" s="149"/>
      <c r="M228" s="150"/>
      <c r="N228" s="125"/>
      <c r="O228" s="126"/>
    </row>
    <row r="229" ht="22.5" customHeight="1">
      <c r="A229" s="148"/>
      <c r="B229" s="149"/>
      <c r="C229" s="150"/>
      <c r="D229" s="149"/>
      <c r="E229" s="149"/>
      <c r="F229" s="149"/>
      <c r="G229" s="149"/>
      <c r="H229" s="149"/>
      <c r="I229" s="149"/>
      <c r="J229" s="149"/>
      <c r="K229" s="149"/>
      <c r="L229" s="149"/>
      <c r="M229" s="150"/>
      <c r="N229" s="125"/>
      <c r="O229" s="126"/>
    </row>
    <row r="230" ht="22.5" customHeight="1">
      <c r="A230" s="148"/>
      <c r="B230" s="149"/>
      <c r="C230" s="150"/>
      <c r="D230" s="149"/>
      <c r="E230" s="149"/>
      <c r="F230" s="149"/>
      <c r="G230" s="149"/>
      <c r="H230" s="149"/>
      <c r="I230" s="149"/>
      <c r="J230" s="149"/>
      <c r="K230" s="149"/>
      <c r="L230" s="149"/>
      <c r="M230" s="150"/>
      <c r="N230" s="125"/>
      <c r="O230" s="126"/>
    </row>
    <row r="231" ht="22.5" customHeight="1">
      <c r="A231" s="148"/>
      <c r="B231" s="149"/>
      <c r="C231" s="150"/>
      <c r="D231" s="149"/>
      <c r="E231" s="149"/>
      <c r="F231" s="149"/>
      <c r="G231" s="149"/>
      <c r="H231" s="149"/>
      <c r="I231" s="149"/>
      <c r="J231" s="149"/>
      <c r="K231" s="149"/>
      <c r="L231" s="149"/>
      <c r="M231" s="150"/>
      <c r="N231" s="125"/>
      <c r="O231" s="126"/>
    </row>
    <row r="232" ht="22.5" customHeight="1">
      <c r="A232" s="148"/>
      <c r="B232" s="149"/>
      <c r="C232" s="150"/>
      <c r="D232" s="149"/>
      <c r="E232" s="149"/>
      <c r="F232" s="149"/>
      <c r="G232" s="149"/>
      <c r="H232" s="149"/>
      <c r="I232" s="149"/>
      <c r="J232" s="149"/>
      <c r="K232" s="149"/>
      <c r="L232" s="149"/>
      <c r="M232" s="150"/>
      <c r="N232" s="125"/>
      <c r="O232" s="126"/>
    </row>
    <row r="233" ht="22.5" customHeight="1">
      <c r="A233" s="148"/>
      <c r="B233" s="149"/>
      <c r="C233" s="150"/>
      <c r="D233" s="149"/>
      <c r="E233" s="149"/>
      <c r="F233" s="149"/>
      <c r="G233" s="149"/>
      <c r="H233" s="149"/>
      <c r="I233" s="149"/>
      <c r="J233" s="149"/>
      <c r="K233" s="149"/>
      <c r="L233" s="149"/>
      <c r="M233" s="150"/>
      <c r="N233" s="125"/>
      <c r="O233" s="126"/>
    </row>
    <row r="234" ht="22.5" customHeight="1">
      <c r="A234" s="148"/>
      <c r="B234" s="149"/>
      <c r="C234" s="150"/>
      <c r="D234" s="149"/>
      <c r="E234" s="149"/>
      <c r="F234" s="149"/>
      <c r="G234" s="149"/>
      <c r="H234" s="149"/>
      <c r="I234" s="149"/>
      <c r="J234" s="149"/>
      <c r="K234" s="149"/>
      <c r="L234" s="149"/>
      <c r="M234" s="150"/>
      <c r="N234" s="125"/>
      <c r="O234" s="126"/>
    </row>
  </sheetData>
  <dataValidations>
    <dataValidation type="list" allowBlank="1" sqref="O2:O234">
      <formula1>'07 July 2019'!$S$92:$S$98</formula1>
    </dataValidation>
    <dataValidation type="list" allowBlank="1" sqref="N2:N234">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9"/>
    <hyperlink r:id="rId17" ref="L20"/>
    <hyperlink r:id="rId18" ref="L21"/>
    <hyperlink r:id="rId19" ref="L22"/>
    <hyperlink r:id="rId20" ref="L23"/>
    <hyperlink r:id="rId21" ref="L24"/>
    <hyperlink r:id="rId22" ref="L25"/>
    <hyperlink r:id="rId23" ref="L26"/>
    <hyperlink r:id="rId24" ref="L27"/>
    <hyperlink r:id="rId25" ref="L28"/>
    <hyperlink r:id="rId26" ref="L29"/>
    <hyperlink r:id="rId27" ref="L30"/>
    <hyperlink r:id="rId28" ref="L31"/>
    <hyperlink r:id="rId29" ref="L32"/>
    <hyperlink r:id="rId30" ref="L33"/>
    <hyperlink r:id="rId31" ref="L34"/>
    <hyperlink r:id="rId32" ref="L35"/>
    <hyperlink r:id="rId33" ref="L36"/>
    <hyperlink r:id="rId34" ref="L37"/>
    <hyperlink r:id="rId35" ref="L38"/>
    <hyperlink r:id="rId36" ref="L39"/>
    <hyperlink r:id="rId37" ref="L40"/>
    <hyperlink r:id="rId38" ref="L41"/>
    <hyperlink r:id="rId39" ref="L42"/>
    <hyperlink r:id="rId40" ref="L43"/>
    <hyperlink r:id="rId41" ref="L44"/>
    <hyperlink r:id="rId42" ref="L45"/>
    <hyperlink r:id="rId43" ref="L46"/>
    <hyperlink r:id="rId44" ref="L47"/>
    <hyperlink r:id="rId45" ref="L48"/>
    <hyperlink r:id="rId46" ref="L49"/>
    <hyperlink r:id="rId47" ref="L50"/>
    <hyperlink r:id="rId48" ref="L51"/>
    <hyperlink r:id="rId49" ref="L52"/>
    <hyperlink r:id="rId50" ref="L53"/>
    <hyperlink r:id="rId51" ref="L54"/>
    <hyperlink r:id="rId52" ref="L55"/>
    <hyperlink r:id="rId53" ref="L56"/>
    <hyperlink r:id="rId54" ref="L57"/>
    <hyperlink r:id="rId55" ref="L58"/>
    <hyperlink r:id="rId56" ref="L59"/>
    <hyperlink r:id="rId57" ref="L60"/>
    <hyperlink r:id="rId58" ref="L61"/>
    <hyperlink r:id="rId59" ref="L62"/>
    <hyperlink r:id="rId60" ref="L63"/>
    <hyperlink r:id="rId61" ref="L64"/>
    <hyperlink r:id="rId62" ref="L65"/>
    <hyperlink r:id="rId63" ref="L66"/>
    <hyperlink r:id="rId64" ref="L67"/>
    <hyperlink r:id="rId65" ref="L68"/>
    <hyperlink r:id="rId66" ref="L69"/>
    <hyperlink r:id="rId67" ref="L71"/>
    <hyperlink r:id="rId68" ref="L72"/>
    <hyperlink r:id="rId69" ref="L73"/>
    <hyperlink r:id="rId70" ref="L74"/>
    <hyperlink r:id="rId71" ref="L75"/>
    <hyperlink r:id="rId72" ref="L76"/>
    <hyperlink r:id="rId73" ref="L77"/>
    <hyperlink r:id="rId74" ref="L78"/>
    <hyperlink r:id="rId75" ref="L81"/>
    <hyperlink r:id="rId76" ref="L82"/>
    <hyperlink r:id="rId77" ref="L83"/>
    <hyperlink r:id="rId78" ref="L84"/>
    <hyperlink r:id="rId79" ref="L86"/>
    <hyperlink r:id="rId80" ref="L87"/>
    <hyperlink r:id="rId81" ref="L88"/>
    <hyperlink r:id="rId82" ref="L89"/>
    <hyperlink r:id="rId83" ref="L90"/>
    <hyperlink r:id="rId84" ref="L91"/>
    <hyperlink r:id="rId85" ref="L92"/>
    <hyperlink r:id="rId86" ref="L93"/>
    <hyperlink r:id="rId87" ref="L94"/>
    <hyperlink r:id="rId88" ref="L95"/>
    <hyperlink r:id="rId89" ref="L96"/>
    <hyperlink r:id="rId90" ref="L97"/>
    <hyperlink r:id="rId91" ref="L98"/>
    <hyperlink r:id="rId92" ref="L99"/>
    <hyperlink r:id="rId93" ref="L100"/>
    <hyperlink r:id="rId94" ref="L101"/>
    <hyperlink r:id="rId95" ref="L102"/>
    <hyperlink r:id="rId96" ref="L103"/>
    <hyperlink r:id="rId97" ref="L104"/>
    <hyperlink r:id="rId98" ref="L105"/>
    <hyperlink r:id="rId99" ref="L106"/>
    <hyperlink r:id="rId100" ref="L107"/>
    <hyperlink r:id="rId101" ref="L108"/>
    <hyperlink r:id="rId102" ref="L109"/>
    <hyperlink r:id="rId103" ref="L110"/>
    <hyperlink r:id="rId104" ref="L111"/>
    <hyperlink r:id="rId105" ref="L112"/>
    <hyperlink r:id="rId106" ref="L113"/>
    <hyperlink r:id="rId107" ref="L114"/>
    <hyperlink r:id="rId108" ref="L115"/>
    <hyperlink r:id="rId109" ref="L116"/>
    <hyperlink r:id="rId110" ref="L117"/>
    <hyperlink r:id="rId111" ref="L118"/>
    <hyperlink r:id="rId112" ref="L119"/>
    <hyperlink r:id="rId113" ref="L120"/>
    <hyperlink r:id="rId114" ref="L121"/>
    <hyperlink r:id="rId115" ref="L122"/>
    <hyperlink r:id="rId116" ref="L123"/>
    <hyperlink r:id="rId117" ref="L124"/>
    <hyperlink r:id="rId118" ref="L125"/>
    <hyperlink r:id="rId119" ref="L126"/>
    <hyperlink r:id="rId120" ref="L127"/>
    <hyperlink r:id="rId121" ref="L128"/>
    <hyperlink r:id="rId122" ref="L129"/>
    <hyperlink r:id="rId123" ref="L131"/>
    <hyperlink r:id="rId124" ref="L132"/>
    <hyperlink r:id="rId125" ref="L134"/>
    <hyperlink r:id="rId126" ref="L135"/>
  </hyperlinks>
  <drawing r:id="rId127"/>
  <tableParts count="1">
    <tablePart r:id="rId12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1.63"/>
    <col customWidth="1" min="3" max="4" width="18.88"/>
    <col customWidth="1" min="5" max="5" width="14.13"/>
    <col customWidth="1" hidden="1" min="6" max="6" width="18.88"/>
    <col customWidth="1" hidden="1" min="7" max="7" width="9.13"/>
    <col customWidth="1" min="8" max="8" width="21.25"/>
    <col customWidth="1" hidden="1" min="9" max="9" width="20.13"/>
    <col customWidth="1" min="10" max="10" width="21.63"/>
    <col customWidth="1" min="11" max="11" width="8.63"/>
    <col customWidth="1" min="12" max="12" width="23.25"/>
    <col customWidth="1" hidden="1" min="13" max="13" width="19.88"/>
    <col customWidth="1" min="14" max="14" width="37.63"/>
    <col customWidth="1" min="15" max="15" width="39.5"/>
    <col customWidth="1" hidden="1" min="16" max="20" width="18.88"/>
  </cols>
  <sheetData>
    <row r="1" ht="22.5" customHeight="1">
      <c r="A1" s="124" t="s">
        <v>0</v>
      </c>
      <c r="B1" s="124" t="s">
        <v>1</v>
      </c>
      <c r="C1" s="124" t="s">
        <v>2</v>
      </c>
      <c r="D1" s="124" t="s">
        <v>3</v>
      </c>
      <c r="E1" s="151" t="s">
        <v>4</v>
      </c>
      <c r="F1" s="124" t="s">
        <v>5</v>
      </c>
      <c r="G1" s="124" t="s">
        <v>6</v>
      </c>
      <c r="H1" s="124" t="s">
        <v>7</v>
      </c>
      <c r="I1" s="124" t="s">
        <v>8</v>
      </c>
      <c r="J1" s="124" t="s">
        <v>9</v>
      </c>
      <c r="K1" s="124" t="s">
        <v>10</v>
      </c>
      <c r="L1" s="124" t="s">
        <v>11</v>
      </c>
      <c r="M1" s="124" t="s">
        <v>12</v>
      </c>
      <c r="N1" s="124" t="s">
        <v>13</v>
      </c>
      <c r="O1" s="3" t="s">
        <v>14</v>
      </c>
    </row>
    <row r="2" ht="22.5" customHeight="1">
      <c r="A2" s="37">
        <v>45966.956770625</v>
      </c>
      <c r="B2" s="38" t="s">
        <v>1192</v>
      </c>
      <c r="C2" s="39"/>
      <c r="D2" s="38" t="s">
        <v>1193</v>
      </c>
      <c r="E2" s="42">
        <v>1007181.0</v>
      </c>
      <c r="F2" s="38" t="s">
        <v>63</v>
      </c>
      <c r="G2" s="38" t="s">
        <v>18</v>
      </c>
      <c r="H2" s="38" t="s">
        <v>19</v>
      </c>
      <c r="I2" s="40" t="s">
        <v>1216</v>
      </c>
      <c r="J2" s="38" t="s">
        <v>122</v>
      </c>
      <c r="K2" s="38">
        <v>1.0</v>
      </c>
      <c r="L2" s="43" t="s">
        <v>1555</v>
      </c>
      <c r="M2" s="39"/>
      <c r="N2" s="125" t="s">
        <v>80</v>
      </c>
      <c r="O2" s="126"/>
      <c r="P2" s="18"/>
      <c r="Q2" s="18"/>
      <c r="R2" s="18"/>
      <c r="S2" s="18"/>
      <c r="T2" s="18"/>
    </row>
    <row r="3" ht="22.5" customHeight="1">
      <c r="A3" s="11">
        <v>45967.040923865745</v>
      </c>
      <c r="B3" s="12" t="s">
        <v>1556</v>
      </c>
      <c r="C3" s="13"/>
      <c r="D3" s="12" t="s">
        <v>1557</v>
      </c>
      <c r="E3" s="46">
        <v>1010850.0</v>
      </c>
      <c r="F3" s="12" t="s">
        <v>17</v>
      </c>
      <c r="G3" s="12" t="s">
        <v>18</v>
      </c>
      <c r="H3" s="12" t="s">
        <v>19</v>
      </c>
      <c r="I3" s="14" t="s">
        <v>1216</v>
      </c>
      <c r="J3" s="12" t="s">
        <v>137</v>
      </c>
      <c r="K3" s="12">
        <v>2.0</v>
      </c>
      <c r="L3" s="15" t="s">
        <v>1558</v>
      </c>
      <c r="M3" s="13"/>
      <c r="N3" s="125" t="s">
        <v>80</v>
      </c>
      <c r="O3" s="13"/>
      <c r="P3" s="18"/>
      <c r="Q3" s="18"/>
      <c r="R3" s="18"/>
      <c r="S3" s="18"/>
      <c r="T3" s="18"/>
    </row>
    <row r="4" ht="22.5" customHeight="1">
      <c r="A4" s="11">
        <v>45967.70686002314</v>
      </c>
      <c r="B4" s="12" t="s">
        <v>213</v>
      </c>
      <c r="C4" s="13"/>
      <c r="D4" s="12" t="s">
        <v>510</v>
      </c>
      <c r="E4" s="46">
        <v>1026187.0</v>
      </c>
      <c r="F4" s="12" t="s">
        <v>17</v>
      </c>
      <c r="G4" s="12" t="s">
        <v>18</v>
      </c>
      <c r="H4" s="12" t="s">
        <v>19</v>
      </c>
      <c r="I4" s="14" t="s">
        <v>1216</v>
      </c>
      <c r="J4" s="12" t="s">
        <v>1559</v>
      </c>
      <c r="K4" s="12">
        <v>3.0</v>
      </c>
      <c r="L4" s="15" t="s">
        <v>1560</v>
      </c>
      <c r="M4" s="13"/>
      <c r="N4" s="125" t="s">
        <v>80</v>
      </c>
      <c r="O4" s="13"/>
      <c r="P4" s="18"/>
      <c r="Q4" s="18"/>
      <c r="R4" s="18"/>
      <c r="S4" s="18"/>
      <c r="T4" s="18"/>
    </row>
    <row r="5" ht="22.5" customHeight="1">
      <c r="A5" s="4">
        <v>45967.72824619213</v>
      </c>
      <c r="B5" s="5" t="s">
        <v>974</v>
      </c>
      <c r="C5" s="6"/>
      <c r="D5" s="5" t="s">
        <v>975</v>
      </c>
      <c r="E5" s="53">
        <v>1038741.0</v>
      </c>
      <c r="F5" s="5" t="s">
        <v>17</v>
      </c>
      <c r="G5" s="5" t="s">
        <v>18</v>
      </c>
      <c r="H5" s="5" t="s">
        <v>55</v>
      </c>
      <c r="I5" s="7" t="s">
        <v>1216</v>
      </c>
      <c r="J5" s="5" t="s">
        <v>117</v>
      </c>
      <c r="K5" s="5">
        <v>2.0</v>
      </c>
      <c r="L5" s="8" t="s">
        <v>1561</v>
      </c>
      <c r="M5" s="6"/>
      <c r="N5" s="5" t="s">
        <v>24</v>
      </c>
      <c r="O5" s="5" t="s">
        <v>887</v>
      </c>
      <c r="P5" s="10"/>
      <c r="Q5" s="10"/>
      <c r="R5" s="10"/>
      <c r="S5" s="10"/>
      <c r="T5" s="10"/>
    </row>
    <row r="6" ht="22.5" customHeight="1">
      <c r="A6" s="11">
        <v>45968.506126712964</v>
      </c>
      <c r="B6" s="12" t="s">
        <v>1265</v>
      </c>
      <c r="C6" s="13"/>
      <c r="D6" s="12" t="s">
        <v>1266</v>
      </c>
      <c r="E6" s="46">
        <v>1038751.0</v>
      </c>
      <c r="F6" s="12" t="s">
        <v>17</v>
      </c>
      <c r="G6" s="12" t="s">
        <v>18</v>
      </c>
      <c r="H6" s="12" t="s">
        <v>55</v>
      </c>
      <c r="I6" s="14" t="s">
        <v>1216</v>
      </c>
      <c r="J6" s="12" t="s">
        <v>117</v>
      </c>
      <c r="K6" s="12">
        <v>2.0</v>
      </c>
      <c r="L6" s="12" t="s">
        <v>1562</v>
      </c>
      <c r="M6" s="13"/>
      <c r="N6" s="125" t="s">
        <v>80</v>
      </c>
      <c r="O6" s="13"/>
      <c r="P6" s="18"/>
      <c r="Q6" s="18"/>
      <c r="R6" s="18"/>
      <c r="S6" s="18"/>
      <c r="T6" s="18"/>
    </row>
    <row r="7" ht="22.5" customHeight="1">
      <c r="A7" s="4">
        <v>45968.7324442824</v>
      </c>
      <c r="B7" s="5" t="s">
        <v>1563</v>
      </c>
      <c r="C7" s="6"/>
      <c r="D7" s="5" t="s">
        <v>1564</v>
      </c>
      <c r="E7" s="53">
        <v>1040866.0</v>
      </c>
      <c r="F7" s="5" t="s">
        <v>17</v>
      </c>
      <c r="G7" s="5" t="s">
        <v>18</v>
      </c>
      <c r="H7" s="5" t="s">
        <v>55</v>
      </c>
      <c r="I7" s="7" t="s">
        <v>1216</v>
      </c>
      <c r="J7" s="5" t="s">
        <v>257</v>
      </c>
      <c r="K7" s="5">
        <v>2.0</v>
      </c>
      <c r="L7" s="8" t="s">
        <v>1565</v>
      </c>
      <c r="M7" s="6"/>
      <c r="N7" s="5" t="s">
        <v>24</v>
      </c>
      <c r="O7" s="5" t="s">
        <v>226</v>
      </c>
      <c r="P7" s="10"/>
      <c r="Q7" s="10"/>
      <c r="R7" s="10"/>
      <c r="S7" s="10"/>
      <c r="T7" s="10"/>
    </row>
    <row r="8" ht="22.5" customHeight="1">
      <c r="A8" s="11">
        <v>45969.52002546296</v>
      </c>
      <c r="B8" s="12" t="s">
        <v>306</v>
      </c>
      <c r="C8" s="13"/>
      <c r="D8" s="12" t="s">
        <v>307</v>
      </c>
      <c r="E8" s="46">
        <v>1012680.0</v>
      </c>
      <c r="F8" s="12" t="s">
        <v>17</v>
      </c>
      <c r="G8" s="12" t="s">
        <v>18</v>
      </c>
      <c r="H8" s="12" t="s">
        <v>19</v>
      </c>
      <c r="I8" s="14" t="s">
        <v>1216</v>
      </c>
      <c r="J8" s="12" t="s">
        <v>130</v>
      </c>
      <c r="K8" s="12">
        <v>2.0</v>
      </c>
      <c r="L8" s="15" t="s">
        <v>1566</v>
      </c>
      <c r="M8" s="13"/>
      <c r="N8" s="125" t="s">
        <v>80</v>
      </c>
      <c r="O8" s="13"/>
      <c r="P8" s="18"/>
      <c r="Q8" s="18"/>
      <c r="R8" s="18"/>
      <c r="S8" s="18"/>
      <c r="T8" s="18"/>
    </row>
    <row r="9" ht="22.5" customHeight="1">
      <c r="A9" s="4">
        <v>45969.97112891204</v>
      </c>
      <c r="B9" s="5" t="s">
        <v>1567</v>
      </c>
      <c r="C9" s="6"/>
      <c r="D9" s="5" t="s">
        <v>1568</v>
      </c>
      <c r="E9" s="53">
        <v>1000732.0</v>
      </c>
      <c r="F9" s="5" t="s">
        <v>63</v>
      </c>
      <c r="G9" s="5" t="s">
        <v>18</v>
      </c>
      <c r="H9" s="5" t="s">
        <v>19</v>
      </c>
      <c r="I9" s="7" t="s">
        <v>1216</v>
      </c>
      <c r="J9" s="5" t="s">
        <v>1559</v>
      </c>
      <c r="K9" s="5">
        <v>3.0</v>
      </c>
      <c r="L9" s="8" t="s">
        <v>1569</v>
      </c>
      <c r="M9" s="5" t="s">
        <v>1570</v>
      </c>
      <c r="N9" s="5" t="s">
        <v>24</v>
      </c>
      <c r="O9" s="5" t="s">
        <v>108</v>
      </c>
      <c r="P9" s="10"/>
      <c r="Q9" s="10"/>
      <c r="R9" s="10"/>
      <c r="S9" s="10"/>
      <c r="T9" s="10"/>
    </row>
    <row r="10" ht="22.5" customHeight="1">
      <c r="A10" s="4">
        <v>45970.511737395835</v>
      </c>
      <c r="B10" s="5" t="s">
        <v>1571</v>
      </c>
      <c r="C10" s="6"/>
      <c r="D10" s="5" t="s">
        <v>1572</v>
      </c>
      <c r="E10" s="53">
        <v>1023140.0</v>
      </c>
      <c r="F10" s="5" t="s">
        <v>17</v>
      </c>
      <c r="G10" s="5" t="s">
        <v>18</v>
      </c>
      <c r="H10" s="5" t="s">
        <v>19</v>
      </c>
      <c r="I10" s="7" t="s">
        <v>1216</v>
      </c>
      <c r="J10" s="5" t="s">
        <v>1573</v>
      </c>
      <c r="K10" s="5">
        <v>1.0</v>
      </c>
      <c r="L10" s="8" t="s">
        <v>1574</v>
      </c>
      <c r="M10" s="6"/>
      <c r="N10" s="5" t="s">
        <v>24</v>
      </c>
      <c r="O10" s="5" t="s">
        <v>1575</v>
      </c>
      <c r="P10" s="10"/>
      <c r="Q10" s="10"/>
      <c r="R10" s="10"/>
      <c r="S10" s="10"/>
      <c r="T10" s="10"/>
    </row>
    <row r="11" ht="22.5" customHeight="1">
      <c r="A11" s="11">
        <v>45970.71082299769</v>
      </c>
      <c r="B11" s="12" t="s">
        <v>1576</v>
      </c>
      <c r="C11" s="13"/>
      <c r="D11" s="12" t="s">
        <v>1577</v>
      </c>
      <c r="E11" s="46">
        <v>1040340.0</v>
      </c>
      <c r="F11" s="12" t="s">
        <v>17</v>
      </c>
      <c r="G11" s="12" t="s">
        <v>18</v>
      </c>
      <c r="H11" s="12" t="s">
        <v>55</v>
      </c>
      <c r="I11" s="14" t="s">
        <v>1216</v>
      </c>
      <c r="J11" s="12" t="s">
        <v>1578</v>
      </c>
      <c r="K11" s="12">
        <v>1.0</v>
      </c>
      <c r="L11" s="15" t="s">
        <v>1579</v>
      </c>
      <c r="M11" s="13"/>
      <c r="N11" s="125" t="s">
        <v>80</v>
      </c>
      <c r="O11" s="12" t="s">
        <v>1580</v>
      </c>
      <c r="P11" s="18"/>
      <c r="Q11" s="18"/>
      <c r="R11" s="18"/>
      <c r="S11" s="18"/>
      <c r="T11" s="18"/>
    </row>
    <row r="12" ht="22.5" customHeight="1">
      <c r="A12" s="4">
        <v>45971.482533055554</v>
      </c>
      <c r="B12" s="5" t="s">
        <v>1581</v>
      </c>
      <c r="C12" s="6"/>
      <c r="D12" s="5" t="s">
        <v>1582</v>
      </c>
      <c r="E12" s="53">
        <v>1011071.0</v>
      </c>
      <c r="F12" s="5" t="s">
        <v>17</v>
      </c>
      <c r="G12" s="5" t="s">
        <v>18</v>
      </c>
      <c r="H12" s="5" t="s">
        <v>19</v>
      </c>
      <c r="I12" s="7" t="s">
        <v>1216</v>
      </c>
      <c r="J12" s="5" t="s">
        <v>162</v>
      </c>
      <c r="K12" s="5">
        <v>2.0</v>
      </c>
      <c r="L12" s="8" t="s">
        <v>1583</v>
      </c>
      <c r="M12" s="6"/>
      <c r="N12" s="5" t="s">
        <v>24</v>
      </c>
      <c r="O12" s="5" t="s">
        <v>1584</v>
      </c>
      <c r="P12" s="10"/>
      <c r="Q12" s="10"/>
      <c r="R12" s="10"/>
      <c r="S12" s="10"/>
      <c r="T12" s="10"/>
    </row>
    <row r="13" ht="22.5" customHeight="1">
      <c r="A13" s="4">
        <v>45971.51146606481</v>
      </c>
      <c r="B13" s="5" t="s">
        <v>1017</v>
      </c>
      <c r="C13" s="6"/>
      <c r="D13" s="5" t="s">
        <v>1018</v>
      </c>
      <c r="E13" s="53">
        <v>1011060.0</v>
      </c>
      <c r="F13" s="5" t="s">
        <v>17</v>
      </c>
      <c r="G13" s="5" t="s">
        <v>18</v>
      </c>
      <c r="H13" s="5" t="s">
        <v>19</v>
      </c>
      <c r="I13" s="7" t="s">
        <v>1216</v>
      </c>
      <c r="J13" s="5" t="s">
        <v>162</v>
      </c>
      <c r="K13" s="5">
        <v>2.0</v>
      </c>
      <c r="L13" s="8" t="s">
        <v>1585</v>
      </c>
      <c r="M13" s="6"/>
      <c r="N13" s="5" t="s">
        <v>24</v>
      </c>
      <c r="O13" s="5" t="s">
        <v>1584</v>
      </c>
      <c r="P13" s="10"/>
      <c r="Q13" s="10"/>
      <c r="R13" s="10"/>
      <c r="S13" s="10"/>
      <c r="T13" s="10"/>
    </row>
    <row r="14" ht="22.5" customHeight="1">
      <c r="A14" s="11">
        <v>45971.718707754626</v>
      </c>
      <c r="B14" s="12" t="s">
        <v>1586</v>
      </c>
      <c r="C14" s="13"/>
      <c r="D14" s="12" t="s">
        <v>1587</v>
      </c>
      <c r="E14" s="46">
        <v>1005757.0</v>
      </c>
      <c r="F14" s="12" t="s">
        <v>63</v>
      </c>
      <c r="G14" s="12" t="s">
        <v>18</v>
      </c>
      <c r="H14" s="12" t="s">
        <v>19</v>
      </c>
      <c r="I14" s="14" t="s">
        <v>1216</v>
      </c>
      <c r="J14" s="12" t="s">
        <v>162</v>
      </c>
      <c r="K14" s="12">
        <v>2.0</v>
      </c>
      <c r="L14" s="15" t="s">
        <v>1588</v>
      </c>
      <c r="M14" s="13"/>
      <c r="N14" s="125" t="s">
        <v>80</v>
      </c>
      <c r="O14" s="13"/>
      <c r="P14" s="18"/>
      <c r="Q14" s="18"/>
      <c r="R14" s="18"/>
      <c r="S14" s="18"/>
      <c r="T14" s="18"/>
    </row>
    <row r="15" ht="22.5" customHeight="1">
      <c r="A15" s="11">
        <v>45971.77489072917</v>
      </c>
      <c r="B15" s="12" t="s">
        <v>357</v>
      </c>
      <c r="C15" s="13"/>
      <c r="D15" s="12" t="s">
        <v>358</v>
      </c>
      <c r="E15" s="46">
        <v>1004213.0</v>
      </c>
      <c r="F15" s="12" t="s">
        <v>17</v>
      </c>
      <c r="G15" s="12" t="s">
        <v>18</v>
      </c>
      <c r="H15" s="12" t="s">
        <v>55</v>
      </c>
      <c r="I15" s="14" t="s">
        <v>1216</v>
      </c>
      <c r="J15" s="12" t="s">
        <v>38</v>
      </c>
      <c r="K15" s="12">
        <v>2.0</v>
      </c>
      <c r="L15" s="15" t="s">
        <v>1589</v>
      </c>
      <c r="M15" s="13"/>
      <c r="N15" s="125" t="s">
        <v>80</v>
      </c>
      <c r="O15" s="13"/>
      <c r="P15" s="18"/>
      <c r="Q15" s="18"/>
      <c r="R15" s="18"/>
      <c r="S15" s="18"/>
      <c r="T15" s="18"/>
    </row>
    <row r="16" ht="22.5" customHeight="1">
      <c r="A16" s="11">
        <v>45971.85887384259</v>
      </c>
      <c r="B16" s="12" t="s">
        <v>1590</v>
      </c>
      <c r="C16" s="13"/>
      <c r="D16" s="12" t="s">
        <v>1591</v>
      </c>
      <c r="E16" s="46">
        <v>1011318.0</v>
      </c>
      <c r="F16" s="12" t="s">
        <v>17</v>
      </c>
      <c r="G16" s="12" t="s">
        <v>18</v>
      </c>
      <c r="H16" s="12" t="s">
        <v>19</v>
      </c>
      <c r="I16" s="14" t="s">
        <v>1216</v>
      </c>
      <c r="J16" s="12" t="s">
        <v>1592</v>
      </c>
      <c r="K16" s="12">
        <v>2.0</v>
      </c>
      <c r="L16" s="15" t="s">
        <v>1593</v>
      </c>
      <c r="M16" s="13"/>
      <c r="N16" s="125" t="s">
        <v>80</v>
      </c>
      <c r="O16" s="13"/>
      <c r="P16" s="18"/>
      <c r="Q16" s="18"/>
      <c r="R16" s="18"/>
      <c r="S16" s="18"/>
      <c r="T16" s="18"/>
    </row>
    <row r="17" ht="22.5" customHeight="1">
      <c r="A17" s="11">
        <v>45972.877365011576</v>
      </c>
      <c r="B17" s="12" t="s">
        <v>301</v>
      </c>
      <c r="C17" s="12" t="s">
        <v>1594</v>
      </c>
      <c r="D17" s="12" t="s">
        <v>302</v>
      </c>
      <c r="E17" s="46">
        <v>1017653.0</v>
      </c>
      <c r="F17" s="12" t="s">
        <v>63</v>
      </c>
      <c r="G17" s="12" t="s">
        <v>18</v>
      </c>
      <c r="H17" s="12" t="s">
        <v>19</v>
      </c>
      <c r="I17" s="14" t="s">
        <v>1216</v>
      </c>
      <c r="J17" s="12" t="s">
        <v>188</v>
      </c>
      <c r="K17" s="12">
        <v>6.0</v>
      </c>
      <c r="L17" s="15" t="s">
        <v>1595</v>
      </c>
      <c r="M17" s="13"/>
      <c r="N17" s="125" t="s">
        <v>80</v>
      </c>
      <c r="O17" s="13"/>
      <c r="P17" s="18"/>
      <c r="Q17" s="18"/>
      <c r="R17" s="18"/>
      <c r="S17" s="18"/>
      <c r="T17" s="18"/>
    </row>
    <row r="18" ht="22.5" customHeight="1">
      <c r="A18" s="11">
        <v>45973.320849386575</v>
      </c>
      <c r="B18" s="12" t="s">
        <v>1596</v>
      </c>
      <c r="C18" s="13"/>
      <c r="D18" s="12" t="s">
        <v>1597</v>
      </c>
      <c r="E18" s="46">
        <v>1040876.0</v>
      </c>
      <c r="F18" s="12" t="s">
        <v>17</v>
      </c>
      <c r="G18" s="12" t="s">
        <v>18</v>
      </c>
      <c r="H18" s="12" t="s">
        <v>19</v>
      </c>
      <c r="I18" s="14" t="s">
        <v>1216</v>
      </c>
      <c r="J18" s="12" t="s">
        <v>1598</v>
      </c>
      <c r="K18" s="12">
        <v>1.0</v>
      </c>
      <c r="L18" s="12" t="s">
        <v>1599</v>
      </c>
      <c r="M18" s="12" t="s">
        <v>1600</v>
      </c>
      <c r="N18" s="5" t="s">
        <v>24</v>
      </c>
      <c r="O18" s="5" t="s">
        <v>1575</v>
      </c>
      <c r="P18" s="18"/>
      <c r="Q18" s="18"/>
      <c r="R18" s="18"/>
      <c r="S18" s="18"/>
      <c r="T18" s="18"/>
    </row>
    <row r="19" ht="22.5" customHeight="1">
      <c r="A19" s="11">
        <v>45974.400282835646</v>
      </c>
      <c r="B19" s="12" t="s">
        <v>1305</v>
      </c>
      <c r="C19" s="13"/>
      <c r="D19" s="12" t="s">
        <v>1306</v>
      </c>
      <c r="E19" s="46">
        <v>1011848.0</v>
      </c>
      <c r="F19" s="12" t="s">
        <v>63</v>
      </c>
      <c r="G19" s="12" t="s">
        <v>18</v>
      </c>
      <c r="H19" s="12" t="s">
        <v>19</v>
      </c>
      <c r="I19" s="14" t="s">
        <v>1216</v>
      </c>
      <c r="J19" s="12" t="s">
        <v>38</v>
      </c>
      <c r="K19" s="12">
        <v>2.0</v>
      </c>
      <c r="L19" s="15" t="s">
        <v>1601</v>
      </c>
      <c r="M19" s="13"/>
      <c r="N19" s="125" t="s">
        <v>80</v>
      </c>
      <c r="O19" s="13"/>
      <c r="P19" s="18"/>
      <c r="Q19" s="18"/>
      <c r="R19" s="18"/>
      <c r="S19" s="18"/>
      <c r="T19" s="18"/>
    </row>
    <row r="20" ht="22.5" customHeight="1">
      <c r="A20" s="11">
        <v>45974.46556427084</v>
      </c>
      <c r="B20" s="12" t="s">
        <v>1602</v>
      </c>
      <c r="C20" s="13"/>
      <c r="D20" s="12" t="s">
        <v>1603</v>
      </c>
      <c r="E20" s="46">
        <v>1004200.0</v>
      </c>
      <c r="F20" s="12" t="s">
        <v>17</v>
      </c>
      <c r="G20" s="12" t="s">
        <v>18</v>
      </c>
      <c r="H20" s="12" t="s">
        <v>55</v>
      </c>
      <c r="I20" s="14" t="s">
        <v>1216</v>
      </c>
      <c r="J20" s="12" t="s">
        <v>174</v>
      </c>
      <c r="K20" s="12">
        <v>2.0</v>
      </c>
      <c r="L20" s="15" t="s">
        <v>1604</v>
      </c>
      <c r="M20" s="12" t="s">
        <v>1605</v>
      </c>
      <c r="N20" s="125" t="s">
        <v>80</v>
      </c>
      <c r="O20" s="13"/>
      <c r="P20" s="18"/>
      <c r="Q20" s="18"/>
      <c r="R20" s="18"/>
      <c r="S20" s="18"/>
      <c r="T20" s="18"/>
    </row>
    <row r="21" ht="22.5" customHeight="1">
      <c r="A21" s="11">
        <v>45974.673189837966</v>
      </c>
      <c r="B21" s="12" t="s">
        <v>548</v>
      </c>
      <c r="C21" s="13"/>
      <c r="D21" s="12" t="s">
        <v>1606</v>
      </c>
      <c r="E21" s="46">
        <v>1040336.0</v>
      </c>
      <c r="F21" s="12" t="s">
        <v>17</v>
      </c>
      <c r="G21" s="12" t="s">
        <v>18</v>
      </c>
      <c r="H21" s="12" t="s">
        <v>19</v>
      </c>
      <c r="I21" s="14" t="s">
        <v>1216</v>
      </c>
      <c r="J21" s="12" t="s">
        <v>49</v>
      </c>
      <c r="K21" s="12">
        <v>1.0</v>
      </c>
      <c r="L21" s="15" t="s">
        <v>1607</v>
      </c>
      <c r="M21" s="13"/>
      <c r="N21" s="125" t="s">
        <v>80</v>
      </c>
      <c r="O21" s="12" t="s">
        <v>1608</v>
      </c>
      <c r="P21" s="18"/>
      <c r="Q21" s="18"/>
      <c r="R21" s="18"/>
      <c r="S21" s="18"/>
      <c r="T21" s="18"/>
    </row>
    <row r="22" ht="22.5" customHeight="1">
      <c r="A22" s="11">
        <v>45975.864601319445</v>
      </c>
      <c r="B22" s="12" t="s">
        <v>1609</v>
      </c>
      <c r="C22" s="13"/>
      <c r="D22" s="12" t="s">
        <v>1610</v>
      </c>
      <c r="E22" s="46">
        <v>1025144.0</v>
      </c>
      <c r="F22" s="12" t="s">
        <v>17</v>
      </c>
      <c r="G22" s="12" t="s">
        <v>18</v>
      </c>
      <c r="H22" s="12" t="s">
        <v>19</v>
      </c>
      <c r="I22" s="14" t="s">
        <v>1216</v>
      </c>
      <c r="J22" s="12" t="s">
        <v>170</v>
      </c>
      <c r="K22" s="12">
        <v>2.0</v>
      </c>
      <c r="L22" s="15" t="s">
        <v>1611</v>
      </c>
      <c r="M22" s="13"/>
      <c r="N22" s="125" t="s">
        <v>80</v>
      </c>
      <c r="O22" s="13"/>
      <c r="P22" s="18"/>
      <c r="Q22" s="18"/>
      <c r="R22" s="18"/>
      <c r="S22" s="18"/>
      <c r="T22" s="18"/>
    </row>
    <row r="23" ht="22.5" customHeight="1">
      <c r="A23" s="11">
        <v>45975.87180190972</v>
      </c>
      <c r="B23" s="12" t="s">
        <v>1612</v>
      </c>
      <c r="C23" s="13"/>
      <c r="D23" s="12" t="s">
        <v>1613</v>
      </c>
      <c r="E23" s="46">
        <v>1018977.0</v>
      </c>
      <c r="F23" s="12" t="s">
        <v>17</v>
      </c>
      <c r="G23" s="12" t="s">
        <v>18</v>
      </c>
      <c r="H23" s="12" t="s">
        <v>55</v>
      </c>
      <c r="I23" s="14" t="s">
        <v>1216</v>
      </c>
      <c r="J23" s="12" t="s">
        <v>56</v>
      </c>
      <c r="K23" s="12">
        <v>2.0</v>
      </c>
      <c r="L23" s="15" t="s">
        <v>1614</v>
      </c>
      <c r="M23" s="13"/>
      <c r="N23" s="125" t="s">
        <v>80</v>
      </c>
      <c r="O23" s="13"/>
      <c r="P23" s="18"/>
      <c r="Q23" s="18"/>
      <c r="R23" s="18"/>
      <c r="S23" s="18"/>
      <c r="T23" s="18"/>
    </row>
    <row r="24" ht="22.5" customHeight="1">
      <c r="A24" s="11">
        <v>45976.00749849537</v>
      </c>
      <c r="B24" s="12" t="s">
        <v>301</v>
      </c>
      <c r="C24" s="13"/>
      <c r="D24" s="12" t="s">
        <v>302</v>
      </c>
      <c r="E24" s="46">
        <v>1017653.0</v>
      </c>
      <c r="F24" s="12" t="s">
        <v>63</v>
      </c>
      <c r="G24" s="12" t="s">
        <v>18</v>
      </c>
      <c r="H24" s="12" t="s">
        <v>19</v>
      </c>
      <c r="I24" s="14" t="s">
        <v>1216</v>
      </c>
      <c r="J24" s="12" t="s">
        <v>43</v>
      </c>
      <c r="K24" s="12">
        <v>2.0</v>
      </c>
      <c r="L24" s="15" t="s">
        <v>1615</v>
      </c>
      <c r="M24" s="12" t="s">
        <v>1616</v>
      </c>
      <c r="N24" s="125" t="s">
        <v>80</v>
      </c>
      <c r="O24" s="13"/>
      <c r="P24" s="18"/>
      <c r="Q24" s="18"/>
      <c r="R24" s="18"/>
      <c r="S24" s="18"/>
      <c r="T24" s="18"/>
    </row>
    <row r="25" ht="22.5" customHeight="1">
      <c r="A25" s="4">
        <v>45976.008980659724</v>
      </c>
      <c r="B25" s="5" t="s">
        <v>301</v>
      </c>
      <c r="C25" s="6"/>
      <c r="D25" s="5" t="s">
        <v>302</v>
      </c>
      <c r="E25" s="53">
        <v>1017653.0</v>
      </c>
      <c r="F25" s="5" t="s">
        <v>63</v>
      </c>
      <c r="G25" s="5" t="s">
        <v>18</v>
      </c>
      <c r="H25" s="5" t="s">
        <v>48</v>
      </c>
      <c r="I25" s="7" t="s">
        <v>1216</v>
      </c>
      <c r="J25" s="5" t="s">
        <v>669</v>
      </c>
      <c r="K25" s="5">
        <v>1.0</v>
      </c>
      <c r="L25" s="8" t="s">
        <v>1617</v>
      </c>
      <c r="M25" s="5" t="s">
        <v>1618</v>
      </c>
      <c r="N25" s="5" t="s">
        <v>51</v>
      </c>
      <c r="O25" s="5" t="s">
        <v>1619</v>
      </c>
      <c r="P25" s="10"/>
      <c r="Q25" s="10"/>
      <c r="R25" s="10"/>
      <c r="S25" s="10"/>
      <c r="T25" s="10"/>
    </row>
    <row r="26" ht="22.5" customHeight="1">
      <c r="A26" s="11">
        <v>45976.445017245365</v>
      </c>
      <c r="B26" s="12" t="s">
        <v>404</v>
      </c>
      <c r="C26" s="13"/>
      <c r="D26" s="12" t="s">
        <v>405</v>
      </c>
      <c r="E26" s="46">
        <v>1022222.0</v>
      </c>
      <c r="F26" s="12" t="s">
        <v>17</v>
      </c>
      <c r="G26" s="12" t="s">
        <v>18</v>
      </c>
      <c r="H26" s="12" t="s">
        <v>19</v>
      </c>
      <c r="I26" s="14" t="s">
        <v>1216</v>
      </c>
      <c r="J26" s="12" t="s">
        <v>1620</v>
      </c>
      <c r="K26" s="12">
        <v>4.0</v>
      </c>
      <c r="L26" s="15" t="s">
        <v>1621</v>
      </c>
      <c r="M26" s="13"/>
      <c r="N26" s="125" t="s">
        <v>80</v>
      </c>
      <c r="O26" s="13"/>
      <c r="P26" s="18"/>
      <c r="Q26" s="18"/>
      <c r="R26" s="18"/>
      <c r="S26" s="18"/>
      <c r="T26" s="18"/>
    </row>
    <row r="27" ht="22.5" customHeight="1">
      <c r="A27" s="11">
        <v>45976.660590590276</v>
      </c>
      <c r="B27" s="12" t="s">
        <v>684</v>
      </c>
      <c r="C27" s="13"/>
      <c r="D27" s="12" t="s">
        <v>685</v>
      </c>
      <c r="E27" s="46">
        <v>1005312.0</v>
      </c>
      <c r="F27" s="12" t="s">
        <v>17</v>
      </c>
      <c r="G27" s="12" t="s">
        <v>18</v>
      </c>
      <c r="H27" s="12" t="s">
        <v>19</v>
      </c>
      <c r="I27" s="14" t="s">
        <v>1216</v>
      </c>
      <c r="J27" s="12" t="s">
        <v>43</v>
      </c>
      <c r="K27" s="12">
        <v>2.0</v>
      </c>
      <c r="L27" s="15" t="s">
        <v>1622</v>
      </c>
      <c r="M27" s="13"/>
      <c r="N27" s="125" t="s">
        <v>80</v>
      </c>
      <c r="O27" s="13"/>
      <c r="P27" s="18"/>
      <c r="Q27" s="18"/>
      <c r="R27" s="18"/>
      <c r="S27" s="18"/>
      <c r="T27" s="18"/>
    </row>
    <row r="28" ht="22.5" customHeight="1">
      <c r="A28" s="11">
        <v>45976.69645645833</v>
      </c>
      <c r="B28" s="12" t="s">
        <v>925</v>
      </c>
      <c r="C28" s="13"/>
      <c r="D28" s="12" t="s">
        <v>926</v>
      </c>
      <c r="E28" s="46">
        <v>1022218.0</v>
      </c>
      <c r="F28" s="12" t="s">
        <v>17</v>
      </c>
      <c r="G28" s="12" t="s">
        <v>18</v>
      </c>
      <c r="H28" s="12" t="s">
        <v>19</v>
      </c>
      <c r="I28" s="14" t="s">
        <v>1216</v>
      </c>
      <c r="J28" s="12" t="s">
        <v>141</v>
      </c>
      <c r="K28" s="12">
        <v>2.0</v>
      </c>
      <c r="L28" s="15" t="s">
        <v>1623</v>
      </c>
      <c r="M28" s="13"/>
      <c r="N28" s="125" t="s">
        <v>80</v>
      </c>
      <c r="O28" s="13"/>
      <c r="P28" s="18"/>
      <c r="Q28" s="18"/>
      <c r="R28" s="18"/>
      <c r="S28" s="18"/>
      <c r="T28" s="18"/>
    </row>
    <row r="29" ht="22.5" customHeight="1">
      <c r="A29" s="11">
        <v>45976.84584709491</v>
      </c>
      <c r="B29" s="12" t="s">
        <v>1624</v>
      </c>
      <c r="C29" s="13"/>
      <c r="D29" s="12" t="s">
        <v>1625</v>
      </c>
      <c r="E29" s="46">
        <v>1040912.0</v>
      </c>
      <c r="F29" s="12" t="s">
        <v>17</v>
      </c>
      <c r="G29" s="12" t="s">
        <v>18</v>
      </c>
      <c r="H29" s="12" t="s">
        <v>19</v>
      </c>
      <c r="I29" s="14" t="s">
        <v>1216</v>
      </c>
      <c r="J29" s="12" t="s">
        <v>56</v>
      </c>
      <c r="K29" s="12">
        <v>2.0</v>
      </c>
      <c r="L29" s="15" t="s">
        <v>1626</v>
      </c>
      <c r="M29" s="13"/>
      <c r="N29" s="125" t="s">
        <v>80</v>
      </c>
      <c r="O29" s="13"/>
      <c r="P29" s="18"/>
      <c r="Q29" s="18"/>
      <c r="R29" s="18"/>
      <c r="S29" s="18"/>
      <c r="T29" s="18"/>
    </row>
    <row r="30" ht="22.5" customHeight="1">
      <c r="A30" s="56">
        <v>45976.84681806713</v>
      </c>
      <c r="B30" s="57" t="s">
        <v>1624</v>
      </c>
      <c r="C30" s="58"/>
      <c r="D30" s="57" t="s">
        <v>1625</v>
      </c>
      <c r="E30" s="152">
        <v>1040912.0</v>
      </c>
      <c r="F30" s="57" t="s">
        <v>17</v>
      </c>
      <c r="G30" s="57" t="s">
        <v>18</v>
      </c>
      <c r="H30" s="57" t="s">
        <v>55</v>
      </c>
      <c r="I30" s="59" t="s">
        <v>1216</v>
      </c>
      <c r="J30" s="57" t="s">
        <v>56</v>
      </c>
      <c r="K30" s="57">
        <v>2.0</v>
      </c>
      <c r="L30" s="61" t="s">
        <v>1627</v>
      </c>
      <c r="M30" s="58"/>
      <c r="N30" s="57" t="s">
        <v>51</v>
      </c>
      <c r="O30" s="57" t="s">
        <v>150</v>
      </c>
      <c r="P30" s="79"/>
      <c r="Q30" s="79"/>
      <c r="R30" s="79"/>
      <c r="S30" s="79"/>
      <c r="T30" s="79"/>
    </row>
    <row r="31" ht="22.5" customHeight="1">
      <c r="A31" s="11">
        <v>45977.544270266204</v>
      </c>
      <c r="B31" s="12" t="s">
        <v>1628</v>
      </c>
      <c r="C31" s="13"/>
      <c r="D31" s="12" t="s">
        <v>1629</v>
      </c>
      <c r="E31" s="46">
        <v>1007035.0</v>
      </c>
      <c r="F31" s="12" t="s">
        <v>17</v>
      </c>
      <c r="G31" s="12" t="s">
        <v>18</v>
      </c>
      <c r="H31" s="12" t="s">
        <v>19</v>
      </c>
      <c r="I31" s="14" t="s">
        <v>1216</v>
      </c>
      <c r="J31" s="12" t="s">
        <v>1029</v>
      </c>
      <c r="K31" s="12">
        <v>2.0</v>
      </c>
      <c r="L31" s="15" t="s">
        <v>1630</v>
      </c>
      <c r="M31" s="13"/>
      <c r="N31" s="125" t="s">
        <v>80</v>
      </c>
      <c r="O31" s="12" t="s">
        <v>1631</v>
      </c>
      <c r="P31" s="18"/>
      <c r="Q31" s="18"/>
      <c r="R31" s="18"/>
      <c r="S31" s="18"/>
      <c r="T31" s="18"/>
    </row>
    <row r="32" ht="22.5" customHeight="1">
      <c r="A32" s="11">
        <v>45977.748643495375</v>
      </c>
      <c r="B32" s="12" t="s">
        <v>881</v>
      </c>
      <c r="C32" s="13"/>
      <c r="D32" s="12" t="s">
        <v>882</v>
      </c>
      <c r="E32" s="46">
        <v>1007009.0</v>
      </c>
      <c r="F32" s="12" t="s">
        <v>17</v>
      </c>
      <c r="G32" s="12" t="s">
        <v>18</v>
      </c>
      <c r="H32" s="12" t="s">
        <v>55</v>
      </c>
      <c r="I32" s="14" t="s">
        <v>1216</v>
      </c>
      <c r="J32" s="12" t="s">
        <v>56</v>
      </c>
      <c r="K32" s="12">
        <v>2.0</v>
      </c>
      <c r="L32" s="15" t="s">
        <v>1632</v>
      </c>
      <c r="M32" s="13"/>
      <c r="N32" s="125" t="s">
        <v>80</v>
      </c>
      <c r="O32" s="13"/>
      <c r="P32" s="18"/>
      <c r="Q32" s="18"/>
      <c r="R32" s="18"/>
      <c r="S32" s="18"/>
      <c r="T32" s="18"/>
    </row>
    <row r="33" ht="22.5" customHeight="1">
      <c r="A33" s="4">
        <v>45978.3579121875</v>
      </c>
      <c r="B33" s="5" t="s">
        <v>484</v>
      </c>
      <c r="C33" s="6"/>
      <c r="D33" s="5" t="s">
        <v>485</v>
      </c>
      <c r="E33" s="53">
        <v>1040512.0</v>
      </c>
      <c r="F33" s="5" t="s">
        <v>17</v>
      </c>
      <c r="G33" s="5" t="s">
        <v>18</v>
      </c>
      <c r="H33" s="5" t="s">
        <v>55</v>
      </c>
      <c r="I33" s="7" t="s">
        <v>1216</v>
      </c>
      <c r="J33" s="5" t="s">
        <v>274</v>
      </c>
      <c r="K33" s="5">
        <v>2.0</v>
      </c>
      <c r="L33" s="8" t="s">
        <v>1633</v>
      </c>
      <c r="M33" s="6"/>
      <c r="N33" s="5" t="s">
        <v>24</v>
      </c>
      <c r="O33" s="5" t="s">
        <v>887</v>
      </c>
      <c r="P33" s="10"/>
      <c r="Q33" s="10"/>
      <c r="R33" s="10"/>
      <c r="S33" s="10"/>
      <c r="T33" s="10"/>
    </row>
    <row r="34" ht="22.5" customHeight="1">
      <c r="A34" s="11">
        <v>45978.826808784725</v>
      </c>
      <c r="B34" s="12" t="s">
        <v>411</v>
      </c>
      <c r="C34" s="13"/>
      <c r="D34" s="12" t="s">
        <v>412</v>
      </c>
      <c r="E34" s="46">
        <v>1025319.0</v>
      </c>
      <c r="F34" s="12" t="s">
        <v>63</v>
      </c>
      <c r="G34" s="12" t="s">
        <v>18</v>
      </c>
      <c r="H34" s="12" t="s">
        <v>19</v>
      </c>
      <c r="I34" s="14" t="s">
        <v>1216</v>
      </c>
      <c r="J34" s="12" t="s">
        <v>215</v>
      </c>
      <c r="K34" s="12">
        <v>6.0</v>
      </c>
      <c r="L34" s="15" t="s">
        <v>1634</v>
      </c>
      <c r="M34" s="13"/>
      <c r="N34" s="125" t="s">
        <v>80</v>
      </c>
      <c r="O34" s="13"/>
      <c r="P34" s="18"/>
      <c r="Q34" s="18"/>
      <c r="R34" s="18"/>
      <c r="S34" s="18"/>
      <c r="T34" s="18"/>
    </row>
    <row r="35" ht="22.5" customHeight="1">
      <c r="A35" s="11">
        <v>45979.125581342596</v>
      </c>
      <c r="B35" s="12" t="s">
        <v>190</v>
      </c>
      <c r="C35" s="13"/>
      <c r="D35" s="12" t="s">
        <v>191</v>
      </c>
      <c r="E35" s="46">
        <v>1004034.0</v>
      </c>
      <c r="F35" s="12" t="s">
        <v>63</v>
      </c>
      <c r="G35" s="12" t="s">
        <v>18</v>
      </c>
      <c r="H35" s="12" t="s">
        <v>19</v>
      </c>
      <c r="I35" s="14" t="s">
        <v>1216</v>
      </c>
      <c r="J35" s="12" t="s">
        <v>235</v>
      </c>
      <c r="K35" s="14" t="s">
        <v>1635</v>
      </c>
      <c r="L35" s="15" t="s">
        <v>1636</v>
      </c>
      <c r="M35" s="13"/>
      <c r="N35" s="125" t="s">
        <v>80</v>
      </c>
      <c r="O35" s="13"/>
      <c r="P35" s="18"/>
      <c r="Q35" s="18"/>
      <c r="R35" s="18"/>
      <c r="S35" s="18"/>
      <c r="T35" s="18"/>
    </row>
    <row r="36" ht="22.5" customHeight="1">
      <c r="A36" s="11">
        <v>45979.30696321759</v>
      </c>
      <c r="B36" s="12" t="s">
        <v>1121</v>
      </c>
      <c r="C36" s="13"/>
      <c r="D36" s="12" t="s">
        <v>1637</v>
      </c>
      <c r="E36" s="46">
        <v>1002264.0</v>
      </c>
      <c r="F36" s="12" t="s">
        <v>63</v>
      </c>
      <c r="G36" s="12" t="s">
        <v>18</v>
      </c>
      <c r="H36" s="12" t="s">
        <v>55</v>
      </c>
      <c r="I36" s="14" t="s">
        <v>1216</v>
      </c>
      <c r="J36" s="12" t="s">
        <v>141</v>
      </c>
      <c r="K36" s="12">
        <v>2.0</v>
      </c>
      <c r="L36" s="15" t="s">
        <v>1638</v>
      </c>
      <c r="M36" s="13"/>
      <c r="N36" s="125" t="s">
        <v>80</v>
      </c>
      <c r="O36" s="13"/>
      <c r="P36" s="18"/>
      <c r="Q36" s="18"/>
      <c r="R36" s="18"/>
      <c r="S36" s="18"/>
      <c r="T36" s="18"/>
    </row>
    <row r="37" ht="22.5" customHeight="1">
      <c r="A37" s="11">
        <v>45979.65654729167</v>
      </c>
      <c r="B37" s="12" t="s">
        <v>1639</v>
      </c>
      <c r="C37" s="13"/>
      <c r="D37" s="12" t="s">
        <v>1640</v>
      </c>
      <c r="E37" s="46">
        <v>1006995.0</v>
      </c>
      <c r="F37" s="12" t="s">
        <v>17</v>
      </c>
      <c r="G37" s="12" t="s">
        <v>18</v>
      </c>
      <c r="H37" s="12" t="s">
        <v>55</v>
      </c>
      <c r="I37" s="14" t="s">
        <v>1216</v>
      </c>
      <c r="J37" s="12" t="s">
        <v>162</v>
      </c>
      <c r="K37" s="12">
        <v>2.0</v>
      </c>
      <c r="L37" s="15" t="s">
        <v>1641</v>
      </c>
      <c r="M37" s="13"/>
      <c r="N37" s="125" t="s">
        <v>80</v>
      </c>
      <c r="O37" s="13"/>
      <c r="P37" s="18"/>
      <c r="Q37" s="18"/>
      <c r="R37" s="18"/>
      <c r="S37" s="18"/>
      <c r="T37" s="18"/>
    </row>
    <row r="38" ht="22.5" customHeight="1">
      <c r="A38" s="11">
        <v>45979.74593478009</v>
      </c>
      <c r="B38" s="12" t="s">
        <v>1308</v>
      </c>
      <c r="C38" s="13"/>
      <c r="D38" s="12" t="s">
        <v>1642</v>
      </c>
      <c r="E38" s="46">
        <v>1025547.0</v>
      </c>
      <c r="F38" s="12" t="s">
        <v>17</v>
      </c>
      <c r="G38" s="12" t="s">
        <v>18</v>
      </c>
      <c r="H38" s="12" t="s">
        <v>55</v>
      </c>
      <c r="I38" s="14" t="s">
        <v>1216</v>
      </c>
      <c r="J38" s="12" t="s">
        <v>117</v>
      </c>
      <c r="K38" s="12">
        <v>2.0</v>
      </c>
      <c r="L38" s="15" t="s">
        <v>1643</v>
      </c>
      <c r="M38" s="13"/>
      <c r="N38" s="125" t="s">
        <v>80</v>
      </c>
      <c r="O38" s="13"/>
      <c r="P38" s="18"/>
      <c r="Q38" s="18"/>
      <c r="R38" s="18"/>
      <c r="S38" s="18"/>
      <c r="T38" s="18"/>
    </row>
    <row r="39" ht="22.5" customHeight="1">
      <c r="A39" s="11">
        <v>45979.77966875</v>
      </c>
      <c r="B39" s="12" t="s">
        <v>421</v>
      </c>
      <c r="C39" s="13"/>
      <c r="D39" s="12" t="s">
        <v>1644</v>
      </c>
      <c r="E39" s="46">
        <v>1007340.0</v>
      </c>
      <c r="F39" s="12" t="s">
        <v>17</v>
      </c>
      <c r="G39" s="12" t="s">
        <v>18</v>
      </c>
      <c r="H39" s="12" t="s">
        <v>19</v>
      </c>
      <c r="I39" s="14" t="s">
        <v>1216</v>
      </c>
      <c r="J39" s="12" t="s">
        <v>196</v>
      </c>
      <c r="K39" s="12">
        <v>2.0</v>
      </c>
      <c r="L39" s="15" t="s">
        <v>1645</v>
      </c>
      <c r="M39" s="13"/>
      <c r="N39" s="125" t="s">
        <v>80</v>
      </c>
      <c r="O39" s="13"/>
      <c r="P39" s="18"/>
      <c r="Q39" s="18"/>
      <c r="R39" s="18"/>
      <c r="S39" s="18"/>
      <c r="T39" s="18"/>
    </row>
    <row r="40" ht="22.5" customHeight="1">
      <c r="A40" s="11">
        <v>45980.64008708333</v>
      </c>
      <c r="B40" s="12" t="s">
        <v>627</v>
      </c>
      <c r="C40" s="13"/>
      <c r="D40" s="12" t="s">
        <v>628</v>
      </c>
      <c r="E40" s="46">
        <v>1002370.0</v>
      </c>
      <c r="F40" s="12" t="s">
        <v>63</v>
      </c>
      <c r="G40" s="12" t="s">
        <v>18</v>
      </c>
      <c r="H40" s="12" t="s">
        <v>55</v>
      </c>
      <c r="I40" s="14" t="s">
        <v>1216</v>
      </c>
      <c r="J40" s="12" t="s">
        <v>651</v>
      </c>
      <c r="K40" s="12">
        <v>2.0</v>
      </c>
      <c r="L40" s="15" t="s">
        <v>1646</v>
      </c>
      <c r="M40" s="13"/>
      <c r="N40" s="125" t="s">
        <v>80</v>
      </c>
      <c r="O40" s="13"/>
      <c r="P40" s="18"/>
      <c r="Q40" s="18"/>
      <c r="R40" s="18"/>
      <c r="S40" s="18"/>
      <c r="T40" s="18"/>
    </row>
    <row r="41" ht="22.5" customHeight="1">
      <c r="A41" s="11">
        <v>45981.4196628125</v>
      </c>
      <c r="B41" s="12" t="s">
        <v>1647</v>
      </c>
      <c r="C41" s="13"/>
      <c r="D41" s="12" t="s">
        <v>1648</v>
      </c>
      <c r="E41" s="46">
        <v>1009659.0</v>
      </c>
      <c r="F41" s="12" t="s">
        <v>17</v>
      </c>
      <c r="G41" s="12" t="s">
        <v>18</v>
      </c>
      <c r="H41" s="12" t="s">
        <v>55</v>
      </c>
      <c r="I41" s="14" t="s">
        <v>1216</v>
      </c>
      <c r="J41" s="12" t="s">
        <v>270</v>
      </c>
      <c r="K41" s="12">
        <v>2.0</v>
      </c>
      <c r="L41" s="15" t="s">
        <v>1649</v>
      </c>
      <c r="M41" s="13"/>
      <c r="N41" s="125" t="s">
        <v>80</v>
      </c>
      <c r="O41" s="13"/>
      <c r="P41" s="18"/>
      <c r="Q41" s="18"/>
      <c r="R41" s="18"/>
      <c r="S41" s="18"/>
      <c r="T41" s="18"/>
    </row>
    <row r="42" ht="22.5" customHeight="1">
      <c r="A42" s="11">
        <v>45981.47638491898</v>
      </c>
      <c r="B42" s="12" t="s">
        <v>1650</v>
      </c>
      <c r="C42" s="13"/>
      <c r="D42" s="12" t="s">
        <v>1651</v>
      </c>
      <c r="E42" s="46">
        <v>1007410.0</v>
      </c>
      <c r="F42" s="12" t="s">
        <v>17</v>
      </c>
      <c r="G42" s="12" t="s">
        <v>18</v>
      </c>
      <c r="H42" s="12" t="s">
        <v>55</v>
      </c>
      <c r="I42" s="14" t="s">
        <v>1216</v>
      </c>
      <c r="J42" s="12" t="s">
        <v>122</v>
      </c>
      <c r="K42" s="12">
        <v>1.0</v>
      </c>
      <c r="L42" s="15" t="s">
        <v>1652</v>
      </c>
      <c r="M42" s="13"/>
      <c r="N42" s="125" t="s">
        <v>80</v>
      </c>
      <c r="O42" s="13"/>
      <c r="P42" s="18"/>
      <c r="Q42" s="18"/>
      <c r="R42" s="18"/>
      <c r="S42" s="18"/>
      <c r="T42" s="18"/>
    </row>
    <row r="43" ht="22.5" customHeight="1">
      <c r="A43" s="4">
        <v>45981.565987615744</v>
      </c>
      <c r="B43" s="5" t="s">
        <v>798</v>
      </c>
      <c r="C43" s="6"/>
      <c r="D43" s="5" t="s">
        <v>799</v>
      </c>
      <c r="E43" s="53">
        <v>1014241.0</v>
      </c>
      <c r="F43" s="5" t="s">
        <v>17</v>
      </c>
      <c r="G43" s="5" t="s">
        <v>18</v>
      </c>
      <c r="H43" s="5" t="s">
        <v>55</v>
      </c>
      <c r="I43" s="7" t="s">
        <v>1216</v>
      </c>
      <c r="J43" s="5" t="s">
        <v>270</v>
      </c>
      <c r="K43" s="5">
        <v>2.0</v>
      </c>
      <c r="L43" s="8" t="s">
        <v>1653</v>
      </c>
      <c r="M43" s="6"/>
      <c r="N43" s="5" t="s">
        <v>24</v>
      </c>
      <c r="O43" s="5" t="s">
        <v>226</v>
      </c>
      <c r="P43" s="10"/>
      <c r="Q43" s="10"/>
      <c r="R43" s="10"/>
      <c r="S43" s="10"/>
      <c r="T43" s="10"/>
    </row>
    <row r="44" ht="22.5" customHeight="1">
      <c r="A44" s="11">
        <v>45982.46427856482</v>
      </c>
      <c r="B44" s="12" t="s">
        <v>1654</v>
      </c>
      <c r="C44" s="13"/>
      <c r="D44" s="12" t="s">
        <v>1655</v>
      </c>
      <c r="E44" s="46">
        <v>1001083.0</v>
      </c>
      <c r="F44" s="12" t="s">
        <v>63</v>
      </c>
      <c r="G44" s="12" t="s">
        <v>18</v>
      </c>
      <c r="H44" s="12" t="s">
        <v>55</v>
      </c>
      <c r="I44" s="14" t="s">
        <v>1216</v>
      </c>
      <c r="J44" s="12" t="s">
        <v>315</v>
      </c>
      <c r="K44" s="12">
        <v>1.0</v>
      </c>
      <c r="L44" s="15" t="s">
        <v>1656</v>
      </c>
      <c r="M44" s="13"/>
      <c r="N44" s="125" t="s">
        <v>80</v>
      </c>
      <c r="O44" s="12" t="s">
        <v>1657</v>
      </c>
      <c r="P44" s="18"/>
      <c r="Q44" s="18"/>
      <c r="R44" s="18"/>
      <c r="S44" s="18"/>
      <c r="T44" s="18"/>
    </row>
    <row r="45" ht="22.5" customHeight="1">
      <c r="A45" s="11">
        <v>45982.664232511575</v>
      </c>
      <c r="B45" s="12" t="s">
        <v>1658</v>
      </c>
      <c r="C45" s="13"/>
      <c r="D45" s="12" t="s">
        <v>1659</v>
      </c>
      <c r="E45" s="46">
        <v>1006352.0</v>
      </c>
      <c r="F45" s="12" t="s">
        <v>63</v>
      </c>
      <c r="G45" s="12" t="s">
        <v>18</v>
      </c>
      <c r="H45" s="12" t="s">
        <v>19</v>
      </c>
      <c r="I45" s="14" t="s">
        <v>1216</v>
      </c>
      <c r="J45" s="12" t="s">
        <v>56</v>
      </c>
      <c r="K45" s="12">
        <v>2.0</v>
      </c>
      <c r="L45" s="15" t="s">
        <v>1660</v>
      </c>
      <c r="M45" s="13"/>
      <c r="N45" s="125" t="s">
        <v>80</v>
      </c>
      <c r="O45" s="13"/>
      <c r="P45" s="18"/>
      <c r="Q45" s="18"/>
      <c r="R45" s="18"/>
      <c r="S45" s="18"/>
      <c r="T45" s="18"/>
    </row>
    <row r="46" ht="22.5" customHeight="1">
      <c r="A46" s="11">
        <v>45982.892581712964</v>
      </c>
      <c r="B46" s="12" t="s">
        <v>1661</v>
      </c>
      <c r="C46" s="13"/>
      <c r="D46" s="12" t="s">
        <v>1662</v>
      </c>
      <c r="E46" s="46">
        <v>1012366.0</v>
      </c>
      <c r="F46" s="12" t="s">
        <v>17</v>
      </c>
      <c r="G46" s="12" t="s">
        <v>18</v>
      </c>
      <c r="H46" s="12" t="s">
        <v>19</v>
      </c>
      <c r="I46" s="14" t="s">
        <v>1216</v>
      </c>
      <c r="J46" s="12" t="s">
        <v>122</v>
      </c>
      <c r="K46" s="12">
        <v>1.0</v>
      </c>
      <c r="L46" s="15" t="s">
        <v>1663</v>
      </c>
      <c r="M46" s="13"/>
      <c r="N46" s="125" t="s">
        <v>80</v>
      </c>
      <c r="O46" s="13"/>
      <c r="P46" s="18"/>
      <c r="Q46" s="18"/>
      <c r="R46" s="18"/>
      <c r="S46" s="18"/>
      <c r="T46" s="18"/>
    </row>
    <row r="47" ht="22.5" customHeight="1">
      <c r="A47" s="11">
        <v>45982.97298436343</v>
      </c>
      <c r="B47" s="12" t="s">
        <v>1141</v>
      </c>
      <c r="C47" s="13"/>
      <c r="D47" s="12" t="s">
        <v>1142</v>
      </c>
      <c r="E47" s="46">
        <v>1040874.0</v>
      </c>
      <c r="F47" s="12" t="s">
        <v>17</v>
      </c>
      <c r="G47" s="12" t="s">
        <v>18</v>
      </c>
      <c r="H47" s="12" t="s">
        <v>55</v>
      </c>
      <c r="I47" s="14" t="s">
        <v>1216</v>
      </c>
      <c r="J47" s="12" t="s">
        <v>130</v>
      </c>
      <c r="K47" s="12">
        <v>2.0</v>
      </c>
      <c r="L47" s="15" t="s">
        <v>1664</v>
      </c>
      <c r="M47" s="13"/>
      <c r="N47" s="125" t="s">
        <v>80</v>
      </c>
      <c r="O47" s="13"/>
      <c r="P47" s="18"/>
      <c r="Q47" s="18"/>
      <c r="R47" s="18"/>
      <c r="S47" s="18"/>
      <c r="T47" s="18"/>
    </row>
    <row r="48" ht="22.5" customHeight="1">
      <c r="A48" s="11">
        <v>45983.8820809375</v>
      </c>
      <c r="B48" s="12" t="s">
        <v>460</v>
      </c>
      <c r="C48" s="13"/>
      <c r="D48" s="12" t="s">
        <v>461</v>
      </c>
      <c r="E48" s="46">
        <v>1012989.0</v>
      </c>
      <c r="F48" s="12" t="s">
        <v>63</v>
      </c>
      <c r="G48" s="12" t="s">
        <v>18</v>
      </c>
      <c r="H48" s="12" t="s">
        <v>55</v>
      </c>
      <c r="I48" s="14" t="s">
        <v>1216</v>
      </c>
      <c r="J48" s="12" t="s">
        <v>170</v>
      </c>
      <c r="K48" s="12">
        <v>2.0</v>
      </c>
      <c r="L48" s="15" t="s">
        <v>1665</v>
      </c>
      <c r="M48" s="13"/>
      <c r="N48" s="125" t="s">
        <v>80</v>
      </c>
      <c r="O48" s="13"/>
      <c r="P48" s="18"/>
      <c r="Q48" s="18"/>
      <c r="R48" s="18"/>
      <c r="S48" s="18"/>
      <c r="T48" s="18"/>
    </row>
    <row r="49" ht="22.5" customHeight="1">
      <c r="A49" s="4">
        <v>45984.6406970949</v>
      </c>
      <c r="B49" s="5" t="s">
        <v>503</v>
      </c>
      <c r="C49" s="6"/>
      <c r="D49" s="5" t="s">
        <v>504</v>
      </c>
      <c r="E49" s="53">
        <v>1006109.0</v>
      </c>
      <c r="F49" s="5" t="s">
        <v>17</v>
      </c>
      <c r="G49" s="5" t="s">
        <v>18</v>
      </c>
      <c r="H49" s="5" t="s">
        <v>19</v>
      </c>
      <c r="I49" s="7" t="s">
        <v>1216</v>
      </c>
      <c r="J49" s="5" t="s">
        <v>303</v>
      </c>
      <c r="K49" s="5">
        <v>2.0</v>
      </c>
      <c r="L49" s="8" t="s">
        <v>1666</v>
      </c>
      <c r="M49" s="6"/>
      <c r="N49" s="5" t="s">
        <v>24</v>
      </c>
      <c r="O49" s="5" t="s">
        <v>1667</v>
      </c>
      <c r="P49" s="10"/>
      <c r="Q49" s="10"/>
      <c r="R49" s="10"/>
      <c r="S49" s="10"/>
      <c r="T49" s="10"/>
    </row>
    <row r="50" ht="22.5" customHeight="1">
      <c r="A50" s="4">
        <v>45984.69433103009</v>
      </c>
      <c r="B50" s="5" t="s">
        <v>1668</v>
      </c>
      <c r="C50" s="6"/>
      <c r="D50" s="5" t="s">
        <v>1669</v>
      </c>
      <c r="E50" s="53">
        <v>1028029.0</v>
      </c>
      <c r="F50" s="5" t="s">
        <v>17</v>
      </c>
      <c r="G50" s="5" t="s">
        <v>18</v>
      </c>
      <c r="H50" s="5" t="s">
        <v>55</v>
      </c>
      <c r="I50" s="7" t="s">
        <v>1216</v>
      </c>
      <c r="J50" s="5" t="s">
        <v>274</v>
      </c>
      <c r="K50" s="5">
        <v>2.0</v>
      </c>
      <c r="L50" s="8" t="s">
        <v>1670</v>
      </c>
      <c r="M50" s="6"/>
      <c r="N50" s="5" t="s">
        <v>24</v>
      </c>
      <c r="O50" s="5" t="s">
        <v>108</v>
      </c>
      <c r="P50" s="10"/>
      <c r="Q50" s="10"/>
      <c r="R50" s="10"/>
      <c r="S50" s="10"/>
      <c r="T50" s="10"/>
    </row>
    <row r="51" ht="22.5" customHeight="1">
      <c r="A51" s="4">
        <v>45984.88949677083</v>
      </c>
      <c r="B51" s="5" t="s">
        <v>1474</v>
      </c>
      <c r="C51" s="6"/>
      <c r="D51" s="5" t="s">
        <v>1475</v>
      </c>
      <c r="E51" s="53">
        <v>1017648.0</v>
      </c>
      <c r="F51" s="5" t="s">
        <v>17</v>
      </c>
      <c r="G51" s="5" t="s">
        <v>18</v>
      </c>
      <c r="H51" s="5" t="s">
        <v>55</v>
      </c>
      <c r="I51" s="7" t="s">
        <v>1216</v>
      </c>
      <c r="J51" s="5" t="s">
        <v>458</v>
      </c>
      <c r="K51" s="5">
        <v>2.0</v>
      </c>
      <c r="L51" s="8" t="s">
        <v>1671</v>
      </c>
      <c r="M51" s="6"/>
      <c r="N51" s="5" t="s">
        <v>24</v>
      </c>
      <c r="O51" s="5" t="s">
        <v>108</v>
      </c>
      <c r="P51" s="10"/>
      <c r="Q51" s="10"/>
      <c r="R51" s="10"/>
      <c r="S51" s="10"/>
      <c r="T51" s="10"/>
    </row>
    <row r="52" ht="22.5" customHeight="1">
      <c r="A52" s="11">
        <v>45984.914973321764</v>
      </c>
      <c r="B52" s="12" t="s">
        <v>1672</v>
      </c>
      <c r="C52" s="13"/>
      <c r="D52" s="12" t="s">
        <v>1673</v>
      </c>
      <c r="E52" s="46">
        <v>1043870.0</v>
      </c>
      <c r="F52" s="12" t="s">
        <v>17</v>
      </c>
      <c r="G52" s="12" t="s">
        <v>18</v>
      </c>
      <c r="H52" s="12" t="s">
        <v>19</v>
      </c>
      <c r="I52" s="14" t="s">
        <v>1216</v>
      </c>
      <c r="J52" s="12" t="s">
        <v>1392</v>
      </c>
      <c r="K52" s="12">
        <v>1.0</v>
      </c>
      <c r="L52" s="15" t="s">
        <v>1674</v>
      </c>
      <c r="M52" s="13"/>
      <c r="N52" s="125" t="s">
        <v>80</v>
      </c>
      <c r="O52" s="13"/>
      <c r="P52" s="18"/>
      <c r="Q52" s="18"/>
      <c r="R52" s="18"/>
      <c r="S52" s="18"/>
      <c r="T52" s="18"/>
    </row>
    <row r="53" ht="22.5" customHeight="1">
      <c r="A53" s="11">
        <v>45985.44368996528</v>
      </c>
      <c r="B53" s="12" t="s">
        <v>1675</v>
      </c>
      <c r="C53" s="13"/>
      <c r="D53" s="12" t="s">
        <v>1676</v>
      </c>
      <c r="E53" s="46">
        <v>1018817.0</v>
      </c>
      <c r="F53" s="12" t="s">
        <v>17</v>
      </c>
      <c r="G53" s="12" t="s">
        <v>18</v>
      </c>
      <c r="H53" s="12" t="s">
        <v>19</v>
      </c>
      <c r="I53" s="14" t="s">
        <v>1216</v>
      </c>
      <c r="J53" s="12" t="s">
        <v>303</v>
      </c>
      <c r="K53" s="12">
        <v>2.0</v>
      </c>
      <c r="L53" s="15" t="s">
        <v>1677</v>
      </c>
      <c r="M53" s="13"/>
      <c r="N53" s="125" t="s">
        <v>80</v>
      </c>
      <c r="O53" s="13"/>
      <c r="P53" s="18"/>
      <c r="Q53" s="18"/>
      <c r="R53" s="18"/>
      <c r="S53" s="18"/>
      <c r="T53" s="18"/>
    </row>
    <row r="54" ht="22.5" customHeight="1">
      <c r="A54" s="11">
        <v>45985.460152997686</v>
      </c>
      <c r="B54" s="12" t="s">
        <v>1678</v>
      </c>
      <c r="C54" s="13"/>
      <c r="D54" s="12" t="s">
        <v>1679</v>
      </c>
      <c r="E54" s="46">
        <v>1007157.0</v>
      </c>
      <c r="F54" s="12" t="s">
        <v>17</v>
      </c>
      <c r="G54" s="12" t="s">
        <v>18</v>
      </c>
      <c r="H54" s="12" t="s">
        <v>55</v>
      </c>
      <c r="I54" s="14" t="s">
        <v>1216</v>
      </c>
      <c r="J54" s="12" t="s">
        <v>1392</v>
      </c>
      <c r="K54" s="12">
        <v>1.0</v>
      </c>
      <c r="L54" s="15" t="s">
        <v>1680</v>
      </c>
      <c r="M54" s="13"/>
      <c r="N54" s="125" t="s">
        <v>80</v>
      </c>
      <c r="O54" s="12" t="s">
        <v>1681</v>
      </c>
      <c r="P54" s="18"/>
      <c r="Q54" s="18"/>
      <c r="R54" s="18"/>
      <c r="S54" s="18"/>
      <c r="T54" s="18"/>
    </row>
    <row r="55" ht="22.5" customHeight="1">
      <c r="A55" s="11">
        <v>45985.50939820602</v>
      </c>
      <c r="B55" s="12" t="s">
        <v>1682</v>
      </c>
      <c r="C55" s="13"/>
      <c r="D55" s="12" t="s">
        <v>1683</v>
      </c>
      <c r="E55" s="46">
        <v>1017657.0</v>
      </c>
      <c r="F55" s="12" t="s">
        <v>17</v>
      </c>
      <c r="G55" s="12" t="s">
        <v>18</v>
      </c>
      <c r="H55" s="12" t="s">
        <v>55</v>
      </c>
      <c r="I55" s="14" t="s">
        <v>1216</v>
      </c>
      <c r="J55" s="12" t="s">
        <v>458</v>
      </c>
      <c r="K55" s="12">
        <v>2.0</v>
      </c>
      <c r="L55" s="15" t="s">
        <v>1684</v>
      </c>
      <c r="M55" s="13"/>
      <c r="N55" s="125" t="s">
        <v>80</v>
      </c>
      <c r="O55" s="13"/>
      <c r="P55" s="18"/>
      <c r="Q55" s="18"/>
      <c r="R55" s="18"/>
      <c r="S55" s="18"/>
      <c r="T55" s="18"/>
    </row>
    <row r="56" ht="22.5" customHeight="1">
      <c r="A56" s="11">
        <v>45985.91864596065</v>
      </c>
      <c r="B56" s="12" t="s">
        <v>1685</v>
      </c>
      <c r="C56" s="13"/>
      <c r="D56" s="12" t="s">
        <v>1686</v>
      </c>
      <c r="E56" s="46">
        <v>1004569.0</v>
      </c>
      <c r="F56" s="12" t="s">
        <v>63</v>
      </c>
      <c r="G56" s="12" t="s">
        <v>18</v>
      </c>
      <c r="H56" s="12" t="s">
        <v>19</v>
      </c>
      <c r="I56" s="14" t="s">
        <v>1216</v>
      </c>
      <c r="J56" s="12" t="s">
        <v>130</v>
      </c>
      <c r="K56" s="12">
        <v>2.0</v>
      </c>
      <c r="L56" s="15" t="s">
        <v>1687</v>
      </c>
      <c r="M56" s="13"/>
      <c r="N56" s="125" t="s">
        <v>80</v>
      </c>
      <c r="O56" s="13"/>
      <c r="P56" s="18"/>
      <c r="Q56" s="18"/>
      <c r="R56" s="18"/>
      <c r="S56" s="18"/>
      <c r="T56" s="18"/>
    </row>
    <row r="57" ht="22.5" customHeight="1">
      <c r="A57" s="4">
        <v>45986.774131701386</v>
      </c>
      <c r="B57" s="5" t="s">
        <v>915</v>
      </c>
      <c r="C57" s="6"/>
      <c r="D57" s="5" t="s">
        <v>1688</v>
      </c>
      <c r="E57" s="53">
        <v>1008987.0</v>
      </c>
      <c r="F57" s="5" t="s">
        <v>63</v>
      </c>
      <c r="G57" s="5" t="s">
        <v>18</v>
      </c>
      <c r="H57" s="5" t="s">
        <v>19</v>
      </c>
      <c r="I57" s="7" t="s">
        <v>1216</v>
      </c>
      <c r="J57" s="5" t="s">
        <v>458</v>
      </c>
      <c r="K57" s="5">
        <v>2.0</v>
      </c>
      <c r="L57" s="8" t="s">
        <v>1689</v>
      </c>
      <c r="M57" s="6"/>
      <c r="N57" s="5" t="s">
        <v>24</v>
      </c>
      <c r="O57" s="5" t="s">
        <v>108</v>
      </c>
      <c r="P57" s="10"/>
      <c r="Q57" s="10"/>
      <c r="R57" s="10"/>
      <c r="S57" s="10"/>
      <c r="T57" s="10"/>
    </row>
    <row r="58" ht="22.5" customHeight="1">
      <c r="A58" s="4">
        <v>45987.610692268514</v>
      </c>
      <c r="B58" s="5" t="s">
        <v>1302</v>
      </c>
      <c r="C58" s="6"/>
      <c r="D58" s="5" t="s">
        <v>1303</v>
      </c>
      <c r="E58" s="53">
        <v>1017644.0</v>
      </c>
      <c r="F58" s="5" t="s">
        <v>17</v>
      </c>
      <c r="G58" s="5" t="s">
        <v>18</v>
      </c>
      <c r="H58" s="5" t="s">
        <v>55</v>
      </c>
      <c r="I58" s="7" t="s">
        <v>1216</v>
      </c>
      <c r="J58" s="5" t="s">
        <v>196</v>
      </c>
      <c r="K58" s="5">
        <v>2.0</v>
      </c>
      <c r="L58" s="8" t="s">
        <v>1690</v>
      </c>
      <c r="M58" s="6"/>
      <c r="N58" s="5" t="s">
        <v>24</v>
      </c>
      <c r="O58" s="5" t="s">
        <v>108</v>
      </c>
      <c r="P58" s="10"/>
      <c r="Q58" s="10"/>
      <c r="R58" s="10"/>
      <c r="S58" s="10"/>
      <c r="T58" s="10"/>
    </row>
    <row r="59" ht="22.5" customHeight="1">
      <c r="A59" s="11">
        <v>45988.02078939815</v>
      </c>
      <c r="B59" s="12" t="s">
        <v>589</v>
      </c>
      <c r="C59" s="13"/>
      <c r="D59" s="12" t="s">
        <v>590</v>
      </c>
      <c r="E59" s="46">
        <v>1011844.0</v>
      </c>
      <c r="F59" s="12" t="s">
        <v>17</v>
      </c>
      <c r="G59" s="12" t="s">
        <v>18</v>
      </c>
      <c r="H59" s="12" t="s">
        <v>19</v>
      </c>
      <c r="I59" s="14" t="s">
        <v>1216</v>
      </c>
      <c r="J59" s="12" t="s">
        <v>43</v>
      </c>
      <c r="K59" s="12">
        <v>2.0</v>
      </c>
      <c r="L59" s="15" t="s">
        <v>1691</v>
      </c>
      <c r="M59" s="13"/>
      <c r="N59" s="125" t="s">
        <v>80</v>
      </c>
      <c r="O59" s="13"/>
      <c r="P59" s="18"/>
      <c r="Q59" s="18"/>
      <c r="R59" s="18"/>
      <c r="S59" s="18"/>
      <c r="T59" s="18"/>
    </row>
    <row r="60" ht="22.5" customHeight="1">
      <c r="A60" s="11">
        <v>45988.431558310185</v>
      </c>
      <c r="B60" s="12" t="s">
        <v>708</v>
      </c>
      <c r="C60" s="13"/>
      <c r="D60" s="12" t="s">
        <v>709</v>
      </c>
      <c r="E60" s="46">
        <v>1018791.0</v>
      </c>
      <c r="F60" s="12" t="s">
        <v>17</v>
      </c>
      <c r="G60" s="12" t="s">
        <v>18</v>
      </c>
      <c r="H60" s="12" t="s">
        <v>19</v>
      </c>
      <c r="I60" s="14" t="s">
        <v>1216</v>
      </c>
      <c r="J60" s="12" t="s">
        <v>1692</v>
      </c>
      <c r="K60" s="12">
        <v>8.0</v>
      </c>
      <c r="L60" s="15" t="s">
        <v>1693</v>
      </c>
      <c r="M60" s="13"/>
      <c r="N60" s="125" t="s">
        <v>80</v>
      </c>
      <c r="O60" s="13"/>
      <c r="P60" s="18"/>
      <c r="Q60" s="18"/>
      <c r="R60" s="18"/>
      <c r="S60" s="18"/>
      <c r="T60" s="18"/>
    </row>
    <row r="61" ht="22.5" customHeight="1">
      <c r="A61" s="11">
        <v>45988.481586979164</v>
      </c>
      <c r="B61" s="12" t="s">
        <v>1694</v>
      </c>
      <c r="C61" s="13"/>
      <c r="D61" s="12" t="s">
        <v>1695</v>
      </c>
      <c r="E61" s="46">
        <v>1043871.0</v>
      </c>
      <c r="F61" s="12" t="s">
        <v>17</v>
      </c>
      <c r="G61" s="12" t="s">
        <v>18</v>
      </c>
      <c r="H61" s="12" t="s">
        <v>55</v>
      </c>
      <c r="I61" s="14" t="s">
        <v>1216</v>
      </c>
      <c r="J61" s="12" t="s">
        <v>1118</v>
      </c>
      <c r="K61" s="12">
        <v>1.0</v>
      </c>
      <c r="L61" s="15" t="s">
        <v>1696</v>
      </c>
      <c r="M61" s="13"/>
      <c r="N61" s="125" t="s">
        <v>80</v>
      </c>
      <c r="O61" s="13"/>
      <c r="P61" s="18"/>
      <c r="Q61" s="18"/>
      <c r="R61" s="18"/>
      <c r="S61" s="18"/>
      <c r="T61" s="18"/>
    </row>
    <row r="62" ht="22.5" customHeight="1">
      <c r="A62" s="4">
        <v>45988.55084524305</v>
      </c>
      <c r="B62" s="5" t="s">
        <v>1075</v>
      </c>
      <c r="C62" s="6"/>
      <c r="D62" s="5" t="s">
        <v>1337</v>
      </c>
      <c r="E62" s="53">
        <v>1016381.0</v>
      </c>
      <c r="F62" s="5" t="s">
        <v>17</v>
      </c>
      <c r="G62" s="5" t="s">
        <v>18</v>
      </c>
      <c r="H62" s="5" t="s">
        <v>55</v>
      </c>
      <c r="I62" s="7" t="s">
        <v>1216</v>
      </c>
      <c r="J62" s="5" t="s">
        <v>381</v>
      </c>
      <c r="K62" s="5">
        <v>2.0</v>
      </c>
      <c r="L62" s="8" t="s">
        <v>1697</v>
      </c>
      <c r="M62" s="6"/>
      <c r="N62" s="5" t="s">
        <v>24</v>
      </c>
      <c r="O62" s="5" t="s">
        <v>226</v>
      </c>
      <c r="P62" s="10"/>
      <c r="Q62" s="10"/>
      <c r="R62" s="10"/>
      <c r="S62" s="10"/>
      <c r="T62" s="10"/>
    </row>
    <row r="63" ht="22.5" customHeight="1">
      <c r="A63" s="11">
        <v>45989.514975300925</v>
      </c>
      <c r="B63" s="12" t="s">
        <v>350</v>
      </c>
      <c r="C63" s="13"/>
      <c r="D63" s="12" t="s">
        <v>351</v>
      </c>
      <c r="E63" s="12">
        <v>1019297.0</v>
      </c>
      <c r="F63" s="12" t="s">
        <v>17</v>
      </c>
      <c r="G63" s="12" t="s">
        <v>18</v>
      </c>
      <c r="H63" s="12" t="s">
        <v>19</v>
      </c>
      <c r="I63" s="14" t="s">
        <v>1216</v>
      </c>
      <c r="J63" s="12" t="s">
        <v>49</v>
      </c>
      <c r="K63" s="12">
        <v>1.0</v>
      </c>
      <c r="L63" s="15" t="s">
        <v>1698</v>
      </c>
      <c r="M63" s="13"/>
      <c r="N63" s="125" t="s">
        <v>80</v>
      </c>
      <c r="O63" s="12" t="s">
        <v>1608</v>
      </c>
      <c r="P63" s="18"/>
      <c r="Q63" s="18"/>
      <c r="R63" s="18"/>
      <c r="S63" s="18"/>
      <c r="T63" s="18"/>
    </row>
    <row r="64" ht="22.5" customHeight="1">
      <c r="A64" s="11">
        <v>45989.60085310185</v>
      </c>
      <c r="B64" s="12" t="s">
        <v>1699</v>
      </c>
      <c r="C64" s="13"/>
      <c r="D64" s="12" t="s">
        <v>1700</v>
      </c>
      <c r="E64" s="12">
        <v>1043879.0</v>
      </c>
      <c r="F64" s="12" t="s">
        <v>17</v>
      </c>
      <c r="G64" s="12" t="s">
        <v>18</v>
      </c>
      <c r="H64" s="12" t="s">
        <v>19</v>
      </c>
      <c r="I64" s="14" t="s">
        <v>1216</v>
      </c>
      <c r="J64" s="12" t="s">
        <v>851</v>
      </c>
      <c r="K64" s="12">
        <v>1.0</v>
      </c>
      <c r="L64" s="15" t="s">
        <v>1701</v>
      </c>
      <c r="M64" s="13"/>
      <c r="N64" s="125" t="s">
        <v>80</v>
      </c>
      <c r="O64" s="13"/>
      <c r="P64" s="18"/>
      <c r="Q64" s="18"/>
      <c r="R64" s="18"/>
      <c r="S64" s="18"/>
      <c r="T64" s="18"/>
    </row>
    <row r="65" ht="22.5" customHeight="1">
      <c r="A65" s="11">
        <v>45989.86166077547</v>
      </c>
      <c r="B65" s="12" t="s">
        <v>227</v>
      </c>
      <c r="C65" s="13"/>
      <c r="D65" s="12" t="s">
        <v>228</v>
      </c>
      <c r="E65" s="12">
        <v>1040352.0</v>
      </c>
      <c r="F65" s="12" t="s">
        <v>17</v>
      </c>
      <c r="G65" s="12" t="s">
        <v>18</v>
      </c>
      <c r="H65" s="12" t="s">
        <v>19</v>
      </c>
      <c r="I65" s="14" t="s">
        <v>1216</v>
      </c>
      <c r="J65" s="12" t="s">
        <v>1702</v>
      </c>
      <c r="K65" s="12">
        <v>4.0</v>
      </c>
      <c r="L65" s="15" t="s">
        <v>1703</v>
      </c>
      <c r="M65" s="13"/>
      <c r="N65" s="125" t="s">
        <v>80</v>
      </c>
      <c r="O65" s="13"/>
      <c r="P65" s="18"/>
      <c r="Q65" s="18"/>
      <c r="R65" s="18"/>
      <c r="S65" s="18"/>
      <c r="T65" s="18"/>
    </row>
    <row r="66" ht="22.5" customHeight="1">
      <c r="A66" s="11">
        <v>45989.86356474537</v>
      </c>
      <c r="B66" s="12" t="s">
        <v>678</v>
      </c>
      <c r="C66" s="13"/>
      <c r="D66" s="12" t="s">
        <v>679</v>
      </c>
      <c r="E66" s="12">
        <v>1012850.0</v>
      </c>
      <c r="F66" s="12" t="s">
        <v>17</v>
      </c>
      <c r="G66" s="12" t="s">
        <v>18</v>
      </c>
      <c r="H66" s="12" t="s">
        <v>19</v>
      </c>
      <c r="I66" s="14" t="s">
        <v>1216</v>
      </c>
      <c r="J66" s="12" t="s">
        <v>398</v>
      </c>
      <c r="K66" s="12">
        <v>2.0</v>
      </c>
      <c r="L66" s="15" t="s">
        <v>1704</v>
      </c>
      <c r="M66" s="13"/>
      <c r="N66" s="125" t="s">
        <v>80</v>
      </c>
      <c r="O66" s="13"/>
      <c r="P66" s="18"/>
      <c r="Q66" s="18"/>
      <c r="R66" s="18"/>
      <c r="S66" s="18"/>
      <c r="T66" s="18"/>
    </row>
    <row r="67" ht="22.5" customHeight="1">
      <c r="A67" s="11">
        <v>45989.93507515047</v>
      </c>
      <c r="B67" s="12" t="s">
        <v>67</v>
      </c>
      <c r="C67" s="13"/>
      <c r="D67" s="12" t="s">
        <v>68</v>
      </c>
      <c r="E67" s="12">
        <v>1040342.0</v>
      </c>
      <c r="F67" s="12" t="s">
        <v>17</v>
      </c>
      <c r="G67" s="12" t="s">
        <v>18</v>
      </c>
      <c r="H67" s="12" t="s">
        <v>55</v>
      </c>
      <c r="I67" s="14" t="s">
        <v>1216</v>
      </c>
      <c r="J67" s="12" t="s">
        <v>1705</v>
      </c>
      <c r="K67" s="12">
        <v>6.0</v>
      </c>
      <c r="L67" s="15" t="s">
        <v>1706</v>
      </c>
      <c r="M67" s="13"/>
      <c r="N67" s="125" t="s">
        <v>80</v>
      </c>
      <c r="O67" s="13"/>
      <c r="P67" s="18"/>
      <c r="Q67" s="18"/>
      <c r="R67" s="18"/>
      <c r="S67" s="18"/>
      <c r="T67" s="18"/>
    </row>
    <row r="68" ht="22.5" customHeight="1">
      <c r="A68" s="11">
        <v>45989.976759259254</v>
      </c>
      <c r="B68" s="12" t="s">
        <v>186</v>
      </c>
      <c r="C68" s="13"/>
      <c r="D68" s="12" t="s">
        <v>187</v>
      </c>
      <c r="E68" s="12">
        <v>1004318.0</v>
      </c>
      <c r="F68" s="12" t="s">
        <v>63</v>
      </c>
      <c r="G68" s="12" t="s">
        <v>18</v>
      </c>
      <c r="H68" s="12" t="s">
        <v>19</v>
      </c>
      <c r="I68" s="14" t="s">
        <v>1216</v>
      </c>
      <c r="J68" s="12" t="s">
        <v>825</v>
      </c>
      <c r="K68" s="12">
        <v>2.0</v>
      </c>
      <c r="L68" s="15" t="s">
        <v>1707</v>
      </c>
      <c r="M68" s="13"/>
      <c r="N68" s="125" t="s">
        <v>80</v>
      </c>
      <c r="O68" s="13"/>
      <c r="P68" s="18"/>
      <c r="Q68" s="18"/>
      <c r="R68" s="18"/>
      <c r="S68" s="18"/>
      <c r="T68" s="18"/>
    </row>
    <row r="69" ht="22.5" customHeight="1">
      <c r="A69" s="4">
        <v>45990.003118877314</v>
      </c>
      <c r="B69" s="5" t="s">
        <v>259</v>
      </c>
      <c r="C69" s="6"/>
      <c r="D69" s="5" t="s">
        <v>260</v>
      </c>
      <c r="E69" s="5">
        <v>1040341.0</v>
      </c>
      <c r="F69" s="5" t="s">
        <v>17</v>
      </c>
      <c r="G69" s="5" t="s">
        <v>18</v>
      </c>
      <c r="H69" s="5" t="s">
        <v>19</v>
      </c>
      <c r="I69" s="7" t="s">
        <v>1216</v>
      </c>
      <c r="J69" s="5" t="s">
        <v>293</v>
      </c>
      <c r="K69" s="5">
        <v>2.0</v>
      </c>
      <c r="L69" s="8" t="s">
        <v>1708</v>
      </c>
      <c r="M69" s="6"/>
      <c r="N69" s="5" t="s">
        <v>24</v>
      </c>
      <c r="O69" s="5" t="s">
        <v>108</v>
      </c>
      <c r="P69" s="10"/>
      <c r="Q69" s="10"/>
      <c r="R69" s="10"/>
      <c r="S69" s="10"/>
      <c r="T69" s="10"/>
    </row>
    <row r="70" ht="22.5" customHeight="1">
      <c r="A70" s="11">
        <v>45990.041571747686</v>
      </c>
      <c r="B70" s="12" t="s">
        <v>1709</v>
      </c>
      <c r="C70" s="13"/>
      <c r="D70" s="12" t="s">
        <v>1710</v>
      </c>
      <c r="E70" s="12">
        <v>1011748.0</v>
      </c>
      <c r="F70" s="12" t="s">
        <v>17</v>
      </c>
      <c r="G70" s="12" t="s">
        <v>18</v>
      </c>
      <c r="H70" s="12" t="s">
        <v>19</v>
      </c>
      <c r="I70" s="14" t="s">
        <v>1216</v>
      </c>
      <c r="J70" s="12" t="s">
        <v>1296</v>
      </c>
      <c r="K70" s="12">
        <v>1.0</v>
      </c>
      <c r="L70" s="12" t="s">
        <v>1711</v>
      </c>
      <c r="M70" s="13"/>
      <c r="N70" s="125" t="s">
        <v>80</v>
      </c>
      <c r="O70" s="13"/>
      <c r="P70" s="18"/>
      <c r="Q70" s="18"/>
      <c r="R70" s="18"/>
      <c r="S70" s="18"/>
      <c r="T70" s="18"/>
    </row>
    <row r="71" ht="22.5" customHeight="1">
      <c r="A71" s="4">
        <v>45990.45132233796</v>
      </c>
      <c r="B71" s="5" t="s">
        <v>383</v>
      </c>
      <c r="C71" s="6"/>
      <c r="D71" s="5" t="s">
        <v>384</v>
      </c>
      <c r="E71" s="5">
        <v>1007016.0</v>
      </c>
      <c r="F71" s="5" t="s">
        <v>17</v>
      </c>
      <c r="G71" s="5" t="s">
        <v>18</v>
      </c>
      <c r="H71" s="5" t="s">
        <v>19</v>
      </c>
      <c r="I71" s="7" t="s">
        <v>1216</v>
      </c>
      <c r="J71" s="5" t="s">
        <v>1712</v>
      </c>
      <c r="K71" s="5">
        <v>4.0</v>
      </c>
      <c r="L71" s="8" t="s">
        <v>1713</v>
      </c>
      <c r="M71" s="6"/>
      <c r="N71" s="5" t="s">
        <v>24</v>
      </c>
      <c r="O71" s="5" t="s">
        <v>226</v>
      </c>
      <c r="P71" s="10"/>
      <c r="Q71" s="10"/>
      <c r="R71" s="10"/>
      <c r="S71" s="10"/>
      <c r="T71" s="10"/>
    </row>
    <row r="72" ht="22.5" customHeight="1">
      <c r="A72" s="11">
        <v>45990.62336184028</v>
      </c>
      <c r="B72" s="12" t="s">
        <v>719</v>
      </c>
      <c r="C72" s="13"/>
      <c r="D72" s="12" t="s">
        <v>720</v>
      </c>
      <c r="E72" s="12">
        <v>1004531.0</v>
      </c>
      <c r="F72" s="12" t="s">
        <v>17</v>
      </c>
      <c r="G72" s="12" t="s">
        <v>18</v>
      </c>
      <c r="H72" s="12" t="s">
        <v>55</v>
      </c>
      <c r="I72" s="14" t="s">
        <v>1216</v>
      </c>
      <c r="J72" s="12" t="s">
        <v>734</v>
      </c>
      <c r="K72" s="12">
        <v>2.0</v>
      </c>
      <c r="L72" s="15" t="s">
        <v>1714</v>
      </c>
      <c r="M72" s="13"/>
      <c r="N72" s="125" t="s">
        <v>80</v>
      </c>
      <c r="O72" s="13"/>
      <c r="P72" s="18"/>
      <c r="Q72" s="18"/>
      <c r="R72" s="18"/>
      <c r="S72" s="18"/>
      <c r="T72" s="18"/>
    </row>
    <row r="73" ht="22.5" customHeight="1">
      <c r="A73" s="4">
        <v>45990.68758679398</v>
      </c>
      <c r="B73" s="5" t="s">
        <v>1414</v>
      </c>
      <c r="C73" s="5" t="s">
        <v>1094</v>
      </c>
      <c r="D73" s="5" t="s">
        <v>1415</v>
      </c>
      <c r="E73" s="5">
        <v>1039105.0</v>
      </c>
      <c r="F73" s="5" t="s">
        <v>17</v>
      </c>
      <c r="G73" s="5" t="s">
        <v>18</v>
      </c>
      <c r="H73" s="5" t="s">
        <v>55</v>
      </c>
      <c r="I73" s="7" t="s">
        <v>1216</v>
      </c>
      <c r="J73" s="5" t="s">
        <v>274</v>
      </c>
      <c r="K73" s="5">
        <v>1.0</v>
      </c>
      <c r="L73" s="8" t="s">
        <v>1715</v>
      </c>
      <c r="M73" s="6"/>
      <c r="N73" s="5" t="s">
        <v>24</v>
      </c>
      <c r="O73" s="5" t="s">
        <v>108</v>
      </c>
      <c r="P73" s="10"/>
      <c r="Q73" s="10"/>
      <c r="R73" s="10"/>
      <c r="S73" s="10"/>
      <c r="T73" s="10"/>
    </row>
    <row r="74" ht="22.5" customHeight="1">
      <c r="A74" s="4">
        <v>45990.740394479166</v>
      </c>
      <c r="B74" s="5" t="s">
        <v>481</v>
      </c>
      <c r="C74" s="6"/>
      <c r="D74" s="5" t="s">
        <v>482</v>
      </c>
      <c r="E74" s="5">
        <v>1003385.0</v>
      </c>
      <c r="F74" s="5" t="s">
        <v>63</v>
      </c>
      <c r="G74" s="5" t="s">
        <v>18</v>
      </c>
      <c r="H74" s="5" t="s">
        <v>19</v>
      </c>
      <c r="I74" s="7" t="s">
        <v>1216</v>
      </c>
      <c r="J74" s="5" t="s">
        <v>1716</v>
      </c>
      <c r="K74" s="5">
        <v>6.0</v>
      </c>
      <c r="L74" s="8" t="s">
        <v>1717</v>
      </c>
      <c r="M74" s="6"/>
      <c r="N74" s="5" t="s">
        <v>24</v>
      </c>
      <c r="O74" s="5" t="s">
        <v>108</v>
      </c>
      <c r="P74" s="10"/>
      <c r="Q74" s="10"/>
      <c r="R74" s="10"/>
      <c r="S74" s="10"/>
      <c r="T74" s="10"/>
    </row>
    <row r="75" ht="22.5" customHeight="1">
      <c r="A75" s="11">
        <v>45990.82181603009</v>
      </c>
      <c r="B75" s="12" t="s">
        <v>600</v>
      </c>
      <c r="C75" s="13"/>
      <c r="D75" s="12" t="s">
        <v>1718</v>
      </c>
      <c r="E75" s="12">
        <v>1007001.0</v>
      </c>
      <c r="F75" s="12" t="s">
        <v>63</v>
      </c>
      <c r="G75" s="12" t="s">
        <v>18</v>
      </c>
      <c r="H75" s="12" t="s">
        <v>19</v>
      </c>
      <c r="I75" s="14" t="s">
        <v>1216</v>
      </c>
      <c r="J75" s="12" t="s">
        <v>1719</v>
      </c>
      <c r="K75" s="12">
        <v>1.0</v>
      </c>
      <c r="L75" s="15" t="s">
        <v>1720</v>
      </c>
      <c r="M75" s="13"/>
      <c r="N75" s="125" t="s">
        <v>80</v>
      </c>
      <c r="O75" s="12" t="s">
        <v>1721</v>
      </c>
      <c r="P75" s="18"/>
      <c r="Q75" s="18"/>
      <c r="R75" s="18"/>
      <c r="S75" s="18"/>
      <c r="T75" s="18"/>
    </row>
    <row r="76" ht="22.5" customHeight="1">
      <c r="A76" s="11">
        <v>45990.844291319445</v>
      </c>
      <c r="B76" s="12" t="s">
        <v>1567</v>
      </c>
      <c r="C76" s="13"/>
      <c r="D76" s="12" t="s">
        <v>1568</v>
      </c>
      <c r="E76" s="12">
        <v>1000732.0</v>
      </c>
      <c r="F76" s="12" t="s">
        <v>63</v>
      </c>
      <c r="G76" s="12" t="s">
        <v>18</v>
      </c>
      <c r="H76" s="12">
        <v>6.0</v>
      </c>
      <c r="I76" s="14" t="s">
        <v>1216</v>
      </c>
      <c r="J76" s="12" t="s">
        <v>1722</v>
      </c>
      <c r="K76" s="12">
        <v>6.0</v>
      </c>
      <c r="L76" s="15" t="s">
        <v>1723</v>
      </c>
      <c r="M76" s="12" t="s">
        <v>1724</v>
      </c>
      <c r="N76" s="125" t="s">
        <v>80</v>
      </c>
      <c r="O76" s="13"/>
      <c r="P76" s="18"/>
      <c r="Q76" s="18"/>
      <c r="R76" s="18"/>
      <c r="S76" s="18"/>
      <c r="T76" s="18"/>
    </row>
    <row r="77" ht="22.5" customHeight="1">
      <c r="A77" s="11">
        <v>45990.851534733796</v>
      </c>
      <c r="B77" s="12" t="s">
        <v>425</v>
      </c>
      <c r="C77" s="13"/>
      <c r="D77" s="12" t="s">
        <v>426</v>
      </c>
      <c r="E77" s="12">
        <v>1003302.0</v>
      </c>
      <c r="F77" s="12" t="s">
        <v>63</v>
      </c>
      <c r="G77" s="12" t="s">
        <v>18</v>
      </c>
      <c r="H77" s="12" t="s">
        <v>19</v>
      </c>
      <c r="I77" s="14" t="s">
        <v>1216</v>
      </c>
      <c r="J77" s="12" t="s">
        <v>1725</v>
      </c>
      <c r="K77" s="12">
        <v>4.0</v>
      </c>
      <c r="L77" s="15" t="s">
        <v>1726</v>
      </c>
      <c r="M77" s="13"/>
      <c r="N77" s="125" t="s">
        <v>80</v>
      </c>
      <c r="O77" s="13"/>
      <c r="P77" s="18"/>
      <c r="Q77" s="18"/>
      <c r="R77" s="18"/>
      <c r="S77" s="18"/>
      <c r="T77" s="18"/>
    </row>
    <row r="78" ht="22.5" customHeight="1">
      <c r="A78" s="11">
        <v>45991.51108105324</v>
      </c>
      <c r="B78" s="12" t="s">
        <v>268</v>
      </c>
      <c r="C78" s="13"/>
      <c r="D78" s="12" t="s">
        <v>269</v>
      </c>
      <c r="E78" s="12">
        <v>1011513.0</v>
      </c>
      <c r="F78" s="12" t="s">
        <v>17</v>
      </c>
      <c r="G78" s="12" t="s">
        <v>18</v>
      </c>
      <c r="H78" s="12" t="s">
        <v>19</v>
      </c>
      <c r="I78" s="14" t="s">
        <v>1216</v>
      </c>
      <c r="J78" s="12" t="s">
        <v>825</v>
      </c>
      <c r="K78" s="12">
        <v>2.0</v>
      </c>
      <c r="L78" s="15" t="s">
        <v>1727</v>
      </c>
      <c r="M78" s="13"/>
      <c r="N78" s="125" t="s">
        <v>80</v>
      </c>
      <c r="O78" s="13"/>
      <c r="P78" s="18"/>
      <c r="Q78" s="18"/>
      <c r="R78" s="18"/>
      <c r="S78" s="18"/>
      <c r="T78" s="18"/>
    </row>
    <row r="79" ht="22.5" customHeight="1">
      <c r="A79" s="11">
        <v>45991.58452979167</v>
      </c>
      <c r="B79" s="12" t="s">
        <v>357</v>
      </c>
      <c r="C79" s="13"/>
      <c r="D79" s="12" t="s">
        <v>358</v>
      </c>
      <c r="E79" s="12">
        <v>1004213.0</v>
      </c>
      <c r="F79" s="12" t="s">
        <v>17</v>
      </c>
      <c r="G79" s="12" t="s">
        <v>18</v>
      </c>
      <c r="H79" s="12" t="s">
        <v>55</v>
      </c>
      <c r="I79" s="14" t="s">
        <v>1216</v>
      </c>
      <c r="J79" s="12" t="s">
        <v>1728</v>
      </c>
      <c r="K79" s="12">
        <v>4.0</v>
      </c>
      <c r="L79" s="15" t="s">
        <v>1729</v>
      </c>
      <c r="M79" s="13"/>
      <c r="N79" s="125" t="s">
        <v>80</v>
      </c>
      <c r="O79" s="13"/>
      <c r="P79" s="18"/>
      <c r="Q79" s="18"/>
      <c r="R79" s="18"/>
      <c r="S79" s="18"/>
      <c r="T79" s="18"/>
    </row>
    <row r="80" ht="22.5" customHeight="1">
      <c r="A80" s="11">
        <v>45991.58580166667</v>
      </c>
      <c r="B80" s="12" t="s">
        <v>1730</v>
      </c>
      <c r="C80" s="13"/>
      <c r="D80" s="12" t="s">
        <v>1731</v>
      </c>
      <c r="E80" s="12">
        <v>1004127.0</v>
      </c>
      <c r="F80" s="12" t="s">
        <v>63</v>
      </c>
      <c r="G80" s="12" t="s">
        <v>18</v>
      </c>
      <c r="H80" s="12" t="s">
        <v>48</v>
      </c>
      <c r="I80" s="14" t="s">
        <v>1216</v>
      </c>
      <c r="J80" s="12" t="s">
        <v>1086</v>
      </c>
      <c r="K80" s="12">
        <v>2.0</v>
      </c>
      <c r="L80" s="15" t="s">
        <v>1732</v>
      </c>
      <c r="M80" s="12" t="s">
        <v>1733</v>
      </c>
      <c r="N80" s="12" t="s">
        <v>51</v>
      </c>
      <c r="O80" s="12" t="s">
        <v>1734</v>
      </c>
      <c r="P80" s="18"/>
      <c r="Q80" s="18"/>
      <c r="R80" s="18"/>
      <c r="S80" s="18"/>
      <c r="T80" s="18"/>
    </row>
    <row r="81" ht="22.5" customHeight="1">
      <c r="A81" s="11">
        <v>45991.586263668985</v>
      </c>
      <c r="B81" s="12" t="s">
        <v>1735</v>
      </c>
      <c r="C81" s="13"/>
      <c r="D81" s="12" t="s">
        <v>1736</v>
      </c>
      <c r="E81" s="12">
        <v>1007034.0</v>
      </c>
      <c r="F81" s="12" t="s">
        <v>17</v>
      </c>
      <c r="G81" s="12" t="s">
        <v>18</v>
      </c>
      <c r="H81" s="12" t="s">
        <v>19</v>
      </c>
      <c r="I81" s="14" t="s">
        <v>1216</v>
      </c>
      <c r="J81" s="12" t="s">
        <v>64</v>
      </c>
      <c r="K81" s="12">
        <v>1.0</v>
      </c>
      <c r="L81" s="15" t="s">
        <v>1737</v>
      </c>
      <c r="M81" s="13"/>
      <c r="N81" s="12" t="s">
        <v>80</v>
      </c>
      <c r="O81" s="13"/>
      <c r="P81" s="18"/>
      <c r="Q81" s="18"/>
      <c r="R81" s="18"/>
      <c r="S81" s="18"/>
      <c r="T81" s="18"/>
    </row>
    <row r="82" ht="22.5" customHeight="1">
      <c r="A82" s="11">
        <v>45991.592995439816</v>
      </c>
      <c r="B82" s="12" t="s">
        <v>1738</v>
      </c>
      <c r="C82" s="13"/>
      <c r="D82" s="12" t="s">
        <v>1739</v>
      </c>
      <c r="E82" s="12">
        <v>1011061.0</v>
      </c>
      <c r="F82" s="12" t="s">
        <v>17</v>
      </c>
      <c r="G82" s="12" t="s">
        <v>18</v>
      </c>
      <c r="H82" s="12" t="s">
        <v>48</v>
      </c>
      <c r="I82" s="14" t="s">
        <v>1216</v>
      </c>
      <c r="J82" s="12" t="s">
        <v>1086</v>
      </c>
      <c r="K82" s="12">
        <v>2.0</v>
      </c>
      <c r="L82" s="15" t="s">
        <v>1740</v>
      </c>
      <c r="M82" s="12" t="s">
        <v>1741</v>
      </c>
      <c r="N82" s="12" t="s">
        <v>51</v>
      </c>
      <c r="O82" s="12" t="s">
        <v>1734</v>
      </c>
      <c r="P82" s="18"/>
      <c r="Q82" s="18"/>
      <c r="R82" s="18"/>
      <c r="S82" s="18"/>
      <c r="T82" s="18"/>
    </row>
    <row r="83" ht="22.5" customHeight="1">
      <c r="A83" s="11">
        <v>45991.61677512732</v>
      </c>
      <c r="B83" s="12" t="s">
        <v>1742</v>
      </c>
      <c r="C83" s="13"/>
      <c r="D83" s="12" t="s">
        <v>1743</v>
      </c>
      <c r="E83" s="12">
        <v>1044229.0</v>
      </c>
      <c r="F83" s="12" t="s">
        <v>17</v>
      </c>
      <c r="G83" s="12" t="s">
        <v>18</v>
      </c>
      <c r="H83" s="12" t="s">
        <v>19</v>
      </c>
      <c r="I83" s="14" t="s">
        <v>1216</v>
      </c>
      <c r="J83" s="12" t="s">
        <v>1744</v>
      </c>
      <c r="K83" s="12">
        <v>1.0</v>
      </c>
      <c r="L83" s="15" t="s">
        <v>1745</v>
      </c>
      <c r="M83" s="13"/>
      <c r="N83" s="125" t="s">
        <v>80</v>
      </c>
      <c r="O83" s="13"/>
      <c r="P83" s="18"/>
      <c r="Q83" s="18"/>
      <c r="R83" s="18"/>
      <c r="S83" s="18"/>
      <c r="T83" s="18"/>
    </row>
    <row r="84" ht="22.5" customHeight="1">
      <c r="A84" s="11">
        <v>45991.69603950232</v>
      </c>
      <c r="B84" s="12" t="s">
        <v>1746</v>
      </c>
      <c r="C84" s="13"/>
      <c r="D84" s="12" t="s">
        <v>1747</v>
      </c>
      <c r="E84" s="12">
        <v>1003135.0</v>
      </c>
      <c r="F84" s="12" t="s">
        <v>17</v>
      </c>
      <c r="G84" s="12" t="s">
        <v>18</v>
      </c>
      <c r="H84" s="12" t="s">
        <v>48</v>
      </c>
      <c r="I84" s="14" t="s">
        <v>1216</v>
      </c>
      <c r="J84" s="12" t="s">
        <v>1086</v>
      </c>
      <c r="K84" s="12">
        <v>2.0</v>
      </c>
      <c r="L84" s="15" t="s">
        <v>1748</v>
      </c>
      <c r="M84" s="12" t="s">
        <v>1749</v>
      </c>
      <c r="N84" s="12" t="s">
        <v>51</v>
      </c>
      <c r="O84" s="12" t="s">
        <v>1734</v>
      </c>
      <c r="P84" s="18"/>
      <c r="Q84" s="18"/>
      <c r="R84" s="18"/>
      <c r="S84" s="18"/>
      <c r="T84" s="18"/>
    </row>
    <row r="85" ht="22.5" customHeight="1">
      <c r="A85" s="11">
        <v>45991.70776884259</v>
      </c>
      <c r="B85" s="12" t="s">
        <v>1093</v>
      </c>
      <c r="C85" s="13"/>
      <c r="D85" s="12" t="s">
        <v>1095</v>
      </c>
      <c r="E85" s="12">
        <v>1022690.0</v>
      </c>
      <c r="F85" s="12" t="s">
        <v>17</v>
      </c>
      <c r="G85" s="12" t="s">
        <v>18</v>
      </c>
      <c r="H85" s="12" t="s">
        <v>48</v>
      </c>
      <c r="I85" s="14" t="s">
        <v>1216</v>
      </c>
      <c r="J85" s="12" t="s">
        <v>1086</v>
      </c>
      <c r="K85" s="12">
        <v>2.0</v>
      </c>
      <c r="L85" s="15" t="s">
        <v>1750</v>
      </c>
      <c r="M85" s="12" t="s">
        <v>1751</v>
      </c>
      <c r="N85" s="12" t="s">
        <v>51</v>
      </c>
      <c r="O85" s="12" t="s">
        <v>1734</v>
      </c>
      <c r="P85" s="18"/>
      <c r="Q85" s="18"/>
      <c r="R85" s="18"/>
      <c r="S85" s="18"/>
      <c r="T85" s="18"/>
    </row>
    <row r="86" ht="22.5" customHeight="1">
      <c r="A86" s="11">
        <v>45991.73734259259</v>
      </c>
      <c r="B86" s="12" t="s">
        <v>1752</v>
      </c>
      <c r="C86" s="13"/>
      <c r="D86" s="12" t="s">
        <v>1753</v>
      </c>
      <c r="E86" s="12">
        <v>1011308.0</v>
      </c>
      <c r="F86" s="12" t="s">
        <v>17</v>
      </c>
      <c r="G86" s="12" t="s">
        <v>77</v>
      </c>
      <c r="H86" s="12" t="s">
        <v>55</v>
      </c>
      <c r="I86" s="14" t="s">
        <v>1216</v>
      </c>
      <c r="J86" s="12" t="s">
        <v>1754</v>
      </c>
      <c r="K86" s="12">
        <v>29.0</v>
      </c>
      <c r="L86" s="15" t="s">
        <v>1755</v>
      </c>
      <c r="M86" s="13"/>
      <c r="N86" s="125" t="s">
        <v>80</v>
      </c>
      <c r="O86" s="13"/>
      <c r="P86" s="18"/>
      <c r="Q86" s="18"/>
      <c r="R86" s="18"/>
      <c r="S86" s="18"/>
      <c r="T86" s="18"/>
    </row>
    <row r="87" ht="22.5" customHeight="1">
      <c r="A87" s="11">
        <v>45991.7751737037</v>
      </c>
      <c r="B87" s="12" t="s">
        <v>464</v>
      </c>
      <c r="C87" s="13"/>
      <c r="D87" s="12" t="s">
        <v>465</v>
      </c>
      <c r="E87" s="12">
        <v>1001837.0</v>
      </c>
      <c r="F87" s="12" t="s">
        <v>63</v>
      </c>
      <c r="G87" s="12" t="s">
        <v>18</v>
      </c>
      <c r="H87" s="12" t="s">
        <v>19</v>
      </c>
      <c r="I87" s="14" t="s">
        <v>1216</v>
      </c>
      <c r="J87" s="12" t="s">
        <v>1756</v>
      </c>
      <c r="K87" s="12">
        <v>9.0</v>
      </c>
      <c r="L87" s="15" t="s">
        <v>1757</v>
      </c>
      <c r="M87" s="13"/>
      <c r="N87" s="125" t="s">
        <v>80</v>
      </c>
      <c r="O87" s="72" t="s">
        <v>1758</v>
      </c>
      <c r="P87" s="18"/>
      <c r="Q87" s="18"/>
      <c r="R87" s="18"/>
      <c r="S87" s="18"/>
      <c r="T87" s="18"/>
    </row>
    <row r="88" ht="22.5" customHeight="1">
      <c r="A88" s="11">
        <v>45991.78728965278</v>
      </c>
      <c r="B88" s="12" t="s">
        <v>1114</v>
      </c>
      <c r="C88" s="13"/>
      <c r="D88" s="12" t="s">
        <v>1115</v>
      </c>
      <c r="E88" s="12">
        <v>1015093.0</v>
      </c>
      <c r="F88" s="12" t="s">
        <v>63</v>
      </c>
      <c r="G88" s="12" t="s">
        <v>18</v>
      </c>
      <c r="H88" s="12" t="s">
        <v>19</v>
      </c>
      <c r="I88" s="14" t="s">
        <v>1216</v>
      </c>
      <c r="J88" s="12" t="s">
        <v>1759</v>
      </c>
      <c r="K88" s="12">
        <v>7.0</v>
      </c>
      <c r="L88" s="15" t="s">
        <v>1760</v>
      </c>
      <c r="M88" s="13"/>
      <c r="N88" s="125" t="s">
        <v>80</v>
      </c>
      <c r="O88" s="13"/>
      <c r="P88" s="18"/>
      <c r="Q88" s="18"/>
      <c r="R88" s="18"/>
      <c r="S88" s="18"/>
      <c r="T88" s="18"/>
    </row>
    <row r="89" ht="22.5" customHeight="1">
      <c r="A89" s="4">
        <v>45991.812655625</v>
      </c>
      <c r="B89" s="5" t="s">
        <v>91</v>
      </c>
      <c r="C89" s="6"/>
      <c r="D89" s="5" t="s">
        <v>92</v>
      </c>
      <c r="E89" s="5">
        <v>1007308.0</v>
      </c>
      <c r="F89" s="5" t="s">
        <v>63</v>
      </c>
      <c r="G89" s="5" t="s">
        <v>18</v>
      </c>
      <c r="H89" s="5" t="s">
        <v>19</v>
      </c>
      <c r="I89" s="7" t="s">
        <v>1216</v>
      </c>
      <c r="J89" s="5" t="s">
        <v>122</v>
      </c>
      <c r="K89" s="5">
        <v>2.0</v>
      </c>
      <c r="L89" s="8" t="s">
        <v>1761</v>
      </c>
      <c r="M89" s="5" t="s">
        <v>1762</v>
      </c>
      <c r="N89" s="5" t="s">
        <v>24</v>
      </c>
      <c r="O89" s="5" t="s">
        <v>1763</v>
      </c>
      <c r="P89" s="10"/>
      <c r="Q89" s="10"/>
      <c r="R89" s="10"/>
      <c r="S89" s="10"/>
      <c r="T89" s="10"/>
    </row>
    <row r="90" ht="22.5" customHeight="1">
      <c r="A90" s="11">
        <v>45991.82555018518</v>
      </c>
      <c r="B90" s="12" t="s">
        <v>341</v>
      </c>
      <c r="C90" s="13"/>
      <c r="D90" s="12" t="s">
        <v>342</v>
      </c>
      <c r="E90" s="12">
        <v>1011307.0</v>
      </c>
      <c r="F90" s="12" t="s">
        <v>17</v>
      </c>
      <c r="G90" s="12" t="s">
        <v>18</v>
      </c>
      <c r="H90" s="12" t="s">
        <v>19</v>
      </c>
      <c r="I90" s="14" t="s">
        <v>1216</v>
      </c>
      <c r="J90" s="12" t="s">
        <v>137</v>
      </c>
      <c r="K90" s="12">
        <v>2.0</v>
      </c>
      <c r="L90" s="15" t="s">
        <v>1764</v>
      </c>
      <c r="M90" s="13"/>
      <c r="N90" s="125" t="s">
        <v>80</v>
      </c>
      <c r="O90" s="13"/>
      <c r="P90" s="18"/>
      <c r="Q90" s="18"/>
      <c r="R90" s="18"/>
      <c r="S90" s="18"/>
      <c r="T90" s="18"/>
    </row>
    <row r="91" ht="22.5" customHeight="1">
      <c r="A91" s="56">
        <v>45991.86168686343</v>
      </c>
      <c r="B91" s="57" t="s">
        <v>1410</v>
      </c>
      <c r="C91" s="58"/>
      <c r="D91" s="57" t="s">
        <v>1411</v>
      </c>
      <c r="E91" s="57">
        <v>1013173.0</v>
      </c>
      <c r="F91" s="57" t="s">
        <v>17</v>
      </c>
      <c r="G91" s="57" t="s">
        <v>77</v>
      </c>
      <c r="H91" s="57" t="s">
        <v>19</v>
      </c>
      <c r="I91" s="59" t="s">
        <v>1216</v>
      </c>
      <c r="J91" s="57" t="s">
        <v>1765</v>
      </c>
      <c r="K91" s="57">
        <v>28.0</v>
      </c>
      <c r="L91" s="61" t="s">
        <v>1766</v>
      </c>
      <c r="M91" s="58"/>
      <c r="N91" s="57" t="s">
        <v>51</v>
      </c>
      <c r="O91" s="57" t="s">
        <v>150</v>
      </c>
      <c r="P91" s="79"/>
      <c r="Q91" s="79"/>
      <c r="R91" s="79"/>
      <c r="S91" s="79"/>
      <c r="T91" s="79"/>
    </row>
    <row r="92" ht="22.5" customHeight="1">
      <c r="A92" s="11">
        <v>45991.86492577546</v>
      </c>
      <c r="B92" s="12" t="s">
        <v>1410</v>
      </c>
      <c r="C92" s="13"/>
      <c r="D92" s="12" t="s">
        <v>1411</v>
      </c>
      <c r="E92" s="12">
        <v>1013173.0</v>
      </c>
      <c r="F92" s="12" t="s">
        <v>17</v>
      </c>
      <c r="G92" s="12" t="s">
        <v>77</v>
      </c>
      <c r="H92" s="12" t="s">
        <v>19</v>
      </c>
      <c r="I92" s="14" t="s">
        <v>1216</v>
      </c>
      <c r="J92" s="12" t="s">
        <v>1765</v>
      </c>
      <c r="K92" s="12">
        <v>28.0</v>
      </c>
      <c r="L92" s="15" t="s">
        <v>1767</v>
      </c>
      <c r="M92" s="13"/>
      <c r="N92" s="125" t="s">
        <v>80</v>
      </c>
      <c r="O92" s="13"/>
      <c r="P92" s="18"/>
      <c r="Q92" s="18"/>
      <c r="R92" s="18"/>
      <c r="S92" s="18"/>
      <c r="T92" s="18"/>
    </row>
    <row r="93" ht="22.5" customHeight="1">
      <c r="A93" s="11">
        <v>45991.87971728009</v>
      </c>
      <c r="B93" s="12" t="s">
        <v>1010</v>
      </c>
      <c r="C93" s="13"/>
      <c r="D93" s="12" t="s">
        <v>1768</v>
      </c>
      <c r="E93" s="12">
        <v>1012236.0</v>
      </c>
      <c r="F93" s="12" t="s">
        <v>17</v>
      </c>
      <c r="G93" s="12" t="s">
        <v>18</v>
      </c>
      <c r="H93" s="12" t="s">
        <v>19</v>
      </c>
      <c r="I93" s="14" t="s">
        <v>1216</v>
      </c>
      <c r="J93" s="12" t="s">
        <v>303</v>
      </c>
      <c r="K93" s="12">
        <v>2.0</v>
      </c>
      <c r="L93" s="15" t="s">
        <v>1769</v>
      </c>
      <c r="M93" s="13"/>
      <c r="N93" s="125" t="s">
        <v>80</v>
      </c>
      <c r="O93" s="13"/>
      <c r="P93" s="18"/>
      <c r="Q93" s="18"/>
      <c r="R93" s="18"/>
      <c r="S93" s="18"/>
      <c r="T93" s="18"/>
    </row>
    <row r="94" ht="22.5" customHeight="1">
      <c r="A94" s="11">
        <v>45991.88125766204</v>
      </c>
      <c r="B94" s="12" t="s">
        <v>1770</v>
      </c>
      <c r="C94" s="13"/>
      <c r="D94" s="12" t="s">
        <v>1771</v>
      </c>
      <c r="E94" s="12">
        <v>1043891.0</v>
      </c>
      <c r="F94" s="12" t="s">
        <v>17</v>
      </c>
      <c r="G94" s="12" t="s">
        <v>18</v>
      </c>
      <c r="H94" s="12" t="s">
        <v>19</v>
      </c>
      <c r="I94" s="14" t="s">
        <v>1216</v>
      </c>
      <c r="J94" s="12" t="s">
        <v>1510</v>
      </c>
      <c r="K94" s="12">
        <v>1.0</v>
      </c>
      <c r="L94" s="15" t="s">
        <v>1772</v>
      </c>
      <c r="M94" s="12" t="s">
        <v>1773</v>
      </c>
      <c r="N94" s="12" t="s">
        <v>80</v>
      </c>
      <c r="O94" s="13"/>
      <c r="P94" s="18"/>
      <c r="Q94" s="18"/>
      <c r="R94" s="18"/>
      <c r="S94" s="18"/>
      <c r="T94" s="18"/>
    </row>
    <row r="95" ht="22.5" customHeight="1">
      <c r="A95" s="4">
        <v>45991.94273524305</v>
      </c>
      <c r="B95" s="5" t="s">
        <v>1774</v>
      </c>
      <c r="C95" s="6"/>
      <c r="D95" s="5" t="s">
        <v>1775</v>
      </c>
      <c r="E95" s="5">
        <v>1000387.0</v>
      </c>
      <c r="F95" s="5" t="s">
        <v>63</v>
      </c>
      <c r="G95" s="5" t="s">
        <v>18</v>
      </c>
      <c r="H95" s="5" t="s">
        <v>19</v>
      </c>
      <c r="I95" s="7" t="s">
        <v>1216</v>
      </c>
      <c r="J95" s="5" t="s">
        <v>398</v>
      </c>
      <c r="K95" s="5">
        <v>2.0</v>
      </c>
      <c r="L95" s="8" t="s">
        <v>1776</v>
      </c>
      <c r="M95" s="6"/>
      <c r="N95" s="5" t="s">
        <v>24</v>
      </c>
      <c r="O95" s="5" t="s">
        <v>108</v>
      </c>
      <c r="P95" s="10"/>
      <c r="Q95" s="10"/>
      <c r="R95" s="10"/>
      <c r="S95" s="10"/>
      <c r="T95" s="10"/>
    </row>
    <row r="96" ht="22.5" customHeight="1">
      <c r="A96" s="11">
        <v>45991.989887268515</v>
      </c>
      <c r="B96" s="12" t="s">
        <v>186</v>
      </c>
      <c r="C96" s="13"/>
      <c r="D96" s="12" t="s">
        <v>187</v>
      </c>
      <c r="E96" s="12">
        <v>1004318.0</v>
      </c>
      <c r="F96" s="12" t="s">
        <v>63</v>
      </c>
      <c r="G96" s="12" t="s">
        <v>18</v>
      </c>
      <c r="H96" s="12" t="s">
        <v>19</v>
      </c>
      <c r="I96" s="14" t="s">
        <v>1216</v>
      </c>
      <c r="J96" s="12" t="s">
        <v>1086</v>
      </c>
      <c r="K96" s="12">
        <v>2.0</v>
      </c>
      <c r="L96" s="15" t="s">
        <v>1777</v>
      </c>
      <c r="M96" s="13"/>
      <c r="N96" s="125" t="s">
        <v>80</v>
      </c>
      <c r="O96" s="13"/>
      <c r="P96" s="18"/>
      <c r="Q96" s="18"/>
      <c r="R96" s="18"/>
      <c r="S96" s="18"/>
      <c r="T96" s="18"/>
    </row>
    <row r="97" ht="22.5" customHeight="1">
      <c r="A97" s="11">
        <v>45991.99862975694</v>
      </c>
      <c r="B97" s="12" t="s">
        <v>321</v>
      </c>
      <c r="C97" s="13"/>
      <c r="D97" s="12" t="s">
        <v>322</v>
      </c>
      <c r="E97" s="12">
        <v>1001286.0</v>
      </c>
      <c r="F97" s="12" t="s">
        <v>63</v>
      </c>
      <c r="G97" s="12" t="s">
        <v>18</v>
      </c>
      <c r="H97" s="12" t="s">
        <v>55</v>
      </c>
      <c r="I97" s="14" t="s">
        <v>1216</v>
      </c>
      <c r="J97" s="12" t="s">
        <v>137</v>
      </c>
      <c r="K97" s="12">
        <v>2.0</v>
      </c>
      <c r="L97" s="15" t="s">
        <v>1778</v>
      </c>
      <c r="M97" s="13"/>
      <c r="N97" s="125" t="s">
        <v>80</v>
      </c>
      <c r="O97" s="13"/>
      <c r="P97" s="18"/>
      <c r="Q97" s="18"/>
      <c r="R97" s="18"/>
      <c r="S97" s="18"/>
      <c r="T97" s="18"/>
    </row>
    <row r="98" ht="22.5" customHeight="1">
      <c r="A98" s="11">
        <v>45992.01789376157</v>
      </c>
      <c r="B98" s="12" t="s">
        <v>1779</v>
      </c>
      <c r="C98" s="13"/>
      <c r="D98" s="12" t="s">
        <v>1780</v>
      </c>
      <c r="E98" s="12">
        <v>1011323.0</v>
      </c>
      <c r="F98" s="12" t="s">
        <v>17</v>
      </c>
      <c r="G98" s="12" t="s">
        <v>18</v>
      </c>
      <c r="H98" s="12" t="s">
        <v>55</v>
      </c>
      <c r="I98" s="14" t="s">
        <v>1216</v>
      </c>
      <c r="J98" s="12" t="s">
        <v>270</v>
      </c>
      <c r="K98" s="12">
        <v>2.0</v>
      </c>
      <c r="L98" s="15" t="s">
        <v>1781</v>
      </c>
      <c r="M98" s="13"/>
      <c r="N98" s="125" t="s">
        <v>80</v>
      </c>
      <c r="O98" s="13"/>
      <c r="P98" s="18"/>
      <c r="Q98" s="18"/>
      <c r="R98" s="18"/>
      <c r="S98" s="18"/>
      <c r="T98" s="18"/>
    </row>
    <row r="99" ht="22.5" customHeight="1">
      <c r="A99" s="11">
        <v>45992.04611581018</v>
      </c>
      <c r="B99" s="12" t="s">
        <v>1609</v>
      </c>
      <c r="C99" s="13"/>
      <c r="D99" s="12" t="s">
        <v>1610</v>
      </c>
      <c r="E99" s="12">
        <v>1025144.0</v>
      </c>
      <c r="F99" s="12" t="s">
        <v>17</v>
      </c>
      <c r="G99" s="12" t="s">
        <v>18</v>
      </c>
      <c r="H99" s="12" t="s">
        <v>19</v>
      </c>
      <c r="I99" s="14" t="s">
        <v>1216</v>
      </c>
      <c r="J99" s="12" t="s">
        <v>170</v>
      </c>
      <c r="K99" s="12">
        <v>2.0</v>
      </c>
      <c r="L99" s="15" t="s">
        <v>1782</v>
      </c>
      <c r="M99" s="13"/>
      <c r="N99" s="125" t="s">
        <v>51</v>
      </c>
      <c r="O99" s="12" t="s">
        <v>1783</v>
      </c>
      <c r="P99" s="18"/>
      <c r="Q99" s="18"/>
      <c r="R99" s="18"/>
      <c r="S99" s="18"/>
      <c r="T99" s="18"/>
    </row>
    <row r="100" ht="22.5" customHeight="1">
      <c r="A100" s="11">
        <v>45992.04899452547</v>
      </c>
      <c r="B100" s="12" t="s">
        <v>1609</v>
      </c>
      <c r="C100" s="13"/>
      <c r="D100" s="12" t="s">
        <v>1610</v>
      </c>
      <c r="E100" s="12">
        <v>1025144.0</v>
      </c>
      <c r="F100" s="12" t="s">
        <v>17</v>
      </c>
      <c r="G100" s="12" t="s">
        <v>18</v>
      </c>
      <c r="H100" s="12" t="s">
        <v>48</v>
      </c>
      <c r="I100" s="14" t="s">
        <v>1216</v>
      </c>
      <c r="J100" s="12" t="s">
        <v>381</v>
      </c>
      <c r="K100" s="12">
        <v>2.0</v>
      </c>
      <c r="L100" s="15" t="s">
        <v>1784</v>
      </c>
      <c r="M100" s="13"/>
      <c r="N100" s="12" t="s">
        <v>51</v>
      </c>
      <c r="O100" s="12" t="s">
        <v>1734</v>
      </c>
      <c r="P100" s="18"/>
      <c r="Q100" s="18"/>
      <c r="R100" s="18"/>
      <c r="S100" s="18"/>
      <c r="T100" s="18"/>
    </row>
    <row r="101" ht="22.5" customHeight="1">
      <c r="A101" s="11">
        <v>45992.0653821875</v>
      </c>
      <c r="B101" s="12" t="s">
        <v>705</v>
      </c>
      <c r="C101" s="13"/>
      <c r="D101" s="12" t="s">
        <v>706</v>
      </c>
      <c r="E101" s="12">
        <v>1004294.0</v>
      </c>
      <c r="F101" s="12" t="s">
        <v>17</v>
      </c>
      <c r="G101" s="12" t="s">
        <v>18</v>
      </c>
      <c r="H101" s="12" t="s">
        <v>19</v>
      </c>
      <c r="I101" s="14" t="s">
        <v>1216</v>
      </c>
      <c r="J101" s="12" t="s">
        <v>1785</v>
      </c>
      <c r="K101" s="12">
        <v>6.0</v>
      </c>
      <c r="L101" s="15" t="s">
        <v>1786</v>
      </c>
      <c r="M101" s="13"/>
      <c r="N101" s="125" t="s">
        <v>80</v>
      </c>
      <c r="O101" s="13"/>
      <c r="P101" s="18"/>
      <c r="Q101" s="18"/>
      <c r="R101" s="18"/>
      <c r="S101" s="18"/>
      <c r="T101" s="18"/>
    </row>
    <row r="102" ht="22.5" customHeight="1">
      <c r="A102" s="11">
        <v>45992.0895121412</v>
      </c>
      <c r="B102" s="12" t="s">
        <v>313</v>
      </c>
      <c r="C102" s="13"/>
      <c r="D102" s="12" t="s">
        <v>314</v>
      </c>
      <c r="E102" s="12">
        <v>1013018.0</v>
      </c>
      <c r="F102" s="12" t="s">
        <v>63</v>
      </c>
      <c r="G102" s="12" t="s">
        <v>18</v>
      </c>
      <c r="H102" s="12" t="s">
        <v>19</v>
      </c>
      <c r="I102" s="14" t="s">
        <v>1216</v>
      </c>
      <c r="J102" s="12" t="s">
        <v>1787</v>
      </c>
      <c r="K102" s="12">
        <v>7.0</v>
      </c>
      <c r="L102" s="15" t="s">
        <v>1788</v>
      </c>
      <c r="M102" s="13"/>
      <c r="N102" s="125" t="s">
        <v>80</v>
      </c>
      <c r="O102" s="13"/>
      <c r="P102" s="18"/>
      <c r="Q102" s="18"/>
      <c r="R102" s="18"/>
      <c r="S102" s="18"/>
      <c r="T102" s="18"/>
    </row>
    <row r="103" ht="22.5" customHeight="1">
      <c r="A103" s="4">
        <v>45966.38393871528</v>
      </c>
      <c r="B103" s="5" t="s">
        <v>811</v>
      </c>
      <c r="C103" s="6"/>
      <c r="D103" s="5" t="s">
        <v>812</v>
      </c>
      <c r="E103" s="53">
        <v>1004029.0</v>
      </c>
      <c r="F103" s="5" t="s">
        <v>63</v>
      </c>
      <c r="G103" s="5" t="s">
        <v>18</v>
      </c>
      <c r="H103" s="5" t="s">
        <v>55</v>
      </c>
      <c r="I103" s="153">
        <v>45962.0</v>
      </c>
      <c r="J103" s="5" t="s">
        <v>117</v>
      </c>
      <c r="K103" s="5">
        <v>1.0</v>
      </c>
      <c r="L103" s="8" t="s">
        <v>1789</v>
      </c>
      <c r="M103" s="6"/>
      <c r="N103" s="5" t="s">
        <v>24</v>
      </c>
      <c r="O103" s="5" t="s">
        <v>1790</v>
      </c>
      <c r="P103" s="10"/>
      <c r="Q103" s="10"/>
      <c r="R103" s="10"/>
      <c r="S103" s="10"/>
      <c r="T103" s="10"/>
    </row>
    <row r="104" ht="22.5" customHeight="1">
      <c r="A104" s="11">
        <v>45992.46660216435</v>
      </c>
      <c r="B104" s="12" t="s">
        <v>653</v>
      </c>
      <c r="C104" s="13"/>
      <c r="D104" s="12" t="s">
        <v>1791</v>
      </c>
      <c r="E104" s="12">
        <v>1002207.0</v>
      </c>
      <c r="F104" s="12" t="s">
        <v>17</v>
      </c>
      <c r="G104" s="12" t="s">
        <v>18</v>
      </c>
      <c r="H104" s="12" t="s">
        <v>55</v>
      </c>
      <c r="I104" s="14" t="s">
        <v>1216</v>
      </c>
      <c r="J104" s="12" t="s">
        <v>235</v>
      </c>
      <c r="K104" s="12">
        <v>2.0</v>
      </c>
      <c r="L104" s="15" t="s">
        <v>1792</v>
      </c>
      <c r="M104" s="13"/>
      <c r="N104" s="125" t="s">
        <v>80</v>
      </c>
      <c r="O104" s="13"/>
      <c r="P104" s="18"/>
      <c r="Q104" s="18"/>
      <c r="R104" s="18"/>
      <c r="S104" s="18"/>
      <c r="T104" s="18"/>
    </row>
    <row r="105" ht="22.5" customHeight="1">
      <c r="A105" s="11">
        <v>45992.46709914352</v>
      </c>
      <c r="B105" s="12" t="s">
        <v>1793</v>
      </c>
      <c r="C105" s="13"/>
      <c r="D105" s="12" t="s">
        <v>1794</v>
      </c>
      <c r="E105" s="12">
        <v>1013192.0</v>
      </c>
      <c r="F105" s="12" t="s">
        <v>17</v>
      </c>
      <c r="G105" s="12" t="s">
        <v>18</v>
      </c>
      <c r="H105" s="12" t="s">
        <v>19</v>
      </c>
      <c r="I105" s="14" t="s">
        <v>1216</v>
      </c>
      <c r="J105" s="12" t="s">
        <v>851</v>
      </c>
      <c r="K105" s="12">
        <v>1.0</v>
      </c>
      <c r="L105" s="15" t="s">
        <v>1795</v>
      </c>
      <c r="M105" s="13"/>
      <c r="N105" s="125" t="s">
        <v>80</v>
      </c>
      <c r="O105" s="12" t="s">
        <v>1796</v>
      </c>
      <c r="P105" s="18"/>
      <c r="Q105" s="18"/>
      <c r="R105" s="18"/>
      <c r="S105" s="18"/>
      <c r="T105" s="18"/>
    </row>
    <row r="106" ht="22.5" customHeight="1">
      <c r="A106" s="11">
        <v>45992.46774305556</v>
      </c>
      <c r="B106" s="12" t="s">
        <v>1514</v>
      </c>
      <c r="C106" s="13"/>
      <c r="D106" s="12" t="s">
        <v>1515</v>
      </c>
      <c r="E106" s="12">
        <v>1025574.0</v>
      </c>
      <c r="F106" s="12" t="s">
        <v>17</v>
      </c>
      <c r="G106" s="12" t="s">
        <v>18</v>
      </c>
      <c r="H106" s="12" t="s">
        <v>19</v>
      </c>
      <c r="I106" s="14" t="s">
        <v>1216</v>
      </c>
      <c r="J106" s="12" t="s">
        <v>402</v>
      </c>
      <c r="K106" s="12">
        <v>1.0</v>
      </c>
      <c r="L106" s="15" t="s">
        <v>1797</v>
      </c>
      <c r="M106" s="13"/>
      <c r="N106" s="125" t="s">
        <v>80</v>
      </c>
      <c r="O106" s="12" t="s">
        <v>1798</v>
      </c>
      <c r="P106" s="18"/>
      <c r="Q106" s="18"/>
      <c r="R106" s="18"/>
      <c r="S106" s="18"/>
      <c r="T106" s="18"/>
    </row>
    <row r="107" ht="22.5" customHeight="1">
      <c r="A107" s="20">
        <v>45992.46982378472</v>
      </c>
      <c r="B107" s="19" t="s">
        <v>1474</v>
      </c>
      <c r="C107" s="21"/>
      <c r="D107" s="19" t="s">
        <v>1475</v>
      </c>
      <c r="E107" s="19">
        <v>1017648.0</v>
      </c>
      <c r="F107" s="19" t="s">
        <v>17</v>
      </c>
      <c r="G107" s="19" t="s">
        <v>18</v>
      </c>
      <c r="H107" s="19" t="s">
        <v>55</v>
      </c>
      <c r="I107" s="22" t="s">
        <v>1216</v>
      </c>
      <c r="J107" s="19" t="s">
        <v>1392</v>
      </c>
      <c r="K107" s="19">
        <v>1.0</v>
      </c>
      <c r="L107" s="23" t="s">
        <v>1799</v>
      </c>
      <c r="M107" s="21"/>
      <c r="N107" s="19" t="s">
        <v>24</v>
      </c>
      <c r="O107" s="5" t="s">
        <v>108</v>
      </c>
      <c r="P107" s="24"/>
      <c r="Q107" s="24"/>
      <c r="R107" s="24"/>
      <c r="S107" s="24"/>
      <c r="T107" s="24"/>
    </row>
    <row r="108" ht="22.5" customHeight="1">
      <c r="A108" s="11">
        <v>45992.47573424768</v>
      </c>
      <c r="B108" s="12" t="s">
        <v>1800</v>
      </c>
      <c r="C108" s="13"/>
      <c r="D108" s="12" t="s">
        <v>1801</v>
      </c>
      <c r="E108" s="12">
        <v>1044230.0</v>
      </c>
      <c r="F108" s="12" t="s">
        <v>17</v>
      </c>
      <c r="G108" s="12" t="s">
        <v>18</v>
      </c>
      <c r="H108" s="12" t="s">
        <v>55</v>
      </c>
      <c r="I108" s="14" t="s">
        <v>1216</v>
      </c>
      <c r="J108" s="12" t="s">
        <v>1802</v>
      </c>
      <c r="K108" s="12">
        <v>2.0</v>
      </c>
      <c r="L108" s="15" t="s">
        <v>1803</v>
      </c>
      <c r="M108" s="13"/>
      <c r="N108" s="38" t="s">
        <v>80</v>
      </c>
      <c r="O108" s="13"/>
      <c r="P108" s="18"/>
      <c r="Q108" s="18"/>
      <c r="R108" s="18"/>
      <c r="S108" s="18"/>
      <c r="T108" s="18"/>
    </row>
    <row r="109" ht="22.5" customHeight="1">
      <c r="A109" s="11">
        <v>45992.48234625</v>
      </c>
      <c r="B109" s="12" t="s">
        <v>1804</v>
      </c>
      <c r="C109" s="13"/>
      <c r="D109" s="12" t="s">
        <v>1805</v>
      </c>
      <c r="E109" s="12">
        <v>1013180.0</v>
      </c>
      <c r="F109" s="12" t="s">
        <v>63</v>
      </c>
      <c r="G109" s="12" t="s">
        <v>18</v>
      </c>
      <c r="H109" s="12" t="s">
        <v>19</v>
      </c>
      <c r="I109" s="14" t="s">
        <v>1216</v>
      </c>
      <c r="J109" s="12" t="s">
        <v>447</v>
      </c>
      <c r="K109" s="12">
        <v>2.0</v>
      </c>
      <c r="L109" s="15" t="s">
        <v>1806</v>
      </c>
      <c r="M109" s="13"/>
      <c r="N109" s="125" t="s">
        <v>80</v>
      </c>
      <c r="O109" s="13"/>
      <c r="P109" s="18"/>
      <c r="Q109" s="18"/>
      <c r="R109" s="18"/>
      <c r="S109" s="18"/>
      <c r="T109" s="18"/>
    </row>
    <row r="110" ht="22.5" customHeight="1">
      <c r="A110" s="11">
        <v>45992.48254622685</v>
      </c>
      <c r="B110" s="12" t="s">
        <v>1807</v>
      </c>
      <c r="C110" s="13"/>
      <c r="D110" s="12" t="s">
        <v>1808</v>
      </c>
      <c r="E110" s="12">
        <v>1006960.0</v>
      </c>
      <c r="F110" s="12" t="s">
        <v>17</v>
      </c>
      <c r="G110" s="12" t="s">
        <v>18</v>
      </c>
      <c r="H110" s="12" t="s">
        <v>55</v>
      </c>
      <c r="I110" s="14" t="s">
        <v>1216</v>
      </c>
      <c r="J110" s="12" t="s">
        <v>494</v>
      </c>
      <c r="K110" s="12">
        <v>2.0</v>
      </c>
      <c r="L110" s="15" t="s">
        <v>1809</v>
      </c>
      <c r="M110" s="13"/>
      <c r="N110" s="125" t="s">
        <v>80</v>
      </c>
      <c r="O110" s="13"/>
      <c r="P110" s="18"/>
      <c r="Q110" s="18"/>
      <c r="R110" s="18"/>
      <c r="S110" s="18"/>
      <c r="T110" s="18"/>
    </row>
    <row r="111" ht="22.5" customHeight="1">
      <c r="A111" s="11">
        <v>45992.494737615736</v>
      </c>
      <c r="B111" s="12" t="s">
        <v>1153</v>
      </c>
      <c r="C111" s="13"/>
      <c r="D111" s="12" t="s">
        <v>1154</v>
      </c>
      <c r="E111" s="12">
        <v>1007147.0</v>
      </c>
      <c r="F111" s="12" t="s">
        <v>17</v>
      </c>
      <c r="G111" s="12" t="s">
        <v>18</v>
      </c>
      <c r="H111" s="12" t="s">
        <v>19</v>
      </c>
      <c r="I111" s="14" t="s">
        <v>1216</v>
      </c>
      <c r="J111" s="12" t="s">
        <v>734</v>
      </c>
      <c r="K111" s="12">
        <v>2.0</v>
      </c>
      <c r="L111" s="15" t="s">
        <v>1810</v>
      </c>
      <c r="M111" s="13"/>
      <c r="N111" s="125" t="s">
        <v>80</v>
      </c>
      <c r="O111" s="13"/>
      <c r="P111" s="18"/>
      <c r="Q111" s="18"/>
      <c r="R111" s="18"/>
      <c r="S111" s="18"/>
      <c r="T111" s="18"/>
    </row>
    <row r="112" ht="22.5" customHeight="1">
      <c r="A112" s="11">
        <v>45992.51731246528</v>
      </c>
      <c r="B112" s="12" t="s">
        <v>1032</v>
      </c>
      <c r="C112" s="13"/>
      <c r="D112" s="12" t="s">
        <v>1033</v>
      </c>
      <c r="E112" s="12">
        <v>1038746.0</v>
      </c>
      <c r="F112" s="12" t="s">
        <v>17</v>
      </c>
      <c r="G112" s="12" t="s">
        <v>18</v>
      </c>
      <c r="H112" s="12" t="s">
        <v>55</v>
      </c>
      <c r="I112" s="14" t="s">
        <v>1216</v>
      </c>
      <c r="J112" s="12" t="s">
        <v>293</v>
      </c>
      <c r="K112" s="12">
        <v>2.0</v>
      </c>
      <c r="L112" s="15" t="s">
        <v>1811</v>
      </c>
      <c r="M112" s="13"/>
      <c r="N112" s="125" t="s">
        <v>80</v>
      </c>
      <c r="O112" s="13"/>
      <c r="P112" s="18"/>
      <c r="Q112" s="18"/>
      <c r="R112" s="18"/>
      <c r="S112" s="18"/>
      <c r="T112" s="18"/>
    </row>
    <row r="113" ht="22.5" customHeight="1">
      <c r="A113" s="20">
        <v>45992.52278196759</v>
      </c>
      <c r="B113" s="19" t="s">
        <v>798</v>
      </c>
      <c r="C113" s="19" t="s">
        <v>1812</v>
      </c>
      <c r="D113" s="19" t="s">
        <v>799</v>
      </c>
      <c r="E113" s="19">
        <v>1014241.0</v>
      </c>
      <c r="F113" s="19" t="s">
        <v>17</v>
      </c>
      <c r="G113" s="19" t="s">
        <v>18</v>
      </c>
      <c r="H113" s="19" t="s">
        <v>55</v>
      </c>
      <c r="I113" s="22" t="s">
        <v>1216</v>
      </c>
      <c r="J113" s="19" t="s">
        <v>270</v>
      </c>
      <c r="K113" s="19">
        <v>2.0</v>
      </c>
      <c r="L113" s="23" t="s">
        <v>1813</v>
      </c>
      <c r="M113" s="21"/>
      <c r="N113" s="19" t="s">
        <v>24</v>
      </c>
      <c r="O113" s="19" t="s">
        <v>226</v>
      </c>
      <c r="P113" s="24"/>
      <c r="Q113" s="24"/>
      <c r="R113" s="24"/>
      <c r="S113" s="24"/>
      <c r="T113" s="24"/>
    </row>
    <row r="114" ht="22.5" customHeight="1">
      <c r="A114" s="11">
        <v>45992.52297731482</v>
      </c>
      <c r="B114" s="12" t="s">
        <v>481</v>
      </c>
      <c r="C114" s="13"/>
      <c r="D114" s="12" t="s">
        <v>482</v>
      </c>
      <c r="E114" s="12">
        <v>1003385.0</v>
      </c>
      <c r="F114" s="12" t="s">
        <v>63</v>
      </c>
      <c r="G114" s="12" t="s">
        <v>18</v>
      </c>
      <c r="H114" s="12" t="s">
        <v>19</v>
      </c>
      <c r="I114" s="14" t="s">
        <v>1216</v>
      </c>
      <c r="J114" s="12" t="s">
        <v>1716</v>
      </c>
      <c r="K114" s="12">
        <v>6.0</v>
      </c>
      <c r="L114" s="15" t="s">
        <v>1814</v>
      </c>
      <c r="M114" s="13"/>
      <c r="N114" s="125" t="s">
        <v>80</v>
      </c>
      <c r="O114" s="13"/>
      <c r="P114" s="18"/>
      <c r="Q114" s="18"/>
      <c r="R114" s="18"/>
      <c r="S114" s="18"/>
      <c r="T114" s="18"/>
    </row>
    <row r="115" ht="22.5" customHeight="1">
      <c r="A115" s="20">
        <v>45992.53676578704</v>
      </c>
      <c r="B115" s="19" t="s">
        <v>823</v>
      </c>
      <c r="C115" s="21"/>
      <c r="D115" s="19" t="s">
        <v>824</v>
      </c>
      <c r="E115" s="19">
        <v>1043867.0</v>
      </c>
      <c r="F115" s="19" t="s">
        <v>17</v>
      </c>
      <c r="G115" s="19" t="s">
        <v>18</v>
      </c>
      <c r="H115" s="19" t="s">
        <v>19</v>
      </c>
      <c r="I115" s="22" t="s">
        <v>1216</v>
      </c>
      <c r="J115" s="19" t="s">
        <v>980</v>
      </c>
      <c r="K115" s="19">
        <v>1.0</v>
      </c>
      <c r="L115" s="23" t="s">
        <v>1815</v>
      </c>
      <c r="M115" s="21"/>
      <c r="N115" s="19" t="s">
        <v>24</v>
      </c>
      <c r="O115" s="5" t="s">
        <v>108</v>
      </c>
      <c r="P115" s="24"/>
      <c r="Q115" s="24"/>
      <c r="R115" s="24"/>
      <c r="S115" s="24"/>
      <c r="T115" s="24"/>
    </row>
    <row r="116" ht="22.5" customHeight="1">
      <c r="A116" s="11">
        <v>45992.5552016088</v>
      </c>
      <c r="B116" s="12" t="s">
        <v>1816</v>
      </c>
      <c r="C116" s="13"/>
      <c r="D116" s="12" t="s">
        <v>1817</v>
      </c>
      <c r="E116" s="12">
        <v>1012893.0</v>
      </c>
      <c r="F116" s="12" t="s">
        <v>17</v>
      </c>
      <c r="G116" s="12" t="s">
        <v>18</v>
      </c>
      <c r="H116" s="12" t="s">
        <v>55</v>
      </c>
      <c r="I116" s="14" t="s">
        <v>1216</v>
      </c>
      <c r="J116" s="12" t="s">
        <v>1818</v>
      </c>
      <c r="K116" s="12">
        <v>1.0</v>
      </c>
      <c r="L116" s="15" t="s">
        <v>1819</v>
      </c>
      <c r="M116" s="13"/>
      <c r="N116" s="12" t="s">
        <v>80</v>
      </c>
      <c r="O116" s="12" t="s">
        <v>1820</v>
      </c>
      <c r="P116" s="18"/>
      <c r="Q116" s="18"/>
      <c r="R116" s="18"/>
      <c r="S116" s="18"/>
      <c r="T116" s="18"/>
    </row>
    <row r="117" ht="22.5" customHeight="1">
      <c r="A117" s="11">
        <v>45992.58544445602</v>
      </c>
      <c r="B117" s="12" t="s">
        <v>1821</v>
      </c>
      <c r="C117" s="13"/>
      <c r="D117" s="12" t="s">
        <v>1822</v>
      </c>
      <c r="E117" s="12">
        <v>1008956.0</v>
      </c>
      <c r="F117" s="12" t="s">
        <v>17</v>
      </c>
      <c r="G117" s="12" t="s">
        <v>18</v>
      </c>
      <c r="H117" s="12" t="s">
        <v>19</v>
      </c>
      <c r="I117" s="14" t="s">
        <v>1216</v>
      </c>
      <c r="J117" s="12" t="s">
        <v>402</v>
      </c>
      <c r="K117" s="12">
        <v>2.0</v>
      </c>
      <c r="L117" s="15" t="s">
        <v>1823</v>
      </c>
      <c r="M117" s="13"/>
      <c r="N117" s="12" t="s">
        <v>80</v>
      </c>
      <c r="O117" s="13"/>
      <c r="P117" s="18"/>
      <c r="Q117" s="18"/>
      <c r="R117" s="18"/>
      <c r="S117" s="18"/>
      <c r="T117" s="18"/>
    </row>
    <row r="118" ht="22.5" customHeight="1">
      <c r="A118" s="11">
        <v>45992.64688100695</v>
      </c>
      <c r="B118" s="12" t="s">
        <v>1824</v>
      </c>
      <c r="C118" s="13"/>
      <c r="D118" s="12" t="s">
        <v>1825</v>
      </c>
      <c r="E118" s="12">
        <v>1019542.0</v>
      </c>
      <c r="F118" s="12" t="s">
        <v>17</v>
      </c>
      <c r="G118" s="12" t="s">
        <v>18</v>
      </c>
      <c r="H118" s="12" t="s">
        <v>55</v>
      </c>
      <c r="I118" s="14" t="s">
        <v>1216</v>
      </c>
      <c r="J118" s="12" t="s">
        <v>315</v>
      </c>
      <c r="K118" s="12">
        <v>1.0</v>
      </c>
      <c r="L118" s="15" t="s">
        <v>1826</v>
      </c>
      <c r="M118" s="13" t="s">
        <v>1827</v>
      </c>
      <c r="N118" s="12" t="s">
        <v>80</v>
      </c>
      <c r="O118" s="13"/>
      <c r="P118" s="18"/>
      <c r="Q118" s="18"/>
      <c r="R118" s="18"/>
      <c r="S118" s="18"/>
      <c r="T118" s="18"/>
    </row>
    <row r="119" ht="22.5" customHeight="1">
      <c r="A119" s="11">
        <v>45992.72335677083</v>
      </c>
      <c r="B119" s="12" t="s">
        <v>732</v>
      </c>
      <c r="C119" s="13"/>
      <c r="D119" s="12" t="s">
        <v>733</v>
      </c>
      <c r="E119" s="12">
        <v>1039924.0</v>
      </c>
      <c r="F119" s="12" t="s">
        <v>17</v>
      </c>
      <c r="G119" s="12" t="s">
        <v>18</v>
      </c>
      <c r="H119" s="12" t="s">
        <v>19</v>
      </c>
      <c r="I119" s="14" t="s">
        <v>1216</v>
      </c>
      <c r="J119" s="12" t="s">
        <v>170</v>
      </c>
      <c r="K119" s="12">
        <v>2.0</v>
      </c>
      <c r="L119" s="15" t="s">
        <v>1828</v>
      </c>
      <c r="M119" s="12" t="s">
        <v>1829</v>
      </c>
      <c r="N119" s="12" t="s">
        <v>80</v>
      </c>
      <c r="O119" s="13"/>
      <c r="P119" s="18"/>
      <c r="Q119" s="18"/>
      <c r="R119" s="18"/>
      <c r="S119" s="18"/>
      <c r="T119" s="18"/>
    </row>
    <row r="120" ht="22.5" customHeight="1">
      <c r="A120" s="11">
        <v>45992.79798606482</v>
      </c>
      <c r="B120" s="12" t="s">
        <v>1474</v>
      </c>
      <c r="C120" s="12" t="s">
        <v>1830</v>
      </c>
      <c r="D120" s="12" t="s">
        <v>1475</v>
      </c>
      <c r="E120" s="12">
        <v>1017648.0</v>
      </c>
      <c r="F120" s="12" t="s">
        <v>17</v>
      </c>
      <c r="G120" s="12" t="s">
        <v>18</v>
      </c>
      <c r="H120" s="12" t="s">
        <v>55</v>
      </c>
      <c r="I120" s="14" t="s">
        <v>1216</v>
      </c>
      <c r="J120" s="12" t="s">
        <v>1392</v>
      </c>
      <c r="K120" s="12">
        <v>1.0</v>
      </c>
      <c r="L120" s="15" t="s">
        <v>1831</v>
      </c>
      <c r="M120" s="12" t="s">
        <v>1832</v>
      </c>
      <c r="N120" s="12" t="s">
        <v>80</v>
      </c>
      <c r="O120" s="12" t="s">
        <v>1833</v>
      </c>
      <c r="P120" s="18"/>
      <c r="Q120" s="18"/>
      <c r="R120" s="18"/>
      <c r="S120" s="18"/>
      <c r="T120" s="18"/>
    </row>
    <row r="121" ht="22.5" customHeight="1">
      <c r="A121" s="11">
        <v>45992.817702939814</v>
      </c>
      <c r="B121" s="12" t="s">
        <v>1834</v>
      </c>
      <c r="C121" s="13"/>
      <c r="D121" s="12" t="s">
        <v>1835</v>
      </c>
      <c r="E121" s="12">
        <v>1044237.0</v>
      </c>
      <c r="F121" s="12" t="s">
        <v>17</v>
      </c>
      <c r="G121" s="12" t="s">
        <v>18</v>
      </c>
      <c r="H121" s="12" t="s">
        <v>19</v>
      </c>
      <c r="I121" s="14" t="s">
        <v>1216</v>
      </c>
      <c r="J121" s="12" t="s">
        <v>1118</v>
      </c>
      <c r="K121" s="12">
        <v>1.0</v>
      </c>
      <c r="L121" s="15" t="s">
        <v>1836</v>
      </c>
      <c r="M121" s="13"/>
      <c r="N121" s="12" t="s">
        <v>80</v>
      </c>
      <c r="O121" s="13"/>
      <c r="P121" s="18"/>
      <c r="Q121" s="18"/>
      <c r="R121" s="18"/>
      <c r="S121" s="18"/>
      <c r="T121" s="18"/>
    </row>
    <row r="122" ht="22.5" customHeight="1">
      <c r="A122" s="11">
        <v>45992.88769430555</v>
      </c>
      <c r="B122" s="12" t="s">
        <v>1321</v>
      </c>
      <c r="C122" s="13"/>
      <c r="D122" s="12" t="s">
        <v>1837</v>
      </c>
      <c r="E122" s="12">
        <v>1023595.0</v>
      </c>
      <c r="F122" s="12" t="s">
        <v>17</v>
      </c>
      <c r="G122" s="12" t="s">
        <v>18</v>
      </c>
      <c r="H122" s="12" t="s">
        <v>19</v>
      </c>
      <c r="I122" s="14" t="s">
        <v>1216</v>
      </c>
      <c r="J122" s="12" t="s">
        <v>1165</v>
      </c>
      <c r="K122" s="12">
        <v>1.0</v>
      </c>
      <c r="L122" s="15" t="s">
        <v>1838</v>
      </c>
      <c r="M122" s="12" t="s">
        <v>1839</v>
      </c>
      <c r="N122" s="12" t="s">
        <v>80</v>
      </c>
      <c r="O122" s="12" t="s">
        <v>1840</v>
      </c>
      <c r="P122" s="18"/>
      <c r="Q122" s="18"/>
      <c r="R122" s="18"/>
      <c r="S122" s="18"/>
      <c r="T122" s="18"/>
    </row>
    <row r="123" ht="22.5" customHeight="1">
      <c r="A123" s="11">
        <v>45992.96056731482</v>
      </c>
      <c r="B123" s="12" t="s">
        <v>1379</v>
      </c>
      <c r="C123" s="13"/>
      <c r="D123" s="12" t="s">
        <v>1380</v>
      </c>
      <c r="E123" s="12">
        <v>1014346.0</v>
      </c>
      <c r="F123" s="12" t="s">
        <v>17</v>
      </c>
      <c r="G123" s="12" t="s">
        <v>18</v>
      </c>
      <c r="H123" s="12" t="s">
        <v>19</v>
      </c>
      <c r="I123" s="14" t="s">
        <v>1216</v>
      </c>
      <c r="J123" s="12" t="s">
        <v>1148</v>
      </c>
      <c r="K123" s="12">
        <v>2.0</v>
      </c>
      <c r="L123" s="15" t="s">
        <v>1841</v>
      </c>
      <c r="M123" s="12" t="s">
        <v>1842</v>
      </c>
      <c r="N123" s="12" t="s">
        <v>80</v>
      </c>
      <c r="O123" s="12" t="s">
        <v>1840</v>
      </c>
      <c r="P123" s="18"/>
      <c r="Q123" s="18"/>
      <c r="R123" s="18"/>
      <c r="S123" s="18"/>
      <c r="T123" s="18"/>
    </row>
    <row r="124">
      <c r="E124" s="70"/>
    </row>
    <row r="125">
      <c r="E125" s="70"/>
    </row>
    <row r="126">
      <c r="E126" s="70"/>
    </row>
    <row r="127">
      <c r="E127" s="70"/>
    </row>
    <row r="128">
      <c r="E128" s="70"/>
    </row>
    <row r="129">
      <c r="E129" s="70"/>
    </row>
    <row r="130">
      <c r="E130" s="70"/>
    </row>
    <row r="131">
      <c r="E131" s="70"/>
    </row>
    <row r="132">
      <c r="E132" s="70"/>
    </row>
    <row r="133">
      <c r="E133" s="70"/>
    </row>
    <row r="134">
      <c r="E134" s="70"/>
    </row>
    <row r="135">
      <c r="E135" s="70"/>
    </row>
    <row r="136">
      <c r="E136" s="70"/>
    </row>
    <row r="137">
      <c r="E137" s="70"/>
    </row>
    <row r="138">
      <c r="E138" s="70"/>
    </row>
    <row r="139">
      <c r="E139" s="70"/>
    </row>
    <row r="140">
      <c r="E140" s="70"/>
    </row>
    <row r="141">
      <c r="E141" s="70"/>
    </row>
    <row r="142">
      <c r="E142" s="70"/>
    </row>
    <row r="143">
      <c r="E143" s="70"/>
    </row>
    <row r="144">
      <c r="E144" s="70"/>
    </row>
    <row r="145">
      <c r="E145" s="70"/>
    </row>
    <row r="146">
      <c r="E146" s="70"/>
    </row>
    <row r="147">
      <c r="E147" s="70"/>
    </row>
    <row r="148">
      <c r="E148" s="70"/>
    </row>
    <row r="149">
      <c r="E149" s="70"/>
    </row>
    <row r="150">
      <c r="E150" s="70"/>
    </row>
    <row r="151">
      <c r="E151" s="70"/>
    </row>
    <row r="152">
      <c r="E152" s="70"/>
    </row>
    <row r="153">
      <c r="E153" s="70"/>
    </row>
    <row r="154">
      <c r="E154" s="70"/>
    </row>
    <row r="155">
      <c r="E155" s="70"/>
    </row>
    <row r="156">
      <c r="E156" s="70"/>
    </row>
    <row r="157">
      <c r="E157" s="70"/>
    </row>
    <row r="158">
      <c r="E158" s="70"/>
    </row>
    <row r="159">
      <c r="E159" s="70"/>
    </row>
    <row r="160">
      <c r="E160" s="70"/>
    </row>
    <row r="161">
      <c r="E161" s="70"/>
    </row>
    <row r="162">
      <c r="E162" s="70"/>
    </row>
    <row r="163">
      <c r="E163" s="70"/>
    </row>
    <row r="164">
      <c r="E164" s="70"/>
    </row>
    <row r="165">
      <c r="E165" s="70"/>
    </row>
    <row r="166">
      <c r="E166" s="70"/>
    </row>
    <row r="167">
      <c r="E167" s="70"/>
    </row>
    <row r="168">
      <c r="E168" s="70"/>
    </row>
    <row r="169">
      <c r="E169" s="70"/>
    </row>
    <row r="170">
      <c r="E170" s="70"/>
    </row>
    <row r="171">
      <c r="E171" s="70"/>
    </row>
    <row r="172">
      <c r="E172" s="70"/>
    </row>
    <row r="173">
      <c r="E173" s="70"/>
    </row>
    <row r="174">
      <c r="E174" s="70"/>
    </row>
    <row r="175">
      <c r="E175" s="70"/>
    </row>
    <row r="176">
      <c r="E176" s="70"/>
    </row>
    <row r="177">
      <c r="E177" s="70"/>
    </row>
    <row r="178">
      <c r="E178" s="70"/>
    </row>
    <row r="179">
      <c r="E179" s="70"/>
    </row>
    <row r="180">
      <c r="E180" s="70"/>
    </row>
    <row r="181">
      <c r="E181" s="70"/>
    </row>
    <row r="182">
      <c r="E182" s="70"/>
    </row>
    <row r="183">
      <c r="E183" s="70"/>
    </row>
    <row r="184">
      <c r="E184" s="70"/>
    </row>
    <row r="185">
      <c r="E185" s="70"/>
    </row>
    <row r="186">
      <c r="E186" s="70"/>
    </row>
    <row r="187">
      <c r="E187" s="70"/>
    </row>
    <row r="188">
      <c r="E188" s="70"/>
    </row>
    <row r="189">
      <c r="E189" s="70"/>
    </row>
    <row r="190">
      <c r="E190" s="70"/>
    </row>
    <row r="191">
      <c r="E191" s="70"/>
    </row>
    <row r="192">
      <c r="E192" s="70"/>
    </row>
    <row r="193">
      <c r="E193" s="70"/>
    </row>
    <row r="194">
      <c r="E194" s="70"/>
    </row>
    <row r="195">
      <c r="E195" s="70"/>
    </row>
    <row r="196">
      <c r="E196" s="70"/>
    </row>
    <row r="197">
      <c r="E197" s="70"/>
    </row>
    <row r="198">
      <c r="E198" s="70"/>
    </row>
    <row r="199">
      <c r="E199" s="70"/>
    </row>
    <row r="200">
      <c r="E200" s="70"/>
    </row>
    <row r="201">
      <c r="E201" s="70"/>
    </row>
    <row r="202">
      <c r="E202" s="70"/>
    </row>
    <row r="203">
      <c r="E203" s="70"/>
    </row>
    <row r="204">
      <c r="E204" s="70"/>
    </row>
    <row r="205">
      <c r="E205" s="70"/>
    </row>
    <row r="206">
      <c r="E206" s="70"/>
    </row>
    <row r="207">
      <c r="E207" s="70"/>
    </row>
    <row r="208">
      <c r="E208" s="70"/>
    </row>
    <row r="209">
      <c r="E209" s="70"/>
    </row>
    <row r="210">
      <c r="E210" s="70"/>
    </row>
    <row r="211">
      <c r="E211" s="70"/>
    </row>
    <row r="212">
      <c r="E212" s="70"/>
    </row>
    <row r="213">
      <c r="E213" s="70"/>
    </row>
    <row r="214">
      <c r="E214" s="70"/>
    </row>
    <row r="215">
      <c r="E215" s="70"/>
    </row>
    <row r="216">
      <c r="E216" s="70"/>
    </row>
    <row r="217">
      <c r="E217" s="70"/>
    </row>
    <row r="218">
      <c r="E218" s="70"/>
    </row>
    <row r="219">
      <c r="E219" s="70"/>
    </row>
    <row r="220">
      <c r="E220" s="70"/>
    </row>
    <row r="221">
      <c r="E221" s="70"/>
    </row>
  </sheetData>
  <dataValidations>
    <dataValidation type="list" allowBlank="1" sqref="O2:O123">
      <formula1>'07 July 2019'!$S$92:$S$98</formula1>
    </dataValidation>
    <dataValidation type="list" allowBlank="1" sqref="N2:N123">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4" ref="L2"/>
    <hyperlink r:id="rId5" ref="L3"/>
    <hyperlink r:id="rId6" ref="L4"/>
    <hyperlink r:id="rId7" ref="L5"/>
    <hyperlink r:id="rId8" ref="L7"/>
    <hyperlink r:id="rId9" ref="L8"/>
    <hyperlink r:id="rId10" ref="L9"/>
    <hyperlink r:id="rId11" ref="L10"/>
    <hyperlink r:id="rId12" ref="L11"/>
    <hyperlink r:id="rId13" ref="L12"/>
    <hyperlink r:id="rId14" ref="L13"/>
    <hyperlink r:id="rId15" ref="L14"/>
    <hyperlink r:id="rId16" ref="L15"/>
    <hyperlink r:id="rId17" ref="L16"/>
    <hyperlink r:id="rId18" ref="L17"/>
    <hyperlink r:id="rId19" ref="L19"/>
    <hyperlink r:id="rId20" ref="L20"/>
    <hyperlink r:id="rId21" ref="L21"/>
    <hyperlink r:id="rId22" ref="L22"/>
    <hyperlink r:id="rId23" ref="L23"/>
    <hyperlink r:id="rId24" ref="L24"/>
    <hyperlink r:id="rId25" ref="L25"/>
    <hyperlink r:id="rId26" ref="L26"/>
    <hyperlink r:id="rId27" ref="L27"/>
    <hyperlink r:id="rId28" ref="L28"/>
    <hyperlink r:id="rId29" ref="L29"/>
    <hyperlink r:id="rId30" ref="L30"/>
    <hyperlink r:id="rId31" ref="L31"/>
    <hyperlink r:id="rId32" ref="L32"/>
    <hyperlink r:id="rId33" ref="L33"/>
    <hyperlink r:id="rId34" ref="L34"/>
    <hyperlink r:id="rId35" ref="L35"/>
    <hyperlink r:id="rId36" ref="L36"/>
    <hyperlink r:id="rId37" ref="L37"/>
    <hyperlink r:id="rId38" ref="L38"/>
    <hyperlink r:id="rId39" ref="L39"/>
    <hyperlink r:id="rId40" ref="L40"/>
    <hyperlink r:id="rId41" ref="L41"/>
    <hyperlink r:id="rId42" ref="L42"/>
    <hyperlink r:id="rId43" ref="L43"/>
    <hyperlink r:id="rId44" ref="L44"/>
    <hyperlink r:id="rId45" ref="L45"/>
    <hyperlink r:id="rId46" ref="L46"/>
    <hyperlink r:id="rId47" ref="L47"/>
    <hyperlink r:id="rId48" ref="L48"/>
    <hyperlink r:id="rId49" ref="L49"/>
    <hyperlink r:id="rId50" ref="L50"/>
    <hyperlink r:id="rId51" ref="L51"/>
    <hyperlink r:id="rId52" ref="L52"/>
    <hyperlink r:id="rId53" ref="L53"/>
    <hyperlink r:id="rId54" ref="L54"/>
    <hyperlink r:id="rId55" ref="L55"/>
    <hyperlink r:id="rId56" ref="L56"/>
    <hyperlink r:id="rId57" ref="L57"/>
    <hyperlink r:id="rId58" ref="L58"/>
    <hyperlink r:id="rId59" ref="L59"/>
    <hyperlink r:id="rId60" ref="L60"/>
    <hyperlink r:id="rId61" ref="L61"/>
    <hyperlink r:id="rId62" ref="L62"/>
    <hyperlink r:id="rId63" ref="L63"/>
    <hyperlink r:id="rId64" ref="L64"/>
    <hyperlink r:id="rId65" ref="L65"/>
    <hyperlink r:id="rId66" ref="L66"/>
    <hyperlink r:id="rId67" ref="L67"/>
    <hyperlink r:id="rId68" ref="L68"/>
    <hyperlink r:id="rId69" ref="L69"/>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s>
  <drawing r:id="rId123"/>
  <legacyDrawing r:id="rId124"/>
  <tableParts count="1">
    <tablePart r:id="rId126"/>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hidden="1" min="3" max="3" width="18.88"/>
    <col customWidth="1" min="4" max="4" width="23.25"/>
    <col customWidth="1" min="5" max="5" width="13.5"/>
    <col customWidth="1" min="6" max="6" width="18.88"/>
    <col customWidth="1" min="7" max="7" width="10.25"/>
    <col customWidth="1" min="8" max="8" width="23.38"/>
    <col customWidth="1" min="9" max="9" width="16.25"/>
    <col customWidth="1" min="10" max="10" width="14.38"/>
    <col customWidth="1" min="11" max="11" width="7.75"/>
    <col customWidth="1" min="12" max="12" width="23.25"/>
    <col customWidth="1" min="13" max="13" width="19.88"/>
    <col customWidth="1" min="14" max="14" width="16.25"/>
    <col customWidth="1" min="15" max="15" width="40.88"/>
    <col customWidth="1" min="16" max="20" width="18.88"/>
  </cols>
  <sheetData>
    <row r="1" ht="22.5" customHeight="1">
      <c r="A1" s="124" t="s">
        <v>0</v>
      </c>
      <c r="B1" s="124" t="s">
        <v>1</v>
      </c>
      <c r="C1" s="124" t="s">
        <v>2</v>
      </c>
      <c r="D1" s="124" t="s">
        <v>3</v>
      </c>
      <c r="E1" s="151" t="s">
        <v>4</v>
      </c>
      <c r="F1" s="124" t="s">
        <v>5</v>
      </c>
      <c r="G1" s="124" t="s">
        <v>6</v>
      </c>
      <c r="H1" s="124" t="s">
        <v>7</v>
      </c>
      <c r="I1" s="124" t="s">
        <v>8</v>
      </c>
      <c r="J1" s="124" t="s">
        <v>9</v>
      </c>
      <c r="K1" s="151" t="s">
        <v>10</v>
      </c>
      <c r="L1" s="124" t="s">
        <v>11</v>
      </c>
      <c r="M1" s="124" t="s">
        <v>12</v>
      </c>
      <c r="N1" s="154" t="s">
        <v>13</v>
      </c>
      <c r="O1" s="155" t="s">
        <v>14</v>
      </c>
    </row>
    <row r="2" ht="22.5" customHeight="1">
      <c r="A2" s="37">
        <v>45932.484276550924</v>
      </c>
      <c r="B2" s="38" t="s">
        <v>183</v>
      </c>
      <c r="C2" s="39"/>
      <c r="D2" s="38" t="s">
        <v>184</v>
      </c>
      <c r="E2" s="42">
        <v>1007022.0</v>
      </c>
      <c r="F2" s="38" t="s">
        <v>63</v>
      </c>
      <c r="G2" s="38" t="s">
        <v>18</v>
      </c>
      <c r="H2" s="38" t="s">
        <v>55</v>
      </c>
      <c r="I2" s="40" t="s">
        <v>1843</v>
      </c>
      <c r="J2" s="38" t="s">
        <v>734</v>
      </c>
      <c r="K2" s="42">
        <v>2.0</v>
      </c>
      <c r="L2" s="43" t="s">
        <v>1844</v>
      </c>
      <c r="M2" s="39"/>
      <c r="N2" s="45" t="s">
        <v>80</v>
      </c>
      <c r="O2" s="116"/>
      <c r="P2" s="52"/>
      <c r="Q2" s="52"/>
      <c r="R2" s="52"/>
      <c r="S2" s="52"/>
      <c r="T2" s="52"/>
    </row>
    <row r="3" ht="22.5" customHeight="1">
      <c r="A3" s="11">
        <v>45932.656314594904</v>
      </c>
      <c r="B3" s="12" t="s">
        <v>1845</v>
      </c>
      <c r="C3" s="13"/>
      <c r="D3" s="12" t="s">
        <v>1846</v>
      </c>
      <c r="E3" s="46">
        <v>1007412.0</v>
      </c>
      <c r="F3" s="12" t="s">
        <v>17</v>
      </c>
      <c r="G3" s="12" t="s">
        <v>18</v>
      </c>
      <c r="H3" s="12" t="s">
        <v>19</v>
      </c>
      <c r="I3" s="14" t="s">
        <v>1843</v>
      </c>
      <c r="J3" s="12" t="s">
        <v>734</v>
      </c>
      <c r="K3" s="46">
        <v>2.0</v>
      </c>
      <c r="L3" s="15" t="s">
        <v>1847</v>
      </c>
      <c r="M3" s="13"/>
      <c r="N3" s="45" t="s">
        <v>80</v>
      </c>
      <c r="O3" s="116"/>
      <c r="P3" s="52"/>
      <c r="Q3" s="52"/>
      <c r="R3" s="52"/>
      <c r="S3" s="52"/>
      <c r="T3" s="52"/>
    </row>
    <row r="4" ht="22.5" customHeight="1">
      <c r="A4" s="4">
        <v>45932.661710844906</v>
      </c>
      <c r="B4" s="5" t="s">
        <v>1848</v>
      </c>
      <c r="C4" s="6"/>
      <c r="D4" s="5" t="s">
        <v>1849</v>
      </c>
      <c r="E4" s="53">
        <v>1003054.0</v>
      </c>
      <c r="F4" s="5" t="s">
        <v>63</v>
      </c>
      <c r="G4" s="5" t="s">
        <v>18</v>
      </c>
      <c r="H4" s="5" t="s">
        <v>19</v>
      </c>
      <c r="I4" s="7" t="s">
        <v>1843</v>
      </c>
      <c r="J4" s="5" t="s">
        <v>274</v>
      </c>
      <c r="K4" s="53">
        <v>2.0</v>
      </c>
      <c r="L4" s="8" t="s">
        <v>1850</v>
      </c>
      <c r="M4" s="6"/>
      <c r="N4" s="5" t="s">
        <v>24</v>
      </c>
      <c r="O4" s="156" t="s">
        <v>1575</v>
      </c>
      <c r="P4" s="24"/>
      <c r="Q4" s="24"/>
      <c r="R4" s="24"/>
      <c r="S4" s="24"/>
      <c r="T4" s="24"/>
    </row>
    <row r="5" ht="22.5" customHeight="1">
      <c r="A5" s="4">
        <v>45932.77596989583</v>
      </c>
      <c r="B5" s="5" t="s">
        <v>481</v>
      </c>
      <c r="C5" s="6"/>
      <c r="D5" s="5" t="s">
        <v>482</v>
      </c>
      <c r="E5" s="53">
        <v>1003385.0</v>
      </c>
      <c r="F5" s="5" t="s">
        <v>63</v>
      </c>
      <c r="G5" s="5" t="s">
        <v>18</v>
      </c>
      <c r="H5" s="5" t="s">
        <v>55</v>
      </c>
      <c r="I5" s="7" t="s">
        <v>1843</v>
      </c>
      <c r="J5" s="5" t="s">
        <v>122</v>
      </c>
      <c r="K5" s="53">
        <v>1.0</v>
      </c>
      <c r="L5" s="8" t="s">
        <v>1851</v>
      </c>
      <c r="M5" s="6"/>
      <c r="N5" s="5" t="s">
        <v>24</v>
      </c>
      <c r="O5" s="156" t="s">
        <v>108</v>
      </c>
      <c r="P5" s="24"/>
      <c r="Q5" s="24"/>
      <c r="R5" s="24"/>
      <c r="S5" s="24"/>
      <c r="T5" s="24"/>
    </row>
    <row r="6" ht="22.5" customHeight="1">
      <c r="A6" s="4">
        <v>45933.24892233797</v>
      </c>
      <c r="B6" s="5" t="s">
        <v>32</v>
      </c>
      <c r="C6" s="6"/>
      <c r="D6" s="5" t="s">
        <v>33</v>
      </c>
      <c r="E6" s="53">
        <v>1011065.0</v>
      </c>
      <c r="F6" s="5" t="s">
        <v>17</v>
      </c>
      <c r="G6" s="5" t="s">
        <v>18</v>
      </c>
      <c r="H6" s="5" t="s">
        <v>19</v>
      </c>
      <c r="I6" s="7" t="s">
        <v>1843</v>
      </c>
      <c r="J6" s="5" t="s">
        <v>381</v>
      </c>
      <c r="K6" s="53">
        <v>2.0</v>
      </c>
      <c r="L6" s="8" t="s">
        <v>1852</v>
      </c>
      <c r="M6" s="5" t="s">
        <v>105</v>
      </c>
      <c r="N6" s="5" t="s">
        <v>24</v>
      </c>
      <c r="O6" s="156" t="s">
        <v>1853</v>
      </c>
      <c r="P6" s="24"/>
      <c r="Q6" s="24"/>
      <c r="R6" s="24"/>
      <c r="S6" s="24"/>
      <c r="T6" s="24"/>
    </row>
    <row r="7" ht="22.5" customHeight="1">
      <c r="A7" s="11">
        <v>45934.50896153935</v>
      </c>
      <c r="B7" s="12" t="s">
        <v>1138</v>
      </c>
      <c r="C7" s="13"/>
      <c r="D7" s="12" t="s">
        <v>1854</v>
      </c>
      <c r="E7" s="46">
        <v>1010916.0</v>
      </c>
      <c r="F7" s="12" t="s">
        <v>63</v>
      </c>
      <c r="G7" s="12" t="s">
        <v>18</v>
      </c>
      <c r="H7" s="12" t="s">
        <v>19</v>
      </c>
      <c r="I7" s="14" t="s">
        <v>1843</v>
      </c>
      <c r="J7" s="12" t="s">
        <v>117</v>
      </c>
      <c r="K7" s="46">
        <v>2.0</v>
      </c>
      <c r="L7" s="15" t="s">
        <v>1855</v>
      </c>
      <c r="M7" s="12" t="s">
        <v>1856</v>
      </c>
      <c r="N7" s="45" t="s">
        <v>80</v>
      </c>
      <c r="O7" s="116"/>
      <c r="P7" s="52"/>
      <c r="Q7" s="52"/>
      <c r="R7" s="52"/>
      <c r="S7" s="52"/>
      <c r="T7" s="52"/>
    </row>
    <row r="8" ht="22.5" customHeight="1">
      <c r="A8" s="11">
        <v>45935.70030677083</v>
      </c>
      <c r="B8" s="12" t="s">
        <v>1857</v>
      </c>
      <c r="C8" s="13"/>
      <c r="D8" s="12" t="s">
        <v>1858</v>
      </c>
      <c r="E8" s="46">
        <v>1007277.0</v>
      </c>
      <c r="F8" s="12" t="s">
        <v>17</v>
      </c>
      <c r="G8" s="12" t="s">
        <v>18</v>
      </c>
      <c r="H8" s="12" t="s">
        <v>55</v>
      </c>
      <c r="I8" s="14" t="s">
        <v>1843</v>
      </c>
      <c r="J8" s="12" t="s">
        <v>170</v>
      </c>
      <c r="K8" s="46">
        <v>2.0</v>
      </c>
      <c r="L8" s="15" t="s">
        <v>1859</v>
      </c>
      <c r="M8" s="13"/>
      <c r="N8" s="45" t="s">
        <v>51</v>
      </c>
      <c r="O8" s="116"/>
      <c r="P8" s="52"/>
      <c r="Q8" s="52"/>
      <c r="R8" s="52"/>
      <c r="S8" s="52"/>
      <c r="T8" s="52"/>
    </row>
    <row r="9" ht="22.5" customHeight="1">
      <c r="A9" s="11">
        <v>45935.70744239583</v>
      </c>
      <c r="B9" s="12" t="s">
        <v>1857</v>
      </c>
      <c r="C9" s="13"/>
      <c r="D9" s="12" t="s">
        <v>1858</v>
      </c>
      <c r="E9" s="46">
        <v>1007277.0</v>
      </c>
      <c r="F9" s="12" t="s">
        <v>17</v>
      </c>
      <c r="G9" s="12" t="s">
        <v>18</v>
      </c>
      <c r="H9" s="12" t="s">
        <v>55</v>
      </c>
      <c r="I9" s="14" t="s">
        <v>1843</v>
      </c>
      <c r="J9" s="12" t="s">
        <v>137</v>
      </c>
      <c r="K9" s="46">
        <v>2.0</v>
      </c>
      <c r="L9" s="15" t="s">
        <v>1860</v>
      </c>
      <c r="M9" s="13"/>
      <c r="N9" s="45" t="s">
        <v>80</v>
      </c>
      <c r="O9" s="157"/>
      <c r="P9" s="52"/>
      <c r="Q9" s="52"/>
      <c r="R9" s="52"/>
      <c r="S9" s="52"/>
      <c r="T9" s="52"/>
    </row>
    <row r="10" ht="22.5" customHeight="1">
      <c r="A10" s="4">
        <v>45936.49883701389</v>
      </c>
      <c r="B10" s="5" t="s">
        <v>1861</v>
      </c>
      <c r="C10" s="6"/>
      <c r="D10" s="5" t="s">
        <v>1862</v>
      </c>
      <c r="E10" s="53">
        <v>1009756.0</v>
      </c>
      <c r="F10" s="5" t="s">
        <v>17</v>
      </c>
      <c r="G10" s="5" t="s">
        <v>18</v>
      </c>
      <c r="H10" s="5" t="s">
        <v>19</v>
      </c>
      <c r="I10" s="7" t="s">
        <v>1843</v>
      </c>
      <c r="J10" s="5" t="s">
        <v>117</v>
      </c>
      <c r="K10" s="53">
        <v>2.0</v>
      </c>
      <c r="L10" s="8" t="s">
        <v>1863</v>
      </c>
      <c r="M10" s="6"/>
      <c r="N10" s="5" t="s">
        <v>24</v>
      </c>
      <c r="O10" s="156" t="s">
        <v>226</v>
      </c>
      <c r="P10" s="24"/>
      <c r="Q10" s="24"/>
      <c r="R10" s="24"/>
      <c r="S10" s="24"/>
      <c r="T10" s="24"/>
    </row>
    <row r="11" ht="22.5" customHeight="1">
      <c r="A11" s="11">
        <v>45936.98005237269</v>
      </c>
      <c r="B11" s="12" t="s">
        <v>276</v>
      </c>
      <c r="C11" s="13"/>
      <c r="D11" s="12" t="s">
        <v>277</v>
      </c>
      <c r="E11" s="46">
        <v>1012362.0</v>
      </c>
      <c r="F11" s="12" t="s">
        <v>17</v>
      </c>
      <c r="G11" s="12" t="s">
        <v>18</v>
      </c>
      <c r="H11" s="12" t="s">
        <v>19</v>
      </c>
      <c r="I11" s="14" t="s">
        <v>1843</v>
      </c>
      <c r="J11" s="12" t="s">
        <v>122</v>
      </c>
      <c r="K11" s="46">
        <v>1.0</v>
      </c>
      <c r="L11" s="15" t="s">
        <v>1864</v>
      </c>
      <c r="M11" s="13"/>
      <c r="N11" s="45" t="s">
        <v>80</v>
      </c>
      <c r="O11" s="116"/>
      <c r="P11" s="52"/>
      <c r="Q11" s="52"/>
      <c r="R11" s="52"/>
      <c r="S11" s="52"/>
      <c r="T11" s="52"/>
    </row>
    <row r="12" ht="22.5" customHeight="1">
      <c r="A12" s="4">
        <v>45938.7989719676</v>
      </c>
      <c r="B12" s="5" t="s">
        <v>1865</v>
      </c>
      <c r="C12" s="6"/>
      <c r="D12" s="5" t="s">
        <v>1866</v>
      </c>
      <c r="E12" s="5">
        <v>1006085.0</v>
      </c>
      <c r="F12" s="5" t="s">
        <v>63</v>
      </c>
      <c r="G12" s="5" t="s">
        <v>18</v>
      </c>
      <c r="H12" s="5" t="s">
        <v>48</v>
      </c>
      <c r="I12" s="7" t="s">
        <v>1843</v>
      </c>
      <c r="J12" s="5" t="s">
        <v>122</v>
      </c>
      <c r="K12" s="5">
        <v>2.0</v>
      </c>
      <c r="L12" s="5" t="s">
        <v>1867</v>
      </c>
      <c r="M12" s="5" t="s">
        <v>1868</v>
      </c>
      <c r="N12" s="5" t="s">
        <v>51</v>
      </c>
      <c r="O12" s="156" t="s">
        <v>1734</v>
      </c>
      <c r="P12" s="78"/>
      <c r="Q12" s="78"/>
      <c r="R12" s="78"/>
      <c r="S12" s="78"/>
      <c r="T12" s="78"/>
    </row>
    <row r="13" ht="22.5" customHeight="1">
      <c r="A13" s="11">
        <v>45939.535502569444</v>
      </c>
      <c r="B13" s="12" t="s">
        <v>705</v>
      </c>
      <c r="C13" s="13"/>
      <c r="D13" s="12" t="s">
        <v>706</v>
      </c>
      <c r="E13" s="12">
        <v>1004294.0</v>
      </c>
      <c r="F13" s="12" t="s">
        <v>17</v>
      </c>
      <c r="G13" s="12" t="s">
        <v>18</v>
      </c>
      <c r="H13" s="12" t="s">
        <v>19</v>
      </c>
      <c r="I13" s="14" t="s">
        <v>1843</v>
      </c>
      <c r="J13" s="12" t="s">
        <v>162</v>
      </c>
      <c r="K13" s="12">
        <v>2.0</v>
      </c>
      <c r="L13" s="15" t="s">
        <v>1869</v>
      </c>
      <c r="M13" s="13"/>
      <c r="N13" s="45" t="s">
        <v>80</v>
      </c>
      <c r="O13" s="116"/>
      <c r="P13" s="78"/>
      <c r="Q13" s="78"/>
      <c r="R13" s="78"/>
      <c r="S13" s="78"/>
      <c r="T13" s="78"/>
    </row>
    <row r="14" ht="22.5" customHeight="1">
      <c r="A14" s="4">
        <v>45939.58923694445</v>
      </c>
      <c r="B14" s="5" t="s">
        <v>1865</v>
      </c>
      <c r="C14" s="6"/>
      <c r="D14" s="5" t="s">
        <v>1866</v>
      </c>
      <c r="E14" s="5">
        <v>1006085.0</v>
      </c>
      <c r="F14" s="5" t="s">
        <v>63</v>
      </c>
      <c r="G14" s="5" t="s">
        <v>18</v>
      </c>
      <c r="H14" s="5" t="s">
        <v>55</v>
      </c>
      <c r="I14" s="7" t="s">
        <v>1843</v>
      </c>
      <c r="J14" s="5" t="s">
        <v>162</v>
      </c>
      <c r="K14" s="5">
        <v>2.0</v>
      </c>
      <c r="L14" s="8" t="s">
        <v>1870</v>
      </c>
      <c r="M14" s="6"/>
      <c r="N14" s="5" t="s">
        <v>24</v>
      </c>
      <c r="O14" s="156" t="s">
        <v>108</v>
      </c>
      <c r="P14" s="10"/>
      <c r="Q14" s="10"/>
      <c r="R14" s="10"/>
      <c r="S14" s="10"/>
      <c r="T14" s="10"/>
    </row>
    <row r="15" ht="22.5" customHeight="1">
      <c r="A15" s="11">
        <v>45939.8255366088</v>
      </c>
      <c r="B15" s="12" t="s">
        <v>1602</v>
      </c>
      <c r="C15" s="12" t="s">
        <v>1871</v>
      </c>
      <c r="D15" s="12" t="s">
        <v>1603</v>
      </c>
      <c r="E15" s="12">
        <v>1004200.0</v>
      </c>
      <c r="F15" s="12" t="s">
        <v>17</v>
      </c>
      <c r="G15" s="12" t="s">
        <v>18</v>
      </c>
      <c r="H15" s="12" t="s">
        <v>19</v>
      </c>
      <c r="I15" s="14" t="s">
        <v>1843</v>
      </c>
      <c r="J15" s="12" t="s">
        <v>162</v>
      </c>
      <c r="K15" s="12">
        <v>2.0</v>
      </c>
      <c r="L15" s="15" t="s">
        <v>1872</v>
      </c>
      <c r="M15" s="12" t="s">
        <v>1873</v>
      </c>
      <c r="N15" s="45" t="s">
        <v>80</v>
      </c>
      <c r="O15" s="116"/>
      <c r="P15" s="78"/>
      <c r="Q15" s="78"/>
      <c r="R15" s="78"/>
      <c r="S15" s="78"/>
      <c r="T15" s="78"/>
    </row>
    <row r="16" ht="22.5" customHeight="1">
      <c r="A16" s="11">
        <v>45939.96164278935</v>
      </c>
      <c r="B16" s="12" t="s">
        <v>151</v>
      </c>
      <c r="C16" s="13"/>
      <c r="D16" s="12" t="s">
        <v>152</v>
      </c>
      <c r="E16" s="12">
        <v>1025202.0</v>
      </c>
      <c r="F16" s="12" t="s">
        <v>17</v>
      </c>
      <c r="G16" s="12" t="s">
        <v>18</v>
      </c>
      <c r="H16" s="12" t="s">
        <v>19</v>
      </c>
      <c r="I16" s="14" t="s">
        <v>1843</v>
      </c>
      <c r="J16" s="12" t="s">
        <v>734</v>
      </c>
      <c r="K16" s="12">
        <v>2.0</v>
      </c>
      <c r="L16" s="15" t="s">
        <v>1874</v>
      </c>
      <c r="M16" s="13"/>
      <c r="N16" s="45" t="s">
        <v>80</v>
      </c>
      <c r="O16" s="116"/>
      <c r="P16" s="78"/>
      <c r="Q16" s="78"/>
      <c r="R16" s="78"/>
      <c r="S16" s="78"/>
      <c r="T16" s="78"/>
    </row>
    <row r="17" ht="22.5" customHeight="1">
      <c r="A17" s="11">
        <v>45941.512290451385</v>
      </c>
      <c r="B17" s="12" t="s">
        <v>241</v>
      </c>
      <c r="C17" s="13"/>
      <c r="D17" s="12" t="s">
        <v>242</v>
      </c>
      <c r="E17" s="12">
        <v>1005741.0</v>
      </c>
      <c r="F17" s="12" t="s">
        <v>17</v>
      </c>
      <c r="G17" s="12" t="s">
        <v>18</v>
      </c>
      <c r="H17" s="12" t="s">
        <v>19</v>
      </c>
      <c r="I17" s="14" t="s">
        <v>1843</v>
      </c>
      <c r="J17" s="12" t="s">
        <v>633</v>
      </c>
      <c r="K17" s="14" t="s">
        <v>243</v>
      </c>
      <c r="L17" s="15" t="s">
        <v>1875</v>
      </c>
      <c r="M17" s="13"/>
      <c r="N17" s="45" t="s">
        <v>80</v>
      </c>
      <c r="O17" s="116"/>
      <c r="P17" s="78"/>
      <c r="Q17" s="78"/>
      <c r="R17" s="78"/>
      <c r="S17" s="78"/>
      <c r="T17" s="78"/>
    </row>
    <row r="18" ht="22.5" customHeight="1">
      <c r="A18" s="11">
        <v>45941.87942776621</v>
      </c>
      <c r="B18" s="12" t="s">
        <v>1876</v>
      </c>
      <c r="C18" s="13"/>
      <c r="D18" s="12" t="s">
        <v>1877</v>
      </c>
      <c r="E18" s="12">
        <v>1006830.0</v>
      </c>
      <c r="F18" s="12" t="s">
        <v>17</v>
      </c>
      <c r="G18" s="12" t="s">
        <v>18</v>
      </c>
      <c r="H18" s="12" t="s">
        <v>19</v>
      </c>
      <c r="I18" s="14" t="s">
        <v>1843</v>
      </c>
      <c r="J18" s="12" t="s">
        <v>117</v>
      </c>
      <c r="K18" s="12">
        <v>2.0</v>
      </c>
      <c r="L18" s="15" t="s">
        <v>1878</v>
      </c>
      <c r="M18" s="13"/>
      <c r="N18" s="45" t="s">
        <v>80</v>
      </c>
      <c r="O18" s="116"/>
      <c r="P18" s="78"/>
      <c r="Q18" s="78"/>
      <c r="R18" s="78"/>
      <c r="S18" s="78"/>
      <c r="T18" s="78"/>
    </row>
    <row r="19" ht="22.5" customHeight="1">
      <c r="A19" s="11">
        <v>45942.100696423615</v>
      </c>
      <c r="B19" s="12" t="s">
        <v>1879</v>
      </c>
      <c r="C19" s="13"/>
      <c r="D19" s="12" t="s">
        <v>1880</v>
      </c>
      <c r="E19" s="12">
        <v>1007014.0</v>
      </c>
      <c r="F19" s="12" t="s">
        <v>63</v>
      </c>
      <c r="G19" s="12" t="s">
        <v>18</v>
      </c>
      <c r="H19" s="12" t="s">
        <v>19</v>
      </c>
      <c r="I19" s="14" t="s">
        <v>1843</v>
      </c>
      <c r="J19" s="12" t="s">
        <v>174</v>
      </c>
      <c r="K19" s="12">
        <v>2.0</v>
      </c>
      <c r="L19" s="15" t="s">
        <v>1881</v>
      </c>
      <c r="M19" s="13"/>
      <c r="N19" s="45" t="s">
        <v>80</v>
      </c>
      <c r="O19" s="116"/>
      <c r="P19" s="78"/>
      <c r="Q19" s="78"/>
      <c r="R19" s="78"/>
      <c r="S19" s="78"/>
      <c r="T19" s="78"/>
    </row>
    <row r="20" ht="22.5" customHeight="1">
      <c r="A20" s="11">
        <v>45942.57053512731</v>
      </c>
      <c r="B20" s="12" t="s">
        <v>1730</v>
      </c>
      <c r="C20" s="13"/>
      <c r="D20" s="12" t="s">
        <v>1731</v>
      </c>
      <c r="E20" s="12">
        <v>1004127.0</v>
      </c>
      <c r="F20" s="12" t="s">
        <v>63</v>
      </c>
      <c r="G20" s="12" t="s">
        <v>18</v>
      </c>
      <c r="H20" s="12" t="s">
        <v>19</v>
      </c>
      <c r="I20" s="14" t="s">
        <v>1843</v>
      </c>
      <c r="J20" s="12" t="s">
        <v>196</v>
      </c>
      <c r="K20" s="12">
        <v>2.0</v>
      </c>
      <c r="L20" s="15" t="s">
        <v>1882</v>
      </c>
      <c r="M20" s="13"/>
      <c r="N20" s="45" t="s">
        <v>80</v>
      </c>
      <c r="O20" s="116"/>
      <c r="P20" s="78"/>
      <c r="Q20" s="78"/>
      <c r="R20" s="78"/>
      <c r="S20" s="78"/>
      <c r="T20" s="78"/>
    </row>
    <row r="21" ht="22.5" customHeight="1">
      <c r="A21" s="11">
        <v>45942.817265879625</v>
      </c>
      <c r="B21" s="12" t="s">
        <v>1883</v>
      </c>
      <c r="C21" s="13"/>
      <c r="D21" s="12" t="s">
        <v>1884</v>
      </c>
      <c r="E21" s="12">
        <v>1022705.0</v>
      </c>
      <c r="F21" s="12" t="s">
        <v>17</v>
      </c>
      <c r="G21" s="12" t="s">
        <v>18</v>
      </c>
      <c r="H21" s="12" t="s">
        <v>55</v>
      </c>
      <c r="I21" s="14" t="s">
        <v>1843</v>
      </c>
      <c r="J21" s="12" t="s">
        <v>64</v>
      </c>
      <c r="K21" s="12">
        <v>1.0</v>
      </c>
      <c r="L21" s="15" t="s">
        <v>1885</v>
      </c>
      <c r="M21" s="13"/>
      <c r="N21" s="45" t="s">
        <v>80</v>
      </c>
      <c r="O21" s="158" t="s">
        <v>1886</v>
      </c>
      <c r="P21" s="78"/>
      <c r="Q21" s="78"/>
      <c r="R21" s="78"/>
      <c r="S21" s="78"/>
      <c r="T21" s="78"/>
    </row>
    <row r="22" ht="22.5" customHeight="1">
      <c r="A22" s="11">
        <v>45942.829686909725</v>
      </c>
      <c r="B22" s="12" t="s">
        <v>1887</v>
      </c>
      <c r="C22" s="13"/>
      <c r="D22" s="12" t="s">
        <v>1888</v>
      </c>
      <c r="E22" s="12">
        <v>1003957.0</v>
      </c>
      <c r="F22" s="12" t="s">
        <v>17</v>
      </c>
      <c r="G22" s="12" t="s">
        <v>18</v>
      </c>
      <c r="H22" s="12" t="s">
        <v>19</v>
      </c>
      <c r="I22" s="14" t="s">
        <v>1843</v>
      </c>
      <c r="J22" s="12" t="s">
        <v>170</v>
      </c>
      <c r="K22" s="12">
        <v>2.0</v>
      </c>
      <c r="L22" s="15" t="s">
        <v>1889</v>
      </c>
      <c r="M22" s="13"/>
      <c r="N22" s="45" t="s">
        <v>80</v>
      </c>
      <c r="O22" s="116"/>
      <c r="P22" s="78"/>
      <c r="Q22" s="78"/>
      <c r="R22" s="78"/>
      <c r="S22" s="78"/>
      <c r="T22" s="78"/>
    </row>
    <row r="23" ht="22.5" customHeight="1">
      <c r="A23" s="11">
        <v>45942.974027881944</v>
      </c>
      <c r="B23" s="12" t="s">
        <v>1890</v>
      </c>
      <c r="C23" s="13"/>
      <c r="D23" s="12" t="s">
        <v>1891</v>
      </c>
      <c r="E23" s="12">
        <v>1022848.0</v>
      </c>
      <c r="F23" s="12" t="s">
        <v>17</v>
      </c>
      <c r="G23" s="12" t="s">
        <v>18</v>
      </c>
      <c r="H23" s="12" t="s">
        <v>19</v>
      </c>
      <c r="I23" s="14" t="s">
        <v>1843</v>
      </c>
      <c r="J23" s="12" t="s">
        <v>56</v>
      </c>
      <c r="K23" s="12">
        <v>2.0</v>
      </c>
      <c r="L23" s="15" t="s">
        <v>1892</v>
      </c>
      <c r="M23" s="13"/>
      <c r="N23" s="45" t="s">
        <v>80</v>
      </c>
      <c r="O23" s="116"/>
      <c r="P23" s="78"/>
      <c r="Q23" s="78"/>
      <c r="R23" s="78"/>
      <c r="S23" s="78"/>
      <c r="T23" s="78"/>
    </row>
    <row r="24" ht="22.5" customHeight="1">
      <c r="A24" s="11">
        <v>45943.84734796296</v>
      </c>
      <c r="B24" s="12" t="s">
        <v>1647</v>
      </c>
      <c r="C24" s="13"/>
      <c r="D24" s="12" t="s">
        <v>1648</v>
      </c>
      <c r="E24" s="12">
        <v>1009659.0</v>
      </c>
      <c r="F24" s="12" t="s">
        <v>17</v>
      </c>
      <c r="G24" s="12" t="s">
        <v>18</v>
      </c>
      <c r="H24" s="12" t="s">
        <v>55</v>
      </c>
      <c r="I24" s="14" t="s">
        <v>1843</v>
      </c>
      <c r="J24" s="12" t="s">
        <v>196</v>
      </c>
      <c r="K24" s="12">
        <v>2.0</v>
      </c>
      <c r="L24" s="15" t="s">
        <v>1893</v>
      </c>
      <c r="M24" s="13"/>
      <c r="N24" s="45" t="s">
        <v>80</v>
      </c>
      <c r="O24" s="116"/>
      <c r="P24" s="78"/>
      <c r="Q24" s="78"/>
      <c r="R24" s="78"/>
      <c r="S24" s="78"/>
      <c r="T24" s="78"/>
    </row>
    <row r="25" ht="22.5" customHeight="1">
      <c r="A25" s="11">
        <v>45943.93249864584</v>
      </c>
      <c r="B25" s="12" t="s">
        <v>1894</v>
      </c>
      <c r="C25" s="13"/>
      <c r="D25" s="12" t="s">
        <v>1895</v>
      </c>
      <c r="E25" s="12">
        <v>1005759.0</v>
      </c>
      <c r="F25" s="12" t="s">
        <v>63</v>
      </c>
      <c r="G25" s="12" t="s">
        <v>18</v>
      </c>
      <c r="H25" s="12" t="s">
        <v>55</v>
      </c>
      <c r="I25" s="14" t="s">
        <v>1843</v>
      </c>
      <c r="J25" s="12" t="s">
        <v>56</v>
      </c>
      <c r="K25" s="12">
        <v>1.0</v>
      </c>
      <c r="L25" s="15" t="s">
        <v>1896</v>
      </c>
      <c r="M25" s="13"/>
      <c r="N25" s="45" t="s">
        <v>80</v>
      </c>
      <c r="O25" s="116"/>
      <c r="P25" s="78"/>
      <c r="Q25" s="78"/>
      <c r="R25" s="78"/>
      <c r="S25" s="78"/>
      <c r="T25" s="78"/>
    </row>
    <row r="26" ht="22.5" customHeight="1">
      <c r="A26" s="4">
        <v>45944.46924935185</v>
      </c>
      <c r="B26" s="5" t="s">
        <v>582</v>
      </c>
      <c r="C26" s="6"/>
      <c r="D26" s="5" t="s">
        <v>583</v>
      </c>
      <c r="E26" s="5">
        <v>1005819.0</v>
      </c>
      <c r="F26" s="5" t="s">
        <v>63</v>
      </c>
      <c r="G26" s="5" t="s">
        <v>18</v>
      </c>
      <c r="H26" s="5" t="s">
        <v>55</v>
      </c>
      <c r="I26" s="7" t="s">
        <v>1843</v>
      </c>
      <c r="J26" s="5" t="s">
        <v>137</v>
      </c>
      <c r="K26" s="5">
        <v>2.0</v>
      </c>
      <c r="L26" s="8" t="s">
        <v>1897</v>
      </c>
      <c r="M26" s="6"/>
      <c r="N26" s="5" t="s">
        <v>24</v>
      </c>
      <c r="O26" s="156" t="s">
        <v>226</v>
      </c>
      <c r="P26" s="10"/>
      <c r="Q26" s="10"/>
      <c r="R26" s="10"/>
      <c r="S26" s="10"/>
      <c r="T26" s="10"/>
    </row>
    <row r="27" ht="22.5" customHeight="1">
      <c r="A27" s="4">
        <v>45946.34034700232</v>
      </c>
      <c r="B27" s="5" t="s">
        <v>1898</v>
      </c>
      <c r="C27" s="6"/>
      <c r="D27" s="5" t="s">
        <v>1899</v>
      </c>
      <c r="E27" s="5">
        <v>1038944.0</v>
      </c>
      <c r="F27" s="5" t="s">
        <v>17</v>
      </c>
      <c r="G27" s="5" t="s">
        <v>18</v>
      </c>
      <c r="H27" s="5" t="s">
        <v>55</v>
      </c>
      <c r="I27" s="7" t="s">
        <v>1843</v>
      </c>
      <c r="J27" s="5" t="s">
        <v>235</v>
      </c>
      <c r="K27" s="5">
        <v>1.0</v>
      </c>
      <c r="L27" s="8" t="s">
        <v>1900</v>
      </c>
      <c r="M27" s="6"/>
      <c r="N27" s="5" t="s">
        <v>51</v>
      </c>
      <c r="O27" s="156" t="s">
        <v>150</v>
      </c>
      <c r="P27" s="10"/>
      <c r="Q27" s="10"/>
      <c r="R27" s="10"/>
      <c r="S27" s="10"/>
      <c r="T27" s="10"/>
    </row>
    <row r="28" ht="22.5" customHeight="1">
      <c r="A28" s="4">
        <v>45946.34125873842</v>
      </c>
      <c r="B28" s="5" t="s">
        <v>1305</v>
      </c>
      <c r="C28" s="6"/>
      <c r="D28" s="5" t="s">
        <v>1306</v>
      </c>
      <c r="E28" s="5">
        <v>1011848.0</v>
      </c>
      <c r="F28" s="5" t="s">
        <v>63</v>
      </c>
      <c r="G28" s="5" t="s">
        <v>18</v>
      </c>
      <c r="H28" s="5" t="s">
        <v>55</v>
      </c>
      <c r="I28" s="7" t="s">
        <v>1843</v>
      </c>
      <c r="J28" s="5" t="s">
        <v>235</v>
      </c>
      <c r="K28" s="5">
        <v>2.0</v>
      </c>
      <c r="L28" s="8" t="s">
        <v>1901</v>
      </c>
      <c r="M28" s="6"/>
      <c r="N28" s="5" t="s">
        <v>80</v>
      </c>
      <c r="O28" s="156" t="s">
        <v>1902</v>
      </c>
      <c r="P28" s="10"/>
      <c r="Q28" s="10"/>
      <c r="R28" s="10"/>
      <c r="S28" s="10"/>
      <c r="T28" s="10"/>
    </row>
    <row r="29" ht="22.5" customHeight="1">
      <c r="A29" s="4">
        <v>45946.341322719905</v>
      </c>
      <c r="B29" s="5" t="s">
        <v>1903</v>
      </c>
      <c r="C29" s="6"/>
      <c r="D29" s="5" t="s">
        <v>1904</v>
      </c>
      <c r="E29" s="5">
        <v>1016229.0</v>
      </c>
      <c r="F29" s="5" t="s">
        <v>17</v>
      </c>
      <c r="G29" s="5" t="s">
        <v>18</v>
      </c>
      <c r="H29" s="5" t="s">
        <v>55</v>
      </c>
      <c r="I29" s="7" t="s">
        <v>1843</v>
      </c>
      <c r="J29" s="5" t="s">
        <v>1463</v>
      </c>
      <c r="K29" s="5">
        <v>1.0</v>
      </c>
      <c r="L29" s="8" t="s">
        <v>1905</v>
      </c>
      <c r="M29" s="6"/>
      <c r="N29" s="5" t="s">
        <v>24</v>
      </c>
      <c r="O29" s="156" t="s">
        <v>1906</v>
      </c>
      <c r="P29" s="10"/>
      <c r="Q29" s="10"/>
      <c r="R29" s="10"/>
      <c r="S29" s="10"/>
      <c r="T29" s="10"/>
    </row>
    <row r="30" ht="22.5" customHeight="1">
      <c r="A30" s="4">
        <v>45946.343343773144</v>
      </c>
      <c r="B30" s="5" t="s">
        <v>1898</v>
      </c>
      <c r="C30" s="6"/>
      <c r="D30" s="5" t="s">
        <v>1899</v>
      </c>
      <c r="E30" s="5">
        <v>1038944.0</v>
      </c>
      <c r="F30" s="5" t="s">
        <v>17</v>
      </c>
      <c r="G30" s="5" t="s">
        <v>18</v>
      </c>
      <c r="H30" s="5" t="s">
        <v>19</v>
      </c>
      <c r="I30" s="7" t="s">
        <v>1843</v>
      </c>
      <c r="J30" s="5" t="s">
        <v>235</v>
      </c>
      <c r="K30" s="5">
        <v>1.0</v>
      </c>
      <c r="L30" s="8" t="s">
        <v>1907</v>
      </c>
      <c r="M30" s="6"/>
      <c r="N30" s="5" t="s">
        <v>51</v>
      </c>
      <c r="O30" s="156" t="s">
        <v>150</v>
      </c>
      <c r="P30" s="10"/>
      <c r="Q30" s="10"/>
      <c r="R30" s="10"/>
      <c r="S30" s="10"/>
      <c r="T30" s="10"/>
    </row>
    <row r="31" ht="22.5" customHeight="1">
      <c r="A31" s="4">
        <v>45946.34396733796</v>
      </c>
      <c r="B31" s="5" t="s">
        <v>1903</v>
      </c>
      <c r="C31" s="6"/>
      <c r="D31" s="5" t="s">
        <v>1904</v>
      </c>
      <c r="E31" s="5">
        <v>1016229.0</v>
      </c>
      <c r="F31" s="5" t="s">
        <v>17</v>
      </c>
      <c r="G31" s="5" t="s">
        <v>18</v>
      </c>
      <c r="H31" s="5" t="s">
        <v>19</v>
      </c>
      <c r="I31" s="7" t="s">
        <v>1843</v>
      </c>
      <c r="J31" s="5" t="s">
        <v>1463</v>
      </c>
      <c r="K31" s="5">
        <v>1.0</v>
      </c>
      <c r="L31" s="8" t="s">
        <v>1908</v>
      </c>
      <c r="M31" s="6"/>
      <c r="N31" s="5" t="s">
        <v>51</v>
      </c>
      <c r="O31" s="156" t="s">
        <v>150</v>
      </c>
      <c r="P31" s="10"/>
      <c r="Q31" s="10"/>
      <c r="R31" s="10"/>
      <c r="S31" s="10"/>
      <c r="T31" s="10"/>
    </row>
    <row r="32" ht="22.5" customHeight="1">
      <c r="A32" s="4">
        <v>45946.344379270835</v>
      </c>
      <c r="B32" s="5" t="s">
        <v>1581</v>
      </c>
      <c r="C32" s="6"/>
      <c r="D32" s="5" t="s">
        <v>1909</v>
      </c>
      <c r="E32" s="5">
        <v>1011071.0</v>
      </c>
      <c r="F32" s="5" t="s">
        <v>17</v>
      </c>
      <c r="G32" s="5" t="s">
        <v>18</v>
      </c>
      <c r="H32" s="5" t="s">
        <v>19</v>
      </c>
      <c r="I32" s="7" t="s">
        <v>1843</v>
      </c>
      <c r="J32" s="5" t="s">
        <v>235</v>
      </c>
      <c r="K32" s="5">
        <v>1.0</v>
      </c>
      <c r="L32" s="8" t="s">
        <v>1910</v>
      </c>
      <c r="M32" s="6"/>
      <c r="N32" s="5" t="s">
        <v>24</v>
      </c>
      <c r="O32" s="156" t="s">
        <v>226</v>
      </c>
      <c r="P32" s="10"/>
      <c r="Q32" s="10"/>
      <c r="R32" s="10"/>
      <c r="S32" s="10"/>
      <c r="T32" s="10"/>
    </row>
    <row r="33" ht="22.5" customHeight="1">
      <c r="A33" s="4">
        <v>45946.344411886574</v>
      </c>
      <c r="B33" s="5" t="s">
        <v>1305</v>
      </c>
      <c r="C33" s="6"/>
      <c r="D33" s="5" t="s">
        <v>1306</v>
      </c>
      <c r="E33" s="5">
        <v>1011848.0</v>
      </c>
      <c r="F33" s="5" t="s">
        <v>63</v>
      </c>
      <c r="G33" s="5" t="s">
        <v>18</v>
      </c>
      <c r="H33" s="5" t="s">
        <v>19</v>
      </c>
      <c r="I33" s="7" t="s">
        <v>1843</v>
      </c>
      <c r="J33" s="5" t="s">
        <v>235</v>
      </c>
      <c r="K33" s="5">
        <v>2.0</v>
      </c>
      <c r="L33" s="8" t="s">
        <v>1911</v>
      </c>
      <c r="M33" s="6"/>
      <c r="N33" s="5" t="s">
        <v>80</v>
      </c>
      <c r="O33" s="156" t="s">
        <v>1902</v>
      </c>
      <c r="P33" s="10"/>
      <c r="Q33" s="10"/>
      <c r="R33" s="10"/>
      <c r="S33" s="10"/>
      <c r="T33" s="10"/>
    </row>
    <row r="34" ht="22.5" customHeight="1">
      <c r="A34" s="11">
        <v>45946.44989984954</v>
      </c>
      <c r="B34" s="12" t="s">
        <v>1709</v>
      </c>
      <c r="C34" s="13"/>
      <c r="D34" s="12" t="s">
        <v>1710</v>
      </c>
      <c r="E34" s="12">
        <v>1011748.0</v>
      </c>
      <c r="F34" s="12" t="s">
        <v>17</v>
      </c>
      <c r="G34" s="12" t="s">
        <v>18</v>
      </c>
      <c r="H34" s="12" t="s">
        <v>19</v>
      </c>
      <c r="I34" s="14" t="s">
        <v>1843</v>
      </c>
      <c r="J34" s="12" t="s">
        <v>1013</v>
      </c>
      <c r="K34" s="12">
        <v>1.0</v>
      </c>
      <c r="L34" s="12" t="s">
        <v>1912</v>
      </c>
      <c r="M34" s="13"/>
      <c r="N34" s="45" t="s">
        <v>80</v>
      </c>
      <c r="O34" s="158"/>
      <c r="P34" s="78"/>
      <c r="Q34" s="78"/>
      <c r="R34" s="78"/>
      <c r="S34" s="78"/>
      <c r="T34" s="78"/>
    </row>
    <row r="35" ht="22.5" customHeight="1">
      <c r="A35" s="11">
        <v>45946.677439444444</v>
      </c>
      <c r="B35" s="12" t="s">
        <v>283</v>
      </c>
      <c r="C35" s="13"/>
      <c r="D35" s="12" t="s">
        <v>284</v>
      </c>
      <c r="E35" s="12">
        <v>1017639.0</v>
      </c>
      <c r="F35" s="12" t="s">
        <v>17</v>
      </c>
      <c r="G35" s="12" t="s">
        <v>18</v>
      </c>
      <c r="H35" s="12" t="s">
        <v>19</v>
      </c>
      <c r="I35" s="14" t="s">
        <v>1843</v>
      </c>
      <c r="J35" s="12" t="s">
        <v>137</v>
      </c>
      <c r="K35" s="12">
        <v>2.0</v>
      </c>
      <c r="L35" s="15" t="s">
        <v>1913</v>
      </c>
      <c r="M35" s="12" t="s">
        <v>105</v>
      </c>
      <c r="N35" s="45" t="s">
        <v>80</v>
      </c>
      <c r="O35" s="116"/>
      <c r="P35" s="78"/>
      <c r="Q35" s="78"/>
      <c r="R35" s="78"/>
      <c r="S35" s="78"/>
      <c r="T35" s="78"/>
    </row>
    <row r="36" ht="22.5" customHeight="1">
      <c r="A36" s="11">
        <v>45947.569844004625</v>
      </c>
      <c r="B36" s="12" t="s">
        <v>255</v>
      </c>
      <c r="C36" s="13"/>
      <c r="D36" s="12" t="s">
        <v>256</v>
      </c>
      <c r="E36" s="12">
        <v>1029036.0</v>
      </c>
      <c r="F36" s="12" t="s">
        <v>17</v>
      </c>
      <c r="G36" s="12" t="s">
        <v>18</v>
      </c>
      <c r="H36" s="12" t="s">
        <v>55</v>
      </c>
      <c r="I36" s="14" t="s">
        <v>1843</v>
      </c>
      <c r="J36" s="12" t="s">
        <v>174</v>
      </c>
      <c r="K36" s="12">
        <v>2.0</v>
      </c>
      <c r="L36" s="15" t="s">
        <v>1914</v>
      </c>
      <c r="M36" s="12" t="s">
        <v>1915</v>
      </c>
      <c r="N36" s="45" t="s">
        <v>80</v>
      </c>
      <c r="O36" s="116"/>
      <c r="P36" s="78"/>
      <c r="Q36" s="78"/>
      <c r="R36" s="78"/>
      <c r="S36" s="78"/>
      <c r="T36" s="78"/>
    </row>
    <row r="37" ht="22.5" customHeight="1">
      <c r="A37" s="4">
        <v>45947.722511053245</v>
      </c>
      <c r="B37" s="5" t="s">
        <v>684</v>
      </c>
      <c r="C37" s="6"/>
      <c r="D37" s="5" t="s">
        <v>685</v>
      </c>
      <c r="E37" s="5">
        <v>1005312.0</v>
      </c>
      <c r="F37" s="5" t="s">
        <v>17</v>
      </c>
      <c r="G37" s="5" t="s">
        <v>18</v>
      </c>
      <c r="H37" s="5" t="s">
        <v>55</v>
      </c>
      <c r="I37" s="7" t="s">
        <v>1843</v>
      </c>
      <c r="J37" s="5" t="s">
        <v>38</v>
      </c>
      <c r="K37" s="5">
        <v>2.0</v>
      </c>
      <c r="L37" s="8" t="s">
        <v>1916</v>
      </c>
      <c r="M37" s="6"/>
      <c r="N37" s="5" t="s">
        <v>24</v>
      </c>
      <c r="O37" s="156" t="s">
        <v>226</v>
      </c>
      <c r="P37" s="10"/>
      <c r="Q37" s="10"/>
      <c r="R37" s="10"/>
      <c r="S37" s="10"/>
      <c r="T37" s="10"/>
    </row>
    <row r="38" ht="22.5" customHeight="1">
      <c r="A38" s="4">
        <v>45949.54766622685</v>
      </c>
      <c r="B38" s="5" t="s">
        <v>1917</v>
      </c>
      <c r="C38" s="5" t="s">
        <v>1918</v>
      </c>
      <c r="D38" s="5" t="s">
        <v>1919</v>
      </c>
      <c r="E38" s="5">
        <v>1018970.0</v>
      </c>
      <c r="F38" s="5" t="s">
        <v>17</v>
      </c>
      <c r="G38" s="5" t="s">
        <v>18</v>
      </c>
      <c r="H38" s="5" t="s">
        <v>19</v>
      </c>
      <c r="I38" s="7" t="s">
        <v>1843</v>
      </c>
      <c r="J38" s="5" t="s">
        <v>103</v>
      </c>
      <c r="K38" s="5">
        <v>5.0</v>
      </c>
      <c r="L38" s="8" t="s">
        <v>1920</v>
      </c>
      <c r="M38" s="6"/>
      <c r="N38" s="5" t="s">
        <v>24</v>
      </c>
      <c r="O38" s="156" t="s">
        <v>1921</v>
      </c>
      <c r="P38" s="78"/>
      <c r="Q38" s="78"/>
      <c r="R38" s="78"/>
      <c r="S38" s="78"/>
      <c r="T38" s="78"/>
    </row>
    <row r="39" ht="22.5" customHeight="1">
      <c r="A39" s="11">
        <v>45949.60452284722</v>
      </c>
      <c r="B39" s="12" t="s">
        <v>469</v>
      </c>
      <c r="C39" s="13"/>
      <c r="D39" s="12" t="s">
        <v>1922</v>
      </c>
      <c r="E39" s="12">
        <v>1001787.0</v>
      </c>
      <c r="F39" s="12" t="s">
        <v>63</v>
      </c>
      <c r="G39" s="12" t="s">
        <v>18</v>
      </c>
      <c r="H39" s="12" t="s">
        <v>19</v>
      </c>
      <c r="I39" s="14" t="s">
        <v>1843</v>
      </c>
      <c r="J39" s="12" t="s">
        <v>38</v>
      </c>
      <c r="K39" s="12">
        <v>2.0</v>
      </c>
      <c r="L39" s="15" t="s">
        <v>1923</v>
      </c>
      <c r="M39" s="13"/>
      <c r="N39" s="45" t="s">
        <v>80</v>
      </c>
      <c r="O39" s="116"/>
      <c r="P39" s="78"/>
      <c r="Q39" s="78"/>
      <c r="R39" s="78"/>
      <c r="S39" s="78"/>
      <c r="T39" s="78"/>
    </row>
    <row r="40" ht="22.5" customHeight="1">
      <c r="A40" s="11">
        <v>45949.71361039352</v>
      </c>
      <c r="B40" s="12" t="s">
        <v>1924</v>
      </c>
      <c r="C40" s="13"/>
      <c r="D40" s="12" t="s">
        <v>1925</v>
      </c>
      <c r="E40" s="12">
        <v>1044220.0</v>
      </c>
      <c r="F40" s="12" t="s">
        <v>17</v>
      </c>
      <c r="G40" s="12" t="s">
        <v>18</v>
      </c>
      <c r="H40" s="12" t="s">
        <v>19</v>
      </c>
      <c r="I40" s="14" t="s">
        <v>1843</v>
      </c>
      <c r="J40" s="12" t="s">
        <v>1296</v>
      </c>
      <c r="K40" s="12">
        <v>1.0</v>
      </c>
      <c r="L40" s="15" t="s">
        <v>1926</v>
      </c>
      <c r="M40" s="13"/>
      <c r="N40" s="45" t="s">
        <v>80</v>
      </c>
      <c r="O40" s="158"/>
      <c r="P40" s="78"/>
      <c r="Q40" s="78"/>
      <c r="R40" s="78"/>
      <c r="S40" s="78"/>
      <c r="T40" s="78"/>
    </row>
    <row r="41" ht="22.5" customHeight="1">
      <c r="A41" s="11">
        <v>45950.107867638886</v>
      </c>
      <c r="B41" s="12" t="s">
        <v>1927</v>
      </c>
      <c r="C41" s="13"/>
      <c r="D41" s="12" t="s">
        <v>1928</v>
      </c>
      <c r="E41" s="12">
        <v>1011759.0</v>
      </c>
      <c r="F41" s="12" t="s">
        <v>17</v>
      </c>
      <c r="G41" s="12" t="s">
        <v>18</v>
      </c>
      <c r="H41" s="12" t="s">
        <v>19</v>
      </c>
      <c r="I41" s="14" t="s">
        <v>1843</v>
      </c>
      <c r="J41" s="12" t="s">
        <v>99</v>
      </c>
      <c r="K41" s="12">
        <v>5.0</v>
      </c>
      <c r="L41" s="15" t="s">
        <v>1929</v>
      </c>
      <c r="M41" s="13"/>
      <c r="N41" s="45" t="s">
        <v>80</v>
      </c>
      <c r="O41" s="158" t="s">
        <v>1930</v>
      </c>
      <c r="P41" s="78"/>
      <c r="Q41" s="78"/>
      <c r="R41" s="78"/>
      <c r="S41" s="78"/>
      <c r="T41" s="78"/>
    </row>
    <row r="42" ht="22.5" customHeight="1">
      <c r="A42" s="11">
        <v>45950.41045199074</v>
      </c>
      <c r="B42" s="12" t="s">
        <v>1931</v>
      </c>
      <c r="C42" s="13"/>
      <c r="D42" s="12" t="s">
        <v>1932</v>
      </c>
      <c r="E42" s="12">
        <v>1007418.0</v>
      </c>
      <c r="F42" s="12" t="s">
        <v>17</v>
      </c>
      <c r="G42" s="12" t="s">
        <v>18</v>
      </c>
      <c r="H42" s="12" t="s">
        <v>19</v>
      </c>
      <c r="I42" s="14" t="s">
        <v>1843</v>
      </c>
      <c r="J42" s="12" t="s">
        <v>257</v>
      </c>
      <c r="K42" s="12">
        <v>2.0</v>
      </c>
      <c r="L42" s="15" t="s">
        <v>1933</v>
      </c>
      <c r="M42" s="13"/>
      <c r="N42" s="45" t="s">
        <v>80</v>
      </c>
      <c r="O42" s="116"/>
      <c r="P42" s="78"/>
      <c r="Q42" s="78"/>
      <c r="R42" s="78"/>
      <c r="S42" s="78"/>
      <c r="T42" s="78"/>
    </row>
    <row r="43" ht="22.5" customHeight="1">
      <c r="A43" s="11">
        <v>45950.705942430555</v>
      </c>
      <c r="B43" s="12" t="s">
        <v>1934</v>
      </c>
      <c r="C43" s="13"/>
      <c r="D43" s="12" t="s">
        <v>1935</v>
      </c>
      <c r="E43" s="12">
        <v>1002299.0</v>
      </c>
      <c r="F43" s="12" t="s">
        <v>17</v>
      </c>
      <c r="G43" s="12" t="s">
        <v>18</v>
      </c>
      <c r="H43" s="12" t="s">
        <v>19</v>
      </c>
      <c r="I43" s="14" t="s">
        <v>1843</v>
      </c>
      <c r="J43" s="12" t="s">
        <v>651</v>
      </c>
      <c r="K43" s="12">
        <v>2.0</v>
      </c>
      <c r="L43" s="15" t="s">
        <v>1936</v>
      </c>
      <c r="M43" s="13"/>
      <c r="N43" s="45" t="s">
        <v>80</v>
      </c>
      <c r="O43" s="116"/>
      <c r="P43" s="78"/>
      <c r="Q43" s="78"/>
      <c r="R43" s="78"/>
      <c r="S43" s="78"/>
      <c r="T43" s="78"/>
    </row>
    <row r="44" ht="22.5" customHeight="1">
      <c r="A44" s="11">
        <v>45950.86592268519</v>
      </c>
      <c r="B44" s="12" t="s">
        <v>1937</v>
      </c>
      <c r="C44" s="13"/>
      <c r="D44" s="12" t="s">
        <v>1938</v>
      </c>
      <c r="E44" s="12">
        <v>1012193.0</v>
      </c>
      <c r="F44" s="12" t="s">
        <v>17</v>
      </c>
      <c r="G44" s="12" t="s">
        <v>18</v>
      </c>
      <c r="H44" s="12" t="s">
        <v>19</v>
      </c>
      <c r="I44" s="14" t="s">
        <v>1843</v>
      </c>
      <c r="J44" s="12" t="s">
        <v>174</v>
      </c>
      <c r="K44" s="12">
        <v>2.0</v>
      </c>
      <c r="L44" s="15" t="s">
        <v>1939</v>
      </c>
      <c r="M44" s="13"/>
      <c r="N44" s="45" t="s">
        <v>80</v>
      </c>
      <c r="O44" s="116"/>
      <c r="P44" s="78"/>
      <c r="Q44" s="78"/>
      <c r="R44" s="78"/>
      <c r="S44" s="78"/>
      <c r="T44" s="78"/>
    </row>
    <row r="45" ht="22.5" customHeight="1">
      <c r="A45" s="11">
        <v>45950.86907987269</v>
      </c>
      <c r="B45" s="12" t="s">
        <v>1940</v>
      </c>
      <c r="C45" s="13"/>
      <c r="D45" s="12" t="s">
        <v>1941</v>
      </c>
      <c r="E45" s="12">
        <v>1007008.0</v>
      </c>
      <c r="F45" s="12" t="s">
        <v>63</v>
      </c>
      <c r="G45" s="12" t="s">
        <v>18</v>
      </c>
      <c r="H45" s="12" t="s">
        <v>19</v>
      </c>
      <c r="I45" s="14" t="s">
        <v>1843</v>
      </c>
      <c r="J45" s="12" t="s">
        <v>293</v>
      </c>
      <c r="K45" s="12">
        <v>2.0</v>
      </c>
      <c r="L45" s="15" t="s">
        <v>1942</v>
      </c>
      <c r="M45" s="13"/>
      <c r="N45" s="45" t="s">
        <v>80</v>
      </c>
      <c r="O45" s="116"/>
      <c r="P45" s="78"/>
      <c r="Q45" s="78"/>
      <c r="R45" s="78"/>
      <c r="S45" s="78"/>
      <c r="T45" s="78"/>
    </row>
    <row r="46" ht="22.5" customHeight="1">
      <c r="A46" s="11">
        <v>45950.87310549768</v>
      </c>
      <c r="B46" s="12" t="s">
        <v>1943</v>
      </c>
      <c r="C46" s="13"/>
      <c r="D46" s="12" t="s">
        <v>1944</v>
      </c>
      <c r="E46" s="12">
        <v>1039130.0</v>
      </c>
      <c r="F46" s="12" t="s">
        <v>17</v>
      </c>
      <c r="G46" s="12" t="s">
        <v>18</v>
      </c>
      <c r="H46" s="12" t="s">
        <v>19</v>
      </c>
      <c r="I46" s="14" t="s">
        <v>1843</v>
      </c>
      <c r="J46" s="12" t="s">
        <v>174</v>
      </c>
      <c r="K46" s="12">
        <v>2.0</v>
      </c>
      <c r="L46" s="15" t="s">
        <v>1945</v>
      </c>
      <c r="M46" s="13"/>
      <c r="N46" s="45" t="s">
        <v>80</v>
      </c>
      <c r="O46" s="116"/>
      <c r="P46" s="78"/>
      <c r="Q46" s="78"/>
      <c r="R46" s="78"/>
      <c r="S46" s="78"/>
      <c r="T46" s="78"/>
    </row>
    <row r="47" ht="22.5" customHeight="1">
      <c r="A47" s="11">
        <v>45951.51452359954</v>
      </c>
      <c r="B47" s="12" t="s">
        <v>176</v>
      </c>
      <c r="C47" s="13"/>
      <c r="D47" s="12" t="s">
        <v>1038</v>
      </c>
      <c r="E47" s="12">
        <v>1011830.0</v>
      </c>
      <c r="F47" s="12" t="s">
        <v>63</v>
      </c>
      <c r="G47" s="12" t="s">
        <v>18</v>
      </c>
      <c r="H47" s="12" t="s">
        <v>19</v>
      </c>
      <c r="I47" s="14" t="s">
        <v>1843</v>
      </c>
      <c r="J47" s="12" t="s">
        <v>270</v>
      </c>
      <c r="K47" s="12">
        <v>2.0</v>
      </c>
      <c r="L47" s="15" t="s">
        <v>1946</v>
      </c>
      <c r="M47" s="13"/>
      <c r="N47" s="45" t="s">
        <v>80</v>
      </c>
      <c r="O47" s="116"/>
      <c r="P47" s="78"/>
      <c r="Q47" s="78"/>
      <c r="R47" s="78"/>
      <c r="S47" s="78"/>
      <c r="T47" s="78"/>
    </row>
    <row r="48" ht="22.5" customHeight="1">
      <c r="A48" s="11">
        <v>45951.57179751157</v>
      </c>
      <c r="B48" s="12" t="s">
        <v>1947</v>
      </c>
      <c r="C48" s="13"/>
      <c r="D48" s="12" t="s">
        <v>1948</v>
      </c>
      <c r="E48" s="12">
        <v>1014254.0</v>
      </c>
      <c r="F48" s="12" t="s">
        <v>17</v>
      </c>
      <c r="G48" s="12" t="s">
        <v>18</v>
      </c>
      <c r="H48" s="12" t="s">
        <v>55</v>
      </c>
      <c r="I48" s="14" t="s">
        <v>1843</v>
      </c>
      <c r="J48" s="12" t="s">
        <v>651</v>
      </c>
      <c r="K48" s="12">
        <v>1.0</v>
      </c>
      <c r="L48" s="15" t="s">
        <v>1949</v>
      </c>
      <c r="M48" s="12" t="s">
        <v>1950</v>
      </c>
      <c r="N48" s="45" t="s">
        <v>80</v>
      </c>
      <c r="O48" s="116"/>
      <c r="P48" s="78"/>
      <c r="Q48" s="78"/>
      <c r="R48" s="78"/>
      <c r="S48" s="78"/>
      <c r="T48" s="78"/>
    </row>
    <row r="49" ht="22.5" customHeight="1">
      <c r="A49" s="11">
        <v>45951.58483366898</v>
      </c>
      <c r="B49" s="12" t="s">
        <v>1482</v>
      </c>
      <c r="C49" s="13"/>
      <c r="D49" s="12" t="s">
        <v>1483</v>
      </c>
      <c r="E49" s="12">
        <v>1010879.0</v>
      </c>
      <c r="F49" s="12" t="s">
        <v>17</v>
      </c>
      <c r="G49" s="12" t="s">
        <v>18</v>
      </c>
      <c r="H49" s="12" t="s">
        <v>55</v>
      </c>
      <c r="I49" s="14" t="s">
        <v>1843</v>
      </c>
      <c r="J49" s="12" t="s">
        <v>270</v>
      </c>
      <c r="K49" s="12">
        <v>2.0</v>
      </c>
      <c r="L49" s="15" t="s">
        <v>1951</v>
      </c>
      <c r="M49" s="13"/>
      <c r="N49" s="45" t="s">
        <v>80</v>
      </c>
      <c r="O49" s="116"/>
      <c r="P49" s="78"/>
      <c r="Q49" s="78"/>
      <c r="R49" s="78"/>
      <c r="S49" s="78"/>
      <c r="T49" s="78"/>
    </row>
    <row r="50" ht="22.5" customHeight="1">
      <c r="A50" s="11">
        <v>45951.86440371528</v>
      </c>
      <c r="B50" s="12" t="s">
        <v>1279</v>
      </c>
      <c r="C50" s="13"/>
      <c r="D50" s="12" t="s">
        <v>1280</v>
      </c>
      <c r="E50" s="12">
        <v>1012906.0</v>
      </c>
      <c r="F50" s="12" t="s">
        <v>17</v>
      </c>
      <c r="G50" s="12" t="s">
        <v>18</v>
      </c>
      <c r="H50" s="12" t="s">
        <v>55</v>
      </c>
      <c r="I50" s="14" t="s">
        <v>1843</v>
      </c>
      <c r="J50" s="12" t="s">
        <v>270</v>
      </c>
      <c r="K50" s="12">
        <v>2.0</v>
      </c>
      <c r="L50" s="15" t="s">
        <v>1952</v>
      </c>
      <c r="M50" s="13"/>
      <c r="N50" s="45" t="s">
        <v>80</v>
      </c>
      <c r="O50" s="116"/>
      <c r="P50" s="78"/>
      <c r="Q50" s="78"/>
      <c r="R50" s="78"/>
      <c r="S50" s="78"/>
      <c r="T50" s="78"/>
    </row>
    <row r="51" ht="22.5" customHeight="1">
      <c r="A51" s="11">
        <v>45951.87726228009</v>
      </c>
      <c r="B51" s="12" t="s">
        <v>227</v>
      </c>
      <c r="C51" s="13"/>
      <c r="D51" s="12" t="s">
        <v>228</v>
      </c>
      <c r="E51" s="12">
        <v>1040352.0</v>
      </c>
      <c r="F51" s="12" t="s">
        <v>17</v>
      </c>
      <c r="G51" s="12" t="s">
        <v>18</v>
      </c>
      <c r="H51" s="12" t="s">
        <v>19</v>
      </c>
      <c r="I51" s="14" t="s">
        <v>1843</v>
      </c>
      <c r="J51" s="12" t="s">
        <v>56</v>
      </c>
      <c r="K51" s="12">
        <v>2.0</v>
      </c>
      <c r="L51" s="15" t="s">
        <v>1953</v>
      </c>
      <c r="M51" s="13"/>
      <c r="N51" s="45" t="s">
        <v>80</v>
      </c>
      <c r="O51" s="116"/>
      <c r="P51" s="78"/>
      <c r="Q51" s="78"/>
      <c r="R51" s="78"/>
      <c r="S51" s="78"/>
      <c r="T51" s="78"/>
    </row>
    <row r="52" ht="22.5" customHeight="1">
      <c r="A52" s="11">
        <v>45951.99149991898</v>
      </c>
      <c r="B52" s="12" t="s">
        <v>888</v>
      </c>
      <c r="C52" s="12" t="s">
        <v>1954</v>
      </c>
      <c r="D52" s="12" t="s">
        <v>889</v>
      </c>
      <c r="E52" s="12">
        <v>1009326.0</v>
      </c>
      <c r="F52" s="12" t="s">
        <v>17</v>
      </c>
      <c r="G52" s="12" t="s">
        <v>18</v>
      </c>
      <c r="H52" s="12" t="s">
        <v>19</v>
      </c>
      <c r="I52" s="14" t="s">
        <v>1843</v>
      </c>
      <c r="J52" s="12" t="s">
        <v>196</v>
      </c>
      <c r="K52" s="12">
        <v>2.0</v>
      </c>
      <c r="L52" s="15" t="s">
        <v>1955</v>
      </c>
      <c r="M52" s="13"/>
      <c r="N52" s="45" t="s">
        <v>80</v>
      </c>
      <c r="O52" s="116"/>
      <c r="P52" s="78"/>
      <c r="Q52" s="78"/>
      <c r="R52" s="78"/>
      <c r="S52" s="78"/>
      <c r="T52" s="78"/>
    </row>
    <row r="53" ht="22.5" customHeight="1">
      <c r="A53" s="11">
        <v>45952.10683575232</v>
      </c>
      <c r="B53" s="12" t="s">
        <v>518</v>
      </c>
      <c r="C53" s="13"/>
      <c r="D53" s="12" t="s">
        <v>519</v>
      </c>
      <c r="E53" s="12">
        <v>1043895.0</v>
      </c>
      <c r="F53" s="12" t="s">
        <v>17</v>
      </c>
      <c r="G53" s="12" t="s">
        <v>18</v>
      </c>
      <c r="H53" s="12" t="s">
        <v>19</v>
      </c>
      <c r="I53" s="14" t="s">
        <v>1843</v>
      </c>
      <c r="J53" s="12" t="s">
        <v>331</v>
      </c>
      <c r="K53" s="12">
        <v>1.0</v>
      </c>
      <c r="L53" s="15" t="s">
        <v>1956</v>
      </c>
      <c r="M53" s="13"/>
      <c r="N53" s="45" t="s">
        <v>80</v>
      </c>
      <c r="O53" s="158"/>
      <c r="P53" s="78"/>
      <c r="Q53" s="78"/>
      <c r="R53" s="78"/>
      <c r="S53" s="78"/>
      <c r="T53" s="78"/>
    </row>
    <row r="54" ht="22.5" customHeight="1">
      <c r="A54" s="11">
        <v>45952.25499288195</v>
      </c>
      <c r="B54" s="12" t="s">
        <v>1957</v>
      </c>
      <c r="C54" s="13"/>
      <c r="D54" s="12" t="s">
        <v>1958</v>
      </c>
      <c r="E54" s="12">
        <v>1006989.0</v>
      </c>
      <c r="F54" s="12" t="s">
        <v>17</v>
      </c>
      <c r="G54" s="12" t="s">
        <v>18</v>
      </c>
      <c r="H54" s="12" t="s">
        <v>19</v>
      </c>
      <c r="I54" s="14" t="s">
        <v>1843</v>
      </c>
      <c r="J54" s="12" t="s">
        <v>293</v>
      </c>
      <c r="K54" s="12">
        <v>2.0</v>
      </c>
      <c r="L54" s="15" t="s">
        <v>1959</v>
      </c>
      <c r="M54" s="13"/>
      <c r="N54" s="45" t="s">
        <v>80</v>
      </c>
      <c r="O54" s="116"/>
      <c r="P54" s="78"/>
      <c r="Q54" s="78"/>
      <c r="R54" s="78"/>
      <c r="S54" s="78"/>
      <c r="T54" s="78"/>
    </row>
    <row r="55" ht="22.5" customHeight="1">
      <c r="A55" s="11">
        <v>45952.511234363425</v>
      </c>
      <c r="B55" s="12" t="s">
        <v>1960</v>
      </c>
      <c r="C55" s="13"/>
      <c r="D55" s="12" t="s">
        <v>1961</v>
      </c>
      <c r="E55" s="12">
        <v>1004532.0</v>
      </c>
      <c r="F55" s="12" t="s">
        <v>63</v>
      </c>
      <c r="G55" s="12" t="s">
        <v>18</v>
      </c>
      <c r="H55" s="12" t="s">
        <v>19</v>
      </c>
      <c r="I55" s="14" t="s">
        <v>1843</v>
      </c>
      <c r="J55" s="12" t="s">
        <v>494</v>
      </c>
      <c r="K55" s="12">
        <v>2.0</v>
      </c>
      <c r="L55" s="15" t="s">
        <v>1962</v>
      </c>
      <c r="M55" s="13"/>
      <c r="N55" s="45" t="s">
        <v>80</v>
      </c>
      <c r="O55" s="116"/>
      <c r="P55" s="78"/>
      <c r="Q55" s="78"/>
      <c r="R55" s="78"/>
      <c r="S55" s="78"/>
      <c r="T55" s="78"/>
    </row>
    <row r="56" ht="22.5" customHeight="1">
      <c r="A56" s="11">
        <v>45952.58936578703</v>
      </c>
      <c r="B56" s="12" t="s">
        <v>1963</v>
      </c>
      <c r="C56" s="13"/>
      <c r="D56" s="12" t="s">
        <v>1964</v>
      </c>
      <c r="E56" s="12">
        <v>1018806.0</v>
      </c>
      <c r="F56" s="12" t="s">
        <v>17</v>
      </c>
      <c r="G56" s="12" t="s">
        <v>18</v>
      </c>
      <c r="H56" s="12" t="s">
        <v>19</v>
      </c>
      <c r="I56" s="14" t="s">
        <v>1843</v>
      </c>
      <c r="J56" s="12" t="s">
        <v>1463</v>
      </c>
      <c r="K56" s="12">
        <v>1.0</v>
      </c>
      <c r="L56" s="15" t="s">
        <v>1965</v>
      </c>
      <c r="M56" s="13"/>
      <c r="N56" s="45" t="s">
        <v>80</v>
      </c>
      <c r="O56" s="158"/>
      <c r="P56" s="78"/>
      <c r="Q56" s="78"/>
      <c r="R56" s="78"/>
      <c r="S56" s="78"/>
      <c r="T56" s="78"/>
    </row>
    <row r="57" ht="22.5" customHeight="1">
      <c r="A57" s="4">
        <v>45952.657942418984</v>
      </c>
      <c r="B57" s="5" t="s">
        <v>1966</v>
      </c>
      <c r="C57" s="6"/>
      <c r="D57" s="5" t="s">
        <v>1967</v>
      </c>
      <c r="E57" s="5">
        <v>1040171.0</v>
      </c>
      <c r="F57" s="5" t="s">
        <v>17</v>
      </c>
      <c r="G57" s="5" t="s">
        <v>18</v>
      </c>
      <c r="H57" s="5" t="s">
        <v>19</v>
      </c>
      <c r="I57" s="7" t="s">
        <v>1843</v>
      </c>
      <c r="J57" s="5" t="s">
        <v>494</v>
      </c>
      <c r="K57" s="5">
        <v>1.0</v>
      </c>
      <c r="L57" s="8" t="s">
        <v>1968</v>
      </c>
      <c r="M57" s="6"/>
      <c r="N57" s="5" t="s">
        <v>51</v>
      </c>
      <c r="O57" s="156" t="s">
        <v>150</v>
      </c>
      <c r="P57" s="10"/>
      <c r="Q57" s="10"/>
      <c r="R57" s="10"/>
      <c r="S57" s="10"/>
      <c r="T57" s="10"/>
    </row>
    <row r="58" ht="22.5" customHeight="1">
      <c r="A58" s="11">
        <v>45952.737230162034</v>
      </c>
      <c r="B58" s="12" t="s">
        <v>1966</v>
      </c>
      <c r="C58" s="13"/>
      <c r="D58" s="12" t="s">
        <v>1967</v>
      </c>
      <c r="E58" s="12">
        <v>1040171.0</v>
      </c>
      <c r="F58" s="12" t="s">
        <v>17</v>
      </c>
      <c r="G58" s="12" t="s">
        <v>18</v>
      </c>
      <c r="H58" s="12" t="s">
        <v>19</v>
      </c>
      <c r="I58" s="14" t="s">
        <v>1843</v>
      </c>
      <c r="J58" s="12" t="s">
        <v>494</v>
      </c>
      <c r="K58" s="12">
        <v>2.0</v>
      </c>
      <c r="L58" s="15" t="s">
        <v>1969</v>
      </c>
      <c r="M58" s="12" t="s">
        <v>1970</v>
      </c>
      <c r="N58" s="45" t="s">
        <v>80</v>
      </c>
      <c r="O58" s="116"/>
      <c r="P58" s="78"/>
      <c r="Q58" s="78"/>
      <c r="R58" s="78"/>
      <c r="S58" s="78"/>
      <c r="T58" s="78"/>
    </row>
    <row r="59" ht="22.5" customHeight="1">
      <c r="A59" s="4">
        <v>45953.31302346065</v>
      </c>
      <c r="B59" s="5" t="s">
        <v>1971</v>
      </c>
      <c r="C59" s="6"/>
      <c r="D59" s="5" t="s">
        <v>1972</v>
      </c>
      <c r="E59" s="5">
        <v>1025204.0</v>
      </c>
      <c r="F59" s="5" t="s">
        <v>17</v>
      </c>
      <c r="G59" s="5" t="s">
        <v>18</v>
      </c>
      <c r="H59" s="5" t="s">
        <v>55</v>
      </c>
      <c r="I59" s="7" t="s">
        <v>1843</v>
      </c>
      <c r="J59" s="5" t="s">
        <v>1973</v>
      </c>
      <c r="K59" s="5">
        <v>6.0</v>
      </c>
      <c r="L59" s="8" t="s">
        <v>1974</v>
      </c>
      <c r="M59" s="6"/>
      <c r="N59" s="5" t="s">
        <v>24</v>
      </c>
      <c r="O59" s="156" t="s">
        <v>226</v>
      </c>
      <c r="P59" s="10"/>
      <c r="Q59" s="10"/>
      <c r="R59" s="10"/>
      <c r="S59" s="10"/>
      <c r="T59" s="10"/>
    </row>
    <row r="60" ht="22.5" customHeight="1">
      <c r="A60" s="4">
        <v>45953.80093224537</v>
      </c>
      <c r="B60" s="5" t="s">
        <v>1898</v>
      </c>
      <c r="C60" s="6"/>
      <c r="D60" s="5" t="s">
        <v>1899</v>
      </c>
      <c r="E60" s="5">
        <v>1038944.0</v>
      </c>
      <c r="F60" s="5" t="s">
        <v>17</v>
      </c>
      <c r="G60" s="5" t="s">
        <v>18</v>
      </c>
      <c r="H60" s="5" t="s">
        <v>19</v>
      </c>
      <c r="I60" s="7" t="s">
        <v>1843</v>
      </c>
      <c r="J60" s="5" t="s">
        <v>235</v>
      </c>
      <c r="K60" s="5">
        <v>1.0</v>
      </c>
      <c r="L60" s="8" t="s">
        <v>1975</v>
      </c>
      <c r="M60" s="6"/>
      <c r="N60" s="5" t="s">
        <v>24</v>
      </c>
      <c r="O60" s="156" t="s">
        <v>226</v>
      </c>
      <c r="P60" s="10"/>
      <c r="Q60" s="10"/>
      <c r="R60" s="10"/>
      <c r="S60" s="10"/>
      <c r="T60" s="10"/>
    </row>
    <row r="61" ht="22.5" customHeight="1">
      <c r="A61" s="4">
        <v>45953.82701231481</v>
      </c>
      <c r="B61" s="5" t="s">
        <v>1898</v>
      </c>
      <c r="C61" s="6"/>
      <c r="D61" s="5" t="s">
        <v>1899</v>
      </c>
      <c r="E61" s="5">
        <v>1038944.0</v>
      </c>
      <c r="F61" s="5" t="s">
        <v>17</v>
      </c>
      <c r="G61" s="5" t="s">
        <v>18</v>
      </c>
      <c r="H61" s="5" t="s">
        <v>19</v>
      </c>
      <c r="I61" s="7" t="s">
        <v>1843</v>
      </c>
      <c r="J61" s="5" t="s">
        <v>235</v>
      </c>
      <c r="K61" s="5">
        <v>2.0</v>
      </c>
      <c r="L61" s="8" t="s">
        <v>1976</v>
      </c>
      <c r="M61" s="6"/>
      <c r="N61" s="5" t="s">
        <v>51</v>
      </c>
      <c r="O61" s="156" t="s">
        <v>150</v>
      </c>
      <c r="P61" s="10"/>
      <c r="Q61" s="10"/>
      <c r="R61" s="10"/>
      <c r="S61" s="10"/>
      <c r="T61" s="10"/>
    </row>
    <row r="62" ht="22.5" customHeight="1">
      <c r="A62" s="11">
        <v>45953.937467384254</v>
      </c>
      <c r="B62" s="12" t="s">
        <v>411</v>
      </c>
      <c r="C62" s="13"/>
      <c r="D62" s="12" t="s">
        <v>412</v>
      </c>
      <c r="E62" s="12">
        <v>1025319.0</v>
      </c>
      <c r="F62" s="12" t="s">
        <v>63</v>
      </c>
      <c r="G62" s="12" t="s">
        <v>18</v>
      </c>
      <c r="H62" s="12" t="s">
        <v>19</v>
      </c>
      <c r="I62" s="14" t="s">
        <v>1843</v>
      </c>
      <c r="J62" s="12" t="s">
        <v>1977</v>
      </c>
      <c r="K62" s="12">
        <v>7.0</v>
      </c>
      <c r="L62" s="15" t="s">
        <v>1978</v>
      </c>
      <c r="M62" s="13"/>
      <c r="N62" s="45" t="s">
        <v>80</v>
      </c>
      <c r="O62" s="116"/>
      <c r="P62" s="78"/>
      <c r="Q62" s="78"/>
      <c r="R62" s="78"/>
      <c r="S62" s="78"/>
      <c r="T62" s="78"/>
    </row>
    <row r="63" ht="22.5" customHeight="1">
      <c r="A63" s="11">
        <v>45954.04502583333</v>
      </c>
      <c r="B63" s="12" t="s">
        <v>1979</v>
      </c>
      <c r="C63" s="13"/>
      <c r="D63" s="12" t="s">
        <v>1980</v>
      </c>
      <c r="E63" s="12">
        <v>1040514.0</v>
      </c>
      <c r="F63" s="12" t="s">
        <v>17</v>
      </c>
      <c r="G63" s="12" t="s">
        <v>18</v>
      </c>
      <c r="H63" s="12" t="s">
        <v>55</v>
      </c>
      <c r="I63" s="14" t="s">
        <v>1843</v>
      </c>
      <c r="J63" s="12" t="s">
        <v>458</v>
      </c>
      <c r="K63" s="12">
        <v>2.0</v>
      </c>
      <c r="L63" s="15" t="s">
        <v>1981</v>
      </c>
      <c r="M63" s="13"/>
      <c r="N63" s="45" t="s">
        <v>80</v>
      </c>
      <c r="O63" s="116"/>
      <c r="P63" s="78"/>
      <c r="Q63" s="78"/>
      <c r="R63" s="78"/>
      <c r="S63" s="78"/>
      <c r="T63" s="78"/>
    </row>
    <row r="64" ht="22.5" customHeight="1">
      <c r="A64" s="11">
        <v>45954.774738796295</v>
      </c>
      <c r="B64" s="12" t="s">
        <v>1982</v>
      </c>
      <c r="C64" s="13"/>
      <c r="D64" s="12" t="s">
        <v>1983</v>
      </c>
      <c r="E64" s="12">
        <v>1039131.0</v>
      </c>
      <c r="F64" s="12" t="s">
        <v>17</v>
      </c>
      <c r="G64" s="12" t="s">
        <v>18</v>
      </c>
      <c r="H64" s="12" t="s">
        <v>19</v>
      </c>
      <c r="I64" s="14" t="s">
        <v>1843</v>
      </c>
      <c r="J64" s="12" t="s">
        <v>494</v>
      </c>
      <c r="K64" s="12">
        <v>2.0</v>
      </c>
      <c r="L64" s="15" t="s">
        <v>1984</v>
      </c>
      <c r="M64" s="13"/>
      <c r="N64" s="45" t="s">
        <v>80</v>
      </c>
      <c r="O64" s="116"/>
      <c r="P64" s="78"/>
      <c r="Q64" s="78"/>
      <c r="R64" s="78"/>
      <c r="S64" s="78"/>
      <c r="T64" s="78"/>
    </row>
    <row r="65" ht="22.5" customHeight="1">
      <c r="A65" s="11">
        <v>45954.91412112268</v>
      </c>
      <c r="B65" s="12" t="s">
        <v>1308</v>
      </c>
      <c r="C65" s="13"/>
      <c r="D65" s="12" t="s">
        <v>1642</v>
      </c>
      <c r="E65" s="12">
        <v>1025547.0</v>
      </c>
      <c r="F65" s="12" t="s">
        <v>17</v>
      </c>
      <c r="G65" s="12" t="s">
        <v>18</v>
      </c>
      <c r="H65" s="12" t="s">
        <v>55</v>
      </c>
      <c r="I65" s="14" t="s">
        <v>1843</v>
      </c>
      <c r="J65" s="12" t="s">
        <v>336</v>
      </c>
      <c r="K65" s="12">
        <v>2.0</v>
      </c>
      <c r="L65" s="15" t="s">
        <v>1985</v>
      </c>
      <c r="M65" s="13"/>
      <c r="N65" s="45" t="s">
        <v>80</v>
      </c>
      <c r="O65" s="116"/>
      <c r="P65" s="78"/>
      <c r="Q65" s="78"/>
      <c r="R65" s="78"/>
      <c r="S65" s="78"/>
      <c r="T65" s="78"/>
    </row>
    <row r="66" ht="22.5" customHeight="1">
      <c r="A66" s="11">
        <v>45954.95225054398</v>
      </c>
      <c r="B66" s="12" t="s">
        <v>1986</v>
      </c>
      <c r="C66" s="13"/>
      <c r="D66" s="12" t="s">
        <v>1987</v>
      </c>
      <c r="E66" s="12">
        <v>1040338.0</v>
      </c>
      <c r="F66" s="12" t="s">
        <v>17</v>
      </c>
      <c r="G66" s="12" t="s">
        <v>18</v>
      </c>
      <c r="H66" s="12" t="s">
        <v>19</v>
      </c>
      <c r="I66" s="14" t="s">
        <v>1843</v>
      </c>
      <c r="J66" s="12" t="s">
        <v>458</v>
      </c>
      <c r="K66" s="12">
        <v>1.0</v>
      </c>
      <c r="L66" s="15" t="s">
        <v>1988</v>
      </c>
      <c r="M66" s="13"/>
      <c r="N66" s="45" t="s">
        <v>80</v>
      </c>
      <c r="O66" s="116"/>
      <c r="P66" s="78"/>
      <c r="Q66" s="78"/>
      <c r="R66" s="78"/>
      <c r="S66" s="78"/>
      <c r="T66" s="78"/>
    </row>
    <row r="67" ht="22.5" customHeight="1">
      <c r="A67" s="4">
        <v>45955.12035490741</v>
      </c>
      <c r="B67" s="5" t="s">
        <v>1989</v>
      </c>
      <c r="C67" s="6"/>
      <c r="D67" s="5" t="s">
        <v>1990</v>
      </c>
      <c r="E67" s="5">
        <v>1002984.0</v>
      </c>
      <c r="F67" s="5" t="s">
        <v>63</v>
      </c>
      <c r="G67" s="5" t="s">
        <v>18</v>
      </c>
      <c r="H67" s="5" t="s">
        <v>55</v>
      </c>
      <c r="I67" s="7" t="s">
        <v>1843</v>
      </c>
      <c r="J67" s="5" t="s">
        <v>257</v>
      </c>
      <c r="K67" s="5">
        <v>1.0</v>
      </c>
      <c r="L67" s="8" t="s">
        <v>1991</v>
      </c>
      <c r="M67" s="6"/>
      <c r="N67" s="5" t="s">
        <v>24</v>
      </c>
      <c r="O67" s="156" t="s">
        <v>1992</v>
      </c>
      <c r="P67" s="10"/>
      <c r="Q67" s="10"/>
      <c r="R67" s="10"/>
      <c r="S67" s="10"/>
      <c r="T67" s="10"/>
    </row>
    <row r="68" ht="22.5" customHeight="1">
      <c r="A68" s="11">
        <v>45955.37242288195</v>
      </c>
      <c r="B68" s="12" t="s">
        <v>811</v>
      </c>
      <c r="C68" s="13"/>
      <c r="D68" s="12" t="s">
        <v>812</v>
      </c>
      <c r="E68" s="12">
        <v>1004029.0</v>
      </c>
      <c r="F68" s="12" t="s">
        <v>63</v>
      </c>
      <c r="G68" s="12" t="s">
        <v>18</v>
      </c>
      <c r="H68" s="12" t="s">
        <v>55</v>
      </c>
      <c r="I68" s="14" t="s">
        <v>1843</v>
      </c>
      <c r="J68" s="12" t="s">
        <v>458</v>
      </c>
      <c r="K68" s="12">
        <v>2.0</v>
      </c>
      <c r="L68" s="15" t="s">
        <v>1993</v>
      </c>
      <c r="M68" s="13"/>
      <c r="N68" s="45" t="s">
        <v>80</v>
      </c>
      <c r="O68" s="116"/>
      <c r="P68" s="78"/>
      <c r="Q68" s="78"/>
      <c r="R68" s="78"/>
      <c r="S68" s="78"/>
      <c r="T68" s="78"/>
    </row>
    <row r="69" ht="22.5" customHeight="1">
      <c r="A69" s="11">
        <v>45955.57373243055</v>
      </c>
      <c r="B69" s="12" t="s">
        <v>642</v>
      </c>
      <c r="C69" s="13"/>
      <c r="D69" s="12" t="s">
        <v>643</v>
      </c>
      <c r="E69" s="12">
        <v>1039128.0</v>
      </c>
      <c r="F69" s="12" t="s">
        <v>17</v>
      </c>
      <c r="G69" s="12" t="s">
        <v>18</v>
      </c>
      <c r="H69" s="12" t="s">
        <v>19</v>
      </c>
      <c r="I69" s="14" t="s">
        <v>1843</v>
      </c>
      <c r="J69" s="12" t="s">
        <v>293</v>
      </c>
      <c r="K69" s="12">
        <v>2.0</v>
      </c>
      <c r="L69" s="15" t="s">
        <v>1994</v>
      </c>
      <c r="M69" s="13"/>
      <c r="N69" s="45" t="s">
        <v>80</v>
      </c>
      <c r="O69" s="116"/>
      <c r="P69" s="78"/>
      <c r="Q69" s="78"/>
      <c r="R69" s="78"/>
      <c r="S69" s="78"/>
      <c r="T69" s="78"/>
    </row>
    <row r="70" ht="22.5" customHeight="1">
      <c r="A70" s="4">
        <v>45955.82315707176</v>
      </c>
      <c r="B70" s="5" t="s">
        <v>736</v>
      </c>
      <c r="C70" s="6"/>
      <c r="D70" s="5" t="s">
        <v>1995</v>
      </c>
      <c r="E70" s="5">
        <v>1006855.0</v>
      </c>
      <c r="F70" s="5" t="s">
        <v>63</v>
      </c>
      <c r="G70" s="5" t="s">
        <v>18</v>
      </c>
      <c r="H70" s="5" t="s">
        <v>55</v>
      </c>
      <c r="I70" s="7" t="s">
        <v>1843</v>
      </c>
      <c r="J70" s="5" t="s">
        <v>398</v>
      </c>
      <c r="K70" s="5">
        <v>2.0</v>
      </c>
      <c r="L70" s="8" t="s">
        <v>1996</v>
      </c>
      <c r="M70" s="6"/>
      <c r="N70" s="5" t="s">
        <v>24</v>
      </c>
      <c r="O70" s="156" t="s">
        <v>108</v>
      </c>
      <c r="P70" s="10"/>
      <c r="Q70" s="10"/>
      <c r="R70" s="10"/>
      <c r="S70" s="10"/>
      <c r="T70" s="10"/>
    </row>
    <row r="71" ht="22.5" customHeight="1">
      <c r="A71" s="11">
        <v>45956.02994083334</v>
      </c>
      <c r="B71" s="12" t="s">
        <v>388</v>
      </c>
      <c r="C71" s="13"/>
      <c r="D71" s="12" t="s">
        <v>1997</v>
      </c>
      <c r="E71" s="12">
        <v>1012359.0</v>
      </c>
      <c r="F71" s="12" t="s">
        <v>17</v>
      </c>
      <c r="G71" s="12" t="s">
        <v>18</v>
      </c>
      <c r="H71" s="12" t="s">
        <v>19</v>
      </c>
      <c r="I71" s="14" t="s">
        <v>1843</v>
      </c>
      <c r="J71" s="12" t="s">
        <v>1998</v>
      </c>
      <c r="K71" s="12">
        <v>10.0</v>
      </c>
      <c r="L71" s="15" t="s">
        <v>1999</v>
      </c>
      <c r="M71" s="13"/>
      <c r="N71" s="45" t="s">
        <v>80</v>
      </c>
      <c r="O71" s="116"/>
      <c r="P71" s="78"/>
      <c r="Q71" s="78"/>
      <c r="R71" s="78"/>
      <c r="S71" s="78"/>
      <c r="T71" s="78"/>
    </row>
    <row r="72" ht="22.5" customHeight="1">
      <c r="A72" s="11">
        <v>45956.87672637732</v>
      </c>
      <c r="B72" s="12" t="s">
        <v>1287</v>
      </c>
      <c r="C72" s="13"/>
      <c r="D72" s="12" t="s">
        <v>1288</v>
      </c>
      <c r="E72" s="12">
        <v>1044222.0</v>
      </c>
      <c r="F72" s="12" t="s">
        <v>17</v>
      </c>
      <c r="G72" s="12" t="s">
        <v>18</v>
      </c>
      <c r="H72" s="12" t="s">
        <v>19</v>
      </c>
      <c r="I72" s="14" t="s">
        <v>1843</v>
      </c>
      <c r="J72" s="12" t="s">
        <v>2000</v>
      </c>
      <c r="K72" s="12">
        <v>1.0</v>
      </c>
      <c r="L72" s="15" t="s">
        <v>2001</v>
      </c>
      <c r="M72" s="13"/>
      <c r="N72" s="45" t="s">
        <v>80</v>
      </c>
      <c r="O72" s="116"/>
      <c r="P72" s="78"/>
      <c r="Q72" s="78"/>
      <c r="R72" s="78"/>
      <c r="S72" s="78"/>
      <c r="T72" s="78"/>
    </row>
    <row r="73" ht="22.5" customHeight="1">
      <c r="A73" s="11">
        <v>45957.01965503472</v>
      </c>
      <c r="B73" s="12" t="s">
        <v>2002</v>
      </c>
      <c r="C73" s="13"/>
      <c r="D73" s="12" t="s">
        <v>2003</v>
      </c>
      <c r="E73" s="12">
        <v>1007273.0</v>
      </c>
      <c r="F73" s="12" t="s">
        <v>17</v>
      </c>
      <c r="G73" s="12" t="s">
        <v>18</v>
      </c>
      <c r="H73" s="12" t="s">
        <v>55</v>
      </c>
      <c r="I73" s="14" t="s">
        <v>1843</v>
      </c>
      <c r="J73" s="12" t="s">
        <v>381</v>
      </c>
      <c r="K73" s="12">
        <v>2.0</v>
      </c>
      <c r="L73" s="15" t="s">
        <v>2004</v>
      </c>
      <c r="M73" s="13"/>
      <c r="N73" s="45" t="s">
        <v>80</v>
      </c>
      <c r="O73" s="116"/>
      <c r="P73" s="78"/>
      <c r="Q73" s="78"/>
      <c r="R73" s="78"/>
      <c r="S73" s="78"/>
      <c r="T73" s="78"/>
    </row>
    <row r="74" ht="22.5" customHeight="1">
      <c r="A74" s="11">
        <v>45957.0413146412</v>
      </c>
      <c r="B74" s="12" t="s">
        <v>2005</v>
      </c>
      <c r="C74" s="13"/>
      <c r="D74" s="12" t="s">
        <v>2006</v>
      </c>
      <c r="E74" s="12">
        <v>1006750.0</v>
      </c>
      <c r="F74" s="12" t="s">
        <v>17</v>
      </c>
      <c r="G74" s="12" t="s">
        <v>18</v>
      </c>
      <c r="H74" s="12" t="s">
        <v>55</v>
      </c>
      <c r="I74" s="14" t="s">
        <v>1843</v>
      </c>
      <c r="J74" s="12" t="s">
        <v>651</v>
      </c>
      <c r="K74" s="12">
        <v>2.0</v>
      </c>
      <c r="L74" s="15" t="s">
        <v>2007</v>
      </c>
      <c r="M74" s="13"/>
      <c r="N74" s="45" t="s">
        <v>80</v>
      </c>
      <c r="O74" s="116"/>
      <c r="P74" s="78"/>
      <c r="Q74" s="78"/>
      <c r="R74" s="78"/>
      <c r="S74" s="78"/>
      <c r="T74" s="78"/>
    </row>
    <row r="75" ht="22.5" customHeight="1">
      <c r="A75" s="11">
        <v>45957.46226623842</v>
      </c>
      <c r="B75" s="12" t="s">
        <v>770</v>
      </c>
      <c r="C75" s="13"/>
      <c r="D75" s="12" t="s">
        <v>771</v>
      </c>
      <c r="E75" s="12">
        <v>1043894.0</v>
      </c>
      <c r="F75" s="12" t="s">
        <v>17</v>
      </c>
      <c r="G75" s="12" t="s">
        <v>18</v>
      </c>
      <c r="H75" s="12" t="s">
        <v>19</v>
      </c>
      <c r="I75" s="14" t="s">
        <v>1843</v>
      </c>
      <c r="J75" s="12" t="s">
        <v>494</v>
      </c>
      <c r="K75" s="12">
        <v>2.0</v>
      </c>
      <c r="L75" s="15" t="s">
        <v>2008</v>
      </c>
      <c r="M75" s="13"/>
      <c r="N75" s="45" t="s">
        <v>80</v>
      </c>
      <c r="O75" s="116"/>
      <c r="P75" s="78"/>
      <c r="Q75" s="78"/>
      <c r="R75" s="78"/>
      <c r="S75" s="78"/>
      <c r="T75" s="78"/>
    </row>
    <row r="76" ht="22.5" customHeight="1">
      <c r="A76" s="11">
        <v>45957.508588807876</v>
      </c>
      <c r="B76" s="12" t="s">
        <v>1824</v>
      </c>
      <c r="C76" s="13"/>
      <c r="D76" s="12" t="s">
        <v>1825</v>
      </c>
      <c r="E76" s="12">
        <v>1019542.0</v>
      </c>
      <c r="F76" s="12" t="s">
        <v>17</v>
      </c>
      <c r="G76" s="12" t="s">
        <v>18</v>
      </c>
      <c r="H76" s="12" t="s">
        <v>19</v>
      </c>
      <c r="I76" s="14" t="s">
        <v>1843</v>
      </c>
      <c r="J76" s="12" t="s">
        <v>1510</v>
      </c>
      <c r="K76" s="12">
        <v>1.0</v>
      </c>
      <c r="L76" s="15" t="s">
        <v>2009</v>
      </c>
      <c r="M76" s="12" t="s">
        <v>2010</v>
      </c>
      <c r="N76" s="45" t="s">
        <v>80</v>
      </c>
      <c r="O76" s="116"/>
      <c r="P76" s="78"/>
      <c r="Q76" s="78"/>
      <c r="R76" s="78"/>
      <c r="S76" s="78"/>
      <c r="T76" s="78"/>
    </row>
    <row r="77" ht="22.5" customHeight="1">
      <c r="A77" s="4">
        <v>45957.513324907406</v>
      </c>
      <c r="B77" s="5" t="s">
        <v>1075</v>
      </c>
      <c r="C77" s="6"/>
      <c r="D77" s="5" t="s">
        <v>1337</v>
      </c>
      <c r="E77" s="5">
        <v>1016381.0</v>
      </c>
      <c r="F77" s="5" t="s">
        <v>17</v>
      </c>
      <c r="G77" s="5" t="s">
        <v>18</v>
      </c>
      <c r="H77" s="5" t="s">
        <v>55</v>
      </c>
      <c r="I77" s="7" t="s">
        <v>1843</v>
      </c>
      <c r="J77" s="5" t="s">
        <v>381</v>
      </c>
      <c r="K77" s="5">
        <v>2.0</v>
      </c>
      <c r="L77" s="8" t="s">
        <v>2011</v>
      </c>
      <c r="M77" s="6"/>
      <c r="N77" s="5" t="s">
        <v>24</v>
      </c>
      <c r="O77" s="156" t="s">
        <v>108</v>
      </c>
      <c r="P77" s="10"/>
      <c r="Q77" s="10"/>
      <c r="R77" s="10"/>
      <c r="S77" s="10"/>
      <c r="T77" s="10"/>
    </row>
    <row r="78" ht="22.5" customHeight="1">
      <c r="A78" s="11">
        <v>45957.702516307865</v>
      </c>
      <c r="B78" s="12" t="s">
        <v>313</v>
      </c>
      <c r="C78" s="13"/>
      <c r="D78" s="12" t="s">
        <v>314</v>
      </c>
      <c r="E78" s="12">
        <v>1013018.0</v>
      </c>
      <c r="F78" s="12" t="s">
        <v>63</v>
      </c>
      <c r="G78" s="12" t="s">
        <v>18</v>
      </c>
      <c r="H78" s="12" t="s">
        <v>19</v>
      </c>
      <c r="I78" s="14" t="s">
        <v>1843</v>
      </c>
      <c r="J78" s="12" t="s">
        <v>2012</v>
      </c>
      <c r="K78" s="12">
        <v>12.0</v>
      </c>
      <c r="L78" s="15" t="s">
        <v>2013</v>
      </c>
      <c r="M78" s="13"/>
      <c r="N78" s="45" t="s">
        <v>80</v>
      </c>
      <c r="O78" s="116"/>
      <c r="P78" s="78"/>
      <c r="Q78" s="78"/>
      <c r="R78" s="78"/>
      <c r="S78" s="78"/>
      <c r="T78" s="78"/>
    </row>
    <row r="79" ht="22.5" customHeight="1">
      <c r="A79" s="11">
        <v>45957.74879208334</v>
      </c>
      <c r="B79" s="12" t="s">
        <v>2014</v>
      </c>
      <c r="C79" s="13"/>
      <c r="D79" s="12" t="s">
        <v>2015</v>
      </c>
      <c r="E79" s="12">
        <v>1012187.0</v>
      </c>
      <c r="F79" s="12" t="s">
        <v>17</v>
      </c>
      <c r="G79" s="12" t="s">
        <v>18</v>
      </c>
      <c r="H79" s="12" t="s">
        <v>19</v>
      </c>
      <c r="I79" s="14" t="s">
        <v>1843</v>
      </c>
      <c r="J79" s="12" t="s">
        <v>2016</v>
      </c>
      <c r="K79" s="12">
        <v>4.0</v>
      </c>
      <c r="L79" s="15" t="s">
        <v>2017</v>
      </c>
      <c r="M79" s="13"/>
      <c r="N79" s="45" t="s">
        <v>80</v>
      </c>
      <c r="O79" s="116"/>
      <c r="P79" s="78"/>
      <c r="Q79" s="78"/>
      <c r="R79" s="78"/>
      <c r="S79" s="78"/>
      <c r="T79" s="78"/>
    </row>
    <row r="80" ht="22.5" customHeight="1">
      <c r="A80" s="11">
        <v>45957.75220644676</v>
      </c>
      <c r="B80" s="12" t="s">
        <v>449</v>
      </c>
      <c r="C80" s="13"/>
      <c r="D80" s="12" t="s">
        <v>2018</v>
      </c>
      <c r="E80" s="12">
        <v>1043869.0</v>
      </c>
      <c r="F80" s="12" t="s">
        <v>17</v>
      </c>
      <c r="G80" s="12" t="s">
        <v>18</v>
      </c>
      <c r="H80" s="12" t="s">
        <v>19</v>
      </c>
      <c r="I80" s="14" t="s">
        <v>1843</v>
      </c>
      <c r="J80" s="12" t="s">
        <v>1118</v>
      </c>
      <c r="K80" s="12">
        <v>1.0</v>
      </c>
      <c r="L80" s="15" t="s">
        <v>2019</v>
      </c>
      <c r="M80" s="13"/>
      <c r="N80" s="45" t="s">
        <v>80</v>
      </c>
      <c r="O80" s="116"/>
      <c r="P80" s="78"/>
      <c r="Q80" s="78"/>
      <c r="R80" s="78"/>
      <c r="S80" s="78"/>
      <c r="T80" s="78"/>
    </row>
    <row r="81" ht="22.5" customHeight="1">
      <c r="A81" s="11">
        <v>45957.793180162036</v>
      </c>
      <c r="B81" s="12" t="s">
        <v>1672</v>
      </c>
      <c r="C81" s="13"/>
      <c r="D81" s="12" t="s">
        <v>1673</v>
      </c>
      <c r="E81" s="12">
        <v>1043870.0</v>
      </c>
      <c r="F81" s="12" t="s">
        <v>17</v>
      </c>
      <c r="G81" s="12" t="s">
        <v>18</v>
      </c>
      <c r="H81" s="12" t="s">
        <v>19</v>
      </c>
      <c r="I81" s="14" t="s">
        <v>1843</v>
      </c>
      <c r="J81" s="12" t="s">
        <v>478</v>
      </c>
      <c r="K81" s="12">
        <v>1.0</v>
      </c>
      <c r="L81" s="15" t="s">
        <v>2020</v>
      </c>
      <c r="M81" s="13"/>
      <c r="N81" s="45" t="s">
        <v>80</v>
      </c>
      <c r="O81" s="116"/>
      <c r="P81" s="78"/>
      <c r="Q81" s="78"/>
      <c r="R81" s="78"/>
      <c r="S81" s="78"/>
      <c r="T81" s="78"/>
    </row>
    <row r="82" ht="22.5" customHeight="1">
      <c r="A82" s="11">
        <v>45957.849767314816</v>
      </c>
      <c r="B82" s="12" t="s">
        <v>2021</v>
      </c>
      <c r="C82" s="13"/>
      <c r="D82" s="12" t="s">
        <v>2022</v>
      </c>
      <c r="E82" s="12">
        <v>1004212.0</v>
      </c>
      <c r="F82" s="12" t="s">
        <v>63</v>
      </c>
      <c r="G82" s="12" t="s">
        <v>18</v>
      </c>
      <c r="H82" s="12" t="s">
        <v>55</v>
      </c>
      <c r="I82" s="14" t="s">
        <v>1843</v>
      </c>
      <c r="J82" s="12" t="s">
        <v>381</v>
      </c>
      <c r="K82" s="12">
        <v>2.0</v>
      </c>
      <c r="L82" s="15" t="s">
        <v>2023</v>
      </c>
      <c r="M82" s="13"/>
      <c r="N82" s="45" t="s">
        <v>80</v>
      </c>
      <c r="O82" s="78"/>
      <c r="P82" s="78"/>
      <c r="Q82" s="78"/>
      <c r="R82" s="78"/>
      <c r="S82" s="78"/>
      <c r="T82" s="78"/>
    </row>
    <row r="83" ht="22.5" customHeight="1">
      <c r="A83" s="11">
        <v>45957.91234563658</v>
      </c>
      <c r="B83" s="12" t="s">
        <v>1044</v>
      </c>
      <c r="C83" s="13"/>
      <c r="D83" s="12" t="s">
        <v>1200</v>
      </c>
      <c r="E83" s="12">
        <v>1004203.0</v>
      </c>
      <c r="F83" s="12" t="s">
        <v>63</v>
      </c>
      <c r="G83" s="12" t="s">
        <v>18</v>
      </c>
      <c r="H83" s="12" t="s">
        <v>55</v>
      </c>
      <c r="I83" s="14" t="s">
        <v>1843</v>
      </c>
      <c r="J83" s="12" t="s">
        <v>402</v>
      </c>
      <c r="K83" s="12">
        <v>2.0</v>
      </c>
      <c r="L83" s="15" t="s">
        <v>2024</v>
      </c>
      <c r="M83" s="13"/>
      <c r="N83" s="45" t="s">
        <v>80</v>
      </c>
      <c r="O83" s="116"/>
      <c r="P83" s="78"/>
      <c r="Q83" s="78"/>
      <c r="R83" s="78"/>
      <c r="S83" s="78"/>
      <c r="T83" s="78"/>
    </row>
    <row r="84" ht="22.5" customHeight="1">
      <c r="A84" s="11">
        <v>45958.11794953704</v>
      </c>
      <c r="B84" s="12" t="s">
        <v>2025</v>
      </c>
      <c r="C84" s="13"/>
      <c r="D84" s="12" t="s">
        <v>2026</v>
      </c>
      <c r="E84" s="12">
        <v>1007023.0</v>
      </c>
      <c r="F84" s="12" t="s">
        <v>17</v>
      </c>
      <c r="G84" s="12" t="s">
        <v>18</v>
      </c>
      <c r="H84" s="12" t="s">
        <v>19</v>
      </c>
      <c r="I84" s="14" t="s">
        <v>1843</v>
      </c>
      <c r="J84" s="12" t="s">
        <v>2027</v>
      </c>
      <c r="K84" s="12">
        <v>7.0</v>
      </c>
      <c r="L84" s="15" t="s">
        <v>2028</v>
      </c>
      <c r="M84" s="13"/>
      <c r="N84" s="45" t="s">
        <v>80</v>
      </c>
      <c r="O84" s="116" t="s">
        <v>2029</v>
      </c>
      <c r="P84" s="78"/>
      <c r="Q84" s="78"/>
      <c r="R84" s="78"/>
      <c r="S84" s="78"/>
      <c r="T84" s="78"/>
    </row>
    <row r="85" ht="22.5" customHeight="1">
      <c r="A85" s="11">
        <v>45958.65189908565</v>
      </c>
      <c r="B85" s="12" t="s">
        <v>1224</v>
      </c>
      <c r="C85" s="13"/>
      <c r="D85" s="12" t="s">
        <v>2030</v>
      </c>
      <c r="E85" s="12">
        <v>1003425.0</v>
      </c>
      <c r="F85" s="12" t="s">
        <v>17</v>
      </c>
      <c r="G85" s="12" t="s">
        <v>18</v>
      </c>
      <c r="H85" s="12" t="s">
        <v>19</v>
      </c>
      <c r="I85" s="14" t="s">
        <v>1843</v>
      </c>
      <c r="J85" s="12" t="s">
        <v>130</v>
      </c>
      <c r="K85" s="12">
        <v>2.0</v>
      </c>
      <c r="L85" s="15" t="s">
        <v>2031</v>
      </c>
      <c r="M85" s="13"/>
      <c r="N85" s="45" t="s">
        <v>80</v>
      </c>
      <c r="O85" s="116"/>
      <c r="P85" s="78"/>
      <c r="Q85" s="78"/>
      <c r="R85" s="78"/>
      <c r="S85" s="78"/>
      <c r="T85" s="78"/>
    </row>
    <row r="86" ht="22.5" customHeight="1">
      <c r="A86" s="11">
        <v>45958.77582383102</v>
      </c>
      <c r="B86" s="12" t="s">
        <v>2032</v>
      </c>
      <c r="C86" s="13"/>
      <c r="D86" s="12" t="s">
        <v>2033</v>
      </c>
      <c r="E86" s="12">
        <v>1019402.0</v>
      </c>
      <c r="F86" s="12" t="s">
        <v>17</v>
      </c>
      <c r="G86" s="12" t="s">
        <v>18</v>
      </c>
      <c r="H86" s="12" t="s">
        <v>19</v>
      </c>
      <c r="I86" s="14" t="s">
        <v>1843</v>
      </c>
      <c r="J86" s="12" t="s">
        <v>381</v>
      </c>
      <c r="K86" s="12">
        <v>2.0</v>
      </c>
      <c r="L86" s="15" t="s">
        <v>2034</v>
      </c>
      <c r="M86" s="13"/>
      <c r="N86" s="45" t="s">
        <v>80</v>
      </c>
      <c r="O86" s="116"/>
      <c r="P86" s="78"/>
      <c r="Q86" s="78"/>
      <c r="R86" s="78"/>
      <c r="S86" s="78"/>
      <c r="T86" s="78"/>
    </row>
    <row r="87" ht="22.5" customHeight="1">
      <c r="A87" s="11">
        <v>45958.91810225694</v>
      </c>
      <c r="B87" s="12" t="s">
        <v>1258</v>
      </c>
      <c r="C87" s="13"/>
      <c r="D87" s="12" t="s">
        <v>2035</v>
      </c>
      <c r="E87" s="12">
        <v>1043878.0</v>
      </c>
      <c r="F87" s="12" t="s">
        <v>17</v>
      </c>
      <c r="G87" s="12" t="s">
        <v>18</v>
      </c>
      <c r="H87" s="12" t="s">
        <v>19</v>
      </c>
      <c r="I87" s="14" t="s">
        <v>1843</v>
      </c>
      <c r="J87" s="12" t="s">
        <v>980</v>
      </c>
      <c r="K87" s="12">
        <v>1.0</v>
      </c>
      <c r="L87" s="15" t="s">
        <v>2036</v>
      </c>
      <c r="M87" s="13"/>
      <c r="N87" s="45" t="s">
        <v>80</v>
      </c>
      <c r="O87" s="116"/>
      <c r="P87" s="78"/>
      <c r="Q87" s="78"/>
      <c r="R87" s="78"/>
      <c r="S87" s="78"/>
      <c r="T87" s="78"/>
    </row>
    <row r="88" ht="22.5" customHeight="1">
      <c r="A88" s="11">
        <v>45959.40993569445</v>
      </c>
      <c r="B88" s="12" t="s">
        <v>2037</v>
      </c>
      <c r="C88" s="13"/>
      <c r="D88" s="12" t="s">
        <v>2038</v>
      </c>
      <c r="E88" s="12">
        <v>1009306.0</v>
      </c>
      <c r="F88" s="12" t="s">
        <v>17</v>
      </c>
      <c r="G88" s="12" t="s">
        <v>18</v>
      </c>
      <c r="H88" s="12" t="s">
        <v>19</v>
      </c>
      <c r="I88" s="14" t="s">
        <v>1843</v>
      </c>
      <c r="J88" s="12" t="s">
        <v>2039</v>
      </c>
      <c r="K88" s="12">
        <v>4.0</v>
      </c>
      <c r="L88" s="15" t="s">
        <v>2040</v>
      </c>
      <c r="M88" s="13"/>
      <c r="N88" s="45" t="s">
        <v>80</v>
      </c>
      <c r="O88" s="78"/>
      <c r="P88" s="78"/>
      <c r="Q88" s="78"/>
      <c r="R88" s="78"/>
      <c r="S88" s="78"/>
      <c r="T88" s="78"/>
    </row>
    <row r="89" ht="22.5" customHeight="1">
      <c r="A89" s="11">
        <v>45959.931530636575</v>
      </c>
      <c r="B89" s="12" t="s">
        <v>1265</v>
      </c>
      <c r="C89" s="13"/>
      <c r="D89" s="12" t="s">
        <v>1266</v>
      </c>
      <c r="E89" s="12">
        <v>1038751.0</v>
      </c>
      <c r="F89" s="12" t="s">
        <v>17</v>
      </c>
      <c r="G89" s="12" t="s">
        <v>18</v>
      </c>
      <c r="H89" s="12" t="s">
        <v>55</v>
      </c>
      <c r="I89" s="14" t="s">
        <v>1843</v>
      </c>
      <c r="J89" s="12" t="s">
        <v>336</v>
      </c>
      <c r="K89" s="12">
        <v>2.0</v>
      </c>
      <c r="L89" s="12" t="s">
        <v>2041</v>
      </c>
      <c r="M89" s="13"/>
      <c r="N89" s="45" t="s">
        <v>80</v>
      </c>
      <c r="O89" s="78"/>
      <c r="P89" s="78"/>
      <c r="Q89" s="78"/>
      <c r="R89" s="78"/>
      <c r="S89" s="78"/>
      <c r="T89" s="78"/>
    </row>
    <row r="90" ht="22.5" customHeight="1">
      <c r="A90" s="11">
        <v>45960.23331324074</v>
      </c>
      <c r="B90" s="12" t="s">
        <v>2042</v>
      </c>
      <c r="C90" s="13"/>
      <c r="D90" s="12" t="s">
        <v>2043</v>
      </c>
      <c r="E90" s="12">
        <v>1007006.0</v>
      </c>
      <c r="F90" s="12" t="s">
        <v>17</v>
      </c>
      <c r="G90" s="12" t="s">
        <v>18</v>
      </c>
      <c r="H90" s="12" t="s">
        <v>55</v>
      </c>
      <c r="I90" s="14" t="s">
        <v>1843</v>
      </c>
      <c r="J90" s="12" t="s">
        <v>402</v>
      </c>
      <c r="K90" s="12">
        <v>2.0</v>
      </c>
      <c r="L90" s="15" t="s">
        <v>2044</v>
      </c>
      <c r="M90" s="13"/>
      <c r="N90" s="45" t="s">
        <v>80</v>
      </c>
      <c r="O90" s="78"/>
      <c r="P90" s="78"/>
      <c r="Q90" s="78"/>
      <c r="R90" s="78"/>
      <c r="S90" s="78"/>
      <c r="T90" s="78"/>
    </row>
    <row r="91" ht="22.5" customHeight="1">
      <c r="A91" s="11">
        <v>45960.81697842592</v>
      </c>
      <c r="B91" s="12" t="s">
        <v>543</v>
      </c>
      <c r="C91" s="13"/>
      <c r="D91" s="12" t="s">
        <v>544</v>
      </c>
      <c r="E91" s="12">
        <v>1012357.0</v>
      </c>
      <c r="F91" s="12" t="s">
        <v>17</v>
      </c>
      <c r="G91" s="12" t="s">
        <v>18</v>
      </c>
      <c r="H91" s="12" t="s">
        <v>55</v>
      </c>
      <c r="I91" s="14" t="s">
        <v>1843</v>
      </c>
      <c r="J91" s="12" t="s">
        <v>825</v>
      </c>
      <c r="K91" s="12">
        <v>2.0</v>
      </c>
      <c r="L91" s="15" t="s">
        <v>2045</v>
      </c>
      <c r="M91" s="13"/>
      <c r="N91" s="45" t="s">
        <v>80</v>
      </c>
      <c r="O91" s="18"/>
      <c r="P91" s="18"/>
      <c r="Q91" s="18"/>
      <c r="R91" s="18"/>
      <c r="S91" s="18"/>
      <c r="T91" s="18"/>
    </row>
    <row r="92" ht="22.5" customHeight="1">
      <c r="A92" s="11">
        <v>45960.81961821759</v>
      </c>
      <c r="B92" s="12" t="s">
        <v>543</v>
      </c>
      <c r="C92" s="13"/>
      <c r="D92" s="12" t="s">
        <v>544</v>
      </c>
      <c r="E92" s="12">
        <v>1012357.0</v>
      </c>
      <c r="F92" s="12" t="s">
        <v>17</v>
      </c>
      <c r="G92" s="12" t="s">
        <v>18</v>
      </c>
      <c r="H92" s="12" t="s">
        <v>55</v>
      </c>
      <c r="I92" s="14" t="s">
        <v>1843</v>
      </c>
      <c r="J92" s="12" t="s">
        <v>43</v>
      </c>
      <c r="K92" s="12">
        <v>2.0</v>
      </c>
      <c r="L92" s="15" t="s">
        <v>2046</v>
      </c>
      <c r="M92" s="12" t="s">
        <v>2047</v>
      </c>
      <c r="N92" s="45" t="s">
        <v>80</v>
      </c>
      <c r="O92" s="18"/>
      <c r="P92" s="18"/>
      <c r="Q92" s="18"/>
      <c r="R92" s="18"/>
      <c r="S92" s="18"/>
      <c r="T92" s="18"/>
    </row>
    <row r="93" ht="22.5" customHeight="1">
      <c r="A93" s="11">
        <v>45961.005082488424</v>
      </c>
      <c r="B93" s="12" t="s">
        <v>1678</v>
      </c>
      <c r="C93" s="13"/>
      <c r="D93" s="12" t="s">
        <v>1679</v>
      </c>
      <c r="E93" s="12">
        <v>1007157.0</v>
      </c>
      <c r="F93" s="12" t="s">
        <v>17</v>
      </c>
      <c r="G93" s="12" t="s">
        <v>18</v>
      </c>
      <c r="H93" s="12" t="s">
        <v>55</v>
      </c>
      <c r="I93" s="14" t="s">
        <v>1843</v>
      </c>
      <c r="J93" s="12" t="s">
        <v>1165</v>
      </c>
      <c r="K93" s="12">
        <v>1.0</v>
      </c>
      <c r="L93" s="15" t="s">
        <v>2048</v>
      </c>
      <c r="M93" s="13"/>
      <c r="N93" s="45" t="s">
        <v>80</v>
      </c>
      <c r="O93" s="158" t="s">
        <v>2049</v>
      </c>
      <c r="P93" s="18"/>
      <c r="Q93" s="18"/>
      <c r="R93" s="18"/>
      <c r="S93" s="18"/>
      <c r="T93" s="18"/>
    </row>
    <row r="94" ht="22.5" customHeight="1">
      <c r="A94" s="11">
        <v>45961.02639726852</v>
      </c>
      <c r="B94" s="12" t="s">
        <v>341</v>
      </c>
      <c r="C94" s="13"/>
      <c r="D94" s="12" t="s">
        <v>342</v>
      </c>
      <c r="E94" s="12">
        <v>1011307.0</v>
      </c>
      <c r="F94" s="12" t="s">
        <v>17</v>
      </c>
      <c r="G94" s="12" t="s">
        <v>18</v>
      </c>
      <c r="H94" s="12" t="s">
        <v>19</v>
      </c>
      <c r="I94" s="14" t="s">
        <v>1843</v>
      </c>
      <c r="J94" s="12" t="s">
        <v>170</v>
      </c>
      <c r="K94" s="12">
        <v>2.0</v>
      </c>
      <c r="L94" s="15" t="s">
        <v>2050</v>
      </c>
      <c r="M94" s="13"/>
      <c r="N94" s="45" t="s">
        <v>80</v>
      </c>
      <c r="O94" s="18"/>
      <c r="P94" s="18"/>
      <c r="Q94" s="18"/>
      <c r="R94" s="18"/>
      <c r="S94" s="18"/>
      <c r="T94" s="18"/>
    </row>
    <row r="95" ht="22.5" customHeight="1">
      <c r="A95" s="11">
        <v>45961.255832361116</v>
      </c>
      <c r="B95" s="12" t="s">
        <v>2051</v>
      </c>
      <c r="C95" s="13"/>
      <c r="D95" s="12" t="s">
        <v>2052</v>
      </c>
      <c r="E95" s="12">
        <v>1006344.0</v>
      </c>
      <c r="F95" s="12" t="s">
        <v>17</v>
      </c>
      <c r="G95" s="12" t="s">
        <v>18</v>
      </c>
      <c r="H95" s="12" t="s">
        <v>19</v>
      </c>
      <c r="I95" s="14" t="s">
        <v>1843</v>
      </c>
      <c r="J95" s="12" t="s">
        <v>825</v>
      </c>
      <c r="K95" s="12">
        <v>2.0</v>
      </c>
      <c r="L95" s="15" t="s">
        <v>2053</v>
      </c>
      <c r="M95" s="13"/>
      <c r="N95" s="45" t="s">
        <v>80</v>
      </c>
      <c r="O95" s="18"/>
      <c r="P95" s="18"/>
      <c r="Q95" s="18"/>
      <c r="R95" s="18"/>
      <c r="S95" s="18"/>
      <c r="T95" s="18"/>
    </row>
    <row r="96" ht="22.5" customHeight="1">
      <c r="A96" s="11">
        <v>45961.31422564815</v>
      </c>
      <c r="B96" s="12" t="s">
        <v>2054</v>
      </c>
      <c r="C96" s="13"/>
      <c r="D96" s="12" t="s">
        <v>2055</v>
      </c>
      <c r="E96" s="12">
        <v>1013600.0</v>
      </c>
      <c r="F96" s="12" t="s">
        <v>17</v>
      </c>
      <c r="G96" s="12" t="s">
        <v>18</v>
      </c>
      <c r="H96" s="12" t="s">
        <v>55</v>
      </c>
      <c r="I96" s="14" t="s">
        <v>1843</v>
      </c>
      <c r="J96" s="12" t="s">
        <v>117</v>
      </c>
      <c r="K96" s="12">
        <v>2.0</v>
      </c>
      <c r="L96" s="15" t="s">
        <v>2056</v>
      </c>
      <c r="M96" s="13"/>
      <c r="N96" s="45" t="s">
        <v>80</v>
      </c>
      <c r="O96" s="18"/>
      <c r="P96" s="18"/>
      <c r="Q96" s="18"/>
      <c r="R96" s="18"/>
      <c r="S96" s="18"/>
      <c r="T96" s="18"/>
    </row>
    <row r="97" ht="22.5" customHeight="1">
      <c r="A97" s="11">
        <v>45961.463401851855</v>
      </c>
      <c r="B97" s="12" t="s">
        <v>213</v>
      </c>
      <c r="C97" s="12" t="s">
        <v>1918</v>
      </c>
      <c r="D97" s="12" t="s">
        <v>510</v>
      </c>
      <c r="E97" s="12">
        <v>1026187.0</v>
      </c>
      <c r="F97" s="12" t="s">
        <v>17</v>
      </c>
      <c r="G97" s="12" t="s">
        <v>18</v>
      </c>
      <c r="H97" s="12" t="s">
        <v>19</v>
      </c>
      <c r="I97" s="14" t="s">
        <v>1843</v>
      </c>
      <c r="J97" s="12" t="s">
        <v>2057</v>
      </c>
      <c r="K97" s="12">
        <v>4.0</v>
      </c>
      <c r="L97" s="15" t="s">
        <v>2058</v>
      </c>
      <c r="M97" s="13"/>
      <c r="N97" s="45" t="s">
        <v>80</v>
      </c>
      <c r="O97" s="18"/>
      <c r="P97" s="18"/>
      <c r="Q97" s="18"/>
      <c r="R97" s="18"/>
      <c r="S97" s="18"/>
      <c r="T97" s="18"/>
    </row>
    <row r="98" ht="22.5" customHeight="1">
      <c r="A98" s="11">
        <v>45961.52514625</v>
      </c>
      <c r="B98" s="12" t="s">
        <v>464</v>
      </c>
      <c r="C98" s="13"/>
      <c r="D98" s="12" t="s">
        <v>465</v>
      </c>
      <c r="E98" s="12">
        <v>1001837.0</v>
      </c>
      <c r="F98" s="12" t="s">
        <v>63</v>
      </c>
      <c r="G98" s="12" t="s">
        <v>18</v>
      </c>
      <c r="H98" s="12" t="s">
        <v>19</v>
      </c>
      <c r="I98" s="14" t="s">
        <v>1843</v>
      </c>
      <c r="J98" s="12" t="s">
        <v>2059</v>
      </c>
      <c r="K98" s="12">
        <v>4.0</v>
      </c>
      <c r="L98" s="15" t="s">
        <v>2060</v>
      </c>
      <c r="M98" s="13"/>
      <c r="N98" s="45" t="s">
        <v>80</v>
      </c>
      <c r="O98" s="116" t="s">
        <v>2061</v>
      </c>
      <c r="P98" s="18"/>
      <c r="Q98" s="18"/>
      <c r="R98" s="18"/>
      <c r="S98" s="18"/>
      <c r="T98" s="18"/>
    </row>
    <row r="99" ht="22.5" customHeight="1">
      <c r="A99" s="11">
        <v>45961.53751127315</v>
      </c>
      <c r="B99" s="12" t="s">
        <v>376</v>
      </c>
      <c r="C99" s="13"/>
      <c r="D99" s="12" t="s">
        <v>377</v>
      </c>
      <c r="E99" s="12">
        <v>1001738.0</v>
      </c>
      <c r="F99" s="12" t="s">
        <v>17</v>
      </c>
      <c r="G99" s="12" t="s">
        <v>18</v>
      </c>
      <c r="H99" s="12" t="s">
        <v>55</v>
      </c>
      <c r="I99" s="14" t="s">
        <v>1843</v>
      </c>
      <c r="J99" s="12" t="s">
        <v>402</v>
      </c>
      <c r="K99" s="12">
        <v>2.0</v>
      </c>
      <c r="L99" s="15" t="s">
        <v>2062</v>
      </c>
      <c r="M99" s="13"/>
      <c r="N99" s="45" t="s">
        <v>80</v>
      </c>
      <c r="O99" s="18"/>
      <c r="P99" s="18"/>
      <c r="Q99" s="18"/>
      <c r="R99" s="18"/>
      <c r="S99" s="18"/>
      <c r="T99" s="18"/>
    </row>
    <row r="100" ht="22.5" customHeight="1">
      <c r="A100" s="11">
        <v>45961.56792872685</v>
      </c>
      <c r="B100" s="12" t="s">
        <v>321</v>
      </c>
      <c r="C100" s="13"/>
      <c r="D100" s="12" t="s">
        <v>322</v>
      </c>
      <c r="E100" s="12">
        <v>1001286.0</v>
      </c>
      <c r="F100" s="12" t="s">
        <v>63</v>
      </c>
      <c r="G100" s="12" t="s">
        <v>18</v>
      </c>
      <c r="H100" s="12" t="s">
        <v>55</v>
      </c>
      <c r="I100" s="14" t="s">
        <v>1843</v>
      </c>
      <c r="J100" s="12" t="s">
        <v>447</v>
      </c>
      <c r="K100" s="12">
        <v>2.0</v>
      </c>
      <c r="L100" s="15" t="s">
        <v>2063</v>
      </c>
      <c r="M100" s="13"/>
      <c r="N100" s="45" t="s">
        <v>80</v>
      </c>
      <c r="O100" s="18"/>
      <c r="P100" s="18"/>
      <c r="Q100" s="18"/>
      <c r="R100" s="18"/>
      <c r="S100" s="18"/>
      <c r="T100" s="18"/>
    </row>
    <row r="101" ht="22.5" customHeight="1">
      <c r="A101" s="4">
        <v>45961.60016053241</v>
      </c>
      <c r="B101" s="5" t="s">
        <v>820</v>
      </c>
      <c r="C101" s="6"/>
      <c r="D101" s="5" t="s">
        <v>821</v>
      </c>
      <c r="E101" s="5">
        <v>1014262.0</v>
      </c>
      <c r="F101" s="5" t="s">
        <v>17</v>
      </c>
      <c r="G101" s="5" t="s">
        <v>18</v>
      </c>
      <c r="H101" s="5" t="s">
        <v>55</v>
      </c>
      <c r="I101" s="7" t="s">
        <v>1843</v>
      </c>
      <c r="J101" s="5" t="s">
        <v>398</v>
      </c>
      <c r="K101" s="5">
        <v>2.0</v>
      </c>
      <c r="L101" s="8" t="s">
        <v>2064</v>
      </c>
      <c r="M101" s="6"/>
      <c r="N101" s="5" t="s">
        <v>24</v>
      </c>
      <c r="O101" s="156" t="s">
        <v>226</v>
      </c>
      <c r="P101" s="10"/>
      <c r="Q101" s="10"/>
      <c r="R101" s="10"/>
      <c r="S101" s="10"/>
      <c r="T101" s="10"/>
    </row>
    <row r="102" ht="22.5" customHeight="1">
      <c r="A102" s="4">
        <v>45961.67340965278</v>
      </c>
      <c r="B102" s="5" t="s">
        <v>1567</v>
      </c>
      <c r="C102" s="6"/>
      <c r="D102" s="5" t="s">
        <v>2065</v>
      </c>
      <c r="E102" s="5">
        <v>1000732.0</v>
      </c>
      <c r="F102" s="5" t="s">
        <v>63</v>
      </c>
      <c r="G102" s="5" t="s">
        <v>18</v>
      </c>
      <c r="H102" s="5" t="s">
        <v>19</v>
      </c>
      <c r="I102" s="7" t="s">
        <v>1843</v>
      </c>
      <c r="J102" s="5" t="s">
        <v>2057</v>
      </c>
      <c r="K102" s="5">
        <v>4.0</v>
      </c>
      <c r="L102" s="8" t="s">
        <v>2066</v>
      </c>
      <c r="M102" s="5" t="s">
        <v>2067</v>
      </c>
      <c r="N102" s="5" t="s">
        <v>24</v>
      </c>
      <c r="O102" s="156" t="s">
        <v>108</v>
      </c>
      <c r="P102" s="10"/>
      <c r="Q102" s="10"/>
      <c r="R102" s="10"/>
      <c r="S102" s="10"/>
      <c r="T102" s="10"/>
    </row>
    <row r="103" ht="22.5" customHeight="1">
      <c r="A103" s="11">
        <v>45961.68050703703</v>
      </c>
      <c r="B103" s="12" t="s">
        <v>2068</v>
      </c>
      <c r="C103" s="13"/>
      <c r="D103" s="12" t="s">
        <v>2069</v>
      </c>
      <c r="E103" s="12">
        <v>1044223.0</v>
      </c>
      <c r="F103" s="12" t="s">
        <v>17</v>
      </c>
      <c r="G103" s="12" t="s">
        <v>18</v>
      </c>
      <c r="H103" s="12" t="s">
        <v>19</v>
      </c>
      <c r="I103" s="14" t="s">
        <v>1843</v>
      </c>
      <c r="J103" s="12" t="s">
        <v>1578</v>
      </c>
      <c r="K103" s="12">
        <v>1.0</v>
      </c>
      <c r="L103" s="15" t="s">
        <v>2070</v>
      </c>
      <c r="M103" s="13"/>
      <c r="N103" s="45" t="s">
        <v>80</v>
      </c>
      <c r="O103" s="18"/>
      <c r="P103" s="18"/>
      <c r="Q103" s="18"/>
      <c r="R103" s="18"/>
      <c r="S103" s="18"/>
      <c r="T103" s="18"/>
    </row>
    <row r="104" ht="22.5" customHeight="1">
      <c r="A104" s="11">
        <v>45961.69592267361</v>
      </c>
      <c r="B104" s="12" t="s">
        <v>1834</v>
      </c>
      <c r="C104" s="13"/>
      <c r="D104" s="12" t="s">
        <v>1835</v>
      </c>
      <c r="E104" s="12">
        <v>1044237.0</v>
      </c>
      <c r="F104" s="12" t="s">
        <v>17</v>
      </c>
      <c r="G104" s="12" t="s">
        <v>18</v>
      </c>
      <c r="H104" s="12" t="s">
        <v>19</v>
      </c>
      <c r="I104" s="14" t="s">
        <v>1843</v>
      </c>
      <c r="J104" s="12" t="s">
        <v>2071</v>
      </c>
      <c r="K104" s="12">
        <v>3.0</v>
      </c>
      <c r="L104" s="15" t="s">
        <v>2072</v>
      </c>
      <c r="M104" s="13"/>
      <c r="N104" s="45" t="s">
        <v>80</v>
      </c>
      <c r="O104" s="18"/>
      <c r="P104" s="18"/>
      <c r="Q104" s="18"/>
      <c r="R104" s="18"/>
      <c r="S104" s="18"/>
      <c r="T104" s="18"/>
    </row>
    <row r="105" ht="22.5" customHeight="1">
      <c r="A105" s="11">
        <v>45961.70423505787</v>
      </c>
      <c r="B105" s="12" t="s">
        <v>2073</v>
      </c>
      <c r="C105" s="13"/>
      <c r="D105" s="12" t="s">
        <v>2074</v>
      </c>
      <c r="E105" s="12">
        <v>1044221.0</v>
      </c>
      <c r="F105" s="12" t="s">
        <v>17</v>
      </c>
      <c r="G105" s="12" t="s">
        <v>18</v>
      </c>
      <c r="H105" s="12" t="s">
        <v>19</v>
      </c>
      <c r="I105" s="14" t="s">
        <v>1843</v>
      </c>
      <c r="J105" s="12" t="s">
        <v>49</v>
      </c>
      <c r="K105" s="12">
        <v>1.0</v>
      </c>
      <c r="L105" s="15" t="s">
        <v>2075</v>
      </c>
      <c r="M105" s="13"/>
      <c r="N105" s="45" t="s">
        <v>80</v>
      </c>
      <c r="O105" s="18"/>
      <c r="P105" s="18"/>
      <c r="Q105" s="18"/>
      <c r="R105" s="18"/>
      <c r="S105" s="18"/>
      <c r="T105" s="18"/>
    </row>
    <row r="106" ht="22.5" customHeight="1">
      <c r="A106" s="11">
        <v>45961.74225787037</v>
      </c>
      <c r="B106" s="12" t="s">
        <v>421</v>
      </c>
      <c r="C106" s="13"/>
      <c r="D106" s="12" t="s">
        <v>1644</v>
      </c>
      <c r="E106" s="12">
        <v>1007340.0</v>
      </c>
      <c r="F106" s="12" t="s">
        <v>17</v>
      </c>
      <c r="G106" s="12" t="s">
        <v>18</v>
      </c>
      <c r="H106" s="12" t="s">
        <v>19</v>
      </c>
      <c r="I106" s="14" t="s">
        <v>1843</v>
      </c>
      <c r="J106" s="12" t="s">
        <v>1086</v>
      </c>
      <c r="K106" s="12">
        <v>2.0</v>
      </c>
      <c r="L106" s="15" t="s">
        <v>2076</v>
      </c>
      <c r="M106" s="13"/>
      <c r="N106" s="45" t="s">
        <v>80</v>
      </c>
      <c r="O106" s="18"/>
      <c r="P106" s="18"/>
      <c r="Q106" s="18"/>
      <c r="R106" s="18"/>
      <c r="S106" s="18"/>
      <c r="T106" s="18"/>
    </row>
    <row r="107" ht="22.5" customHeight="1">
      <c r="A107" s="11">
        <v>45961.74974299769</v>
      </c>
      <c r="B107" s="12" t="s">
        <v>2077</v>
      </c>
      <c r="C107" s="13"/>
      <c r="D107" s="12" t="s">
        <v>2078</v>
      </c>
      <c r="E107" s="12">
        <v>1007339.0</v>
      </c>
      <c r="F107" s="12" t="s">
        <v>17</v>
      </c>
      <c r="G107" s="12" t="s">
        <v>18</v>
      </c>
      <c r="H107" s="12" t="s">
        <v>55</v>
      </c>
      <c r="I107" s="14" t="s">
        <v>1843</v>
      </c>
      <c r="J107" s="12" t="s">
        <v>1086</v>
      </c>
      <c r="K107" s="12">
        <v>2.0</v>
      </c>
      <c r="L107" s="15" t="s">
        <v>2079</v>
      </c>
      <c r="M107" s="13"/>
      <c r="N107" s="45" t="s">
        <v>80</v>
      </c>
      <c r="O107" s="18"/>
      <c r="P107" s="18"/>
      <c r="Q107" s="18"/>
      <c r="R107" s="18"/>
      <c r="S107" s="18"/>
      <c r="T107" s="18"/>
    </row>
    <row r="108" ht="22.5" customHeight="1">
      <c r="A108" s="11">
        <v>45961.768436087965</v>
      </c>
      <c r="B108" s="12" t="s">
        <v>400</v>
      </c>
      <c r="C108" s="13"/>
      <c r="D108" s="12" t="s">
        <v>401</v>
      </c>
      <c r="E108" s="12">
        <v>1004748.0</v>
      </c>
      <c r="F108" s="12" t="s">
        <v>63</v>
      </c>
      <c r="G108" s="12" t="s">
        <v>18</v>
      </c>
      <c r="H108" s="12" t="s">
        <v>19</v>
      </c>
      <c r="I108" s="14" t="s">
        <v>1843</v>
      </c>
      <c r="J108" s="12" t="s">
        <v>2080</v>
      </c>
      <c r="K108" s="12">
        <v>4.0</v>
      </c>
      <c r="L108" s="15" t="s">
        <v>2081</v>
      </c>
      <c r="M108" s="12" t="s">
        <v>2082</v>
      </c>
      <c r="N108" s="45" t="s">
        <v>80</v>
      </c>
      <c r="O108" s="18"/>
      <c r="P108" s="18"/>
      <c r="Q108" s="18"/>
      <c r="R108" s="18"/>
      <c r="S108" s="18"/>
      <c r="T108" s="18"/>
    </row>
    <row r="109" ht="22.5" customHeight="1">
      <c r="A109" s="11">
        <v>45961.795054201386</v>
      </c>
      <c r="B109" s="12" t="s">
        <v>1742</v>
      </c>
      <c r="C109" s="13"/>
      <c r="D109" s="12" t="s">
        <v>1743</v>
      </c>
      <c r="E109" s="12">
        <v>1044229.0</v>
      </c>
      <c r="F109" s="12" t="s">
        <v>17</v>
      </c>
      <c r="G109" s="12" t="s">
        <v>18</v>
      </c>
      <c r="H109" s="12" t="s">
        <v>19</v>
      </c>
      <c r="I109" s="14" t="s">
        <v>1843</v>
      </c>
      <c r="J109" s="12" t="s">
        <v>1719</v>
      </c>
      <c r="K109" s="12">
        <v>1.0</v>
      </c>
      <c r="L109" s="15" t="s">
        <v>2083</v>
      </c>
      <c r="M109" s="13"/>
      <c r="N109" s="45" t="s">
        <v>80</v>
      </c>
      <c r="O109" s="18"/>
      <c r="P109" s="18"/>
      <c r="Q109" s="18"/>
      <c r="R109" s="18"/>
      <c r="S109" s="18"/>
      <c r="T109" s="18"/>
    </row>
    <row r="110" ht="22.5" customHeight="1">
      <c r="A110" s="11">
        <v>45961.80101978009</v>
      </c>
      <c r="B110" s="12" t="s">
        <v>487</v>
      </c>
      <c r="C110" s="13"/>
      <c r="D110" s="12" t="s">
        <v>488</v>
      </c>
      <c r="E110" s="12">
        <v>1022986.0</v>
      </c>
      <c r="F110" s="12" t="s">
        <v>17</v>
      </c>
      <c r="G110" s="12" t="s">
        <v>18</v>
      </c>
      <c r="H110" s="12" t="s">
        <v>19</v>
      </c>
      <c r="I110" s="14" t="s">
        <v>1843</v>
      </c>
      <c r="J110" s="12" t="s">
        <v>454</v>
      </c>
      <c r="K110" s="12">
        <v>7.0</v>
      </c>
      <c r="L110" s="15" t="s">
        <v>2084</v>
      </c>
      <c r="M110" s="13"/>
      <c r="N110" s="45" t="s">
        <v>80</v>
      </c>
      <c r="O110" s="18"/>
      <c r="P110" s="18"/>
      <c r="Q110" s="18"/>
      <c r="R110" s="18"/>
      <c r="S110" s="18"/>
      <c r="T110" s="18"/>
    </row>
    <row r="111" ht="22.5" customHeight="1">
      <c r="A111" s="11">
        <v>45961.80935783565</v>
      </c>
      <c r="B111" s="12" t="s">
        <v>2085</v>
      </c>
      <c r="C111" s="13"/>
      <c r="D111" s="12" t="s">
        <v>2086</v>
      </c>
      <c r="E111" s="12">
        <v>1043880.0</v>
      </c>
      <c r="F111" s="12" t="s">
        <v>17</v>
      </c>
      <c r="G111" s="12" t="s">
        <v>18</v>
      </c>
      <c r="H111" s="12" t="s">
        <v>55</v>
      </c>
      <c r="I111" s="14" t="s">
        <v>1843</v>
      </c>
      <c r="J111" s="12" t="s">
        <v>1165</v>
      </c>
      <c r="K111" s="12">
        <v>1.0</v>
      </c>
      <c r="L111" s="15" t="s">
        <v>2087</v>
      </c>
      <c r="M111" s="13"/>
      <c r="N111" s="45" t="s">
        <v>80</v>
      </c>
      <c r="O111" s="18"/>
      <c r="P111" s="18"/>
      <c r="Q111" s="18"/>
      <c r="R111" s="18"/>
      <c r="S111" s="18"/>
      <c r="T111" s="18"/>
    </row>
    <row r="112" ht="22.5" customHeight="1">
      <c r="A112" s="11">
        <v>45961.832738067125</v>
      </c>
      <c r="B112" s="12" t="s">
        <v>2088</v>
      </c>
      <c r="C112" s="13"/>
      <c r="D112" s="12" t="s">
        <v>2089</v>
      </c>
      <c r="E112" s="12">
        <v>1013181.0</v>
      </c>
      <c r="F112" s="12" t="s">
        <v>17</v>
      </c>
      <c r="G112" s="12" t="s">
        <v>18</v>
      </c>
      <c r="H112" s="12" t="s">
        <v>19</v>
      </c>
      <c r="I112" s="14" t="s">
        <v>1843</v>
      </c>
      <c r="J112" s="12" t="s">
        <v>2090</v>
      </c>
      <c r="K112" s="12">
        <v>6.0</v>
      </c>
      <c r="L112" s="15" t="s">
        <v>2091</v>
      </c>
      <c r="M112" s="13"/>
      <c r="N112" s="45" t="s">
        <v>80</v>
      </c>
      <c r="O112" s="18"/>
      <c r="P112" s="18"/>
      <c r="Q112" s="18"/>
      <c r="R112" s="18"/>
      <c r="S112" s="18"/>
      <c r="T112" s="18"/>
    </row>
    <row r="113" ht="22.5" customHeight="1">
      <c r="A113" s="4">
        <v>45961.870883888885</v>
      </c>
      <c r="B113" s="5" t="s">
        <v>2092</v>
      </c>
      <c r="C113" s="6"/>
      <c r="D113" s="5" t="s">
        <v>2093</v>
      </c>
      <c r="E113" s="5">
        <v>1022817.0</v>
      </c>
      <c r="F113" s="5" t="s">
        <v>17</v>
      </c>
      <c r="G113" s="5" t="s">
        <v>18</v>
      </c>
      <c r="H113" s="5" t="s">
        <v>19</v>
      </c>
      <c r="I113" s="7" t="s">
        <v>1843</v>
      </c>
      <c r="J113" s="5" t="s">
        <v>196</v>
      </c>
      <c r="K113" s="5">
        <v>2.0</v>
      </c>
      <c r="L113" s="8" t="s">
        <v>2094</v>
      </c>
      <c r="M113" s="6"/>
      <c r="N113" s="5" t="s">
        <v>24</v>
      </c>
      <c r="O113" s="156" t="s">
        <v>226</v>
      </c>
      <c r="P113" s="10"/>
      <c r="Q113" s="10"/>
      <c r="R113" s="10"/>
      <c r="S113" s="10"/>
      <c r="T113" s="10"/>
    </row>
    <row r="114" ht="22.5" customHeight="1">
      <c r="A114" s="4">
        <v>45961.89802767361</v>
      </c>
      <c r="B114" s="5" t="s">
        <v>1903</v>
      </c>
      <c r="C114" s="6"/>
      <c r="D114" s="5" t="s">
        <v>2095</v>
      </c>
      <c r="E114" s="5">
        <v>1016229.0</v>
      </c>
      <c r="F114" s="5" t="s">
        <v>17</v>
      </c>
      <c r="G114" s="5" t="s">
        <v>18</v>
      </c>
      <c r="H114" s="5" t="s">
        <v>19</v>
      </c>
      <c r="I114" s="7" t="s">
        <v>1843</v>
      </c>
      <c r="J114" s="5" t="s">
        <v>1463</v>
      </c>
      <c r="K114" s="5">
        <v>1.0</v>
      </c>
      <c r="L114" s="8" t="s">
        <v>2096</v>
      </c>
      <c r="M114" s="6"/>
      <c r="N114" s="5" t="s">
        <v>24</v>
      </c>
      <c r="O114" s="156" t="s">
        <v>1906</v>
      </c>
      <c r="P114" s="10"/>
      <c r="Q114" s="10"/>
      <c r="R114" s="10"/>
      <c r="S114" s="10"/>
      <c r="T114" s="10"/>
    </row>
    <row r="115" ht="22.5" customHeight="1">
      <c r="A115" s="11">
        <v>45961.99907675926</v>
      </c>
      <c r="B115" s="12" t="s">
        <v>1586</v>
      </c>
      <c r="C115" s="13"/>
      <c r="D115" s="12" t="s">
        <v>1587</v>
      </c>
      <c r="E115" s="12">
        <v>1005757.0</v>
      </c>
      <c r="F115" s="12" t="s">
        <v>63</v>
      </c>
      <c r="G115" s="12" t="s">
        <v>18</v>
      </c>
      <c r="H115" s="12" t="s">
        <v>19</v>
      </c>
      <c r="I115" s="14" t="s">
        <v>1843</v>
      </c>
      <c r="J115" s="12" t="s">
        <v>315</v>
      </c>
      <c r="K115" s="12">
        <v>1.0</v>
      </c>
      <c r="L115" s="15" t="s">
        <v>2097</v>
      </c>
      <c r="M115" s="13"/>
      <c r="N115" s="45" t="s">
        <v>80</v>
      </c>
      <c r="O115" s="158" t="s">
        <v>2098</v>
      </c>
      <c r="P115" s="18"/>
      <c r="Q115" s="18"/>
      <c r="R115" s="18"/>
      <c r="S115" s="18"/>
      <c r="T115" s="18"/>
    </row>
    <row r="116" ht="22.5" customHeight="1">
      <c r="A116" s="4">
        <v>45962.40837065972</v>
      </c>
      <c r="B116" s="5" t="s">
        <v>1302</v>
      </c>
      <c r="C116" s="6"/>
      <c r="D116" s="5" t="s">
        <v>1303</v>
      </c>
      <c r="E116" s="5">
        <v>1017644.0</v>
      </c>
      <c r="F116" s="5" t="s">
        <v>17</v>
      </c>
      <c r="G116" s="5" t="s">
        <v>18</v>
      </c>
      <c r="H116" s="5" t="s">
        <v>55</v>
      </c>
      <c r="I116" s="7" t="s">
        <v>1843</v>
      </c>
      <c r="J116" s="5" t="s">
        <v>162</v>
      </c>
      <c r="K116" s="5">
        <v>2.0</v>
      </c>
      <c r="L116" s="8" t="s">
        <v>2099</v>
      </c>
      <c r="M116" s="6"/>
      <c r="N116" s="5" t="s">
        <v>24</v>
      </c>
      <c r="O116" s="156" t="s">
        <v>108</v>
      </c>
      <c r="P116" s="10"/>
      <c r="Q116" s="10"/>
      <c r="R116" s="10"/>
      <c r="S116" s="10"/>
      <c r="T116" s="10"/>
    </row>
    <row r="117" ht="22.5" customHeight="1">
      <c r="A117" s="11">
        <v>45962.409525243056</v>
      </c>
      <c r="B117" s="12" t="s">
        <v>26</v>
      </c>
      <c r="C117" s="13"/>
      <c r="D117" s="12" t="s">
        <v>27</v>
      </c>
      <c r="E117" s="12">
        <v>1018532.0</v>
      </c>
      <c r="F117" s="12" t="s">
        <v>17</v>
      </c>
      <c r="G117" s="12" t="s">
        <v>18</v>
      </c>
      <c r="H117" s="12" t="s">
        <v>19</v>
      </c>
      <c r="I117" s="14" t="s">
        <v>1843</v>
      </c>
      <c r="J117" s="12" t="s">
        <v>2100</v>
      </c>
      <c r="K117" s="12">
        <v>5.0</v>
      </c>
      <c r="L117" s="15" t="s">
        <v>2101</v>
      </c>
      <c r="M117" s="13"/>
      <c r="N117" s="45" t="s">
        <v>80</v>
      </c>
      <c r="O117" s="18"/>
      <c r="P117" s="18"/>
      <c r="Q117" s="18"/>
      <c r="R117" s="18"/>
      <c r="S117" s="18"/>
      <c r="T117" s="18"/>
    </row>
    <row r="118" ht="22.5" customHeight="1">
      <c r="A118" s="4">
        <v>45962.5004830324</v>
      </c>
      <c r="B118" s="5" t="s">
        <v>2102</v>
      </c>
      <c r="C118" s="5" t="s">
        <v>1915</v>
      </c>
      <c r="D118" s="5" t="s">
        <v>2103</v>
      </c>
      <c r="E118" s="5">
        <v>1011705.0</v>
      </c>
      <c r="F118" s="5" t="s">
        <v>17</v>
      </c>
      <c r="G118" s="5" t="s">
        <v>18</v>
      </c>
      <c r="H118" s="5" t="s">
        <v>55</v>
      </c>
      <c r="I118" s="7" t="s">
        <v>1843</v>
      </c>
      <c r="J118" s="5" t="s">
        <v>402</v>
      </c>
      <c r="K118" s="5">
        <v>2.0</v>
      </c>
      <c r="L118" s="8" t="s">
        <v>2104</v>
      </c>
      <c r="M118" s="6"/>
      <c r="N118" s="5" t="s">
        <v>24</v>
      </c>
      <c r="O118" s="156" t="s">
        <v>226</v>
      </c>
      <c r="P118" s="10"/>
      <c r="Q118" s="10"/>
      <c r="R118" s="10"/>
      <c r="S118" s="10"/>
      <c r="T118" s="10"/>
    </row>
    <row r="119" ht="22.5" customHeight="1">
      <c r="A119" s="4">
        <v>45962.57485715278</v>
      </c>
      <c r="B119" s="5" t="s">
        <v>522</v>
      </c>
      <c r="C119" s="6"/>
      <c r="D119" s="5" t="s">
        <v>523</v>
      </c>
      <c r="E119" s="5">
        <v>1025310.0</v>
      </c>
      <c r="F119" s="5" t="s">
        <v>63</v>
      </c>
      <c r="G119" s="5" t="s">
        <v>18</v>
      </c>
      <c r="H119" s="5" t="s">
        <v>19</v>
      </c>
      <c r="I119" s="7" t="s">
        <v>1843</v>
      </c>
      <c r="J119" s="5" t="s">
        <v>130</v>
      </c>
      <c r="K119" s="5">
        <v>2.0</v>
      </c>
      <c r="L119" s="8" t="s">
        <v>2105</v>
      </c>
      <c r="M119" s="6"/>
      <c r="N119" s="5" t="s">
        <v>24</v>
      </c>
      <c r="O119" s="156" t="s">
        <v>226</v>
      </c>
      <c r="P119" s="10"/>
      <c r="Q119" s="10"/>
      <c r="R119" s="10"/>
      <c r="S119" s="10"/>
      <c r="T119" s="10"/>
    </row>
    <row r="120" ht="22.5" customHeight="1">
      <c r="A120" s="11">
        <v>45962.688383229164</v>
      </c>
      <c r="B120" s="12" t="s">
        <v>324</v>
      </c>
      <c r="C120" s="13"/>
      <c r="D120" s="12" t="s">
        <v>326</v>
      </c>
      <c r="E120" s="12">
        <v>1008372.0</v>
      </c>
      <c r="F120" s="12" t="s">
        <v>17</v>
      </c>
      <c r="G120" s="12" t="s">
        <v>18</v>
      </c>
      <c r="H120" s="12" t="s">
        <v>55</v>
      </c>
      <c r="I120" s="14" t="s">
        <v>1843</v>
      </c>
      <c r="J120" s="12" t="s">
        <v>1148</v>
      </c>
      <c r="K120" s="12">
        <v>2.0</v>
      </c>
      <c r="L120" s="15" t="s">
        <v>2106</v>
      </c>
      <c r="M120" s="13"/>
      <c r="N120" s="45" t="s">
        <v>80</v>
      </c>
      <c r="O120" s="18"/>
      <c r="P120" s="18"/>
      <c r="Q120" s="18"/>
      <c r="R120" s="18"/>
      <c r="S120" s="18"/>
      <c r="T120" s="18"/>
    </row>
    <row r="121" ht="22.5" customHeight="1">
      <c r="A121" s="11">
        <v>45963.00175452547</v>
      </c>
      <c r="B121" s="12" t="s">
        <v>2107</v>
      </c>
      <c r="C121" s="13"/>
      <c r="D121" s="12" t="s">
        <v>2108</v>
      </c>
      <c r="E121" s="12">
        <v>1022701.0</v>
      </c>
      <c r="F121" s="12" t="s">
        <v>17</v>
      </c>
      <c r="G121" s="12" t="s">
        <v>18</v>
      </c>
      <c r="H121" s="12" t="s">
        <v>19</v>
      </c>
      <c r="I121" s="14" t="s">
        <v>1843</v>
      </c>
      <c r="J121" s="12" t="s">
        <v>398</v>
      </c>
      <c r="K121" s="12">
        <v>2.0</v>
      </c>
      <c r="L121" s="15" t="s">
        <v>2109</v>
      </c>
      <c r="M121" s="13"/>
      <c r="N121" s="45" t="s">
        <v>80</v>
      </c>
      <c r="O121" s="18"/>
      <c r="P121" s="18"/>
      <c r="Q121" s="18"/>
      <c r="R121" s="18"/>
      <c r="S121" s="18"/>
      <c r="T121" s="18"/>
    </row>
    <row r="122" ht="22.5" customHeight="1">
      <c r="A122" s="11">
        <v>45963.357254201386</v>
      </c>
      <c r="B122" s="12" t="s">
        <v>1779</v>
      </c>
      <c r="C122" s="13"/>
      <c r="D122" s="12" t="s">
        <v>1780</v>
      </c>
      <c r="E122" s="12">
        <v>1011323.0</v>
      </c>
      <c r="F122" s="12" t="s">
        <v>17</v>
      </c>
      <c r="G122" s="12" t="s">
        <v>18</v>
      </c>
      <c r="H122" s="12" t="s">
        <v>55</v>
      </c>
      <c r="I122" s="14" t="s">
        <v>1843</v>
      </c>
      <c r="J122" s="12" t="s">
        <v>38</v>
      </c>
      <c r="K122" s="12">
        <v>2.0</v>
      </c>
      <c r="L122" s="15" t="s">
        <v>2110</v>
      </c>
      <c r="M122" s="13"/>
      <c r="N122" s="45" t="s">
        <v>80</v>
      </c>
      <c r="O122" s="18"/>
      <c r="P122" s="18"/>
      <c r="Q122" s="18"/>
      <c r="R122" s="18"/>
      <c r="S122" s="18"/>
      <c r="T122" s="18"/>
    </row>
    <row r="123" ht="22.5" customHeight="1">
      <c r="A123" s="11">
        <v>45963.42010084491</v>
      </c>
      <c r="B123" s="12" t="s">
        <v>1114</v>
      </c>
      <c r="C123" s="13"/>
      <c r="D123" s="12" t="s">
        <v>1115</v>
      </c>
      <c r="E123" s="12">
        <v>1015093.0</v>
      </c>
      <c r="F123" s="12" t="s">
        <v>63</v>
      </c>
      <c r="G123" s="12" t="s">
        <v>18</v>
      </c>
      <c r="H123" s="12" t="s">
        <v>19</v>
      </c>
      <c r="I123" s="14" t="s">
        <v>1843</v>
      </c>
      <c r="J123" s="12" t="s">
        <v>2111</v>
      </c>
      <c r="K123" s="12">
        <v>6.0</v>
      </c>
      <c r="L123" s="15" t="s">
        <v>2112</v>
      </c>
      <c r="M123" s="13"/>
      <c r="N123" s="45" t="s">
        <v>80</v>
      </c>
      <c r="O123" s="18"/>
      <c r="P123" s="18"/>
      <c r="Q123" s="18"/>
      <c r="R123" s="18"/>
      <c r="S123" s="18"/>
      <c r="T123" s="18"/>
    </row>
    <row r="124" ht="22.5" customHeight="1">
      <c r="A124" s="11">
        <v>45963.68706931713</v>
      </c>
      <c r="B124" s="12" t="s">
        <v>190</v>
      </c>
      <c r="C124" s="13"/>
      <c r="D124" s="12" t="s">
        <v>191</v>
      </c>
      <c r="E124" s="12">
        <v>1004034.0</v>
      </c>
      <c r="F124" s="12" t="s">
        <v>63</v>
      </c>
      <c r="G124" s="12" t="s">
        <v>18</v>
      </c>
      <c r="H124" s="12" t="s">
        <v>19</v>
      </c>
      <c r="I124" s="14" t="s">
        <v>1843</v>
      </c>
      <c r="J124" s="12" t="s">
        <v>825</v>
      </c>
      <c r="K124" s="12">
        <v>2.0</v>
      </c>
      <c r="L124" s="15" t="s">
        <v>2113</v>
      </c>
      <c r="M124" s="12" t="s">
        <v>2114</v>
      </c>
      <c r="N124" s="45" t="s">
        <v>80</v>
      </c>
      <c r="O124" s="18"/>
      <c r="P124" s="18"/>
      <c r="Q124" s="18"/>
      <c r="R124" s="18"/>
      <c r="S124" s="18"/>
      <c r="T124" s="18"/>
    </row>
    <row r="125" ht="22.5" customHeight="1">
      <c r="A125" s="11">
        <v>45963.93444283565</v>
      </c>
      <c r="B125" s="12" t="s">
        <v>649</v>
      </c>
      <c r="C125" s="12" t="s">
        <v>1094</v>
      </c>
      <c r="D125" s="12" t="s">
        <v>650</v>
      </c>
      <c r="E125" s="12">
        <v>1001319.0</v>
      </c>
      <c r="F125" s="12" t="s">
        <v>63</v>
      </c>
      <c r="G125" s="12" t="s">
        <v>18</v>
      </c>
      <c r="H125" s="12" t="s">
        <v>55</v>
      </c>
      <c r="I125" s="14" t="s">
        <v>1843</v>
      </c>
      <c r="J125" s="12" t="s">
        <v>1148</v>
      </c>
      <c r="K125" s="12">
        <v>2.0</v>
      </c>
      <c r="L125" s="15" t="s">
        <v>2115</v>
      </c>
      <c r="M125" s="13"/>
      <c r="N125" s="45" t="s">
        <v>80</v>
      </c>
      <c r="O125" s="18"/>
      <c r="P125" s="18"/>
      <c r="Q125" s="18"/>
      <c r="R125" s="18"/>
      <c r="S125" s="18"/>
      <c r="T125" s="18"/>
    </row>
    <row r="126" ht="22.5" customHeight="1">
      <c r="A126" s="11">
        <v>45964.2421908449</v>
      </c>
      <c r="B126" s="12" t="s">
        <v>2116</v>
      </c>
      <c r="C126" s="13"/>
      <c r="D126" s="12" t="s">
        <v>2117</v>
      </c>
      <c r="E126" s="12">
        <v>1004536.0</v>
      </c>
      <c r="F126" s="12" t="s">
        <v>17</v>
      </c>
      <c r="G126" s="12" t="s">
        <v>18</v>
      </c>
      <c r="H126" s="12" t="s">
        <v>55</v>
      </c>
      <c r="I126" s="14" t="s">
        <v>1843</v>
      </c>
      <c r="J126" s="12" t="s">
        <v>1148</v>
      </c>
      <c r="K126" s="12">
        <v>2.0</v>
      </c>
      <c r="L126" s="15" t="s">
        <v>2118</v>
      </c>
      <c r="M126" s="12" t="s">
        <v>2119</v>
      </c>
      <c r="N126" s="45" t="s">
        <v>80</v>
      </c>
      <c r="O126" s="18"/>
      <c r="P126" s="18"/>
      <c r="Q126" s="18"/>
      <c r="R126" s="18"/>
      <c r="S126" s="18"/>
      <c r="T126" s="18"/>
    </row>
    <row r="127" ht="22.5" customHeight="1">
      <c r="A127" s="11">
        <v>45964.46059638889</v>
      </c>
      <c r="B127" s="12" t="s">
        <v>1661</v>
      </c>
      <c r="C127" s="13"/>
      <c r="D127" s="12" t="s">
        <v>1662</v>
      </c>
      <c r="E127" s="12">
        <v>1012366.0</v>
      </c>
      <c r="F127" s="12" t="s">
        <v>17</v>
      </c>
      <c r="G127" s="12" t="s">
        <v>18</v>
      </c>
      <c r="H127" s="12" t="s">
        <v>19</v>
      </c>
      <c r="I127" s="14" t="s">
        <v>1843</v>
      </c>
      <c r="J127" s="12" t="s">
        <v>1178</v>
      </c>
      <c r="K127" s="12">
        <v>2.0</v>
      </c>
      <c r="L127" s="15" t="s">
        <v>2120</v>
      </c>
      <c r="M127" s="12" t="s">
        <v>2121</v>
      </c>
      <c r="N127" s="45" t="s">
        <v>80</v>
      </c>
      <c r="O127" s="18"/>
      <c r="P127" s="18"/>
      <c r="Q127" s="18"/>
      <c r="R127" s="18"/>
      <c r="S127" s="18"/>
      <c r="T127" s="18"/>
    </row>
    <row r="128" ht="22.5" customHeight="1">
      <c r="A128" s="11">
        <v>45964.72884993056</v>
      </c>
      <c r="B128" s="12" t="s">
        <v>649</v>
      </c>
      <c r="C128" s="12" t="s">
        <v>2122</v>
      </c>
      <c r="D128" s="12" t="s">
        <v>650</v>
      </c>
      <c r="E128" s="12">
        <v>1001319.0</v>
      </c>
      <c r="F128" s="12" t="s">
        <v>63</v>
      </c>
      <c r="G128" s="12" t="s">
        <v>18</v>
      </c>
      <c r="H128" s="12" t="s">
        <v>55</v>
      </c>
      <c r="I128" s="14" t="s">
        <v>1843</v>
      </c>
      <c r="J128" s="12" t="s">
        <v>1148</v>
      </c>
      <c r="K128" s="12">
        <v>2.0</v>
      </c>
      <c r="L128" s="15" t="s">
        <v>2123</v>
      </c>
      <c r="M128" s="13"/>
      <c r="N128" s="45" t="s">
        <v>80</v>
      </c>
      <c r="O128" s="18"/>
      <c r="P128" s="18"/>
      <c r="Q128" s="18"/>
      <c r="R128" s="18"/>
      <c r="S128" s="18"/>
      <c r="T128" s="18"/>
    </row>
    <row r="129" ht="22.5" customHeight="1">
      <c r="A129" s="11">
        <v>45965.44259077546</v>
      </c>
      <c r="B129" s="12" t="s">
        <v>1153</v>
      </c>
      <c r="C129" s="13"/>
      <c r="D129" s="12" t="s">
        <v>1154</v>
      </c>
      <c r="E129" s="12">
        <v>1007147.0</v>
      </c>
      <c r="F129" s="12" t="s">
        <v>17</v>
      </c>
      <c r="G129" s="12" t="s">
        <v>18</v>
      </c>
      <c r="H129" s="12" t="s">
        <v>55</v>
      </c>
      <c r="I129" s="159">
        <v>45962.0</v>
      </c>
      <c r="J129" s="12" t="s">
        <v>734</v>
      </c>
      <c r="K129" s="12">
        <v>1.0</v>
      </c>
      <c r="L129" s="15" t="s">
        <v>2124</v>
      </c>
      <c r="M129" s="13"/>
      <c r="N129" s="12" t="s">
        <v>2125</v>
      </c>
      <c r="O129" s="109"/>
      <c r="P129" s="18"/>
      <c r="Q129" s="18"/>
      <c r="R129" s="18"/>
      <c r="S129" s="18"/>
      <c r="T129" s="18"/>
    </row>
    <row r="130" ht="22.5" customHeight="1">
      <c r="A130" s="11">
        <v>45965.53085951389</v>
      </c>
      <c r="B130" s="12" t="s">
        <v>227</v>
      </c>
      <c r="C130" s="13"/>
      <c r="D130" s="12" t="s">
        <v>228</v>
      </c>
      <c r="E130" s="12">
        <v>1040352.0</v>
      </c>
      <c r="F130" s="12" t="s">
        <v>17</v>
      </c>
      <c r="G130" s="12" t="s">
        <v>18</v>
      </c>
      <c r="H130" s="12" t="s">
        <v>19</v>
      </c>
      <c r="I130" s="14" t="s">
        <v>1843</v>
      </c>
      <c r="J130" s="12" t="s">
        <v>1148</v>
      </c>
      <c r="K130" s="12">
        <v>2.0</v>
      </c>
      <c r="L130" s="15" t="s">
        <v>2126</v>
      </c>
      <c r="M130" s="13"/>
      <c r="N130" s="45" t="s">
        <v>80</v>
      </c>
      <c r="O130" s="18"/>
      <c r="P130" s="18"/>
      <c r="Q130" s="18"/>
      <c r="R130" s="18"/>
      <c r="S130" s="18"/>
      <c r="T130" s="18"/>
    </row>
    <row r="131" ht="22.5" customHeight="1">
      <c r="A131" s="11">
        <v>45965.53642109953</v>
      </c>
      <c r="B131" s="12" t="s">
        <v>1845</v>
      </c>
      <c r="C131" s="12" t="s">
        <v>1094</v>
      </c>
      <c r="D131" s="12" t="s">
        <v>1846</v>
      </c>
      <c r="E131" s="12">
        <v>1007412.0</v>
      </c>
      <c r="F131" s="12" t="s">
        <v>17</v>
      </c>
      <c r="G131" s="12" t="s">
        <v>18</v>
      </c>
      <c r="H131" s="12" t="s">
        <v>19</v>
      </c>
      <c r="I131" s="14" t="s">
        <v>1843</v>
      </c>
      <c r="J131" s="12" t="s">
        <v>734</v>
      </c>
      <c r="K131" s="12">
        <v>2.0</v>
      </c>
      <c r="L131" s="15" t="s">
        <v>2127</v>
      </c>
      <c r="M131" s="12" t="s">
        <v>2128</v>
      </c>
      <c r="N131" s="45" t="s">
        <v>80</v>
      </c>
      <c r="O131" s="18"/>
      <c r="P131" s="18"/>
      <c r="Q131" s="18"/>
      <c r="R131" s="18"/>
      <c r="S131" s="18"/>
      <c r="T131" s="18"/>
    </row>
    <row r="132" ht="22.5" customHeight="1">
      <c r="A132" s="4">
        <v>45965.57692789352</v>
      </c>
      <c r="B132" s="5" t="s">
        <v>1581</v>
      </c>
      <c r="C132" s="6"/>
      <c r="D132" s="5" t="s">
        <v>1909</v>
      </c>
      <c r="E132" s="5">
        <v>1011071.0</v>
      </c>
      <c r="F132" s="5" t="s">
        <v>17</v>
      </c>
      <c r="G132" s="5" t="s">
        <v>18</v>
      </c>
      <c r="H132" s="5" t="s">
        <v>19</v>
      </c>
      <c r="I132" s="7" t="s">
        <v>1843</v>
      </c>
      <c r="J132" s="5" t="s">
        <v>235</v>
      </c>
      <c r="K132" s="5">
        <v>2.0</v>
      </c>
      <c r="L132" s="8" t="s">
        <v>2129</v>
      </c>
      <c r="M132" s="6"/>
      <c r="N132" s="5" t="s">
        <v>24</v>
      </c>
      <c r="O132" s="156" t="s">
        <v>1584</v>
      </c>
      <c r="P132" s="10"/>
      <c r="Q132" s="10"/>
      <c r="R132" s="10"/>
      <c r="S132" s="10"/>
      <c r="T132" s="10"/>
    </row>
    <row r="133" ht="22.5" customHeight="1">
      <c r="A133" s="4">
        <v>45965.635035370375</v>
      </c>
      <c r="B133" s="5" t="s">
        <v>684</v>
      </c>
      <c r="C133" s="6"/>
      <c r="D133" s="5" t="s">
        <v>685</v>
      </c>
      <c r="E133" s="5">
        <v>1005312.0</v>
      </c>
      <c r="F133" s="5" t="s">
        <v>17</v>
      </c>
      <c r="G133" s="5" t="s">
        <v>18</v>
      </c>
      <c r="H133" s="5" t="s">
        <v>19</v>
      </c>
      <c r="I133" s="7" t="s">
        <v>1843</v>
      </c>
      <c r="J133" s="5" t="s">
        <v>38</v>
      </c>
      <c r="K133" s="5">
        <v>2.0</v>
      </c>
      <c r="L133" s="8" t="s">
        <v>2130</v>
      </c>
      <c r="M133" s="5" t="s">
        <v>2131</v>
      </c>
      <c r="N133" s="5" t="s">
        <v>24</v>
      </c>
      <c r="O133" s="156" t="s">
        <v>226</v>
      </c>
      <c r="P133" s="10"/>
      <c r="Q133" s="10"/>
      <c r="R133" s="10"/>
      <c r="S133" s="10"/>
      <c r="T133" s="10"/>
    </row>
    <row r="134" ht="22.5" customHeight="1">
      <c r="A134" s="11">
        <v>45965.674919467594</v>
      </c>
      <c r="B134" s="12" t="s">
        <v>1917</v>
      </c>
      <c r="C134" s="13"/>
      <c r="D134" s="12" t="s">
        <v>1919</v>
      </c>
      <c r="E134" s="12">
        <v>1018970.0</v>
      </c>
      <c r="F134" s="12" t="s">
        <v>17</v>
      </c>
      <c r="G134" s="12" t="s">
        <v>18</v>
      </c>
      <c r="H134" s="12" t="s">
        <v>19</v>
      </c>
      <c r="I134" s="14" t="s">
        <v>1843</v>
      </c>
      <c r="J134" s="12" t="s">
        <v>1029</v>
      </c>
      <c r="K134" s="12">
        <v>1.0</v>
      </c>
      <c r="L134" s="15" t="s">
        <v>2132</v>
      </c>
      <c r="M134" s="13"/>
      <c r="N134" s="45" t="s">
        <v>80</v>
      </c>
      <c r="O134" s="109" t="s">
        <v>2133</v>
      </c>
      <c r="P134" s="18"/>
      <c r="Q134" s="18"/>
      <c r="R134" s="18"/>
      <c r="S134" s="18"/>
      <c r="T134" s="18"/>
    </row>
    <row r="135" ht="22.5" customHeight="1">
      <c r="A135" s="11">
        <v>45965.760035</v>
      </c>
      <c r="B135" s="12" t="s">
        <v>213</v>
      </c>
      <c r="C135" s="13"/>
      <c r="D135" s="12" t="s">
        <v>510</v>
      </c>
      <c r="E135" s="12">
        <v>1026187.0</v>
      </c>
      <c r="F135" s="12" t="s">
        <v>17</v>
      </c>
      <c r="G135" s="12" t="s">
        <v>18</v>
      </c>
      <c r="H135" s="12" t="s">
        <v>19</v>
      </c>
      <c r="I135" s="14" t="s">
        <v>1843</v>
      </c>
      <c r="J135" s="12" t="s">
        <v>2057</v>
      </c>
      <c r="K135" s="12">
        <v>4.0</v>
      </c>
      <c r="L135" s="15" t="s">
        <v>2134</v>
      </c>
      <c r="M135" s="13"/>
      <c r="N135" s="45" t="s">
        <v>80</v>
      </c>
      <c r="O135" s="109" t="s">
        <v>150</v>
      </c>
    </row>
    <row r="136" ht="22.5" customHeight="1">
      <c r="A136" s="11">
        <v>45965.764908425925</v>
      </c>
      <c r="B136" s="12" t="s">
        <v>1903</v>
      </c>
      <c r="C136" s="13"/>
      <c r="D136" s="12" t="s">
        <v>2095</v>
      </c>
      <c r="E136" s="12">
        <v>1016229.0</v>
      </c>
      <c r="F136" s="12" t="s">
        <v>17</v>
      </c>
      <c r="G136" s="12" t="s">
        <v>18</v>
      </c>
      <c r="H136" s="12" t="s">
        <v>19</v>
      </c>
      <c r="I136" s="14" t="s">
        <v>1843</v>
      </c>
      <c r="J136" s="12" t="s">
        <v>235</v>
      </c>
      <c r="K136" s="12">
        <v>2.0</v>
      </c>
      <c r="L136" s="15" t="s">
        <v>2135</v>
      </c>
      <c r="M136" s="13"/>
      <c r="N136" s="45" t="s">
        <v>80</v>
      </c>
      <c r="O136" s="18"/>
    </row>
    <row r="137" ht="22.5" customHeight="1">
      <c r="A137" s="11">
        <v>45966.34283875</v>
      </c>
      <c r="B137" s="12" t="s">
        <v>2136</v>
      </c>
      <c r="C137" s="13"/>
      <c r="D137" s="12" t="s">
        <v>2137</v>
      </c>
      <c r="E137" s="12">
        <v>1018974.0</v>
      </c>
      <c r="F137" s="12" t="s">
        <v>17</v>
      </c>
      <c r="G137" s="12" t="s">
        <v>18</v>
      </c>
      <c r="H137" s="12" t="s">
        <v>55</v>
      </c>
      <c r="I137" s="14" t="s">
        <v>1843</v>
      </c>
      <c r="J137" s="12" t="s">
        <v>293</v>
      </c>
      <c r="K137" s="12">
        <v>1.0</v>
      </c>
      <c r="L137" s="15" t="s">
        <v>2138</v>
      </c>
      <c r="M137" s="13"/>
      <c r="N137" s="12" t="s">
        <v>2125</v>
      </c>
      <c r="O137" s="18"/>
      <c r="P137" s="18"/>
      <c r="Q137" s="18"/>
      <c r="R137" s="18"/>
      <c r="S137" s="18"/>
      <c r="T137" s="18"/>
    </row>
    <row r="138" ht="22.5" customHeight="1">
      <c r="A138" s="4">
        <v>45966.38393871528</v>
      </c>
      <c r="B138" s="5" t="s">
        <v>811</v>
      </c>
      <c r="C138" s="6"/>
      <c r="D138" s="5" t="s">
        <v>812</v>
      </c>
      <c r="E138" s="5">
        <v>1004029.0</v>
      </c>
      <c r="F138" s="5" t="s">
        <v>63</v>
      </c>
      <c r="G138" s="5" t="s">
        <v>18</v>
      </c>
      <c r="H138" s="5" t="s">
        <v>55</v>
      </c>
      <c r="I138" s="7" t="s">
        <v>1843</v>
      </c>
      <c r="J138" s="5" t="s">
        <v>117</v>
      </c>
      <c r="K138" s="5">
        <v>1.0</v>
      </c>
      <c r="L138" s="8" t="s">
        <v>1789</v>
      </c>
      <c r="M138" s="6"/>
      <c r="N138" s="5" t="s">
        <v>24</v>
      </c>
      <c r="O138" s="156" t="s">
        <v>1790</v>
      </c>
      <c r="P138" s="10"/>
      <c r="Q138" s="10"/>
      <c r="R138" s="10"/>
      <c r="S138" s="10"/>
      <c r="T138" s="10"/>
    </row>
    <row r="139" ht="22.5" customHeight="1">
      <c r="A139" s="4">
        <v>45966.38393871528</v>
      </c>
      <c r="B139" s="5" t="s">
        <v>111</v>
      </c>
      <c r="C139" s="6"/>
      <c r="D139" s="5" t="s">
        <v>1215</v>
      </c>
      <c r="E139" s="5">
        <v>1022559.0</v>
      </c>
      <c r="F139" s="5" t="s">
        <v>1215</v>
      </c>
      <c r="G139" s="5" t="s">
        <v>1215</v>
      </c>
      <c r="H139" s="5" t="s">
        <v>1215</v>
      </c>
      <c r="I139" s="7" t="s">
        <v>1843</v>
      </c>
      <c r="J139" s="5" t="s">
        <v>117</v>
      </c>
      <c r="K139" s="5">
        <v>2.0</v>
      </c>
      <c r="L139" s="8" t="s">
        <v>1789</v>
      </c>
      <c r="M139" s="6"/>
      <c r="N139" s="45" t="s">
        <v>80</v>
      </c>
      <c r="O139" s="116" t="s">
        <v>80</v>
      </c>
      <c r="P139" s="10"/>
      <c r="Q139" s="10"/>
      <c r="R139" s="10"/>
      <c r="S139" s="10"/>
      <c r="T139" s="10"/>
    </row>
    <row r="140" ht="22.5" customHeight="1">
      <c r="A140" s="148"/>
      <c r="B140" s="149"/>
      <c r="C140" s="150"/>
      <c r="D140" s="149"/>
      <c r="E140" s="149"/>
      <c r="F140" s="149"/>
      <c r="G140" s="149"/>
      <c r="H140" s="149"/>
      <c r="I140" s="149"/>
      <c r="J140" s="149"/>
      <c r="K140" s="149"/>
      <c r="L140" s="149"/>
      <c r="M140" s="150"/>
      <c r="N140" s="45"/>
      <c r="O140" s="78"/>
      <c r="P140" s="78"/>
      <c r="Q140" s="78"/>
      <c r="R140" s="78"/>
      <c r="S140" s="78"/>
      <c r="T140" s="78"/>
    </row>
    <row r="141" ht="22.5" customHeight="1">
      <c r="A141" s="148"/>
      <c r="B141" s="149"/>
      <c r="C141" s="150"/>
      <c r="D141" s="149"/>
      <c r="E141" s="149"/>
      <c r="F141" s="149"/>
      <c r="G141" s="149"/>
      <c r="H141" s="149"/>
      <c r="I141" s="149"/>
      <c r="J141" s="149"/>
      <c r="K141" s="149"/>
      <c r="L141" s="149"/>
      <c r="M141" s="150"/>
      <c r="N141" s="45"/>
      <c r="O141" s="78"/>
      <c r="P141" s="78"/>
      <c r="Q141" s="78"/>
      <c r="R141" s="78"/>
      <c r="S141" s="78"/>
      <c r="T141" s="78"/>
    </row>
    <row r="142" ht="22.5" customHeight="1">
      <c r="A142" s="148"/>
      <c r="B142" s="149"/>
      <c r="C142" s="150"/>
      <c r="D142" s="149"/>
      <c r="E142" s="149"/>
      <c r="F142" s="149"/>
      <c r="G142" s="149"/>
      <c r="H142" s="149"/>
      <c r="I142" s="149"/>
      <c r="J142" s="149"/>
      <c r="K142" s="149"/>
      <c r="L142" s="149"/>
      <c r="M142" s="150"/>
      <c r="N142" s="45"/>
      <c r="O142" s="116"/>
      <c r="P142" s="78"/>
      <c r="Q142" s="78"/>
      <c r="R142" s="78"/>
      <c r="S142" s="78"/>
      <c r="T142" s="78"/>
    </row>
    <row r="143" ht="22.5" customHeight="1">
      <c r="A143" s="148"/>
      <c r="B143" s="149"/>
      <c r="C143" s="150"/>
      <c r="D143" s="149"/>
      <c r="E143" s="149"/>
      <c r="F143" s="149"/>
      <c r="G143" s="149"/>
      <c r="H143" s="149"/>
      <c r="I143" s="149"/>
      <c r="J143" s="149"/>
      <c r="K143" s="149"/>
      <c r="L143" s="149"/>
      <c r="M143" s="150"/>
      <c r="N143" s="45"/>
      <c r="O143" s="116"/>
      <c r="P143" s="78"/>
      <c r="Q143" s="78"/>
      <c r="R143" s="78"/>
      <c r="S143" s="78"/>
      <c r="T143" s="78"/>
    </row>
    <row r="144" ht="22.5" customHeight="1">
      <c r="A144" s="148"/>
      <c r="B144" s="149"/>
      <c r="C144" s="150"/>
      <c r="D144" s="149"/>
      <c r="E144" s="149"/>
      <c r="F144" s="149"/>
      <c r="G144" s="149"/>
      <c r="H144" s="149"/>
      <c r="I144" s="149"/>
      <c r="J144" s="149"/>
      <c r="K144" s="149"/>
      <c r="L144" s="149"/>
      <c r="M144" s="150"/>
      <c r="N144" s="45"/>
      <c r="O144" s="78"/>
      <c r="P144" s="78"/>
      <c r="Q144" s="78"/>
      <c r="R144" s="78"/>
      <c r="S144" s="78"/>
      <c r="T144" s="78"/>
    </row>
    <row r="145" ht="22.5" customHeight="1">
      <c r="A145" s="148"/>
      <c r="B145" s="149"/>
      <c r="C145" s="150"/>
      <c r="D145" s="149"/>
      <c r="E145" s="149"/>
      <c r="F145" s="149"/>
      <c r="G145" s="149"/>
      <c r="H145" s="149"/>
      <c r="I145" s="149"/>
      <c r="J145" s="149"/>
      <c r="K145" s="149"/>
      <c r="L145" s="149"/>
      <c r="M145" s="150"/>
      <c r="N145" s="45"/>
      <c r="O145" s="116"/>
      <c r="P145" s="78"/>
      <c r="Q145" s="78"/>
      <c r="R145" s="78"/>
      <c r="S145" s="78"/>
      <c r="T145" s="78"/>
    </row>
    <row r="146" ht="22.5" customHeight="1">
      <c r="A146" s="148"/>
      <c r="B146" s="149"/>
      <c r="C146" s="150"/>
      <c r="D146" s="149"/>
      <c r="E146" s="149"/>
      <c r="F146" s="149"/>
      <c r="G146" s="149"/>
      <c r="H146" s="149"/>
      <c r="I146" s="149"/>
      <c r="J146" s="149"/>
      <c r="K146" s="149"/>
      <c r="L146" s="149"/>
      <c r="M146" s="150"/>
      <c r="N146" s="45"/>
      <c r="O146" s="116"/>
      <c r="P146" s="78"/>
      <c r="Q146" s="78"/>
      <c r="R146" s="78"/>
      <c r="S146" s="78"/>
      <c r="T146" s="78"/>
    </row>
    <row r="147" ht="22.5" customHeight="1">
      <c r="A147" s="148"/>
      <c r="B147" s="149"/>
      <c r="C147" s="150"/>
      <c r="D147" s="149"/>
      <c r="E147" s="149"/>
      <c r="F147" s="149"/>
      <c r="G147" s="149"/>
      <c r="H147" s="149"/>
      <c r="I147" s="149"/>
      <c r="J147" s="149"/>
      <c r="K147" s="149"/>
      <c r="L147" s="149"/>
      <c r="M147" s="150"/>
      <c r="N147" s="45"/>
      <c r="O147" s="78"/>
      <c r="P147" s="78"/>
      <c r="Q147" s="78"/>
      <c r="R147" s="78"/>
      <c r="S147" s="78"/>
      <c r="T147" s="78"/>
    </row>
    <row r="148" ht="22.5" customHeight="1">
      <c r="A148" s="148"/>
      <c r="B148" s="149"/>
      <c r="C148" s="150"/>
      <c r="D148" s="149"/>
      <c r="E148" s="149"/>
      <c r="F148" s="149"/>
      <c r="G148" s="149"/>
      <c r="H148" s="149"/>
      <c r="I148" s="149"/>
      <c r="J148" s="149"/>
      <c r="K148" s="149"/>
      <c r="L148" s="149"/>
      <c r="M148" s="150"/>
      <c r="N148" s="45"/>
      <c r="O148" s="78"/>
      <c r="P148" s="78"/>
      <c r="Q148" s="78"/>
      <c r="R148" s="78"/>
      <c r="S148" s="78"/>
      <c r="T148" s="78"/>
    </row>
    <row r="149" ht="22.5" customHeight="1">
      <c r="A149" s="148"/>
      <c r="B149" s="149"/>
      <c r="C149" s="150"/>
      <c r="D149" s="149"/>
      <c r="E149" s="149"/>
      <c r="F149" s="149"/>
      <c r="G149" s="149"/>
      <c r="H149" s="149"/>
      <c r="I149" s="149"/>
      <c r="J149" s="149"/>
      <c r="K149" s="149"/>
      <c r="L149" s="149"/>
      <c r="M149" s="150"/>
      <c r="N149" s="45"/>
      <c r="O149" s="78"/>
      <c r="P149" s="78"/>
      <c r="Q149" s="78"/>
      <c r="R149" s="78"/>
      <c r="S149" s="78"/>
      <c r="T149" s="78"/>
    </row>
    <row r="150" ht="22.5" customHeight="1">
      <c r="A150" s="148"/>
      <c r="B150" s="149"/>
      <c r="C150" s="150"/>
      <c r="D150" s="149"/>
      <c r="E150" s="149"/>
      <c r="F150" s="149"/>
      <c r="G150" s="149"/>
      <c r="H150" s="149"/>
      <c r="I150" s="149"/>
      <c r="J150" s="149"/>
      <c r="K150" s="149"/>
      <c r="L150" s="149"/>
      <c r="M150" s="150"/>
      <c r="N150" s="45"/>
      <c r="O150" s="116"/>
      <c r="P150" s="78"/>
      <c r="Q150" s="78"/>
      <c r="R150" s="78"/>
      <c r="S150" s="78"/>
      <c r="T150" s="78"/>
    </row>
    <row r="151" ht="22.5" customHeight="1">
      <c r="A151" s="148"/>
      <c r="B151" s="149"/>
      <c r="C151" s="150"/>
      <c r="D151" s="149"/>
      <c r="E151" s="149"/>
      <c r="F151" s="149"/>
      <c r="G151" s="149"/>
      <c r="H151" s="149"/>
      <c r="I151" s="149"/>
      <c r="J151" s="149"/>
      <c r="K151" s="149"/>
      <c r="L151" s="149"/>
      <c r="M151" s="150"/>
      <c r="N151" s="160"/>
      <c r="O151" s="161"/>
      <c r="P151" s="78"/>
      <c r="Q151" s="78"/>
      <c r="R151" s="78"/>
      <c r="S151" s="78"/>
      <c r="T151" s="78"/>
    </row>
    <row r="152" ht="22.5" customHeight="1">
      <c r="A152" s="148"/>
      <c r="B152" s="149"/>
      <c r="C152" s="150"/>
      <c r="D152" s="149"/>
      <c r="E152" s="149"/>
      <c r="F152" s="149"/>
      <c r="G152" s="149"/>
      <c r="H152" s="149"/>
      <c r="I152" s="149"/>
      <c r="J152" s="149"/>
      <c r="K152" s="149"/>
      <c r="L152" s="149"/>
      <c r="M152" s="150"/>
      <c r="N152" s="160"/>
      <c r="O152" s="78"/>
      <c r="P152" s="78"/>
      <c r="Q152" s="78"/>
      <c r="R152" s="78"/>
      <c r="S152" s="78"/>
      <c r="T152" s="78"/>
    </row>
    <row r="153" ht="22.5" customHeight="1">
      <c r="A153" s="148"/>
      <c r="B153" s="149"/>
      <c r="C153" s="150"/>
      <c r="D153" s="149"/>
      <c r="E153" s="149"/>
      <c r="F153" s="149"/>
      <c r="G153" s="149"/>
      <c r="H153" s="149"/>
      <c r="I153" s="149"/>
      <c r="J153" s="149"/>
      <c r="K153" s="149"/>
      <c r="L153" s="149"/>
      <c r="M153" s="150"/>
      <c r="N153" s="45"/>
      <c r="O153" s="116"/>
      <c r="P153" s="78"/>
      <c r="Q153" s="78"/>
      <c r="R153" s="78"/>
      <c r="S153" s="78"/>
      <c r="T153" s="78"/>
    </row>
    <row r="154" ht="22.5" customHeight="1">
      <c r="A154" s="148"/>
      <c r="B154" s="149"/>
      <c r="C154" s="150"/>
      <c r="D154" s="149"/>
      <c r="E154" s="149"/>
      <c r="F154" s="149"/>
      <c r="G154" s="149"/>
      <c r="H154" s="149"/>
      <c r="I154" s="149"/>
      <c r="J154" s="149"/>
      <c r="K154" s="149"/>
      <c r="L154" s="149"/>
      <c r="M154" s="150"/>
      <c r="N154" s="160"/>
      <c r="O154" s="78"/>
      <c r="P154" s="78"/>
      <c r="Q154" s="78"/>
      <c r="R154" s="78"/>
      <c r="S154" s="78"/>
      <c r="T154" s="78"/>
    </row>
    <row r="155" ht="22.5" customHeight="1">
      <c r="A155" s="148"/>
      <c r="B155" s="149"/>
      <c r="C155" s="150"/>
      <c r="D155" s="149"/>
      <c r="E155" s="149"/>
      <c r="F155" s="149"/>
      <c r="G155" s="149"/>
      <c r="H155" s="149"/>
      <c r="I155" s="149"/>
      <c r="J155" s="149"/>
      <c r="K155" s="149"/>
      <c r="L155" s="149"/>
      <c r="M155" s="150"/>
      <c r="N155" s="45"/>
      <c r="O155" s="116"/>
      <c r="P155" s="78"/>
      <c r="Q155" s="78"/>
      <c r="R155" s="78"/>
      <c r="S155" s="78"/>
      <c r="T155" s="78"/>
    </row>
    <row r="156" ht="22.5" customHeight="1">
      <c r="A156" s="148"/>
      <c r="B156" s="149"/>
      <c r="C156" s="150"/>
      <c r="D156" s="149"/>
      <c r="E156" s="149"/>
      <c r="F156" s="149"/>
      <c r="G156" s="149"/>
      <c r="H156" s="149"/>
      <c r="I156" s="149"/>
      <c r="J156" s="149"/>
      <c r="K156" s="149"/>
      <c r="L156" s="149"/>
      <c r="M156" s="150"/>
      <c r="N156" s="160"/>
      <c r="O156" s="78"/>
      <c r="P156" s="78"/>
      <c r="Q156" s="78"/>
      <c r="R156" s="78"/>
      <c r="S156" s="78"/>
      <c r="T156" s="78"/>
    </row>
    <row r="157" ht="22.5" customHeight="1">
      <c r="A157" s="148"/>
      <c r="B157" s="149"/>
      <c r="C157" s="150"/>
      <c r="D157" s="149"/>
      <c r="E157" s="149"/>
      <c r="F157" s="149"/>
      <c r="G157" s="149"/>
      <c r="H157" s="149"/>
      <c r="I157" s="149"/>
      <c r="J157" s="149"/>
      <c r="K157" s="149"/>
      <c r="L157" s="149"/>
      <c r="M157" s="150"/>
      <c r="N157" s="160"/>
      <c r="O157" s="78"/>
      <c r="P157" s="78"/>
      <c r="Q157" s="78"/>
      <c r="R157" s="78"/>
      <c r="S157" s="78"/>
      <c r="T157" s="78"/>
    </row>
    <row r="158" ht="22.5" customHeight="1">
      <c r="A158" s="148"/>
      <c r="B158" s="149"/>
      <c r="C158" s="150"/>
      <c r="D158" s="149"/>
      <c r="E158" s="149"/>
      <c r="F158" s="149"/>
      <c r="G158" s="149"/>
      <c r="H158" s="149"/>
      <c r="I158" s="149"/>
      <c r="J158" s="149"/>
      <c r="K158" s="149"/>
      <c r="L158" s="149"/>
      <c r="M158" s="150"/>
      <c r="N158" s="160"/>
      <c r="O158" s="78"/>
      <c r="P158" s="78"/>
      <c r="Q158" s="78"/>
      <c r="R158" s="78"/>
      <c r="S158" s="78"/>
      <c r="T158" s="78"/>
    </row>
    <row r="159" ht="22.5" customHeight="1">
      <c r="A159" s="148"/>
      <c r="B159" s="149"/>
      <c r="C159" s="150"/>
      <c r="D159" s="149"/>
      <c r="E159" s="149"/>
      <c r="F159" s="149"/>
      <c r="G159" s="149"/>
      <c r="H159" s="149"/>
      <c r="I159" s="149"/>
      <c r="J159" s="149"/>
      <c r="K159" s="149"/>
      <c r="L159" s="149"/>
      <c r="M159" s="150"/>
      <c r="N159" s="45"/>
      <c r="O159" s="116"/>
      <c r="P159" s="78"/>
      <c r="Q159" s="78"/>
      <c r="R159" s="78"/>
      <c r="S159" s="78"/>
      <c r="T159" s="78"/>
    </row>
    <row r="160" ht="22.5" customHeight="1">
      <c r="A160" s="148"/>
      <c r="B160" s="149"/>
      <c r="C160" s="150"/>
      <c r="D160" s="149"/>
      <c r="E160" s="149"/>
      <c r="F160" s="149"/>
      <c r="G160" s="149"/>
      <c r="H160" s="149"/>
      <c r="I160" s="149"/>
      <c r="J160" s="149"/>
      <c r="K160" s="149"/>
      <c r="L160" s="149"/>
      <c r="M160" s="150"/>
      <c r="N160" s="45"/>
      <c r="O160" s="116"/>
      <c r="P160" s="78"/>
      <c r="Q160" s="78"/>
      <c r="R160" s="78"/>
      <c r="S160" s="78"/>
      <c r="T160" s="78"/>
    </row>
    <row r="161" ht="22.5" customHeight="1">
      <c r="A161" s="148"/>
      <c r="B161" s="149"/>
      <c r="C161" s="150"/>
      <c r="D161" s="149"/>
      <c r="E161" s="149"/>
      <c r="F161" s="149"/>
      <c r="G161" s="149"/>
      <c r="H161" s="149"/>
      <c r="I161" s="149"/>
      <c r="J161" s="149"/>
      <c r="K161" s="149"/>
      <c r="L161" s="149"/>
      <c r="M161" s="150"/>
      <c r="N161" s="162"/>
      <c r="O161" s="163"/>
      <c r="P161" s="78"/>
      <c r="Q161" s="78"/>
      <c r="R161" s="78"/>
      <c r="S161" s="78"/>
      <c r="T161" s="78"/>
    </row>
    <row r="162" ht="22.5" customHeight="1">
      <c r="A162" s="148"/>
      <c r="B162" s="149"/>
      <c r="C162" s="150"/>
      <c r="D162" s="149"/>
      <c r="E162" s="149"/>
      <c r="F162" s="149"/>
      <c r="G162" s="149"/>
      <c r="H162" s="149"/>
      <c r="I162" s="149"/>
      <c r="J162" s="149"/>
      <c r="K162" s="149"/>
      <c r="L162" s="149"/>
      <c r="M162" s="150"/>
      <c r="N162" s="164"/>
      <c r="O162" s="165"/>
      <c r="P162" s="78"/>
      <c r="Q162" s="78"/>
      <c r="R162" s="78"/>
      <c r="S162" s="78"/>
      <c r="T162" s="78"/>
    </row>
    <row r="163" ht="22.5" customHeight="1">
      <c r="A163" s="148"/>
      <c r="B163" s="149"/>
      <c r="C163" s="150"/>
      <c r="D163" s="149"/>
      <c r="E163" s="149"/>
      <c r="F163" s="149"/>
      <c r="G163" s="149"/>
      <c r="H163" s="149"/>
      <c r="I163" s="149"/>
      <c r="J163" s="149"/>
      <c r="K163" s="149"/>
      <c r="L163" s="149"/>
      <c r="M163" s="150"/>
      <c r="N163" s="164"/>
      <c r="O163" s="52"/>
      <c r="P163" s="78"/>
      <c r="Q163" s="78"/>
      <c r="R163" s="78"/>
      <c r="S163" s="78"/>
      <c r="T163" s="78"/>
    </row>
    <row r="164" ht="22.5" customHeight="1">
      <c r="A164" s="148"/>
      <c r="B164" s="149"/>
      <c r="C164" s="150"/>
      <c r="D164" s="149"/>
      <c r="E164" s="149"/>
      <c r="F164" s="149"/>
      <c r="G164" s="149"/>
      <c r="H164" s="149"/>
      <c r="I164" s="149"/>
      <c r="J164" s="149"/>
      <c r="K164" s="149"/>
      <c r="L164" s="149"/>
      <c r="M164" s="150"/>
      <c r="N164" s="164"/>
      <c r="O164" s="52"/>
      <c r="P164" s="78"/>
      <c r="Q164" s="78"/>
      <c r="R164" s="78"/>
      <c r="S164" s="78"/>
      <c r="T164" s="78"/>
    </row>
    <row r="165" ht="22.5" customHeight="1">
      <c r="A165" s="148"/>
      <c r="B165" s="149"/>
      <c r="C165" s="150"/>
      <c r="D165" s="149"/>
      <c r="E165" s="149"/>
      <c r="F165" s="149"/>
      <c r="G165" s="149"/>
      <c r="H165" s="149"/>
      <c r="I165" s="149"/>
      <c r="J165" s="149"/>
      <c r="K165" s="149"/>
      <c r="L165" s="149"/>
      <c r="M165" s="150"/>
      <c r="N165" s="164"/>
      <c r="O165" s="52"/>
      <c r="P165" s="78"/>
      <c r="Q165" s="78"/>
      <c r="R165" s="78"/>
      <c r="S165" s="78"/>
      <c r="T165" s="78"/>
    </row>
    <row r="166" ht="22.5" customHeight="1">
      <c r="A166" s="148"/>
      <c r="B166" s="149"/>
      <c r="C166" s="150"/>
      <c r="D166" s="149"/>
      <c r="E166" s="149"/>
      <c r="F166" s="149"/>
      <c r="G166" s="149"/>
      <c r="H166" s="149"/>
      <c r="I166" s="149"/>
      <c r="J166" s="149"/>
      <c r="K166" s="149"/>
      <c r="L166" s="149"/>
      <c r="M166" s="150"/>
      <c r="N166" s="164"/>
      <c r="O166" s="52"/>
      <c r="P166" s="78"/>
      <c r="Q166" s="78"/>
      <c r="R166" s="78"/>
      <c r="S166" s="78"/>
      <c r="T166" s="78"/>
    </row>
    <row r="167" ht="22.5" customHeight="1">
      <c r="A167" s="148"/>
      <c r="B167" s="149"/>
      <c r="C167" s="150"/>
      <c r="D167" s="149"/>
      <c r="E167" s="149"/>
      <c r="F167" s="149"/>
      <c r="G167" s="149"/>
      <c r="H167" s="149"/>
      <c r="I167" s="149"/>
      <c r="J167" s="149"/>
      <c r="K167" s="149"/>
      <c r="L167" s="149"/>
      <c r="M167" s="150"/>
      <c r="N167" s="164"/>
      <c r="O167" s="52"/>
      <c r="P167" s="78"/>
      <c r="Q167" s="78"/>
      <c r="R167" s="78"/>
      <c r="S167" s="78"/>
      <c r="T167" s="78"/>
    </row>
    <row r="168" ht="22.5" customHeight="1">
      <c r="A168" s="148"/>
      <c r="B168" s="149"/>
      <c r="C168" s="150"/>
      <c r="D168" s="149"/>
      <c r="E168" s="149"/>
      <c r="F168" s="149"/>
      <c r="G168" s="149"/>
      <c r="H168" s="149"/>
      <c r="I168" s="149"/>
      <c r="J168" s="149"/>
      <c r="K168" s="149"/>
      <c r="L168" s="149"/>
      <c r="M168" s="150"/>
      <c r="N168" s="164"/>
      <c r="O168" s="52"/>
      <c r="P168" s="78"/>
      <c r="Q168" s="78"/>
      <c r="R168" s="78"/>
      <c r="S168" s="78"/>
      <c r="T168" s="78"/>
    </row>
    <row r="169" ht="22.5" customHeight="1">
      <c r="A169" s="148"/>
      <c r="B169" s="149"/>
      <c r="C169" s="150"/>
      <c r="D169" s="149"/>
      <c r="E169" s="149"/>
      <c r="F169" s="149"/>
      <c r="G169" s="149"/>
      <c r="H169" s="149"/>
      <c r="I169" s="149"/>
      <c r="J169" s="149"/>
      <c r="K169" s="149"/>
      <c r="L169" s="149"/>
      <c r="M169" s="150"/>
      <c r="N169" s="164"/>
      <c r="O169" s="52"/>
      <c r="P169" s="78"/>
      <c r="Q169" s="78"/>
      <c r="R169" s="78"/>
      <c r="S169" s="78"/>
      <c r="T169" s="78"/>
    </row>
    <row r="170" ht="22.5" customHeight="1">
      <c r="A170" s="148"/>
      <c r="B170" s="149"/>
      <c r="C170" s="150"/>
      <c r="D170" s="149"/>
      <c r="E170" s="149"/>
      <c r="F170" s="149"/>
      <c r="G170" s="149"/>
      <c r="H170" s="149"/>
      <c r="I170" s="149"/>
      <c r="J170" s="149"/>
      <c r="K170" s="149"/>
      <c r="L170" s="149"/>
      <c r="M170" s="150"/>
      <c r="N170" s="164"/>
      <c r="O170" s="165"/>
      <c r="P170" s="78"/>
      <c r="Q170" s="78"/>
      <c r="R170" s="78"/>
      <c r="S170" s="78"/>
      <c r="T170" s="78"/>
    </row>
    <row r="171" ht="22.5" customHeight="1">
      <c r="A171" s="148"/>
      <c r="B171" s="149"/>
      <c r="C171" s="150"/>
      <c r="D171" s="149"/>
      <c r="E171" s="149"/>
      <c r="F171" s="149"/>
      <c r="G171" s="149"/>
      <c r="H171" s="149"/>
      <c r="I171" s="149"/>
      <c r="J171" s="149"/>
      <c r="K171" s="149"/>
      <c r="L171" s="149"/>
      <c r="M171" s="150"/>
      <c r="N171" s="164"/>
      <c r="O171" s="52"/>
      <c r="P171" s="78"/>
      <c r="Q171" s="78"/>
      <c r="R171" s="78"/>
      <c r="S171" s="78"/>
      <c r="T171" s="78"/>
    </row>
    <row r="172" ht="22.5" customHeight="1">
      <c r="A172" s="148"/>
      <c r="B172" s="149"/>
      <c r="C172" s="150"/>
      <c r="D172" s="149"/>
      <c r="E172" s="149"/>
      <c r="F172" s="149"/>
      <c r="G172" s="149"/>
      <c r="H172" s="149"/>
      <c r="I172" s="149"/>
      <c r="J172" s="149"/>
      <c r="K172" s="149"/>
      <c r="L172" s="149"/>
      <c r="M172" s="150"/>
      <c r="N172" s="164"/>
      <c r="O172" s="52"/>
      <c r="P172" s="78"/>
      <c r="Q172" s="78"/>
      <c r="R172" s="78"/>
      <c r="S172" s="78"/>
      <c r="T172" s="78"/>
    </row>
    <row r="173" ht="22.5" customHeight="1">
      <c r="A173" s="148"/>
      <c r="B173" s="149"/>
      <c r="C173" s="150"/>
      <c r="D173" s="149"/>
      <c r="E173" s="149"/>
      <c r="F173" s="149"/>
      <c r="G173" s="149"/>
      <c r="H173" s="149"/>
      <c r="I173" s="149"/>
      <c r="J173" s="149"/>
      <c r="K173" s="149"/>
      <c r="L173" s="149"/>
      <c r="M173" s="150"/>
      <c r="N173" s="164"/>
      <c r="O173" s="52"/>
      <c r="P173" s="78"/>
      <c r="Q173" s="78"/>
      <c r="R173" s="78"/>
      <c r="S173" s="78"/>
      <c r="T173" s="78"/>
    </row>
    <row r="174" ht="22.5" customHeight="1">
      <c r="A174" s="148"/>
      <c r="B174" s="149"/>
      <c r="C174" s="150"/>
      <c r="D174" s="149"/>
      <c r="E174" s="149"/>
      <c r="F174" s="149"/>
      <c r="G174" s="149"/>
      <c r="H174" s="149"/>
      <c r="I174" s="149"/>
      <c r="J174" s="149"/>
      <c r="K174" s="149"/>
      <c r="L174" s="149"/>
      <c r="M174" s="150"/>
      <c r="N174" s="164"/>
      <c r="O174" s="52"/>
      <c r="P174" s="78"/>
      <c r="Q174" s="78"/>
      <c r="R174" s="78"/>
      <c r="S174" s="78"/>
      <c r="T174" s="78"/>
    </row>
    <row r="175" ht="22.5" customHeight="1">
      <c r="A175" s="148"/>
      <c r="B175" s="149"/>
      <c r="C175" s="150"/>
      <c r="D175" s="149"/>
      <c r="E175" s="149"/>
      <c r="F175" s="149"/>
      <c r="G175" s="149"/>
      <c r="H175" s="149"/>
      <c r="I175" s="149"/>
      <c r="J175" s="149"/>
      <c r="K175" s="149"/>
      <c r="L175" s="149"/>
      <c r="M175" s="150"/>
      <c r="N175" s="164"/>
      <c r="O175" s="52"/>
      <c r="P175" s="78"/>
      <c r="Q175" s="78"/>
      <c r="R175" s="78"/>
      <c r="S175" s="78"/>
      <c r="T175" s="78"/>
    </row>
    <row r="176" ht="22.5" customHeight="1">
      <c r="A176" s="148"/>
      <c r="B176" s="149"/>
      <c r="C176" s="150"/>
      <c r="D176" s="149"/>
      <c r="E176" s="149"/>
      <c r="F176" s="149"/>
      <c r="G176" s="149"/>
      <c r="H176" s="149"/>
      <c r="I176" s="149"/>
      <c r="J176" s="149"/>
      <c r="K176" s="149"/>
      <c r="L176" s="149"/>
      <c r="M176" s="150"/>
      <c r="N176" s="164"/>
      <c r="O176" s="165"/>
      <c r="P176" s="78"/>
      <c r="Q176" s="78"/>
      <c r="R176" s="78"/>
      <c r="S176" s="78"/>
      <c r="T176" s="78"/>
    </row>
    <row r="177" ht="22.5" customHeight="1">
      <c r="A177" s="148"/>
      <c r="B177" s="149"/>
      <c r="C177" s="150"/>
      <c r="D177" s="149"/>
      <c r="E177" s="149"/>
      <c r="F177" s="149"/>
      <c r="G177" s="149"/>
      <c r="H177" s="149"/>
      <c r="I177" s="149"/>
      <c r="J177" s="149"/>
      <c r="K177" s="149"/>
      <c r="L177" s="149"/>
      <c r="M177" s="150"/>
      <c r="N177" s="164"/>
      <c r="O177" s="52"/>
      <c r="P177" s="78"/>
      <c r="Q177" s="78"/>
      <c r="R177" s="78"/>
      <c r="S177" s="78"/>
      <c r="T177" s="78"/>
    </row>
    <row r="178" ht="22.5" customHeight="1">
      <c r="A178" s="148"/>
      <c r="B178" s="149"/>
      <c r="C178" s="150"/>
      <c r="D178" s="149"/>
      <c r="E178" s="149"/>
      <c r="F178" s="149"/>
      <c r="G178" s="149"/>
      <c r="H178" s="149"/>
      <c r="I178" s="149"/>
      <c r="J178" s="149"/>
      <c r="K178" s="149"/>
      <c r="L178" s="149"/>
      <c r="M178" s="150"/>
      <c r="N178" s="164"/>
      <c r="O178" s="52"/>
      <c r="P178" s="78"/>
      <c r="Q178" s="78"/>
      <c r="R178" s="78"/>
      <c r="S178" s="78"/>
      <c r="T178" s="78"/>
    </row>
    <row r="179" ht="22.5" customHeight="1">
      <c r="A179" s="148"/>
      <c r="B179" s="149"/>
      <c r="C179" s="150"/>
      <c r="D179" s="149"/>
      <c r="E179" s="149"/>
      <c r="F179" s="149"/>
      <c r="G179" s="149"/>
      <c r="H179" s="149"/>
      <c r="I179" s="149"/>
      <c r="J179" s="149"/>
      <c r="K179" s="149"/>
      <c r="L179" s="149"/>
      <c r="M179" s="150"/>
      <c r="N179" s="164"/>
      <c r="O179" s="52"/>
      <c r="P179" s="78"/>
      <c r="Q179" s="78"/>
      <c r="R179" s="78"/>
      <c r="S179" s="78"/>
      <c r="T179" s="78"/>
    </row>
    <row r="180" ht="22.5" customHeight="1">
      <c r="A180" s="148"/>
      <c r="B180" s="149"/>
      <c r="C180" s="150"/>
      <c r="D180" s="149"/>
      <c r="E180" s="149"/>
      <c r="F180" s="149"/>
      <c r="G180" s="149"/>
      <c r="H180" s="149"/>
      <c r="I180" s="149"/>
      <c r="J180" s="149"/>
      <c r="K180" s="149"/>
      <c r="L180" s="149"/>
      <c r="M180" s="150"/>
      <c r="N180" s="164"/>
      <c r="O180" s="52"/>
      <c r="P180" s="78"/>
      <c r="Q180" s="78"/>
      <c r="R180" s="78"/>
      <c r="S180" s="78"/>
      <c r="T180" s="78"/>
    </row>
    <row r="181" ht="22.5" customHeight="1">
      <c r="A181" s="148"/>
      <c r="B181" s="149"/>
      <c r="C181" s="150"/>
      <c r="D181" s="149"/>
      <c r="E181" s="149"/>
      <c r="F181" s="149"/>
      <c r="G181" s="149"/>
      <c r="H181" s="149"/>
      <c r="I181" s="149"/>
      <c r="J181" s="149"/>
      <c r="K181" s="149"/>
      <c r="L181" s="149"/>
      <c r="M181" s="150"/>
      <c r="N181" s="164"/>
      <c r="O181" s="52"/>
      <c r="P181" s="78"/>
      <c r="Q181" s="78"/>
      <c r="R181" s="78"/>
      <c r="S181" s="78"/>
      <c r="T181" s="78"/>
    </row>
    <row r="182" ht="22.5" customHeight="1">
      <c r="A182" s="148"/>
      <c r="B182" s="149"/>
      <c r="C182" s="150"/>
      <c r="D182" s="149"/>
      <c r="E182" s="149"/>
      <c r="F182" s="149"/>
      <c r="G182" s="149"/>
      <c r="H182" s="149"/>
      <c r="I182" s="149"/>
      <c r="J182" s="149"/>
      <c r="K182" s="149"/>
      <c r="L182" s="149"/>
      <c r="M182" s="150"/>
      <c r="N182" s="164"/>
      <c r="O182" s="52"/>
      <c r="P182" s="78"/>
      <c r="Q182" s="78"/>
      <c r="R182" s="78"/>
      <c r="S182" s="78"/>
      <c r="T182" s="78"/>
    </row>
    <row r="183" ht="22.5" customHeight="1">
      <c r="A183" s="148"/>
      <c r="B183" s="149"/>
      <c r="C183" s="150"/>
      <c r="D183" s="149"/>
      <c r="E183" s="149"/>
      <c r="F183" s="149"/>
      <c r="G183" s="149"/>
      <c r="H183" s="149"/>
      <c r="I183" s="149"/>
      <c r="J183" s="149"/>
      <c r="K183" s="149"/>
      <c r="L183" s="149"/>
      <c r="M183" s="150"/>
      <c r="N183" s="164"/>
      <c r="O183" s="165"/>
      <c r="P183" s="78"/>
      <c r="Q183" s="78"/>
      <c r="R183" s="78"/>
      <c r="S183" s="78"/>
      <c r="T183" s="78"/>
    </row>
    <row r="184" ht="22.5" customHeight="1">
      <c r="A184" s="148"/>
      <c r="B184" s="149"/>
      <c r="C184" s="150"/>
      <c r="D184" s="149"/>
      <c r="E184" s="149"/>
      <c r="F184" s="149"/>
      <c r="G184" s="149"/>
      <c r="H184" s="149"/>
      <c r="I184" s="149"/>
      <c r="J184" s="149"/>
      <c r="K184" s="149"/>
      <c r="L184" s="149"/>
      <c r="M184" s="150"/>
      <c r="N184" s="164"/>
      <c r="O184" s="165"/>
      <c r="P184" s="78"/>
      <c r="Q184" s="78"/>
      <c r="R184" s="78"/>
      <c r="S184" s="78"/>
      <c r="T184" s="78"/>
    </row>
    <row r="185" ht="22.5" customHeight="1">
      <c r="A185" s="148"/>
      <c r="B185" s="149"/>
      <c r="C185" s="150"/>
      <c r="D185" s="149"/>
      <c r="E185" s="149"/>
      <c r="F185" s="149"/>
      <c r="G185" s="149"/>
      <c r="H185" s="149"/>
      <c r="I185" s="149"/>
      <c r="J185" s="149"/>
      <c r="K185" s="149"/>
      <c r="L185" s="149"/>
      <c r="M185" s="150"/>
      <c r="N185" s="164"/>
      <c r="O185" s="52"/>
      <c r="P185" s="78"/>
      <c r="Q185" s="78"/>
      <c r="R185" s="78"/>
      <c r="S185" s="78"/>
      <c r="T185" s="78"/>
    </row>
    <row r="186" ht="22.5" customHeight="1">
      <c r="A186" s="148"/>
      <c r="B186" s="149"/>
      <c r="C186" s="150"/>
      <c r="D186" s="149"/>
      <c r="E186" s="149"/>
      <c r="F186" s="149"/>
      <c r="G186" s="149"/>
      <c r="H186" s="149"/>
      <c r="I186" s="149"/>
      <c r="J186" s="149"/>
      <c r="K186" s="149"/>
      <c r="L186" s="149"/>
      <c r="M186" s="150"/>
      <c r="N186" s="164"/>
      <c r="O186" s="52"/>
      <c r="P186" s="78"/>
      <c r="Q186" s="78"/>
      <c r="R186" s="78"/>
      <c r="S186" s="78"/>
      <c r="T186" s="78"/>
    </row>
    <row r="187" ht="22.5" customHeight="1">
      <c r="A187" s="148"/>
      <c r="B187" s="149"/>
      <c r="C187" s="150"/>
      <c r="D187" s="149"/>
      <c r="E187" s="149"/>
      <c r="F187" s="149"/>
      <c r="G187" s="149"/>
      <c r="H187" s="149"/>
      <c r="I187" s="149"/>
      <c r="J187" s="149"/>
      <c r="K187" s="149"/>
      <c r="L187" s="149"/>
      <c r="M187" s="150"/>
      <c r="N187" s="164"/>
      <c r="O187" s="52"/>
      <c r="P187" s="78"/>
      <c r="Q187" s="78"/>
      <c r="R187" s="78"/>
      <c r="S187" s="78"/>
      <c r="T187" s="78"/>
    </row>
    <row r="188" ht="22.5" customHeight="1">
      <c r="A188" s="148"/>
      <c r="B188" s="149"/>
      <c r="C188" s="150"/>
      <c r="D188" s="149"/>
      <c r="E188" s="149"/>
      <c r="F188" s="149"/>
      <c r="G188" s="149"/>
      <c r="H188" s="149"/>
      <c r="I188" s="149"/>
      <c r="J188" s="149"/>
      <c r="K188" s="149"/>
      <c r="L188" s="149"/>
      <c r="M188" s="150"/>
      <c r="N188" s="166"/>
      <c r="O188" s="52"/>
      <c r="P188" s="78"/>
      <c r="Q188" s="78"/>
      <c r="R188" s="78"/>
      <c r="S188" s="78"/>
      <c r="T188" s="78"/>
    </row>
    <row r="189" ht="22.5" customHeight="1">
      <c r="A189" s="148"/>
      <c r="B189" s="149"/>
      <c r="C189" s="150"/>
      <c r="D189" s="149"/>
      <c r="E189" s="149"/>
      <c r="F189" s="149"/>
      <c r="G189" s="149"/>
      <c r="H189" s="149"/>
      <c r="I189" s="149"/>
      <c r="J189" s="149"/>
      <c r="K189" s="149"/>
      <c r="L189" s="149"/>
      <c r="M189" s="150"/>
      <c r="N189" s="164"/>
      <c r="O189" s="52"/>
      <c r="P189" s="78"/>
      <c r="Q189" s="78"/>
      <c r="R189" s="78"/>
      <c r="S189" s="78"/>
      <c r="T189" s="78"/>
    </row>
    <row r="190" ht="22.5" customHeight="1">
      <c r="A190" s="148"/>
      <c r="B190" s="149"/>
      <c r="C190" s="150"/>
      <c r="D190" s="149"/>
      <c r="E190" s="149"/>
      <c r="F190" s="149"/>
      <c r="G190" s="149"/>
      <c r="H190" s="149"/>
      <c r="I190" s="149"/>
      <c r="J190" s="149"/>
      <c r="K190" s="149"/>
      <c r="L190" s="149"/>
      <c r="M190" s="150"/>
      <c r="N190" s="164"/>
      <c r="O190" s="165"/>
      <c r="P190" s="78"/>
      <c r="Q190" s="78"/>
      <c r="R190" s="78"/>
      <c r="S190" s="78"/>
      <c r="T190" s="78"/>
    </row>
    <row r="191" ht="22.5" customHeight="1">
      <c r="A191" s="148"/>
      <c r="B191" s="149"/>
      <c r="C191" s="150"/>
      <c r="D191" s="149"/>
      <c r="E191" s="149"/>
      <c r="F191" s="149"/>
      <c r="G191" s="149"/>
      <c r="H191" s="149"/>
      <c r="I191" s="149"/>
      <c r="J191" s="149"/>
      <c r="K191" s="149"/>
      <c r="L191" s="149"/>
      <c r="M191" s="150"/>
      <c r="N191" s="164"/>
      <c r="O191" s="165"/>
      <c r="P191" s="78"/>
      <c r="Q191" s="78"/>
      <c r="R191" s="78"/>
      <c r="S191" s="78"/>
      <c r="T191" s="78"/>
    </row>
    <row r="192" ht="22.5" customHeight="1">
      <c r="A192" s="148"/>
      <c r="B192" s="149"/>
      <c r="C192" s="150"/>
      <c r="D192" s="149"/>
      <c r="E192" s="149"/>
      <c r="F192" s="149"/>
      <c r="G192" s="149"/>
      <c r="H192" s="149"/>
      <c r="I192" s="149"/>
      <c r="J192" s="149"/>
      <c r="K192" s="149"/>
      <c r="L192" s="149"/>
      <c r="M192" s="150"/>
      <c r="N192" s="164"/>
      <c r="O192" s="52"/>
      <c r="P192" s="78"/>
      <c r="Q192" s="78"/>
      <c r="R192" s="78"/>
      <c r="S192" s="78"/>
      <c r="T192" s="78"/>
    </row>
    <row r="193" ht="22.5" customHeight="1">
      <c r="A193" s="148"/>
      <c r="B193" s="149"/>
      <c r="C193" s="150"/>
      <c r="D193" s="149"/>
      <c r="E193" s="149"/>
      <c r="F193" s="149"/>
      <c r="G193" s="149"/>
      <c r="H193" s="149"/>
      <c r="I193" s="149"/>
      <c r="J193" s="149"/>
      <c r="K193" s="149"/>
      <c r="L193" s="149"/>
      <c r="M193" s="150"/>
      <c r="N193" s="164"/>
      <c r="O193" s="52"/>
      <c r="P193" s="78"/>
      <c r="Q193" s="78"/>
      <c r="R193" s="78"/>
      <c r="S193" s="78"/>
      <c r="T193" s="78"/>
    </row>
    <row r="194" ht="22.5" customHeight="1">
      <c r="A194" s="148"/>
      <c r="B194" s="149"/>
      <c r="C194" s="150"/>
      <c r="D194" s="149"/>
      <c r="E194" s="149"/>
      <c r="F194" s="149"/>
      <c r="G194" s="149"/>
      <c r="H194" s="149"/>
      <c r="I194" s="149"/>
      <c r="J194" s="149"/>
      <c r="K194" s="149"/>
      <c r="L194" s="149"/>
      <c r="M194" s="150"/>
      <c r="N194" s="164"/>
      <c r="O194" s="52"/>
      <c r="P194" s="78"/>
      <c r="Q194" s="78"/>
      <c r="R194" s="78"/>
      <c r="S194" s="78"/>
      <c r="T194" s="78"/>
    </row>
    <row r="195" ht="22.5" customHeight="1">
      <c r="A195" s="148"/>
      <c r="B195" s="149"/>
      <c r="C195" s="150"/>
      <c r="D195" s="149"/>
      <c r="E195" s="149"/>
      <c r="F195" s="149"/>
      <c r="G195" s="149"/>
      <c r="H195" s="149"/>
      <c r="I195" s="149"/>
      <c r="J195" s="149"/>
      <c r="K195" s="149"/>
      <c r="L195" s="149"/>
      <c r="M195" s="150"/>
      <c r="N195" s="164"/>
      <c r="O195" s="52"/>
      <c r="P195" s="78"/>
      <c r="Q195" s="78"/>
      <c r="R195" s="78"/>
      <c r="S195" s="78"/>
      <c r="T195" s="78"/>
    </row>
    <row r="196" ht="22.5" customHeight="1">
      <c r="A196" s="148"/>
      <c r="B196" s="149"/>
      <c r="C196" s="150"/>
      <c r="D196" s="149"/>
      <c r="E196" s="149"/>
      <c r="F196" s="149"/>
      <c r="G196" s="149"/>
      <c r="H196" s="149"/>
      <c r="I196" s="149"/>
      <c r="J196" s="149"/>
      <c r="K196" s="149"/>
      <c r="L196" s="149"/>
      <c r="M196" s="150"/>
      <c r="N196" s="164"/>
      <c r="O196" s="165"/>
      <c r="P196" s="78"/>
      <c r="Q196" s="78"/>
      <c r="R196" s="78"/>
      <c r="S196" s="78"/>
      <c r="T196" s="78"/>
    </row>
    <row r="197" ht="22.5" customHeight="1">
      <c r="A197" s="148"/>
      <c r="B197" s="149"/>
      <c r="C197" s="150"/>
      <c r="D197" s="149"/>
      <c r="E197" s="149"/>
      <c r="F197" s="149"/>
      <c r="G197" s="149"/>
      <c r="H197" s="149"/>
      <c r="I197" s="149"/>
      <c r="J197" s="149"/>
      <c r="K197" s="149"/>
      <c r="L197" s="149"/>
      <c r="M197" s="150"/>
      <c r="N197" s="164"/>
      <c r="O197" s="52"/>
      <c r="P197" s="78"/>
      <c r="Q197" s="78"/>
      <c r="R197" s="78"/>
      <c r="S197" s="78"/>
      <c r="T197" s="78"/>
    </row>
    <row r="198" ht="22.5" customHeight="1">
      <c r="A198" s="148"/>
      <c r="B198" s="149"/>
      <c r="C198" s="150"/>
      <c r="D198" s="149"/>
      <c r="E198" s="149"/>
      <c r="F198" s="149"/>
      <c r="G198" s="149"/>
      <c r="H198" s="149"/>
      <c r="I198" s="149"/>
      <c r="J198" s="149"/>
      <c r="K198" s="149"/>
      <c r="L198" s="149"/>
      <c r="M198" s="150"/>
      <c r="N198" s="166"/>
      <c r="O198" s="52"/>
      <c r="P198" s="78"/>
      <c r="Q198" s="78"/>
      <c r="R198" s="78"/>
      <c r="S198" s="78"/>
      <c r="T198" s="78"/>
    </row>
    <row r="199" ht="22.5" customHeight="1">
      <c r="A199" s="148"/>
      <c r="B199" s="149"/>
      <c r="C199" s="150"/>
      <c r="D199" s="149"/>
      <c r="E199" s="149"/>
      <c r="F199" s="149"/>
      <c r="G199" s="149"/>
      <c r="H199" s="149"/>
      <c r="I199" s="149"/>
      <c r="J199" s="149"/>
      <c r="K199" s="149"/>
      <c r="L199" s="149"/>
      <c r="M199" s="150"/>
      <c r="N199" s="166"/>
      <c r="O199" s="52"/>
      <c r="P199" s="78"/>
      <c r="Q199" s="78"/>
      <c r="R199" s="78"/>
      <c r="S199" s="78"/>
      <c r="T199" s="78"/>
    </row>
    <row r="200" ht="22.5" customHeight="1">
      <c r="A200" s="148"/>
      <c r="B200" s="149"/>
      <c r="C200" s="150"/>
      <c r="D200" s="149"/>
      <c r="E200" s="149"/>
      <c r="F200" s="149"/>
      <c r="G200" s="149"/>
      <c r="H200" s="149"/>
      <c r="I200" s="149"/>
      <c r="J200" s="149"/>
      <c r="K200" s="149"/>
      <c r="L200" s="149"/>
      <c r="M200" s="150"/>
      <c r="N200" s="166"/>
      <c r="O200" s="52"/>
      <c r="P200" s="78"/>
      <c r="Q200" s="78"/>
      <c r="R200" s="78"/>
      <c r="S200" s="78"/>
      <c r="T200" s="78"/>
    </row>
    <row r="201" ht="22.5" customHeight="1">
      <c r="A201" s="148"/>
      <c r="B201" s="149"/>
      <c r="C201" s="150"/>
      <c r="D201" s="149"/>
      <c r="E201" s="149"/>
      <c r="F201" s="149"/>
      <c r="G201" s="149"/>
      <c r="H201" s="149"/>
      <c r="I201" s="149"/>
      <c r="J201" s="149"/>
      <c r="K201" s="149"/>
      <c r="L201" s="149"/>
      <c r="M201" s="150"/>
      <c r="N201" s="166"/>
      <c r="O201" s="52"/>
      <c r="P201" s="78"/>
      <c r="Q201" s="78"/>
      <c r="R201" s="78"/>
      <c r="S201" s="78"/>
      <c r="T201" s="78"/>
    </row>
    <row r="202" ht="22.5" customHeight="1">
      <c r="A202" s="148"/>
      <c r="B202" s="149"/>
      <c r="C202" s="150"/>
      <c r="D202" s="149"/>
      <c r="E202" s="149"/>
      <c r="F202" s="149"/>
      <c r="G202" s="149"/>
      <c r="H202" s="149"/>
      <c r="I202" s="149"/>
      <c r="J202" s="149"/>
      <c r="K202" s="149"/>
      <c r="L202" s="149"/>
      <c r="M202" s="150"/>
      <c r="N202" s="166"/>
      <c r="O202" s="52"/>
      <c r="P202" s="78"/>
      <c r="Q202" s="78"/>
      <c r="R202" s="78"/>
      <c r="S202" s="78"/>
      <c r="T202" s="78"/>
    </row>
    <row r="203" ht="22.5" customHeight="1">
      <c r="A203" s="148"/>
      <c r="B203" s="149"/>
      <c r="C203" s="150"/>
      <c r="D203" s="149"/>
      <c r="E203" s="149"/>
      <c r="F203" s="149"/>
      <c r="G203" s="149"/>
      <c r="H203" s="149"/>
      <c r="I203" s="149"/>
      <c r="J203" s="149"/>
      <c r="K203" s="149"/>
      <c r="L203" s="149"/>
      <c r="M203" s="150"/>
      <c r="N203" s="166"/>
      <c r="O203" s="52"/>
      <c r="P203" s="78"/>
      <c r="Q203" s="78"/>
      <c r="R203" s="78"/>
      <c r="S203" s="78"/>
      <c r="T203" s="78"/>
    </row>
    <row r="204" ht="22.5" customHeight="1">
      <c r="A204" s="148"/>
      <c r="B204" s="149"/>
      <c r="C204" s="150"/>
      <c r="D204" s="149"/>
      <c r="E204" s="149"/>
      <c r="F204" s="149"/>
      <c r="G204" s="149"/>
      <c r="H204" s="149"/>
      <c r="I204" s="149"/>
      <c r="J204" s="149"/>
      <c r="K204" s="149"/>
      <c r="L204" s="149"/>
      <c r="M204" s="150"/>
      <c r="N204" s="166"/>
      <c r="O204" s="52"/>
      <c r="P204" s="78"/>
      <c r="Q204" s="78"/>
      <c r="R204" s="78"/>
      <c r="S204" s="78"/>
      <c r="T204" s="78"/>
    </row>
    <row r="205" ht="22.5" customHeight="1">
      <c r="A205" s="148"/>
      <c r="B205" s="149"/>
      <c r="C205" s="150"/>
      <c r="D205" s="149"/>
      <c r="E205" s="149"/>
      <c r="F205" s="149"/>
      <c r="G205" s="149"/>
      <c r="H205" s="149"/>
      <c r="I205" s="149"/>
      <c r="J205" s="149"/>
      <c r="K205" s="149"/>
      <c r="L205" s="149"/>
      <c r="M205" s="150"/>
      <c r="N205" s="166"/>
      <c r="O205" s="52"/>
      <c r="P205" s="78"/>
      <c r="Q205" s="78"/>
      <c r="R205" s="78"/>
      <c r="S205" s="78"/>
      <c r="T205" s="78"/>
    </row>
    <row r="206" ht="22.5" customHeight="1">
      <c r="A206" s="148"/>
      <c r="B206" s="149"/>
      <c r="C206" s="150"/>
      <c r="D206" s="149"/>
      <c r="E206" s="149"/>
      <c r="F206" s="149"/>
      <c r="G206" s="149"/>
      <c r="H206" s="149"/>
      <c r="I206" s="149"/>
      <c r="J206" s="149"/>
      <c r="K206" s="149"/>
      <c r="L206" s="149"/>
      <c r="M206" s="150"/>
      <c r="N206" s="166"/>
      <c r="O206" s="52"/>
      <c r="P206" s="78"/>
      <c r="Q206" s="78"/>
      <c r="R206" s="78"/>
      <c r="S206" s="78"/>
      <c r="T206" s="78"/>
    </row>
    <row r="207" ht="22.5" customHeight="1">
      <c r="A207" s="148"/>
      <c r="B207" s="149"/>
      <c r="C207" s="150"/>
      <c r="D207" s="149"/>
      <c r="E207" s="149"/>
      <c r="F207" s="149"/>
      <c r="G207" s="149"/>
      <c r="H207" s="149"/>
      <c r="I207" s="149"/>
      <c r="J207" s="149"/>
      <c r="K207" s="149"/>
      <c r="L207" s="149"/>
      <c r="M207" s="150"/>
      <c r="N207" s="166"/>
      <c r="O207" s="52"/>
      <c r="P207" s="78"/>
      <c r="Q207" s="78"/>
      <c r="R207" s="78"/>
      <c r="S207" s="78"/>
      <c r="T207" s="78"/>
    </row>
    <row r="208" ht="22.5" customHeight="1">
      <c r="A208" s="148"/>
      <c r="B208" s="149"/>
      <c r="C208" s="150"/>
      <c r="D208" s="149"/>
      <c r="E208" s="149"/>
      <c r="F208" s="149"/>
      <c r="G208" s="149"/>
      <c r="H208" s="149"/>
      <c r="I208" s="149"/>
      <c r="J208" s="149"/>
      <c r="K208" s="149"/>
      <c r="L208" s="149"/>
      <c r="M208" s="150"/>
      <c r="N208" s="166"/>
      <c r="O208" s="52"/>
      <c r="P208" s="78"/>
      <c r="Q208" s="78"/>
      <c r="R208" s="78"/>
      <c r="S208" s="78"/>
      <c r="T208" s="78"/>
    </row>
    <row r="209" ht="22.5" customHeight="1">
      <c r="A209" s="148"/>
      <c r="B209" s="149"/>
      <c r="C209" s="150"/>
      <c r="D209" s="149"/>
      <c r="E209" s="149"/>
      <c r="F209" s="149"/>
      <c r="G209" s="149"/>
      <c r="H209" s="149"/>
      <c r="I209" s="149"/>
      <c r="J209" s="149"/>
      <c r="K209" s="149"/>
      <c r="L209" s="149"/>
      <c r="M209" s="150"/>
      <c r="N209" s="166"/>
      <c r="O209" s="52"/>
      <c r="P209" s="78"/>
      <c r="Q209" s="78"/>
      <c r="R209" s="78"/>
      <c r="S209" s="78"/>
      <c r="T209" s="78"/>
    </row>
    <row r="210" ht="22.5" customHeight="1">
      <c r="A210" s="148"/>
      <c r="B210" s="149"/>
      <c r="C210" s="150"/>
      <c r="D210" s="149"/>
      <c r="E210" s="149"/>
      <c r="F210" s="149"/>
      <c r="G210" s="149"/>
      <c r="H210" s="149"/>
      <c r="I210" s="149"/>
      <c r="J210" s="149"/>
      <c r="K210" s="149"/>
      <c r="L210" s="149"/>
      <c r="M210" s="150"/>
      <c r="N210" s="166"/>
      <c r="O210" s="52"/>
      <c r="P210" s="78"/>
      <c r="Q210" s="78"/>
      <c r="R210" s="78"/>
      <c r="S210" s="78"/>
      <c r="T210" s="78"/>
    </row>
    <row r="211" ht="22.5" customHeight="1">
      <c r="A211" s="148"/>
      <c r="B211" s="149"/>
      <c r="C211" s="150"/>
      <c r="D211" s="149"/>
      <c r="E211" s="149"/>
      <c r="F211" s="149"/>
      <c r="G211" s="149"/>
      <c r="H211" s="149"/>
      <c r="I211" s="149"/>
      <c r="J211" s="149"/>
      <c r="K211" s="149"/>
      <c r="L211" s="149"/>
      <c r="M211" s="150"/>
      <c r="N211" s="166"/>
      <c r="O211" s="52"/>
      <c r="P211" s="78"/>
      <c r="Q211" s="78"/>
      <c r="R211" s="78"/>
      <c r="S211" s="78"/>
      <c r="T211" s="78"/>
    </row>
    <row r="212" ht="22.5" customHeight="1">
      <c r="A212" s="148"/>
      <c r="B212" s="149"/>
      <c r="C212" s="150"/>
      <c r="D212" s="149"/>
      <c r="E212" s="149"/>
      <c r="F212" s="149"/>
      <c r="G212" s="149"/>
      <c r="H212" s="149"/>
      <c r="I212" s="149"/>
      <c r="J212" s="149"/>
      <c r="K212" s="149"/>
      <c r="L212" s="149"/>
      <c r="M212" s="150"/>
      <c r="N212" s="166"/>
      <c r="O212" s="52"/>
      <c r="P212" s="78"/>
      <c r="Q212" s="78"/>
      <c r="R212" s="78"/>
      <c r="S212" s="78"/>
      <c r="T212" s="78"/>
    </row>
    <row r="213" ht="22.5" customHeight="1">
      <c r="A213" s="148"/>
      <c r="B213" s="149"/>
      <c r="C213" s="150"/>
      <c r="D213" s="149"/>
      <c r="E213" s="149"/>
      <c r="F213" s="149"/>
      <c r="G213" s="149"/>
      <c r="H213" s="149"/>
      <c r="I213" s="149"/>
      <c r="J213" s="149"/>
      <c r="K213" s="149"/>
      <c r="L213" s="149"/>
      <c r="M213" s="150"/>
      <c r="N213" s="166"/>
      <c r="O213" s="52"/>
      <c r="P213" s="78"/>
      <c r="Q213" s="78"/>
      <c r="R213" s="78"/>
      <c r="S213" s="78"/>
      <c r="T213" s="78"/>
    </row>
    <row r="214" ht="22.5" customHeight="1">
      <c r="A214" s="148"/>
      <c r="B214" s="149"/>
      <c r="C214" s="150"/>
      <c r="D214" s="149"/>
      <c r="E214" s="149"/>
      <c r="F214" s="149"/>
      <c r="G214" s="149"/>
      <c r="H214" s="149"/>
      <c r="I214" s="149"/>
      <c r="J214" s="149"/>
      <c r="K214" s="149"/>
      <c r="L214" s="149"/>
      <c r="M214" s="150"/>
      <c r="N214" s="166"/>
      <c r="O214" s="52"/>
      <c r="P214" s="78"/>
      <c r="Q214" s="78"/>
      <c r="R214" s="78"/>
      <c r="S214" s="78"/>
      <c r="T214" s="78"/>
    </row>
    <row r="215" ht="22.5" customHeight="1">
      <c r="A215" s="148"/>
      <c r="B215" s="149"/>
      <c r="C215" s="150"/>
      <c r="D215" s="149"/>
      <c r="E215" s="149"/>
      <c r="F215" s="149"/>
      <c r="G215" s="149"/>
      <c r="H215" s="149"/>
      <c r="I215" s="149"/>
      <c r="J215" s="149"/>
      <c r="K215" s="149"/>
      <c r="L215" s="149"/>
      <c r="M215" s="150"/>
      <c r="N215" s="166"/>
      <c r="O215" s="52"/>
      <c r="P215" s="78"/>
      <c r="Q215" s="78"/>
      <c r="R215" s="78"/>
      <c r="S215" s="78"/>
      <c r="T215" s="78"/>
    </row>
    <row r="216" ht="22.5" customHeight="1">
      <c r="A216" s="148"/>
      <c r="B216" s="149"/>
      <c r="C216" s="150"/>
      <c r="D216" s="149"/>
      <c r="E216" s="149"/>
      <c r="F216" s="149"/>
      <c r="G216" s="149"/>
      <c r="H216" s="149"/>
      <c r="I216" s="149"/>
      <c r="J216" s="149"/>
      <c r="K216" s="149"/>
      <c r="L216" s="149"/>
      <c r="M216" s="150"/>
      <c r="N216" s="166"/>
      <c r="O216" s="52"/>
      <c r="P216" s="78"/>
      <c r="Q216" s="78"/>
      <c r="R216" s="78"/>
      <c r="S216" s="78"/>
      <c r="T216" s="78"/>
    </row>
    <row r="217" ht="22.5" customHeight="1">
      <c r="A217" s="148"/>
      <c r="B217" s="149"/>
      <c r="C217" s="150"/>
      <c r="D217" s="149"/>
      <c r="E217" s="149"/>
      <c r="F217" s="149"/>
      <c r="G217" s="149"/>
      <c r="H217" s="149"/>
      <c r="I217" s="149"/>
      <c r="J217" s="149"/>
      <c r="K217" s="149"/>
      <c r="L217" s="149"/>
      <c r="M217" s="150"/>
      <c r="N217" s="166"/>
      <c r="O217" s="52"/>
      <c r="P217" s="78"/>
      <c r="Q217" s="78"/>
      <c r="R217" s="78"/>
      <c r="S217" s="78"/>
      <c r="T217" s="78"/>
    </row>
    <row r="218" ht="22.5" customHeight="1">
      <c r="A218" s="148"/>
      <c r="B218" s="149"/>
      <c r="C218" s="150"/>
      <c r="D218" s="149"/>
      <c r="E218" s="149"/>
      <c r="F218" s="149"/>
      <c r="G218" s="149"/>
      <c r="H218" s="149"/>
      <c r="I218" s="149"/>
      <c r="J218" s="149"/>
      <c r="K218" s="149"/>
      <c r="L218" s="149"/>
      <c r="M218" s="150"/>
      <c r="N218" s="166"/>
      <c r="O218" s="52"/>
      <c r="P218" s="78"/>
      <c r="Q218" s="78"/>
      <c r="R218" s="78"/>
      <c r="S218" s="78"/>
      <c r="T218" s="78"/>
    </row>
    <row r="219" ht="22.5" customHeight="1">
      <c r="A219" s="148"/>
      <c r="B219" s="149"/>
      <c r="C219" s="150"/>
      <c r="D219" s="149"/>
      <c r="E219" s="149"/>
      <c r="F219" s="149"/>
      <c r="G219" s="149"/>
      <c r="H219" s="149"/>
      <c r="I219" s="149"/>
      <c r="J219" s="149"/>
      <c r="K219" s="149"/>
      <c r="L219" s="149"/>
      <c r="M219" s="150"/>
      <c r="N219" s="166"/>
      <c r="O219" s="52"/>
      <c r="P219" s="78"/>
      <c r="Q219" s="78"/>
      <c r="R219" s="78"/>
      <c r="S219" s="78"/>
      <c r="T219" s="78"/>
    </row>
    <row r="220" ht="22.5" customHeight="1">
      <c r="A220" s="148"/>
      <c r="B220" s="149"/>
      <c r="C220" s="150"/>
      <c r="D220" s="149"/>
      <c r="E220" s="149"/>
      <c r="F220" s="149"/>
      <c r="G220" s="149"/>
      <c r="H220" s="149"/>
      <c r="I220" s="149"/>
      <c r="J220" s="149"/>
      <c r="K220" s="149"/>
      <c r="L220" s="149"/>
      <c r="M220" s="150"/>
      <c r="N220" s="166"/>
      <c r="O220" s="52"/>
      <c r="P220" s="78"/>
      <c r="Q220" s="78"/>
      <c r="R220" s="78"/>
      <c r="S220" s="78"/>
      <c r="T220" s="78"/>
    </row>
    <row r="221" ht="22.5" customHeight="1">
      <c r="A221" s="148"/>
      <c r="B221" s="149"/>
      <c r="C221" s="150"/>
      <c r="D221" s="149"/>
      <c r="E221" s="149"/>
      <c r="F221" s="149"/>
      <c r="G221" s="149"/>
      <c r="H221" s="149"/>
      <c r="I221" s="149"/>
      <c r="J221" s="149"/>
      <c r="K221" s="149"/>
      <c r="L221" s="149"/>
      <c r="M221" s="150"/>
      <c r="N221" s="166"/>
      <c r="O221" s="52"/>
      <c r="P221" s="78"/>
      <c r="Q221" s="78"/>
      <c r="R221" s="78"/>
      <c r="S221" s="78"/>
      <c r="T221" s="78"/>
    </row>
    <row r="222" ht="22.5" customHeight="1">
      <c r="A222" s="148"/>
      <c r="B222" s="149"/>
      <c r="C222" s="150"/>
      <c r="D222" s="149"/>
      <c r="E222" s="149"/>
      <c r="F222" s="149"/>
      <c r="G222" s="149"/>
      <c r="H222" s="149"/>
      <c r="I222" s="149"/>
      <c r="J222" s="149"/>
      <c r="K222" s="149"/>
      <c r="L222" s="149"/>
      <c r="M222" s="150"/>
      <c r="N222" s="166"/>
      <c r="O222" s="52"/>
      <c r="P222" s="78"/>
      <c r="Q222" s="78"/>
      <c r="R222" s="78"/>
      <c r="S222" s="78"/>
      <c r="T222" s="78"/>
    </row>
    <row r="223" ht="22.5" customHeight="1">
      <c r="A223" s="148"/>
      <c r="B223" s="149"/>
      <c r="C223" s="150"/>
      <c r="D223" s="149"/>
      <c r="E223" s="149"/>
      <c r="F223" s="149"/>
      <c r="G223" s="149"/>
      <c r="H223" s="149"/>
      <c r="I223" s="149"/>
      <c r="J223" s="149"/>
      <c r="K223" s="149"/>
      <c r="L223" s="149"/>
      <c r="M223" s="150"/>
      <c r="N223" s="166"/>
      <c r="O223" s="52"/>
      <c r="P223" s="78"/>
      <c r="Q223" s="78"/>
      <c r="R223" s="78"/>
      <c r="S223" s="78"/>
      <c r="T223" s="78"/>
    </row>
    <row r="224" ht="22.5" customHeight="1">
      <c r="A224" s="148"/>
      <c r="B224" s="149"/>
      <c r="C224" s="150"/>
      <c r="D224" s="149"/>
      <c r="E224" s="149"/>
      <c r="F224" s="149"/>
      <c r="G224" s="149"/>
      <c r="H224" s="149"/>
      <c r="I224" s="149"/>
      <c r="J224" s="149"/>
      <c r="K224" s="149"/>
      <c r="L224" s="149"/>
      <c r="M224" s="150"/>
      <c r="N224" s="166"/>
      <c r="O224" s="52"/>
      <c r="P224" s="78"/>
      <c r="Q224" s="78"/>
      <c r="R224" s="78"/>
      <c r="S224" s="78"/>
      <c r="T224" s="78"/>
    </row>
    <row r="225" ht="22.5" customHeight="1">
      <c r="A225" s="148"/>
      <c r="B225" s="149"/>
      <c r="C225" s="150"/>
      <c r="D225" s="149"/>
      <c r="E225" s="149"/>
      <c r="F225" s="149"/>
      <c r="G225" s="149"/>
      <c r="H225" s="149"/>
      <c r="I225" s="149"/>
      <c r="J225" s="149"/>
      <c r="K225" s="149"/>
      <c r="L225" s="149"/>
      <c r="M225" s="150"/>
      <c r="N225" s="166"/>
      <c r="O225" s="52"/>
      <c r="P225" s="78"/>
      <c r="Q225" s="78"/>
      <c r="R225" s="78"/>
      <c r="S225" s="78"/>
      <c r="T225" s="78"/>
    </row>
    <row r="226" ht="22.5" customHeight="1">
      <c r="A226" s="148"/>
      <c r="B226" s="149"/>
      <c r="C226" s="150"/>
      <c r="D226" s="149"/>
      <c r="E226" s="149"/>
      <c r="F226" s="149"/>
      <c r="G226" s="149"/>
      <c r="H226" s="149"/>
      <c r="I226" s="149"/>
      <c r="J226" s="149"/>
      <c r="K226" s="149"/>
      <c r="L226" s="149"/>
      <c r="M226" s="150"/>
      <c r="N226" s="166"/>
      <c r="O226" s="52"/>
      <c r="P226" s="78"/>
      <c r="Q226" s="78"/>
      <c r="R226" s="78"/>
      <c r="S226" s="78"/>
      <c r="T226" s="78"/>
    </row>
    <row r="227" ht="22.5" customHeight="1">
      <c r="A227" s="148"/>
      <c r="B227" s="149"/>
      <c r="C227" s="150"/>
      <c r="D227" s="149"/>
      <c r="E227" s="149"/>
      <c r="F227" s="149"/>
      <c r="G227" s="149"/>
      <c r="H227" s="149"/>
      <c r="I227" s="149"/>
      <c r="J227" s="149"/>
      <c r="K227" s="149"/>
      <c r="L227" s="149"/>
      <c r="M227" s="150"/>
      <c r="N227" s="166"/>
      <c r="O227" s="52"/>
      <c r="P227" s="78"/>
      <c r="Q227" s="78"/>
      <c r="R227" s="78"/>
      <c r="S227" s="78"/>
      <c r="T227" s="78"/>
    </row>
    <row r="228" ht="22.5" customHeight="1">
      <c r="A228" s="148"/>
      <c r="B228" s="149"/>
      <c r="C228" s="150"/>
      <c r="D228" s="149"/>
      <c r="E228" s="149"/>
      <c r="F228" s="149"/>
      <c r="G228" s="149"/>
      <c r="H228" s="149"/>
      <c r="I228" s="149"/>
      <c r="J228" s="149"/>
      <c r="K228" s="149"/>
      <c r="L228" s="149"/>
      <c r="M228" s="150"/>
      <c r="N228" s="166"/>
      <c r="O228" s="52"/>
      <c r="P228" s="78"/>
      <c r="Q228" s="78"/>
      <c r="R228" s="78"/>
      <c r="S228" s="78"/>
      <c r="T228" s="78"/>
    </row>
    <row r="229" ht="22.5" customHeight="1">
      <c r="A229" s="148"/>
      <c r="B229" s="149"/>
      <c r="C229" s="150"/>
      <c r="D229" s="149"/>
      <c r="E229" s="149"/>
      <c r="F229" s="149"/>
      <c r="G229" s="149"/>
      <c r="H229" s="149"/>
      <c r="I229" s="149"/>
      <c r="J229" s="149"/>
      <c r="K229" s="149"/>
      <c r="L229" s="149"/>
      <c r="M229" s="150"/>
      <c r="N229" s="166"/>
      <c r="O229" s="52"/>
      <c r="P229" s="78"/>
      <c r="Q229" s="78"/>
      <c r="R229" s="78"/>
      <c r="S229" s="78"/>
      <c r="T229" s="78"/>
    </row>
    <row r="230" ht="22.5" customHeight="1">
      <c r="A230" s="148"/>
      <c r="B230" s="149"/>
      <c r="C230" s="150"/>
      <c r="D230" s="149"/>
      <c r="E230" s="149"/>
      <c r="F230" s="149"/>
      <c r="G230" s="149"/>
      <c r="H230" s="149"/>
      <c r="I230" s="149"/>
      <c r="J230" s="149"/>
      <c r="K230" s="149"/>
      <c r="L230" s="149"/>
      <c r="M230" s="150"/>
      <c r="N230" s="166"/>
      <c r="O230" s="52"/>
      <c r="P230" s="78"/>
      <c r="Q230" s="78"/>
      <c r="R230" s="78"/>
      <c r="S230" s="78"/>
      <c r="T230" s="78"/>
    </row>
    <row r="231" ht="22.5" customHeight="1">
      <c r="A231" s="148"/>
      <c r="B231" s="149"/>
      <c r="C231" s="150"/>
      <c r="D231" s="149"/>
      <c r="E231" s="149"/>
      <c r="F231" s="149"/>
      <c r="G231" s="149"/>
      <c r="H231" s="149"/>
      <c r="I231" s="149"/>
      <c r="J231" s="149"/>
      <c r="K231" s="149"/>
      <c r="L231" s="149"/>
      <c r="M231" s="150"/>
      <c r="N231" s="166"/>
      <c r="O231" s="52"/>
      <c r="P231" s="78"/>
      <c r="Q231" s="78"/>
      <c r="R231" s="78"/>
      <c r="S231" s="78"/>
      <c r="T231" s="78"/>
    </row>
    <row r="232" ht="22.5" customHeight="1">
      <c r="A232" s="148"/>
      <c r="B232" s="149"/>
      <c r="C232" s="150"/>
      <c r="D232" s="149"/>
      <c r="E232" s="149"/>
      <c r="F232" s="149"/>
      <c r="G232" s="149"/>
      <c r="H232" s="149"/>
      <c r="I232" s="149"/>
      <c r="J232" s="149"/>
      <c r="K232" s="149"/>
      <c r="L232" s="149"/>
      <c r="M232" s="150"/>
      <c r="N232" s="166"/>
      <c r="O232" s="52"/>
      <c r="P232" s="78"/>
      <c r="Q232" s="78"/>
      <c r="R232" s="78"/>
      <c r="S232" s="78"/>
      <c r="T232" s="78"/>
    </row>
    <row r="233" ht="22.5" customHeight="1">
      <c r="A233" s="148"/>
      <c r="B233" s="149"/>
      <c r="C233" s="150"/>
      <c r="D233" s="149"/>
      <c r="E233" s="149"/>
      <c r="F233" s="149"/>
      <c r="G233" s="149"/>
      <c r="H233" s="149"/>
      <c r="I233" s="149"/>
      <c r="J233" s="149"/>
      <c r="K233" s="149"/>
      <c r="L233" s="149"/>
      <c r="M233" s="150"/>
      <c r="N233" s="166"/>
      <c r="O233" s="52"/>
      <c r="P233" s="78"/>
      <c r="Q233" s="78"/>
      <c r="R233" s="78"/>
      <c r="S233" s="78"/>
      <c r="T233" s="78"/>
    </row>
    <row r="234" ht="22.5" customHeight="1">
      <c r="A234" s="148"/>
      <c r="B234" s="149"/>
      <c r="C234" s="150"/>
      <c r="D234" s="149"/>
      <c r="E234" s="149"/>
      <c r="F234" s="149"/>
      <c r="G234" s="149"/>
      <c r="H234" s="149"/>
      <c r="I234" s="149"/>
      <c r="J234" s="149"/>
      <c r="K234" s="149"/>
      <c r="L234" s="149"/>
      <c r="M234" s="150"/>
      <c r="N234" s="166"/>
      <c r="O234" s="52"/>
      <c r="P234" s="78"/>
      <c r="Q234" s="78"/>
      <c r="R234" s="78"/>
      <c r="S234" s="78"/>
      <c r="T234" s="78"/>
    </row>
    <row r="235" ht="22.5" customHeight="1">
      <c r="A235" s="148"/>
      <c r="B235" s="149"/>
      <c r="C235" s="150"/>
      <c r="D235" s="149"/>
      <c r="E235" s="149"/>
      <c r="F235" s="149"/>
      <c r="G235" s="149"/>
      <c r="H235" s="149"/>
      <c r="I235" s="149"/>
      <c r="J235" s="149"/>
      <c r="K235" s="149"/>
      <c r="L235" s="149"/>
      <c r="M235" s="150"/>
      <c r="N235" s="166"/>
      <c r="O235" s="52"/>
      <c r="P235" s="52"/>
      <c r="Q235" s="52"/>
      <c r="R235" s="52"/>
      <c r="S235" s="52"/>
      <c r="T235" s="52"/>
    </row>
    <row r="236" ht="22.5" customHeight="1">
      <c r="A236" s="148"/>
      <c r="B236" s="149"/>
      <c r="C236" s="150"/>
      <c r="D236" s="149"/>
      <c r="E236" s="149"/>
      <c r="F236" s="149"/>
      <c r="G236" s="149"/>
      <c r="H236" s="149"/>
      <c r="I236" s="149"/>
      <c r="J236" s="149"/>
      <c r="K236" s="149"/>
      <c r="L236" s="149"/>
      <c r="M236" s="150"/>
      <c r="N236" s="166"/>
      <c r="O236" s="52"/>
      <c r="P236" s="52"/>
      <c r="Q236" s="52"/>
      <c r="R236" s="52"/>
      <c r="S236" s="52"/>
      <c r="T236" s="52"/>
    </row>
    <row r="237" ht="22.5" customHeight="1">
      <c r="A237" s="148"/>
      <c r="B237" s="149"/>
      <c r="C237" s="150"/>
      <c r="D237" s="149"/>
      <c r="E237" s="149"/>
      <c r="F237" s="149"/>
      <c r="G237" s="149"/>
      <c r="H237" s="149"/>
      <c r="I237" s="149"/>
      <c r="J237" s="149"/>
      <c r="K237" s="149"/>
      <c r="L237" s="149"/>
      <c r="M237" s="150"/>
      <c r="N237" s="166"/>
      <c r="O237" s="52"/>
      <c r="P237" s="52"/>
      <c r="Q237" s="52"/>
      <c r="R237" s="52"/>
      <c r="S237" s="52"/>
      <c r="T237" s="52"/>
    </row>
    <row r="238" ht="22.5" customHeight="1">
      <c r="A238" s="148"/>
      <c r="B238" s="149"/>
      <c r="C238" s="150"/>
      <c r="D238" s="149"/>
      <c r="E238" s="149"/>
      <c r="F238" s="149"/>
      <c r="G238" s="149"/>
      <c r="H238" s="149"/>
      <c r="I238" s="149"/>
      <c r="J238" s="149"/>
      <c r="K238" s="149"/>
      <c r="L238" s="149"/>
      <c r="M238" s="150"/>
      <c r="N238" s="166"/>
      <c r="O238" s="52"/>
      <c r="P238" s="52"/>
      <c r="Q238" s="52"/>
      <c r="R238" s="52"/>
      <c r="S238" s="52"/>
      <c r="T238" s="52"/>
    </row>
    <row r="239" ht="22.5" customHeight="1">
      <c r="A239" s="148"/>
      <c r="B239" s="149"/>
      <c r="C239" s="150"/>
      <c r="D239" s="149"/>
      <c r="E239" s="149"/>
      <c r="F239" s="149"/>
      <c r="G239" s="149"/>
      <c r="H239" s="149"/>
      <c r="I239" s="149"/>
      <c r="J239" s="149"/>
      <c r="K239" s="149"/>
      <c r="L239" s="149"/>
      <c r="M239" s="150"/>
      <c r="N239" s="166"/>
      <c r="O239" s="52"/>
      <c r="P239" s="52"/>
      <c r="Q239" s="52"/>
      <c r="R239" s="52"/>
      <c r="S239" s="52"/>
      <c r="T239" s="52"/>
    </row>
    <row r="240" ht="22.5" customHeight="1">
      <c r="A240" s="148"/>
      <c r="B240" s="149"/>
      <c r="C240" s="150"/>
      <c r="D240" s="149"/>
      <c r="E240" s="149"/>
      <c r="F240" s="149"/>
      <c r="G240" s="149"/>
      <c r="H240" s="149"/>
      <c r="I240" s="149"/>
      <c r="J240" s="149"/>
      <c r="K240" s="149"/>
      <c r="L240" s="149"/>
      <c r="M240" s="150"/>
      <c r="N240" s="166"/>
      <c r="O240" s="52"/>
      <c r="P240" s="52"/>
      <c r="Q240" s="52"/>
      <c r="R240" s="52"/>
      <c r="S240" s="52"/>
      <c r="T240" s="52"/>
    </row>
    <row r="241" ht="22.5" customHeight="1">
      <c r="A241" s="148"/>
      <c r="B241" s="149"/>
      <c r="C241" s="150"/>
      <c r="D241" s="149"/>
      <c r="E241" s="149"/>
      <c r="F241" s="149"/>
      <c r="G241" s="149"/>
      <c r="H241" s="149"/>
      <c r="I241" s="149"/>
      <c r="J241" s="149"/>
      <c r="K241" s="149"/>
      <c r="L241" s="149"/>
      <c r="M241" s="150"/>
      <c r="N241" s="166"/>
      <c r="O241" s="52"/>
      <c r="P241" s="52"/>
      <c r="Q241" s="52"/>
      <c r="R241" s="52"/>
      <c r="S241" s="52"/>
      <c r="T241" s="52"/>
    </row>
    <row r="242" ht="22.5" customHeight="1">
      <c r="A242" s="148"/>
      <c r="B242" s="149"/>
      <c r="C242" s="150"/>
      <c r="D242" s="149"/>
      <c r="E242" s="149"/>
      <c r="F242" s="149"/>
      <c r="G242" s="149"/>
      <c r="H242" s="149"/>
      <c r="I242" s="149"/>
      <c r="J242" s="149"/>
      <c r="K242" s="149"/>
      <c r="L242" s="149"/>
      <c r="M242" s="150"/>
      <c r="N242" s="166"/>
      <c r="O242" s="52"/>
      <c r="P242" s="52"/>
      <c r="Q242" s="52"/>
      <c r="R242" s="52"/>
      <c r="S242" s="52"/>
      <c r="T242" s="52"/>
    </row>
    <row r="243" ht="22.5" customHeight="1">
      <c r="A243" s="148"/>
      <c r="B243" s="149"/>
      <c r="C243" s="150"/>
      <c r="D243" s="149"/>
      <c r="E243" s="149"/>
      <c r="F243" s="149"/>
      <c r="G243" s="149"/>
      <c r="H243" s="149"/>
      <c r="I243" s="149"/>
      <c r="J243" s="149"/>
      <c r="K243" s="149"/>
      <c r="L243" s="149"/>
      <c r="M243" s="150"/>
      <c r="N243" s="166"/>
      <c r="O243" s="52"/>
      <c r="P243" s="52"/>
      <c r="Q243" s="52"/>
      <c r="R243" s="52"/>
      <c r="S243" s="52"/>
      <c r="T243" s="52"/>
    </row>
    <row r="244" ht="22.5" customHeight="1">
      <c r="A244" s="148"/>
      <c r="B244" s="149"/>
      <c r="C244" s="150"/>
      <c r="D244" s="149"/>
      <c r="E244" s="149"/>
      <c r="F244" s="149"/>
      <c r="G244" s="149"/>
      <c r="H244" s="149"/>
      <c r="I244" s="149"/>
      <c r="J244" s="149"/>
      <c r="K244" s="149"/>
      <c r="L244" s="149"/>
      <c r="M244" s="150"/>
      <c r="N244" s="166"/>
      <c r="O244" s="52"/>
      <c r="P244" s="52"/>
      <c r="Q244" s="52"/>
      <c r="R244" s="52"/>
      <c r="S244" s="52"/>
      <c r="T244" s="52"/>
    </row>
    <row r="245" ht="22.5" customHeight="1">
      <c r="A245" s="148"/>
      <c r="B245" s="149"/>
      <c r="C245" s="150"/>
      <c r="D245" s="149"/>
      <c r="E245" s="149"/>
      <c r="F245" s="149"/>
      <c r="G245" s="149"/>
      <c r="H245" s="149"/>
      <c r="I245" s="149"/>
      <c r="J245" s="149"/>
      <c r="K245" s="149"/>
      <c r="L245" s="149"/>
      <c r="M245" s="150"/>
      <c r="N245" s="166"/>
      <c r="O245" s="52"/>
      <c r="P245" s="52"/>
      <c r="Q245" s="52"/>
      <c r="R245" s="52"/>
      <c r="S245" s="52"/>
      <c r="T245" s="52"/>
    </row>
    <row r="246" ht="22.5" customHeight="1">
      <c r="A246" s="148"/>
      <c r="B246" s="149"/>
      <c r="C246" s="150"/>
      <c r="D246" s="149"/>
      <c r="E246" s="149"/>
      <c r="F246" s="149"/>
      <c r="G246" s="149"/>
      <c r="H246" s="149"/>
      <c r="I246" s="149"/>
      <c r="J246" s="149"/>
      <c r="K246" s="149"/>
      <c r="L246" s="149"/>
      <c r="M246" s="150"/>
      <c r="N246" s="166"/>
      <c r="O246" s="52"/>
      <c r="P246" s="52"/>
      <c r="Q246" s="52"/>
      <c r="R246" s="52"/>
      <c r="S246" s="52"/>
      <c r="T246" s="52"/>
    </row>
    <row r="247" ht="22.5" customHeight="1">
      <c r="A247" s="148"/>
      <c r="B247" s="149"/>
      <c r="C247" s="150"/>
      <c r="D247" s="149"/>
      <c r="E247" s="149"/>
      <c r="F247" s="149"/>
      <c r="G247" s="149"/>
      <c r="H247" s="149"/>
      <c r="I247" s="149"/>
      <c r="J247" s="149"/>
      <c r="K247" s="149"/>
      <c r="L247" s="149"/>
      <c r="M247" s="150"/>
      <c r="N247" s="166"/>
      <c r="O247" s="52"/>
      <c r="P247" s="52"/>
      <c r="Q247" s="52"/>
      <c r="R247" s="52"/>
      <c r="S247" s="52"/>
      <c r="T247" s="52"/>
    </row>
    <row r="248" ht="22.5" customHeight="1">
      <c r="A248" s="148"/>
      <c r="B248" s="149"/>
      <c r="C248" s="150"/>
      <c r="D248" s="149"/>
      <c r="E248" s="149"/>
      <c r="F248" s="149"/>
      <c r="G248" s="149"/>
      <c r="H248" s="149"/>
      <c r="I248" s="149"/>
      <c r="J248" s="149"/>
      <c r="K248" s="149"/>
      <c r="L248" s="149"/>
      <c r="M248" s="150"/>
      <c r="N248" s="166"/>
      <c r="O248" s="52"/>
      <c r="P248" s="52"/>
      <c r="Q248" s="52"/>
      <c r="R248" s="52"/>
      <c r="S248" s="52"/>
      <c r="T248" s="52"/>
    </row>
    <row r="249" ht="22.5" customHeight="1">
      <c r="A249" s="148"/>
      <c r="B249" s="149"/>
      <c r="C249" s="150"/>
      <c r="D249" s="149"/>
      <c r="E249" s="149"/>
      <c r="F249" s="149"/>
      <c r="G249" s="149"/>
      <c r="H249" s="149"/>
      <c r="I249" s="149"/>
      <c r="J249" s="149"/>
      <c r="K249" s="149"/>
      <c r="L249" s="149"/>
      <c r="M249" s="150"/>
      <c r="N249" s="166"/>
      <c r="O249" s="52"/>
      <c r="P249" s="52"/>
      <c r="Q249" s="52"/>
      <c r="R249" s="52"/>
      <c r="S249" s="52"/>
      <c r="T249" s="52"/>
    </row>
    <row r="250" ht="22.5" customHeight="1">
      <c r="A250" s="148"/>
      <c r="B250" s="149"/>
      <c r="C250" s="150"/>
      <c r="D250" s="149"/>
      <c r="E250" s="149"/>
      <c r="F250" s="149"/>
      <c r="G250" s="149"/>
      <c r="H250" s="149"/>
      <c r="I250" s="149"/>
      <c r="J250" s="149"/>
      <c r="K250" s="149"/>
      <c r="L250" s="149"/>
      <c r="M250" s="150"/>
      <c r="N250" s="166"/>
      <c r="O250" s="52"/>
      <c r="P250" s="52"/>
      <c r="Q250" s="52"/>
      <c r="R250" s="52"/>
      <c r="S250" s="52"/>
      <c r="T250" s="52"/>
    </row>
    <row r="251" ht="22.5" customHeight="1">
      <c r="A251" s="148"/>
      <c r="B251" s="149"/>
      <c r="C251" s="150"/>
      <c r="D251" s="149"/>
      <c r="E251" s="149"/>
      <c r="F251" s="149"/>
      <c r="G251" s="149"/>
      <c r="H251" s="149"/>
      <c r="I251" s="149"/>
      <c r="J251" s="149"/>
      <c r="K251" s="149"/>
      <c r="L251" s="149"/>
      <c r="M251" s="150"/>
      <c r="N251" s="166"/>
      <c r="O251" s="52"/>
      <c r="P251" s="52"/>
      <c r="Q251" s="52"/>
      <c r="R251" s="52"/>
      <c r="S251" s="52"/>
      <c r="T251" s="52"/>
    </row>
    <row r="252" ht="22.5" customHeight="1">
      <c r="A252" s="148"/>
      <c r="B252" s="149"/>
      <c r="C252" s="150"/>
      <c r="D252" s="149"/>
      <c r="E252" s="149"/>
      <c r="F252" s="149"/>
      <c r="G252" s="149"/>
      <c r="H252" s="149"/>
      <c r="I252" s="149"/>
      <c r="J252" s="149"/>
      <c r="K252" s="149"/>
      <c r="L252" s="149"/>
      <c r="M252" s="150"/>
      <c r="N252" s="166"/>
      <c r="O252" s="52"/>
      <c r="P252" s="52"/>
      <c r="Q252" s="52"/>
      <c r="R252" s="52"/>
      <c r="S252" s="52"/>
      <c r="T252" s="52"/>
    </row>
    <row r="253" ht="22.5" customHeight="1">
      <c r="A253" s="148"/>
      <c r="B253" s="149"/>
      <c r="C253" s="150"/>
      <c r="D253" s="149"/>
      <c r="E253" s="149"/>
      <c r="F253" s="149"/>
      <c r="G253" s="149"/>
      <c r="H253" s="149"/>
      <c r="I253" s="149"/>
      <c r="J253" s="149"/>
      <c r="K253" s="149"/>
      <c r="L253" s="149"/>
      <c r="M253" s="150"/>
      <c r="N253" s="166"/>
      <c r="O253" s="52"/>
      <c r="P253" s="52"/>
      <c r="Q253" s="52"/>
      <c r="R253" s="52"/>
      <c r="S253" s="52"/>
      <c r="T253" s="52"/>
    </row>
    <row r="254" ht="22.5" customHeight="1">
      <c r="A254" s="148"/>
      <c r="B254" s="149"/>
      <c r="C254" s="150"/>
      <c r="D254" s="149"/>
      <c r="E254" s="149"/>
      <c r="F254" s="149"/>
      <c r="G254" s="149"/>
      <c r="H254" s="149"/>
      <c r="I254" s="149"/>
      <c r="J254" s="149"/>
      <c r="K254" s="149"/>
      <c r="L254" s="149"/>
      <c r="M254" s="150"/>
      <c r="N254" s="166"/>
      <c r="O254" s="52"/>
      <c r="P254" s="52"/>
      <c r="Q254" s="52"/>
      <c r="R254" s="52"/>
      <c r="S254" s="52"/>
      <c r="T254" s="52"/>
    </row>
    <row r="255" ht="22.5" customHeight="1">
      <c r="A255" s="148"/>
      <c r="B255" s="149"/>
      <c r="C255" s="150"/>
      <c r="D255" s="149"/>
      <c r="E255" s="149"/>
      <c r="F255" s="149"/>
      <c r="G255" s="149"/>
      <c r="H255" s="149"/>
      <c r="I255" s="149"/>
      <c r="J255" s="149"/>
      <c r="K255" s="149"/>
      <c r="L255" s="149"/>
      <c r="M255" s="150"/>
      <c r="N255" s="166"/>
      <c r="O255" s="52"/>
      <c r="P255" s="52"/>
      <c r="Q255" s="52"/>
      <c r="R255" s="52"/>
      <c r="S255" s="52"/>
      <c r="T255" s="52"/>
    </row>
    <row r="256" ht="22.5" customHeight="1">
      <c r="A256" s="148"/>
      <c r="B256" s="149"/>
      <c r="C256" s="150"/>
      <c r="D256" s="149"/>
      <c r="E256" s="149"/>
      <c r="F256" s="149"/>
      <c r="G256" s="149"/>
      <c r="H256" s="149"/>
      <c r="I256" s="149"/>
      <c r="J256" s="149"/>
      <c r="K256" s="149"/>
      <c r="L256" s="149"/>
      <c r="M256" s="150"/>
      <c r="N256" s="166"/>
      <c r="O256" s="52"/>
      <c r="P256" s="52"/>
      <c r="Q256" s="52"/>
      <c r="R256" s="52"/>
      <c r="S256" s="52"/>
      <c r="T256" s="52"/>
    </row>
    <row r="257" ht="22.5" customHeight="1">
      <c r="A257" s="148"/>
      <c r="B257" s="149"/>
      <c r="C257" s="150"/>
      <c r="D257" s="149"/>
      <c r="E257" s="149"/>
      <c r="F257" s="149"/>
      <c r="G257" s="149"/>
      <c r="H257" s="149"/>
      <c r="I257" s="149"/>
      <c r="J257" s="149"/>
      <c r="K257" s="149"/>
      <c r="L257" s="149"/>
      <c r="M257" s="150"/>
      <c r="N257" s="166"/>
      <c r="O257" s="52"/>
      <c r="P257" s="52"/>
      <c r="Q257" s="52"/>
      <c r="R257" s="52"/>
      <c r="S257" s="52"/>
      <c r="T257" s="52"/>
    </row>
    <row r="258" ht="22.5" customHeight="1">
      <c r="A258" s="148"/>
      <c r="B258" s="149"/>
      <c r="C258" s="150"/>
      <c r="D258" s="149"/>
      <c r="E258" s="149"/>
      <c r="F258" s="149"/>
      <c r="G258" s="149"/>
      <c r="H258" s="149"/>
      <c r="I258" s="149"/>
      <c r="J258" s="149"/>
      <c r="K258" s="149"/>
      <c r="L258" s="149"/>
      <c r="M258" s="150"/>
      <c r="N258" s="166"/>
      <c r="O258" s="52"/>
      <c r="P258" s="52"/>
      <c r="Q258" s="52"/>
      <c r="R258" s="52"/>
      <c r="S258" s="52"/>
      <c r="T258" s="52"/>
    </row>
    <row r="259" ht="22.5" customHeight="1">
      <c r="A259" s="148"/>
      <c r="B259" s="149"/>
      <c r="C259" s="150"/>
      <c r="D259" s="149"/>
      <c r="E259" s="149"/>
      <c r="F259" s="149"/>
      <c r="G259" s="149"/>
      <c r="H259" s="149"/>
      <c r="I259" s="149"/>
      <c r="J259" s="149"/>
      <c r="K259" s="149"/>
      <c r="L259" s="149"/>
      <c r="M259" s="150"/>
      <c r="N259" s="166"/>
      <c r="O259" s="52"/>
      <c r="P259" s="52"/>
      <c r="Q259" s="52"/>
      <c r="R259" s="52"/>
      <c r="S259" s="52"/>
      <c r="T259" s="52"/>
    </row>
    <row r="260" ht="22.5" customHeight="1">
      <c r="A260" s="148"/>
      <c r="B260" s="149"/>
      <c r="C260" s="150"/>
      <c r="D260" s="149"/>
      <c r="E260" s="149"/>
      <c r="F260" s="149"/>
      <c r="G260" s="149"/>
      <c r="H260" s="149"/>
      <c r="I260" s="149"/>
      <c r="J260" s="149"/>
      <c r="K260" s="149"/>
      <c r="L260" s="149"/>
      <c r="M260" s="150"/>
      <c r="N260" s="166"/>
      <c r="O260" s="52"/>
      <c r="P260" s="52"/>
      <c r="Q260" s="52"/>
      <c r="R260" s="52"/>
      <c r="S260" s="52"/>
      <c r="T260" s="52"/>
    </row>
  </sheetData>
  <dataValidations>
    <dataValidation type="list" allowBlank="1" sqref="O2:O138 O140:O197">
      <formula1>'07 July 2019'!$S$92:$S$98</formula1>
    </dataValidation>
    <dataValidation type="list" allowBlank="1" sqref="N2:N138 N139:O139 N140:N197">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3"/>
    <hyperlink r:id="rId12" ref="L14"/>
    <hyperlink r:id="rId13" ref="L15"/>
    <hyperlink r:id="rId14" ref="L16"/>
    <hyperlink r:id="rId15" ref="L17"/>
    <hyperlink r:id="rId16" ref="L18"/>
    <hyperlink r:id="rId17" ref="L19"/>
    <hyperlink r:id="rId18" ref="L20"/>
    <hyperlink r:id="rId19" ref="L21"/>
    <hyperlink r:id="rId20" ref="L22"/>
    <hyperlink r:id="rId21" ref="L23"/>
    <hyperlink r:id="rId22" ref="L24"/>
    <hyperlink r:id="rId23" ref="L25"/>
    <hyperlink r:id="rId24" ref="L26"/>
    <hyperlink r:id="rId25" ref="L27"/>
    <hyperlink r:id="rId26" ref="L28"/>
    <hyperlink r:id="rId27" ref="L29"/>
    <hyperlink r:id="rId28" ref="L30"/>
    <hyperlink r:id="rId29" ref="L31"/>
    <hyperlink r:id="rId30" ref="L32"/>
    <hyperlink r:id="rId31" ref="L33"/>
    <hyperlink r:id="rId32" ref="L35"/>
    <hyperlink r:id="rId33" ref="L36"/>
    <hyperlink r:id="rId34" ref="L37"/>
    <hyperlink r:id="rId35" ref="L38"/>
    <hyperlink r:id="rId36" ref="L39"/>
    <hyperlink r:id="rId37" ref="L40"/>
    <hyperlink r:id="rId38" ref="L41"/>
    <hyperlink r:id="rId39" ref="L42"/>
    <hyperlink r:id="rId40" ref="L43"/>
    <hyperlink r:id="rId41" ref="L44"/>
    <hyperlink r:id="rId42" ref="L45"/>
    <hyperlink r:id="rId43" ref="L46"/>
    <hyperlink r:id="rId44" ref="L47"/>
    <hyperlink r:id="rId45" ref="L48"/>
    <hyperlink r:id="rId46" ref="L49"/>
    <hyperlink r:id="rId47" ref="L50"/>
    <hyperlink r:id="rId48" ref="L51"/>
    <hyperlink r:id="rId49" ref="L52"/>
    <hyperlink r:id="rId50" ref="L53"/>
    <hyperlink r:id="rId51" ref="L54"/>
    <hyperlink r:id="rId52" ref="L55"/>
    <hyperlink r:id="rId53" ref="L56"/>
    <hyperlink r:id="rId54" ref="L57"/>
    <hyperlink r:id="rId55" ref="L58"/>
    <hyperlink r:id="rId56" ref="L59"/>
    <hyperlink r:id="rId57" ref="L60"/>
    <hyperlink r:id="rId58" ref="L61"/>
    <hyperlink r:id="rId59" ref="L62"/>
    <hyperlink r:id="rId60" ref="L63"/>
    <hyperlink r:id="rId61" ref="L64"/>
    <hyperlink r:id="rId62" ref="L65"/>
    <hyperlink r:id="rId63" ref="L66"/>
    <hyperlink r:id="rId64" ref="L67"/>
    <hyperlink r:id="rId65" ref="L68"/>
    <hyperlink r:id="rId66" ref="L69"/>
    <hyperlink r:id="rId67" ref="L70"/>
    <hyperlink r:id="rId68" ref="L71"/>
    <hyperlink r:id="rId69" ref="L72"/>
    <hyperlink r:id="rId70" ref="L73"/>
    <hyperlink r:id="rId71" ref="L74"/>
    <hyperlink r:id="rId72" ref="L75"/>
    <hyperlink r:id="rId73" ref="L76"/>
    <hyperlink r:id="rId74" ref="L77"/>
    <hyperlink r:id="rId75" ref="L78"/>
    <hyperlink r:id="rId76" ref="L79"/>
    <hyperlink r:id="rId77" ref="L80"/>
    <hyperlink r:id="rId78" ref="L81"/>
    <hyperlink r:id="rId79" ref="L82"/>
    <hyperlink r:id="rId80" ref="L83"/>
    <hyperlink r:id="rId81" ref="L84"/>
    <hyperlink r:id="rId82" ref="L85"/>
    <hyperlink r:id="rId83" ref="L86"/>
    <hyperlink r:id="rId84" ref="L87"/>
    <hyperlink r:id="rId85" ref="L88"/>
    <hyperlink r:id="rId86" ref="L90"/>
    <hyperlink r:id="rId87" ref="L91"/>
    <hyperlink r:id="rId88" ref="L92"/>
    <hyperlink r:id="rId89" ref="L93"/>
    <hyperlink r:id="rId90" ref="L94"/>
    <hyperlink r:id="rId91" ref="L95"/>
    <hyperlink r:id="rId92" ref="L96"/>
    <hyperlink r:id="rId93" ref="L97"/>
    <hyperlink r:id="rId94" ref="L98"/>
    <hyperlink r:id="rId95" ref="L99"/>
    <hyperlink r:id="rId96" ref="L100"/>
    <hyperlink r:id="rId97" ref="L101"/>
    <hyperlink r:id="rId98" ref="L102"/>
    <hyperlink r:id="rId99" ref="L103"/>
    <hyperlink r:id="rId100" ref="L104"/>
    <hyperlink r:id="rId101" ref="L105"/>
    <hyperlink r:id="rId102" ref="L106"/>
    <hyperlink r:id="rId103" ref="L107"/>
    <hyperlink r:id="rId104" ref="L108"/>
    <hyperlink r:id="rId105" ref="L109"/>
    <hyperlink r:id="rId106" ref="L110"/>
    <hyperlink r:id="rId107" ref="L111"/>
    <hyperlink r:id="rId108" ref="L112"/>
    <hyperlink r:id="rId109" ref="L113"/>
    <hyperlink r:id="rId110" ref="L114"/>
    <hyperlink r:id="rId111" ref="L115"/>
    <hyperlink r:id="rId112" ref="L116"/>
    <hyperlink r:id="rId113" ref="L117"/>
    <hyperlink r:id="rId114" ref="L118"/>
    <hyperlink r:id="rId115" ref="L119"/>
    <hyperlink r:id="rId116" ref="L120"/>
    <hyperlink r:id="rId117" ref="L121"/>
    <hyperlink r:id="rId118" ref="L122"/>
    <hyperlink r:id="rId119" ref="L123"/>
    <hyperlink r:id="rId120" ref="L124"/>
    <hyperlink r:id="rId121" ref="L125"/>
    <hyperlink r:id="rId122" ref="L126"/>
    <hyperlink r:id="rId123" ref="L127"/>
    <hyperlink r:id="rId124" ref="L128"/>
    <hyperlink r:id="rId125" ref="L129"/>
    <hyperlink r:id="rId126" ref="L130"/>
    <hyperlink r:id="rId127" ref="L131"/>
    <hyperlink r:id="rId128" ref="L132"/>
    <hyperlink r:id="rId129" ref="L133"/>
    <hyperlink r:id="rId130" ref="L134"/>
    <hyperlink r:id="rId131" ref="L135"/>
    <hyperlink r:id="rId132" ref="L136"/>
    <hyperlink r:id="rId133" ref="L137"/>
    <hyperlink r:id="rId134" ref="L138"/>
    <hyperlink r:id="rId135" ref="L139"/>
  </hyperlinks>
  <drawing r:id="rId136"/>
  <tableParts count="1">
    <tablePart r:id="rId138"/>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3" width="18.88"/>
    <col customWidth="1" min="4" max="4" width="26.88"/>
    <col customWidth="1" min="5" max="5" width="10.75"/>
    <col customWidth="1" min="6" max="6" width="18.88"/>
    <col customWidth="1" min="7" max="7" width="9.0"/>
    <col customWidth="1" min="8" max="8" width="21.25"/>
    <col customWidth="1" min="9" max="9" width="19.88"/>
    <col customWidth="1" min="10" max="10" width="15.13"/>
    <col customWidth="1" min="11" max="11" width="10.0"/>
    <col customWidth="1" min="12" max="12" width="23.25"/>
    <col customWidth="1" hidden="1" min="13" max="13" width="19.88"/>
    <col customWidth="1" min="14" max="14" width="37.63"/>
    <col customWidth="1" min="15" max="15" width="40.88"/>
    <col customWidth="1" hidden="1" min="16" max="20" width="18.88"/>
  </cols>
  <sheetData>
    <row r="1" ht="22.5" customHeight="1">
      <c r="A1" s="124" t="s">
        <v>0</v>
      </c>
      <c r="B1" s="124" t="s">
        <v>1</v>
      </c>
      <c r="C1" s="124" t="s">
        <v>2</v>
      </c>
      <c r="D1" s="124" t="s">
        <v>3</v>
      </c>
      <c r="E1" s="151" t="s">
        <v>4</v>
      </c>
      <c r="F1" s="151" t="s">
        <v>5</v>
      </c>
      <c r="G1" s="151" t="s">
        <v>6</v>
      </c>
      <c r="H1" s="124" t="s">
        <v>7</v>
      </c>
      <c r="I1" s="151" t="s">
        <v>8</v>
      </c>
      <c r="J1" s="124" t="s">
        <v>9</v>
      </c>
      <c r="K1" s="151" t="s">
        <v>10</v>
      </c>
      <c r="L1" s="124" t="s">
        <v>11</v>
      </c>
      <c r="M1" s="124" t="s">
        <v>12</v>
      </c>
      <c r="N1" s="154" t="s">
        <v>13</v>
      </c>
      <c r="O1" s="155" t="s">
        <v>14</v>
      </c>
    </row>
    <row r="2" ht="22.5" customHeight="1">
      <c r="A2" s="167">
        <v>45902.63978011574</v>
      </c>
      <c r="B2" s="41" t="s">
        <v>552</v>
      </c>
      <c r="C2" s="168"/>
      <c r="D2" s="41" t="s">
        <v>553</v>
      </c>
      <c r="E2" s="169">
        <v>1008991.0</v>
      </c>
      <c r="F2" s="169" t="s">
        <v>63</v>
      </c>
      <c r="G2" s="169" t="s">
        <v>18</v>
      </c>
      <c r="H2" s="41" t="s">
        <v>19</v>
      </c>
      <c r="I2" s="170" t="s">
        <v>2139</v>
      </c>
      <c r="J2" s="41" t="s">
        <v>122</v>
      </c>
      <c r="K2" s="169">
        <v>1.0</v>
      </c>
      <c r="L2" s="171" t="s">
        <v>2140</v>
      </c>
      <c r="M2" s="168"/>
      <c r="N2" s="41" t="s">
        <v>80</v>
      </c>
      <c r="O2" s="111"/>
      <c r="P2" s="172"/>
      <c r="Q2" s="172"/>
      <c r="R2" s="172"/>
      <c r="S2" s="172"/>
      <c r="T2" s="172"/>
    </row>
    <row r="3" ht="22.5" customHeight="1">
      <c r="A3" s="11">
        <v>45905.25943427083</v>
      </c>
      <c r="B3" s="12" t="s">
        <v>2141</v>
      </c>
      <c r="C3" s="13"/>
      <c r="D3" s="12" t="s">
        <v>2142</v>
      </c>
      <c r="E3" s="46">
        <v>1009006.0</v>
      </c>
      <c r="F3" s="46" t="s">
        <v>17</v>
      </c>
      <c r="G3" s="46" t="s">
        <v>77</v>
      </c>
      <c r="H3" s="12" t="s">
        <v>55</v>
      </c>
      <c r="I3" s="173" t="s">
        <v>2139</v>
      </c>
      <c r="J3" s="12" t="s">
        <v>117</v>
      </c>
      <c r="K3" s="46">
        <v>2.0</v>
      </c>
      <c r="L3" s="15" t="s">
        <v>2143</v>
      </c>
      <c r="M3" s="13"/>
      <c r="N3" s="72" t="s">
        <v>80</v>
      </c>
      <c r="O3" s="158"/>
      <c r="P3" s="18"/>
      <c r="Q3" s="18"/>
      <c r="R3" s="18"/>
      <c r="S3" s="18"/>
      <c r="T3" s="18"/>
    </row>
    <row r="4" ht="22.5" customHeight="1">
      <c r="A4" s="11">
        <v>45905.570967974534</v>
      </c>
      <c r="B4" s="12" t="s">
        <v>1937</v>
      </c>
      <c r="C4" s="13"/>
      <c r="D4" s="12" t="s">
        <v>2144</v>
      </c>
      <c r="E4" s="46">
        <v>1012193.0</v>
      </c>
      <c r="F4" s="46" t="s">
        <v>17</v>
      </c>
      <c r="G4" s="46" t="s">
        <v>18</v>
      </c>
      <c r="H4" s="12" t="s">
        <v>19</v>
      </c>
      <c r="I4" s="173" t="s">
        <v>2139</v>
      </c>
      <c r="J4" s="12" t="s">
        <v>130</v>
      </c>
      <c r="K4" s="46">
        <v>2.0</v>
      </c>
      <c r="L4" s="15" t="s">
        <v>2145</v>
      </c>
      <c r="M4" s="13"/>
      <c r="N4" s="72" t="s">
        <v>80</v>
      </c>
      <c r="O4" s="158"/>
      <c r="P4" s="18"/>
      <c r="Q4" s="18"/>
      <c r="R4" s="18"/>
      <c r="S4" s="18"/>
      <c r="T4" s="18"/>
    </row>
    <row r="5" ht="22.5" customHeight="1">
      <c r="A5" s="11">
        <v>45905.79251630787</v>
      </c>
      <c r="B5" s="12" t="s">
        <v>1556</v>
      </c>
      <c r="C5" s="13"/>
      <c r="D5" s="12" t="s">
        <v>1557</v>
      </c>
      <c r="E5" s="46">
        <v>1010850.0</v>
      </c>
      <c r="F5" s="46" t="s">
        <v>17</v>
      </c>
      <c r="G5" s="46" t="s">
        <v>18</v>
      </c>
      <c r="H5" s="12" t="s">
        <v>19</v>
      </c>
      <c r="I5" s="173" t="s">
        <v>2139</v>
      </c>
      <c r="J5" s="12" t="s">
        <v>137</v>
      </c>
      <c r="K5" s="46">
        <v>2.0</v>
      </c>
      <c r="L5" s="15" t="s">
        <v>2146</v>
      </c>
      <c r="M5" s="13"/>
      <c r="N5" s="72" t="s">
        <v>80</v>
      </c>
      <c r="O5" s="158"/>
      <c r="P5" s="18"/>
      <c r="Q5" s="18"/>
      <c r="R5" s="18"/>
      <c r="S5" s="18"/>
      <c r="T5" s="18"/>
    </row>
    <row r="6" ht="22.5" customHeight="1">
      <c r="A6" s="11">
        <v>45905.80079224537</v>
      </c>
      <c r="B6" s="12" t="s">
        <v>1887</v>
      </c>
      <c r="C6" s="13"/>
      <c r="D6" s="12" t="s">
        <v>1888</v>
      </c>
      <c r="E6" s="46">
        <v>1003957.0</v>
      </c>
      <c r="F6" s="46" t="s">
        <v>17</v>
      </c>
      <c r="G6" s="46" t="s">
        <v>18</v>
      </c>
      <c r="H6" s="12" t="s">
        <v>19</v>
      </c>
      <c r="I6" s="173" t="s">
        <v>2139</v>
      </c>
      <c r="J6" s="12" t="s">
        <v>117</v>
      </c>
      <c r="K6" s="46">
        <v>2.0</v>
      </c>
      <c r="L6" s="15" t="s">
        <v>2147</v>
      </c>
      <c r="M6" s="13"/>
      <c r="N6" s="72" t="s">
        <v>80</v>
      </c>
      <c r="O6" s="158"/>
      <c r="P6" s="18"/>
      <c r="Q6" s="18"/>
      <c r="R6" s="18"/>
      <c r="S6" s="18"/>
      <c r="T6" s="18"/>
    </row>
    <row r="7" ht="22.5" customHeight="1">
      <c r="A7" s="11">
        <v>45906.41397350695</v>
      </c>
      <c r="B7" s="12" t="s">
        <v>2148</v>
      </c>
      <c r="C7" s="13"/>
      <c r="D7" s="12" t="s">
        <v>2149</v>
      </c>
      <c r="E7" s="46">
        <v>1007260.0</v>
      </c>
      <c r="F7" s="46" t="s">
        <v>63</v>
      </c>
      <c r="G7" s="46" t="s">
        <v>18</v>
      </c>
      <c r="H7" s="12" t="s">
        <v>55</v>
      </c>
      <c r="I7" s="173" t="s">
        <v>2139</v>
      </c>
      <c r="J7" s="12" t="s">
        <v>117</v>
      </c>
      <c r="K7" s="46">
        <v>2.0</v>
      </c>
      <c r="L7" s="15" t="s">
        <v>2150</v>
      </c>
      <c r="M7" s="13"/>
      <c r="N7" s="72" t="s">
        <v>80</v>
      </c>
      <c r="O7" s="158"/>
      <c r="P7" s="18"/>
      <c r="Q7" s="18"/>
      <c r="R7" s="18"/>
      <c r="S7" s="18"/>
      <c r="T7" s="18"/>
    </row>
    <row r="8" ht="22.5" customHeight="1">
      <c r="A8" s="4">
        <v>45906.92941702546</v>
      </c>
      <c r="B8" s="5" t="s">
        <v>2151</v>
      </c>
      <c r="C8" s="6"/>
      <c r="D8" s="5" t="s">
        <v>2152</v>
      </c>
      <c r="E8" s="53">
        <v>1044871.0</v>
      </c>
      <c r="F8" s="53" t="s">
        <v>17</v>
      </c>
      <c r="G8" s="53" t="s">
        <v>18</v>
      </c>
      <c r="H8" s="5" t="s">
        <v>48</v>
      </c>
      <c r="I8" s="55" t="s">
        <v>2139</v>
      </c>
      <c r="J8" s="5" t="s">
        <v>664</v>
      </c>
      <c r="K8" s="53">
        <v>1.0</v>
      </c>
      <c r="L8" s="8" t="s">
        <v>2153</v>
      </c>
      <c r="M8" s="6"/>
      <c r="N8" s="5" t="s">
        <v>24</v>
      </c>
      <c r="O8" s="156" t="s">
        <v>2154</v>
      </c>
      <c r="P8" s="18"/>
      <c r="Q8" s="18"/>
      <c r="R8" s="18"/>
      <c r="S8" s="18"/>
      <c r="T8" s="18"/>
    </row>
    <row r="9" ht="22.5" customHeight="1">
      <c r="A9" s="11">
        <v>45907.12999758102</v>
      </c>
      <c r="B9" s="12" t="s">
        <v>246</v>
      </c>
      <c r="C9" s="13"/>
      <c r="D9" s="12" t="s">
        <v>247</v>
      </c>
      <c r="E9" s="46">
        <v>1010939.0</v>
      </c>
      <c r="F9" s="46" t="s">
        <v>17</v>
      </c>
      <c r="G9" s="46" t="s">
        <v>18</v>
      </c>
      <c r="H9" s="12" t="s">
        <v>19</v>
      </c>
      <c r="I9" s="173" t="s">
        <v>2139</v>
      </c>
      <c r="J9" s="12" t="s">
        <v>130</v>
      </c>
      <c r="K9" s="46">
        <v>2.0</v>
      </c>
      <c r="L9" s="15" t="s">
        <v>2155</v>
      </c>
      <c r="M9" s="13"/>
      <c r="N9" s="72" t="s">
        <v>80</v>
      </c>
      <c r="O9" s="174"/>
      <c r="P9" s="18"/>
      <c r="Q9" s="18"/>
      <c r="R9" s="18"/>
      <c r="S9" s="18"/>
      <c r="T9" s="18"/>
    </row>
    <row r="10" ht="22.5" customHeight="1">
      <c r="A10" s="11">
        <v>45908.731250509256</v>
      </c>
      <c r="B10" s="12" t="s">
        <v>373</v>
      </c>
      <c r="C10" s="13"/>
      <c r="D10" s="12" t="s">
        <v>374</v>
      </c>
      <c r="E10" s="46">
        <v>1015406.0</v>
      </c>
      <c r="F10" s="46" t="s">
        <v>63</v>
      </c>
      <c r="G10" s="46" t="s">
        <v>18</v>
      </c>
      <c r="H10" s="12" t="s">
        <v>19</v>
      </c>
      <c r="I10" s="173" t="s">
        <v>2139</v>
      </c>
      <c r="J10" s="12" t="s">
        <v>170</v>
      </c>
      <c r="K10" s="46">
        <v>2.0</v>
      </c>
      <c r="L10" s="15" t="s">
        <v>2156</v>
      </c>
      <c r="M10" s="13"/>
      <c r="N10" s="72" t="s">
        <v>80</v>
      </c>
      <c r="O10" s="158"/>
      <c r="P10" s="18"/>
      <c r="Q10" s="18"/>
      <c r="R10" s="18"/>
      <c r="S10" s="18"/>
      <c r="T10" s="18"/>
    </row>
    <row r="11" ht="22.5" customHeight="1">
      <c r="A11" s="4">
        <v>45909.46220751158</v>
      </c>
      <c r="B11" s="5" t="s">
        <v>2157</v>
      </c>
      <c r="C11" s="6"/>
      <c r="D11" s="5" t="s">
        <v>2158</v>
      </c>
      <c r="E11" s="53">
        <v>1001617.0</v>
      </c>
      <c r="F11" s="53" t="s">
        <v>17</v>
      </c>
      <c r="G11" s="53" t="s">
        <v>18</v>
      </c>
      <c r="H11" s="5" t="s">
        <v>55</v>
      </c>
      <c r="I11" s="55" t="s">
        <v>2139</v>
      </c>
      <c r="J11" s="5" t="s">
        <v>494</v>
      </c>
      <c r="K11" s="53">
        <v>1.0</v>
      </c>
      <c r="L11" s="8" t="s">
        <v>2159</v>
      </c>
      <c r="M11" s="6"/>
      <c r="N11" s="5" t="s">
        <v>24</v>
      </c>
      <c r="O11" s="156" t="s">
        <v>2154</v>
      </c>
      <c r="P11" s="10"/>
      <c r="Q11" s="10"/>
      <c r="R11" s="10"/>
      <c r="S11" s="10"/>
      <c r="T11" s="10"/>
    </row>
    <row r="12" ht="22.5" customHeight="1">
      <c r="A12" s="4">
        <v>45910.58671758102</v>
      </c>
      <c r="B12" s="5" t="s">
        <v>2160</v>
      </c>
      <c r="C12" s="6"/>
      <c r="D12" s="5" t="s">
        <v>2161</v>
      </c>
      <c r="E12" s="53">
        <v>1000539.0</v>
      </c>
      <c r="F12" s="53" t="s">
        <v>63</v>
      </c>
      <c r="G12" s="53" t="s">
        <v>18</v>
      </c>
      <c r="H12" s="5" t="s">
        <v>55</v>
      </c>
      <c r="I12" s="55" t="s">
        <v>2139</v>
      </c>
      <c r="J12" s="5" t="s">
        <v>49</v>
      </c>
      <c r="K12" s="53">
        <v>1.0</v>
      </c>
      <c r="L12" s="8" t="s">
        <v>2162</v>
      </c>
      <c r="M12" s="5" t="s">
        <v>2163</v>
      </c>
      <c r="N12" s="5" t="s">
        <v>24</v>
      </c>
      <c r="O12" s="156" t="s">
        <v>2164</v>
      </c>
      <c r="P12" s="10"/>
      <c r="Q12" s="10"/>
      <c r="R12" s="10"/>
      <c r="S12" s="10"/>
      <c r="T12" s="10"/>
    </row>
    <row r="13" ht="22.5" customHeight="1">
      <c r="A13" s="11">
        <v>45911.41324967593</v>
      </c>
      <c r="B13" s="12" t="s">
        <v>2165</v>
      </c>
      <c r="C13" s="13"/>
      <c r="D13" s="12" t="s">
        <v>2166</v>
      </c>
      <c r="E13" s="46">
        <v>1007272.0</v>
      </c>
      <c r="F13" s="46" t="s">
        <v>17</v>
      </c>
      <c r="G13" s="46" t="s">
        <v>18</v>
      </c>
      <c r="H13" s="12" t="s">
        <v>55</v>
      </c>
      <c r="I13" s="173" t="s">
        <v>2139</v>
      </c>
      <c r="J13" s="12" t="s">
        <v>174</v>
      </c>
      <c r="K13" s="46">
        <v>2.0</v>
      </c>
      <c r="L13" s="15" t="s">
        <v>2167</v>
      </c>
      <c r="M13" s="13"/>
      <c r="N13" s="72" t="s">
        <v>80</v>
      </c>
      <c r="O13" s="158"/>
      <c r="P13" s="18"/>
      <c r="Q13" s="18"/>
      <c r="R13" s="18"/>
      <c r="S13" s="18"/>
      <c r="T13" s="18"/>
    </row>
    <row r="14" ht="22.5" customHeight="1">
      <c r="A14" s="11">
        <v>45911.755319606484</v>
      </c>
      <c r="B14" s="12" t="s">
        <v>1940</v>
      </c>
      <c r="C14" s="13"/>
      <c r="D14" s="12" t="s">
        <v>1941</v>
      </c>
      <c r="E14" s="46">
        <v>1007008.0</v>
      </c>
      <c r="F14" s="46" t="s">
        <v>63</v>
      </c>
      <c r="G14" s="46" t="s">
        <v>18</v>
      </c>
      <c r="H14" s="12" t="s">
        <v>19</v>
      </c>
      <c r="I14" s="173" t="s">
        <v>2139</v>
      </c>
      <c r="J14" s="12" t="s">
        <v>130</v>
      </c>
      <c r="K14" s="46">
        <v>2.0</v>
      </c>
      <c r="L14" s="15" t="s">
        <v>2168</v>
      </c>
      <c r="M14" s="13"/>
      <c r="N14" s="72" t="s">
        <v>80</v>
      </c>
      <c r="O14" s="158"/>
      <c r="P14" s="18"/>
      <c r="Q14" s="18"/>
      <c r="R14" s="18"/>
      <c r="S14" s="18"/>
      <c r="T14" s="18"/>
    </row>
    <row r="15" ht="22.5" customHeight="1">
      <c r="A15" s="11">
        <v>45911.999599456016</v>
      </c>
      <c r="B15" s="12" t="s">
        <v>357</v>
      </c>
      <c r="C15" s="13"/>
      <c r="D15" s="12" t="s">
        <v>358</v>
      </c>
      <c r="E15" s="46">
        <v>1004213.0</v>
      </c>
      <c r="F15" s="46" t="s">
        <v>17</v>
      </c>
      <c r="G15" s="46" t="s">
        <v>18</v>
      </c>
      <c r="H15" s="12" t="s">
        <v>55</v>
      </c>
      <c r="I15" s="173" t="s">
        <v>2139</v>
      </c>
      <c r="J15" s="12" t="s">
        <v>141</v>
      </c>
      <c r="K15" s="46">
        <v>2.0</v>
      </c>
      <c r="L15" s="15" t="s">
        <v>2169</v>
      </c>
      <c r="M15" s="13"/>
      <c r="N15" s="72" t="s">
        <v>80</v>
      </c>
      <c r="O15" s="158"/>
      <c r="P15" s="18"/>
      <c r="Q15" s="18"/>
      <c r="R15" s="18"/>
      <c r="S15" s="18"/>
      <c r="T15" s="18"/>
    </row>
    <row r="16" ht="22.5" customHeight="1">
      <c r="A16" s="11">
        <v>45912.36656087963</v>
      </c>
      <c r="B16" s="12" t="s">
        <v>1110</v>
      </c>
      <c r="C16" s="13"/>
      <c r="D16" s="12" t="s">
        <v>1111</v>
      </c>
      <c r="E16" s="46">
        <v>1011306.0</v>
      </c>
      <c r="F16" s="46" t="s">
        <v>63</v>
      </c>
      <c r="G16" s="46" t="s">
        <v>18</v>
      </c>
      <c r="H16" s="12" t="s">
        <v>55</v>
      </c>
      <c r="I16" s="173" t="s">
        <v>2139</v>
      </c>
      <c r="J16" s="12" t="s">
        <v>141</v>
      </c>
      <c r="K16" s="46">
        <v>2.0</v>
      </c>
      <c r="L16" s="15" t="s">
        <v>2170</v>
      </c>
      <c r="M16" s="13"/>
      <c r="N16" s="72" t="s">
        <v>80</v>
      </c>
      <c r="O16" s="158"/>
      <c r="P16" s="18"/>
      <c r="Q16" s="18"/>
      <c r="R16" s="18"/>
      <c r="S16" s="18"/>
      <c r="T16" s="18"/>
    </row>
    <row r="17" ht="22.5" customHeight="1">
      <c r="A17" s="11">
        <v>45912.38297290509</v>
      </c>
      <c r="B17" s="12" t="s">
        <v>1240</v>
      </c>
      <c r="C17" s="13"/>
      <c r="D17" s="12" t="s">
        <v>1241</v>
      </c>
      <c r="E17" s="46">
        <v>1006052.0</v>
      </c>
      <c r="F17" s="46" t="s">
        <v>17</v>
      </c>
      <c r="G17" s="46" t="s">
        <v>18</v>
      </c>
      <c r="H17" s="12" t="s">
        <v>55</v>
      </c>
      <c r="I17" s="173" t="s">
        <v>2139</v>
      </c>
      <c r="J17" s="12" t="s">
        <v>56</v>
      </c>
      <c r="K17" s="46">
        <v>2.0</v>
      </c>
      <c r="L17" s="15" t="s">
        <v>2171</v>
      </c>
      <c r="M17" s="13"/>
      <c r="N17" s="72" t="s">
        <v>80</v>
      </c>
      <c r="O17" s="158"/>
      <c r="P17" s="18"/>
      <c r="Q17" s="18"/>
      <c r="R17" s="18"/>
      <c r="S17" s="18"/>
      <c r="T17" s="18"/>
    </row>
    <row r="18" ht="22.5" customHeight="1">
      <c r="A18" s="11">
        <v>45912.52434815972</v>
      </c>
      <c r="B18" s="12" t="s">
        <v>1865</v>
      </c>
      <c r="C18" s="13"/>
      <c r="D18" s="12" t="s">
        <v>1866</v>
      </c>
      <c r="E18" s="46">
        <v>1006085.0</v>
      </c>
      <c r="F18" s="46" t="s">
        <v>63</v>
      </c>
      <c r="G18" s="46" t="s">
        <v>18</v>
      </c>
      <c r="H18" s="12" t="s">
        <v>55</v>
      </c>
      <c r="I18" s="173" t="s">
        <v>2139</v>
      </c>
      <c r="J18" s="12" t="s">
        <v>196</v>
      </c>
      <c r="K18" s="46">
        <v>2.0</v>
      </c>
      <c r="L18" s="15" t="s">
        <v>2172</v>
      </c>
      <c r="M18" s="13"/>
      <c r="N18" s="72" t="s">
        <v>80</v>
      </c>
      <c r="O18" s="158"/>
      <c r="P18" s="18"/>
      <c r="Q18" s="18"/>
      <c r="R18" s="18"/>
      <c r="S18" s="18"/>
      <c r="T18" s="18"/>
    </row>
    <row r="19" ht="22.5" customHeight="1">
      <c r="A19" s="11">
        <v>45912.8327365625</v>
      </c>
      <c r="B19" s="12" t="s">
        <v>201</v>
      </c>
      <c r="C19" s="13"/>
      <c r="D19" s="12" t="s">
        <v>2173</v>
      </c>
      <c r="E19" s="46">
        <v>1044234.0</v>
      </c>
      <c r="F19" s="46" t="s">
        <v>17</v>
      </c>
      <c r="G19" s="46" t="s">
        <v>18</v>
      </c>
      <c r="H19" s="12" t="s">
        <v>55</v>
      </c>
      <c r="I19" s="173" t="s">
        <v>2139</v>
      </c>
      <c r="J19" s="12" t="s">
        <v>56</v>
      </c>
      <c r="K19" s="46">
        <v>2.0</v>
      </c>
      <c r="L19" s="15" t="s">
        <v>2174</v>
      </c>
      <c r="M19" s="13"/>
      <c r="N19" s="72" t="s">
        <v>80</v>
      </c>
      <c r="O19" s="158"/>
      <c r="P19" s="18"/>
      <c r="Q19" s="18"/>
      <c r="R19" s="18"/>
      <c r="S19" s="18"/>
      <c r="T19" s="18"/>
    </row>
    <row r="20" ht="22.5" customHeight="1">
      <c r="A20" s="11">
        <v>45912.93614127315</v>
      </c>
      <c r="B20" s="12" t="s">
        <v>974</v>
      </c>
      <c r="C20" s="13"/>
      <c r="D20" s="12" t="s">
        <v>1207</v>
      </c>
      <c r="E20" s="46">
        <v>1038741.0</v>
      </c>
      <c r="F20" s="46" t="s">
        <v>17</v>
      </c>
      <c r="G20" s="46" t="s">
        <v>18</v>
      </c>
      <c r="H20" s="12" t="s">
        <v>55</v>
      </c>
      <c r="I20" s="173" t="s">
        <v>2139</v>
      </c>
      <c r="J20" s="12" t="s">
        <v>196</v>
      </c>
      <c r="K20" s="46">
        <v>2.0</v>
      </c>
      <c r="L20" s="15" t="s">
        <v>2175</v>
      </c>
      <c r="M20" s="13"/>
      <c r="N20" s="72" t="s">
        <v>80</v>
      </c>
      <c r="O20" s="158"/>
      <c r="P20" s="18"/>
      <c r="Q20" s="18"/>
      <c r="R20" s="18"/>
      <c r="S20" s="18"/>
      <c r="T20" s="18"/>
    </row>
    <row r="21" ht="22.5" customHeight="1">
      <c r="A21" s="11">
        <v>45912.94848876157</v>
      </c>
      <c r="B21" s="12" t="s">
        <v>2176</v>
      </c>
      <c r="C21" s="13"/>
      <c r="D21" s="12" t="s">
        <v>2177</v>
      </c>
      <c r="E21" s="46">
        <v>1006747.0</v>
      </c>
      <c r="F21" s="46" t="s">
        <v>17</v>
      </c>
      <c r="G21" s="46" t="s">
        <v>18</v>
      </c>
      <c r="H21" s="12" t="s">
        <v>19</v>
      </c>
      <c r="I21" s="173" t="s">
        <v>2139</v>
      </c>
      <c r="J21" s="12" t="s">
        <v>56</v>
      </c>
      <c r="K21" s="46">
        <v>2.0</v>
      </c>
      <c r="L21" s="15" t="s">
        <v>2178</v>
      </c>
      <c r="M21" s="13"/>
      <c r="N21" s="72" t="s">
        <v>80</v>
      </c>
      <c r="O21" s="158"/>
      <c r="P21" s="18"/>
      <c r="Q21" s="18"/>
      <c r="R21" s="18"/>
      <c r="S21" s="18"/>
      <c r="T21" s="18"/>
    </row>
    <row r="22" ht="22.5" customHeight="1">
      <c r="A22" s="11">
        <v>45913.42317574074</v>
      </c>
      <c r="B22" s="12" t="s">
        <v>1231</v>
      </c>
      <c r="C22" s="13"/>
      <c r="D22" s="12" t="s">
        <v>1232</v>
      </c>
      <c r="E22" s="46">
        <v>1004729.0</v>
      </c>
      <c r="F22" s="46" t="s">
        <v>17</v>
      </c>
      <c r="G22" s="46" t="s">
        <v>18</v>
      </c>
      <c r="H22" s="12" t="s">
        <v>19</v>
      </c>
      <c r="I22" s="173" t="s">
        <v>2139</v>
      </c>
      <c r="J22" s="12" t="s">
        <v>38</v>
      </c>
      <c r="K22" s="46">
        <v>2.0</v>
      </c>
      <c r="L22" s="15" t="s">
        <v>2179</v>
      </c>
      <c r="M22" s="13"/>
      <c r="N22" s="72" t="s">
        <v>80</v>
      </c>
      <c r="O22" s="158"/>
      <c r="P22" s="18"/>
      <c r="Q22" s="18"/>
      <c r="R22" s="18"/>
      <c r="S22" s="18"/>
      <c r="T22" s="18"/>
    </row>
    <row r="23" ht="22.5" customHeight="1">
      <c r="A23" s="11">
        <v>45913.7700809838</v>
      </c>
      <c r="B23" s="12" t="s">
        <v>2180</v>
      </c>
      <c r="C23" s="13"/>
      <c r="D23" s="12" t="s">
        <v>2181</v>
      </c>
      <c r="E23" s="46">
        <v>1014662.0</v>
      </c>
      <c r="F23" s="46" t="s">
        <v>17</v>
      </c>
      <c r="G23" s="46" t="s">
        <v>18</v>
      </c>
      <c r="H23" s="12" t="s">
        <v>19</v>
      </c>
      <c r="I23" s="173" t="s">
        <v>2139</v>
      </c>
      <c r="J23" s="12" t="s">
        <v>196</v>
      </c>
      <c r="K23" s="46">
        <v>2.0</v>
      </c>
      <c r="L23" s="15" t="s">
        <v>2182</v>
      </c>
      <c r="M23" s="13"/>
      <c r="N23" s="72" t="s">
        <v>80</v>
      </c>
      <c r="O23" s="158"/>
      <c r="P23" s="18"/>
      <c r="Q23" s="18"/>
      <c r="R23" s="18"/>
      <c r="S23" s="18"/>
      <c r="T23" s="18"/>
    </row>
    <row r="24" ht="22.5" customHeight="1">
      <c r="A24" s="11">
        <v>45913.871957118055</v>
      </c>
      <c r="B24" s="12" t="s">
        <v>2183</v>
      </c>
      <c r="C24" s="13"/>
      <c r="D24" s="12" t="s">
        <v>2184</v>
      </c>
      <c r="E24" s="46">
        <v>1019299.0</v>
      </c>
      <c r="F24" s="46" t="s">
        <v>17</v>
      </c>
      <c r="G24" s="46" t="s">
        <v>18</v>
      </c>
      <c r="H24" s="12" t="s">
        <v>55</v>
      </c>
      <c r="I24" s="173" t="s">
        <v>2139</v>
      </c>
      <c r="J24" s="12" t="s">
        <v>170</v>
      </c>
      <c r="K24" s="46">
        <v>2.0</v>
      </c>
      <c r="L24" s="15" t="s">
        <v>2185</v>
      </c>
      <c r="M24" s="13"/>
      <c r="N24" s="72" t="s">
        <v>80</v>
      </c>
      <c r="O24" s="158"/>
      <c r="P24" s="18"/>
      <c r="Q24" s="18"/>
      <c r="R24" s="18"/>
      <c r="S24" s="18"/>
      <c r="T24" s="18"/>
    </row>
    <row r="25" ht="22.5" customHeight="1">
      <c r="A25" s="4">
        <v>45914.2553727662</v>
      </c>
      <c r="B25" s="5" t="s">
        <v>1675</v>
      </c>
      <c r="C25" s="6"/>
      <c r="D25" s="5" t="s">
        <v>1676</v>
      </c>
      <c r="E25" s="53">
        <v>1018817.0</v>
      </c>
      <c r="F25" s="53" t="s">
        <v>17</v>
      </c>
      <c r="G25" s="53" t="s">
        <v>18</v>
      </c>
      <c r="H25" s="5" t="s">
        <v>19</v>
      </c>
      <c r="I25" s="55" t="s">
        <v>2139</v>
      </c>
      <c r="J25" s="5" t="s">
        <v>137</v>
      </c>
      <c r="K25" s="53">
        <v>2.0</v>
      </c>
      <c r="L25" s="8" t="s">
        <v>2186</v>
      </c>
      <c r="M25" s="6"/>
      <c r="N25" s="5" t="s">
        <v>24</v>
      </c>
      <c r="O25" s="156" t="s">
        <v>226</v>
      </c>
      <c r="P25" s="10"/>
      <c r="Q25" s="10"/>
      <c r="R25" s="10"/>
      <c r="S25" s="10"/>
      <c r="T25" s="10"/>
    </row>
    <row r="26" ht="22.5" customHeight="1">
      <c r="A26" s="11">
        <v>45914.81236862269</v>
      </c>
      <c r="B26" s="12" t="s">
        <v>1308</v>
      </c>
      <c r="C26" s="13"/>
      <c r="D26" s="12" t="s">
        <v>1642</v>
      </c>
      <c r="E26" s="46">
        <v>1025547.0</v>
      </c>
      <c r="F26" s="46" t="s">
        <v>17</v>
      </c>
      <c r="G26" s="46" t="s">
        <v>18</v>
      </c>
      <c r="H26" s="12" t="s">
        <v>55</v>
      </c>
      <c r="I26" s="173" t="s">
        <v>2139</v>
      </c>
      <c r="J26" s="12" t="s">
        <v>196</v>
      </c>
      <c r="K26" s="46">
        <v>2.0</v>
      </c>
      <c r="L26" s="15" t="s">
        <v>2187</v>
      </c>
      <c r="M26" s="13"/>
      <c r="N26" s="72" t="s">
        <v>80</v>
      </c>
      <c r="O26" s="158"/>
      <c r="P26" s="18"/>
      <c r="Q26" s="18"/>
      <c r="R26" s="18"/>
      <c r="S26" s="18"/>
      <c r="T26" s="18"/>
    </row>
    <row r="27" ht="22.5" customHeight="1">
      <c r="A27" s="11">
        <v>45915.58391219907</v>
      </c>
      <c r="B27" s="12" t="s">
        <v>268</v>
      </c>
      <c r="C27" s="13"/>
      <c r="D27" s="12" t="s">
        <v>269</v>
      </c>
      <c r="E27" s="46">
        <v>1011513.0</v>
      </c>
      <c r="F27" s="46" t="s">
        <v>17</v>
      </c>
      <c r="G27" s="46" t="s">
        <v>18</v>
      </c>
      <c r="H27" s="12" t="s">
        <v>19</v>
      </c>
      <c r="I27" s="173" t="s">
        <v>2139</v>
      </c>
      <c r="J27" s="12" t="s">
        <v>43</v>
      </c>
      <c r="K27" s="46">
        <v>2.0</v>
      </c>
      <c r="L27" s="15" t="s">
        <v>2188</v>
      </c>
      <c r="M27" s="13"/>
      <c r="N27" s="72" t="s">
        <v>80</v>
      </c>
      <c r="O27" s="158"/>
      <c r="P27" s="18"/>
      <c r="Q27" s="18"/>
      <c r="R27" s="18"/>
      <c r="S27" s="18"/>
      <c r="T27" s="18"/>
    </row>
    <row r="28" ht="22.5" customHeight="1">
      <c r="A28" s="11">
        <v>45916.30668299769</v>
      </c>
      <c r="B28" s="12" t="s">
        <v>295</v>
      </c>
      <c r="C28" s="13"/>
      <c r="D28" s="12" t="s">
        <v>296</v>
      </c>
      <c r="E28" s="46">
        <v>1022223.0</v>
      </c>
      <c r="F28" s="46" t="s">
        <v>63</v>
      </c>
      <c r="G28" s="46" t="s">
        <v>18</v>
      </c>
      <c r="H28" s="12" t="s">
        <v>55</v>
      </c>
      <c r="I28" s="173" t="s">
        <v>2139</v>
      </c>
      <c r="J28" s="12" t="s">
        <v>43</v>
      </c>
      <c r="K28" s="46">
        <v>2.0</v>
      </c>
      <c r="L28" s="15" t="s">
        <v>2189</v>
      </c>
      <c r="M28" s="13"/>
      <c r="N28" s="72" t="s">
        <v>80</v>
      </c>
      <c r="O28" s="158"/>
      <c r="P28" s="18"/>
      <c r="Q28" s="18"/>
      <c r="R28" s="18"/>
      <c r="S28" s="18"/>
      <c r="T28" s="18"/>
    </row>
    <row r="29" ht="22.5" customHeight="1">
      <c r="A29" s="11">
        <v>45916.71643344907</v>
      </c>
      <c r="B29" s="12" t="s">
        <v>767</v>
      </c>
      <c r="C29" s="13"/>
      <c r="D29" s="12" t="s">
        <v>768</v>
      </c>
      <c r="E29" s="46">
        <v>1039104.0</v>
      </c>
      <c r="F29" s="46" t="s">
        <v>17</v>
      </c>
      <c r="G29" s="46" t="s">
        <v>18</v>
      </c>
      <c r="H29" s="12" t="s">
        <v>55</v>
      </c>
      <c r="I29" s="173" t="s">
        <v>2139</v>
      </c>
      <c r="J29" s="12" t="s">
        <v>43</v>
      </c>
      <c r="K29" s="46">
        <v>2.0</v>
      </c>
      <c r="L29" s="15" t="s">
        <v>2190</v>
      </c>
      <c r="M29" s="13"/>
      <c r="N29" s="72" t="s">
        <v>80</v>
      </c>
      <c r="O29" s="158"/>
      <c r="P29" s="18"/>
      <c r="Q29" s="18"/>
      <c r="R29" s="18"/>
      <c r="S29" s="18"/>
      <c r="T29" s="18"/>
    </row>
    <row r="30" ht="22.5" customHeight="1">
      <c r="A30" s="11">
        <v>45916.84396896991</v>
      </c>
      <c r="B30" s="12" t="s">
        <v>445</v>
      </c>
      <c r="C30" s="13"/>
      <c r="D30" s="12" t="s">
        <v>446</v>
      </c>
      <c r="E30" s="46">
        <v>1013190.0</v>
      </c>
      <c r="F30" s="46" t="s">
        <v>17</v>
      </c>
      <c r="G30" s="46" t="s">
        <v>18</v>
      </c>
      <c r="H30" s="12" t="s">
        <v>55</v>
      </c>
      <c r="I30" s="173" t="s">
        <v>2139</v>
      </c>
      <c r="J30" s="12" t="s">
        <v>117</v>
      </c>
      <c r="K30" s="46">
        <v>2.0</v>
      </c>
      <c r="L30" s="15" t="s">
        <v>2191</v>
      </c>
      <c r="M30" s="13"/>
      <c r="N30" s="72" t="s">
        <v>80</v>
      </c>
      <c r="O30" s="158"/>
      <c r="P30" s="18"/>
      <c r="Q30" s="18"/>
      <c r="R30" s="18"/>
      <c r="S30" s="18"/>
      <c r="T30" s="18"/>
    </row>
    <row r="31" ht="22.5" customHeight="1">
      <c r="A31" s="71">
        <v>45917.518024537036</v>
      </c>
      <c r="B31" s="72" t="s">
        <v>2192</v>
      </c>
      <c r="C31" s="73"/>
      <c r="D31" s="72" t="s">
        <v>2193</v>
      </c>
      <c r="E31" s="175">
        <v>1019204.0</v>
      </c>
      <c r="F31" s="175" t="s">
        <v>17</v>
      </c>
      <c r="G31" s="175" t="s">
        <v>18</v>
      </c>
      <c r="H31" s="72" t="s">
        <v>19</v>
      </c>
      <c r="I31" s="176" t="s">
        <v>2139</v>
      </c>
      <c r="J31" s="72" t="s">
        <v>274</v>
      </c>
      <c r="K31" s="175">
        <v>2.0</v>
      </c>
      <c r="L31" s="75" t="s">
        <v>2194</v>
      </c>
      <c r="M31" s="73"/>
      <c r="N31" s="72" t="s">
        <v>24</v>
      </c>
      <c r="O31" s="158" t="s">
        <v>2195</v>
      </c>
      <c r="P31" s="77"/>
      <c r="Q31" s="77"/>
      <c r="R31" s="77"/>
      <c r="S31" s="77"/>
      <c r="T31" s="77"/>
    </row>
    <row r="32" ht="22.5" customHeight="1">
      <c r="A32" s="11">
        <v>45918.59673341435</v>
      </c>
      <c r="B32" s="12" t="s">
        <v>1170</v>
      </c>
      <c r="C32" s="12" t="s">
        <v>55</v>
      </c>
      <c r="D32" s="12" t="s">
        <v>1171</v>
      </c>
      <c r="E32" s="46">
        <v>1019528.0</v>
      </c>
      <c r="F32" s="46" t="s">
        <v>17</v>
      </c>
      <c r="G32" s="46" t="s">
        <v>18</v>
      </c>
      <c r="H32" s="12" t="s">
        <v>19</v>
      </c>
      <c r="I32" s="173" t="s">
        <v>2139</v>
      </c>
      <c r="J32" s="12" t="s">
        <v>130</v>
      </c>
      <c r="K32" s="46">
        <v>2.0</v>
      </c>
      <c r="L32" s="15" t="s">
        <v>2196</v>
      </c>
      <c r="M32" s="13"/>
      <c r="N32" s="72" t="s">
        <v>80</v>
      </c>
      <c r="O32" s="158"/>
      <c r="P32" s="18"/>
      <c r="Q32" s="18"/>
      <c r="R32" s="18"/>
      <c r="S32" s="18"/>
      <c r="T32" s="18"/>
    </row>
    <row r="33" ht="22.5" customHeight="1">
      <c r="A33" s="11">
        <v>45918.61145053241</v>
      </c>
      <c r="B33" s="12" t="s">
        <v>2197</v>
      </c>
      <c r="C33" s="13"/>
      <c r="D33" s="12" t="s">
        <v>2198</v>
      </c>
      <c r="E33" s="46">
        <v>1000737.0</v>
      </c>
      <c r="F33" s="46" t="s">
        <v>63</v>
      </c>
      <c r="G33" s="46" t="s">
        <v>18</v>
      </c>
      <c r="H33" s="12" t="s">
        <v>55</v>
      </c>
      <c r="I33" s="173" t="s">
        <v>2139</v>
      </c>
      <c r="J33" s="12" t="s">
        <v>261</v>
      </c>
      <c r="K33" s="46">
        <v>2.0</v>
      </c>
      <c r="L33" s="15" t="s">
        <v>2199</v>
      </c>
      <c r="M33" s="12" t="s">
        <v>2200</v>
      </c>
      <c r="N33" s="72" t="s">
        <v>80</v>
      </c>
      <c r="O33" s="158"/>
      <c r="P33" s="18"/>
      <c r="Q33" s="18"/>
      <c r="R33" s="18"/>
      <c r="S33" s="18"/>
      <c r="T33" s="18"/>
    </row>
    <row r="34" ht="22.5" customHeight="1">
      <c r="A34" s="4">
        <v>45918.71177184027</v>
      </c>
      <c r="B34" s="5" t="s">
        <v>2201</v>
      </c>
      <c r="C34" s="6"/>
      <c r="D34" s="5" t="s">
        <v>2202</v>
      </c>
      <c r="E34" s="53">
        <v>1019395.0</v>
      </c>
      <c r="F34" s="53" t="s">
        <v>17</v>
      </c>
      <c r="G34" s="53" t="s">
        <v>18</v>
      </c>
      <c r="H34" s="5" t="s">
        <v>55</v>
      </c>
      <c r="I34" s="55" t="s">
        <v>2139</v>
      </c>
      <c r="J34" s="5" t="s">
        <v>261</v>
      </c>
      <c r="K34" s="53">
        <v>2.0</v>
      </c>
      <c r="L34" s="8" t="s">
        <v>2203</v>
      </c>
      <c r="M34" s="6"/>
      <c r="N34" s="5" t="s">
        <v>24</v>
      </c>
      <c r="O34" s="156" t="s">
        <v>108</v>
      </c>
      <c r="P34" s="10"/>
      <c r="Q34" s="10"/>
      <c r="R34" s="10"/>
      <c r="S34" s="10"/>
      <c r="T34" s="10"/>
    </row>
    <row r="35" ht="22.5" customHeight="1">
      <c r="A35" s="11">
        <v>45918.917441701386</v>
      </c>
      <c r="B35" s="12" t="s">
        <v>2204</v>
      </c>
      <c r="C35" s="13"/>
      <c r="D35" s="12" t="s">
        <v>2205</v>
      </c>
      <c r="E35" s="46">
        <v>1014079.0</v>
      </c>
      <c r="F35" s="46" t="s">
        <v>17</v>
      </c>
      <c r="G35" s="46" t="s">
        <v>18</v>
      </c>
      <c r="H35" s="12" t="s">
        <v>19</v>
      </c>
      <c r="I35" s="173" t="s">
        <v>2139</v>
      </c>
      <c r="J35" s="12" t="s">
        <v>257</v>
      </c>
      <c r="K35" s="46">
        <v>2.0</v>
      </c>
      <c r="L35" s="15" t="s">
        <v>2206</v>
      </c>
      <c r="M35" s="13"/>
      <c r="N35" s="72" t="s">
        <v>80</v>
      </c>
      <c r="O35" s="158"/>
      <c r="P35" s="18"/>
      <c r="Q35" s="18"/>
      <c r="R35" s="18"/>
      <c r="S35" s="18"/>
      <c r="T35" s="18"/>
    </row>
    <row r="36" ht="22.5" customHeight="1">
      <c r="A36" s="11">
        <v>45918.92759886574</v>
      </c>
      <c r="B36" s="12" t="s">
        <v>2204</v>
      </c>
      <c r="C36" s="13"/>
      <c r="D36" s="12" t="s">
        <v>2205</v>
      </c>
      <c r="E36" s="46">
        <v>1014079.0</v>
      </c>
      <c r="F36" s="46" t="s">
        <v>17</v>
      </c>
      <c r="G36" s="46" t="s">
        <v>18</v>
      </c>
      <c r="H36" s="12" t="s">
        <v>55</v>
      </c>
      <c r="I36" s="173" t="s">
        <v>2139</v>
      </c>
      <c r="J36" s="12" t="s">
        <v>257</v>
      </c>
      <c r="K36" s="46">
        <v>2.0</v>
      </c>
      <c r="L36" s="15" t="s">
        <v>2207</v>
      </c>
      <c r="M36" s="13"/>
      <c r="N36" s="72" t="s">
        <v>80</v>
      </c>
      <c r="O36" s="158"/>
      <c r="P36" s="18"/>
      <c r="Q36" s="18"/>
      <c r="R36" s="18"/>
      <c r="S36" s="18"/>
      <c r="T36" s="18"/>
    </row>
    <row r="37" ht="22.5" customHeight="1">
      <c r="A37" s="11">
        <v>45919.31983049768</v>
      </c>
      <c r="B37" s="12" t="s">
        <v>2201</v>
      </c>
      <c r="C37" s="13"/>
      <c r="D37" s="12" t="s">
        <v>2202</v>
      </c>
      <c r="E37" s="46">
        <v>1019395.0</v>
      </c>
      <c r="F37" s="46" t="s">
        <v>17</v>
      </c>
      <c r="G37" s="46" t="s">
        <v>18</v>
      </c>
      <c r="H37" s="12" t="s">
        <v>55</v>
      </c>
      <c r="I37" s="173" t="s">
        <v>2139</v>
      </c>
      <c r="J37" s="12" t="s">
        <v>261</v>
      </c>
      <c r="K37" s="46">
        <v>2.0</v>
      </c>
      <c r="L37" s="15" t="s">
        <v>2208</v>
      </c>
      <c r="M37" s="13"/>
      <c r="N37" s="72" t="s">
        <v>80</v>
      </c>
      <c r="O37" s="158"/>
      <c r="P37" s="18"/>
      <c r="Q37" s="18"/>
      <c r="R37" s="18"/>
      <c r="S37" s="18"/>
      <c r="T37" s="18"/>
    </row>
    <row r="38" ht="22.5" customHeight="1">
      <c r="A38" s="11">
        <v>45919.50982997685</v>
      </c>
      <c r="B38" s="12" t="s">
        <v>2014</v>
      </c>
      <c r="C38" s="13"/>
      <c r="D38" s="12" t="s">
        <v>2015</v>
      </c>
      <c r="E38" s="46">
        <v>1012187.0</v>
      </c>
      <c r="F38" s="46" t="s">
        <v>17</v>
      </c>
      <c r="G38" s="46" t="s">
        <v>18</v>
      </c>
      <c r="H38" s="12" t="s">
        <v>19</v>
      </c>
      <c r="I38" s="173" t="s">
        <v>2139</v>
      </c>
      <c r="J38" s="12" t="s">
        <v>270</v>
      </c>
      <c r="K38" s="46">
        <v>2.0</v>
      </c>
      <c r="L38" s="15" t="s">
        <v>2209</v>
      </c>
      <c r="M38" s="13"/>
      <c r="N38" s="72" t="s">
        <v>80</v>
      </c>
      <c r="O38" s="158"/>
      <c r="P38" s="18"/>
      <c r="Q38" s="18"/>
      <c r="R38" s="18"/>
      <c r="S38" s="18"/>
      <c r="T38" s="18"/>
    </row>
    <row r="39" ht="22.5" customHeight="1">
      <c r="A39" s="11">
        <v>45919.671815127316</v>
      </c>
      <c r="B39" s="12" t="s">
        <v>2210</v>
      </c>
      <c r="C39" s="13"/>
      <c r="D39" s="12" t="s">
        <v>2211</v>
      </c>
      <c r="E39" s="46">
        <v>1018529.0</v>
      </c>
      <c r="F39" s="46" t="s">
        <v>17</v>
      </c>
      <c r="G39" s="46" t="s">
        <v>18</v>
      </c>
      <c r="H39" s="12" t="s">
        <v>19</v>
      </c>
      <c r="I39" s="173" t="s">
        <v>2139</v>
      </c>
      <c r="J39" s="12" t="s">
        <v>270</v>
      </c>
      <c r="K39" s="46">
        <v>2.0</v>
      </c>
      <c r="L39" s="15" t="s">
        <v>2212</v>
      </c>
      <c r="M39" s="13"/>
      <c r="N39" s="72" t="s">
        <v>80</v>
      </c>
      <c r="O39" s="158"/>
      <c r="P39" s="18"/>
      <c r="Q39" s="18"/>
      <c r="R39" s="18"/>
      <c r="S39" s="18"/>
      <c r="T39" s="18"/>
    </row>
    <row r="40" ht="22.5" hidden="1" customHeight="1">
      <c r="A40" s="4">
        <v>45919.88522726852</v>
      </c>
      <c r="B40" s="5" t="s">
        <v>2213</v>
      </c>
      <c r="C40" s="6"/>
      <c r="D40" s="5" t="s">
        <v>2214</v>
      </c>
      <c r="E40" s="53">
        <v>1012361.0</v>
      </c>
      <c r="F40" s="53" t="s">
        <v>17</v>
      </c>
      <c r="G40" s="53" t="s">
        <v>18</v>
      </c>
      <c r="H40" s="5" t="s">
        <v>55</v>
      </c>
      <c r="I40" s="55" t="s">
        <v>2139</v>
      </c>
      <c r="J40" s="5" t="s">
        <v>43</v>
      </c>
      <c r="K40" s="53">
        <v>2.0</v>
      </c>
      <c r="L40" s="8" t="s">
        <v>2215</v>
      </c>
      <c r="M40" s="6"/>
      <c r="N40" s="5" t="s">
        <v>24</v>
      </c>
      <c r="O40" s="156" t="s">
        <v>108</v>
      </c>
      <c r="P40" s="10"/>
      <c r="Q40" s="10"/>
      <c r="R40" s="10"/>
      <c r="S40" s="10"/>
      <c r="T40" s="10"/>
    </row>
    <row r="41" ht="22.5" customHeight="1">
      <c r="A41" s="11">
        <v>45919.90371403935</v>
      </c>
      <c r="B41" s="12" t="s">
        <v>2216</v>
      </c>
      <c r="C41" s="13"/>
      <c r="D41" s="12" t="s">
        <v>2217</v>
      </c>
      <c r="E41" s="46">
        <v>1007342.0</v>
      </c>
      <c r="F41" s="46" t="s">
        <v>17</v>
      </c>
      <c r="G41" s="46" t="s">
        <v>18</v>
      </c>
      <c r="H41" s="12" t="s">
        <v>55</v>
      </c>
      <c r="I41" s="173" t="s">
        <v>2139</v>
      </c>
      <c r="J41" s="12" t="s">
        <v>651</v>
      </c>
      <c r="K41" s="46">
        <v>2.0</v>
      </c>
      <c r="L41" s="15" t="s">
        <v>2218</v>
      </c>
      <c r="M41" s="13"/>
      <c r="N41" s="72" t="s">
        <v>80</v>
      </c>
      <c r="O41" s="158"/>
      <c r="P41" s="18"/>
      <c r="Q41" s="18"/>
      <c r="R41" s="18"/>
      <c r="S41" s="18"/>
      <c r="T41" s="18"/>
    </row>
    <row r="42" ht="22.5" customHeight="1">
      <c r="A42" s="11">
        <v>45919.92110709491</v>
      </c>
      <c r="B42" s="12" t="s">
        <v>2219</v>
      </c>
      <c r="C42" s="13"/>
      <c r="D42" s="12" t="s">
        <v>2220</v>
      </c>
      <c r="E42" s="46">
        <v>1011843.0</v>
      </c>
      <c r="F42" s="46" t="s">
        <v>17</v>
      </c>
      <c r="G42" s="46" t="s">
        <v>18</v>
      </c>
      <c r="H42" s="12" t="s">
        <v>19</v>
      </c>
      <c r="I42" s="173" t="s">
        <v>2139</v>
      </c>
      <c r="J42" s="12" t="s">
        <v>38</v>
      </c>
      <c r="K42" s="46">
        <v>2.0</v>
      </c>
      <c r="L42" s="15" t="s">
        <v>2221</v>
      </c>
      <c r="M42" s="13"/>
      <c r="N42" s="72" t="s">
        <v>80</v>
      </c>
      <c r="O42" s="158"/>
      <c r="P42" s="18"/>
      <c r="Q42" s="18"/>
      <c r="R42" s="18"/>
      <c r="S42" s="18"/>
      <c r="T42" s="18"/>
    </row>
    <row r="43" ht="22.5" customHeight="1">
      <c r="A43" s="11">
        <v>45920.87606420139</v>
      </c>
      <c r="B43" s="12" t="s">
        <v>875</v>
      </c>
      <c r="C43" s="13"/>
      <c r="D43" s="12" t="s">
        <v>876</v>
      </c>
      <c r="E43" s="46">
        <v>1027465.0</v>
      </c>
      <c r="F43" s="46" t="s">
        <v>17</v>
      </c>
      <c r="G43" s="46" t="s">
        <v>18</v>
      </c>
      <c r="H43" s="12" t="s">
        <v>55</v>
      </c>
      <c r="I43" s="173" t="s">
        <v>2139</v>
      </c>
      <c r="J43" s="12" t="s">
        <v>664</v>
      </c>
      <c r="K43" s="46">
        <v>1.0</v>
      </c>
      <c r="L43" s="15" t="s">
        <v>2222</v>
      </c>
      <c r="M43" s="13"/>
      <c r="N43" s="72" t="s">
        <v>80</v>
      </c>
      <c r="O43" s="158" t="s">
        <v>2223</v>
      </c>
      <c r="P43" s="18"/>
      <c r="Q43" s="18"/>
      <c r="R43" s="18"/>
      <c r="S43" s="18"/>
      <c r="T43" s="18"/>
    </row>
    <row r="44" ht="22.5" customHeight="1">
      <c r="A44" s="4">
        <v>45921.378890798616</v>
      </c>
      <c r="B44" s="5" t="s">
        <v>2160</v>
      </c>
      <c r="C44" s="6"/>
      <c r="D44" s="5" t="s">
        <v>2224</v>
      </c>
      <c r="E44" s="53">
        <v>1000539.0</v>
      </c>
      <c r="F44" s="53" t="s">
        <v>63</v>
      </c>
      <c r="G44" s="53" t="s">
        <v>18</v>
      </c>
      <c r="H44" s="5" t="s">
        <v>55</v>
      </c>
      <c r="I44" s="55" t="s">
        <v>2139</v>
      </c>
      <c r="J44" s="5" t="s">
        <v>174</v>
      </c>
      <c r="K44" s="53">
        <v>2.0</v>
      </c>
      <c r="L44" s="8" t="s">
        <v>2225</v>
      </c>
      <c r="M44" s="6"/>
      <c r="N44" s="5" t="s">
        <v>24</v>
      </c>
      <c r="O44" s="156" t="s">
        <v>226</v>
      </c>
      <c r="P44" s="10"/>
      <c r="Q44" s="10"/>
      <c r="R44" s="10"/>
      <c r="S44" s="10"/>
      <c r="T44" s="10"/>
    </row>
    <row r="45" ht="22.5" customHeight="1">
      <c r="A45" s="11">
        <v>45921.712101944446</v>
      </c>
      <c r="B45" s="12" t="s">
        <v>1326</v>
      </c>
      <c r="C45" s="13"/>
      <c r="D45" s="12" t="s">
        <v>1327</v>
      </c>
      <c r="E45" s="46">
        <v>1005964.0</v>
      </c>
      <c r="F45" s="46" t="s">
        <v>17</v>
      </c>
      <c r="G45" s="46" t="s">
        <v>18</v>
      </c>
      <c r="H45" s="12" t="s">
        <v>19</v>
      </c>
      <c r="I45" s="173" t="s">
        <v>2139</v>
      </c>
      <c r="J45" s="12" t="s">
        <v>274</v>
      </c>
      <c r="K45" s="46">
        <v>2.0</v>
      </c>
      <c r="L45" s="15" t="s">
        <v>2226</v>
      </c>
      <c r="M45" s="13"/>
      <c r="N45" s="72" t="s">
        <v>80</v>
      </c>
      <c r="O45" s="158"/>
      <c r="P45" s="18"/>
      <c r="Q45" s="18"/>
      <c r="R45" s="18"/>
      <c r="S45" s="18"/>
      <c r="T45" s="18"/>
    </row>
    <row r="46" ht="22.5" customHeight="1">
      <c r="A46" s="11">
        <v>45922.05884778935</v>
      </c>
      <c r="B46" s="12" t="s">
        <v>1699</v>
      </c>
      <c r="C46" s="13"/>
      <c r="D46" s="12" t="s">
        <v>2227</v>
      </c>
      <c r="E46" s="46">
        <v>1043879.0</v>
      </c>
      <c r="F46" s="46" t="s">
        <v>17</v>
      </c>
      <c r="G46" s="46" t="s">
        <v>18</v>
      </c>
      <c r="H46" s="12" t="s">
        <v>19</v>
      </c>
      <c r="I46" s="173" t="s">
        <v>2139</v>
      </c>
      <c r="J46" s="12" t="s">
        <v>2228</v>
      </c>
      <c r="K46" s="46">
        <v>1.0</v>
      </c>
      <c r="L46" s="15" t="s">
        <v>2229</v>
      </c>
      <c r="M46" s="13"/>
      <c r="N46" s="72" t="s">
        <v>80</v>
      </c>
      <c r="O46" s="158" t="s">
        <v>2230</v>
      </c>
      <c r="P46" s="18"/>
      <c r="Q46" s="18"/>
      <c r="R46" s="18"/>
      <c r="S46" s="18"/>
      <c r="T46" s="18"/>
    </row>
    <row r="47" ht="22.5" customHeight="1">
      <c r="A47" s="4">
        <v>45922.5083175</v>
      </c>
      <c r="B47" s="5" t="s">
        <v>2231</v>
      </c>
      <c r="C47" s="6"/>
      <c r="D47" s="5" t="s">
        <v>2232</v>
      </c>
      <c r="E47" s="53">
        <v>1022841.0</v>
      </c>
      <c r="F47" s="53" t="s">
        <v>17</v>
      </c>
      <c r="G47" s="53" t="s">
        <v>18</v>
      </c>
      <c r="H47" s="5" t="s">
        <v>19</v>
      </c>
      <c r="I47" s="55" t="s">
        <v>2139</v>
      </c>
      <c r="J47" s="5" t="s">
        <v>170</v>
      </c>
      <c r="K47" s="53">
        <v>2.0</v>
      </c>
      <c r="L47" s="8" t="s">
        <v>2233</v>
      </c>
      <c r="M47" s="6"/>
      <c r="N47" s="5" t="s">
        <v>24</v>
      </c>
      <c r="O47" s="156" t="s">
        <v>226</v>
      </c>
      <c r="P47" s="10"/>
      <c r="Q47" s="10"/>
      <c r="R47" s="10"/>
      <c r="S47" s="10"/>
      <c r="T47" s="10"/>
    </row>
    <row r="48" ht="22.5" customHeight="1">
      <c r="A48" s="4">
        <v>45922.865681041665</v>
      </c>
      <c r="B48" s="5" t="s">
        <v>823</v>
      </c>
      <c r="C48" s="6"/>
      <c r="D48" s="5" t="s">
        <v>824</v>
      </c>
      <c r="E48" s="53">
        <v>1043867.0</v>
      </c>
      <c r="F48" s="53" t="s">
        <v>17</v>
      </c>
      <c r="G48" s="53" t="s">
        <v>18</v>
      </c>
      <c r="H48" s="5" t="s">
        <v>19</v>
      </c>
      <c r="I48" s="55" t="s">
        <v>2139</v>
      </c>
      <c r="J48" s="5" t="s">
        <v>2234</v>
      </c>
      <c r="K48" s="53">
        <v>3.0</v>
      </c>
      <c r="L48" s="8" t="s">
        <v>2235</v>
      </c>
      <c r="M48" s="6"/>
      <c r="N48" s="5" t="s">
        <v>24</v>
      </c>
      <c r="O48" s="156" t="s">
        <v>887</v>
      </c>
      <c r="P48" s="10"/>
      <c r="Q48" s="10"/>
      <c r="R48" s="10"/>
      <c r="S48" s="10"/>
      <c r="T48" s="10"/>
    </row>
    <row r="49" ht="22.5" customHeight="1">
      <c r="A49" s="11">
        <v>45923.46140542824</v>
      </c>
      <c r="B49" s="12" t="s">
        <v>392</v>
      </c>
      <c r="C49" s="13"/>
      <c r="D49" s="12" t="s">
        <v>393</v>
      </c>
      <c r="E49" s="46">
        <v>1012256.0</v>
      </c>
      <c r="F49" s="46" t="s">
        <v>17</v>
      </c>
      <c r="G49" s="46" t="s">
        <v>18</v>
      </c>
      <c r="H49" s="12" t="s">
        <v>19</v>
      </c>
      <c r="I49" s="173" t="s">
        <v>2139</v>
      </c>
      <c r="J49" s="12" t="s">
        <v>257</v>
      </c>
      <c r="K49" s="46">
        <v>2.0</v>
      </c>
      <c r="L49" s="15" t="s">
        <v>2236</v>
      </c>
      <c r="M49" s="13"/>
      <c r="N49" s="72" t="s">
        <v>80</v>
      </c>
      <c r="O49" s="158"/>
      <c r="P49" s="18"/>
      <c r="Q49" s="18"/>
      <c r="R49" s="18"/>
      <c r="S49" s="18"/>
      <c r="T49" s="18"/>
    </row>
    <row r="50" ht="22.5" customHeight="1">
      <c r="A50" s="4">
        <v>45923.53383975694</v>
      </c>
      <c r="B50" s="5" t="s">
        <v>2237</v>
      </c>
      <c r="C50" s="5" t="s">
        <v>2238</v>
      </c>
      <c r="D50" s="5" t="s">
        <v>2239</v>
      </c>
      <c r="E50" s="53">
        <v>1015083.0</v>
      </c>
      <c r="F50" s="53" t="s">
        <v>17</v>
      </c>
      <c r="G50" s="53" t="s">
        <v>18</v>
      </c>
      <c r="H50" s="5" t="s">
        <v>48</v>
      </c>
      <c r="I50" s="55" t="s">
        <v>2139</v>
      </c>
      <c r="J50" s="5" t="s">
        <v>1573</v>
      </c>
      <c r="K50" s="53">
        <v>0.0</v>
      </c>
      <c r="L50" s="5" t="s">
        <v>2240</v>
      </c>
      <c r="M50" s="5" t="s">
        <v>2241</v>
      </c>
      <c r="N50" s="5" t="s">
        <v>51</v>
      </c>
      <c r="O50" s="156" t="s">
        <v>1445</v>
      </c>
      <c r="P50" s="10"/>
      <c r="Q50" s="10"/>
      <c r="R50" s="10"/>
      <c r="S50" s="10"/>
      <c r="T50" s="10"/>
    </row>
    <row r="51" ht="22.5" customHeight="1">
      <c r="A51" s="11">
        <v>45923.53396373843</v>
      </c>
      <c r="B51" s="12" t="s">
        <v>283</v>
      </c>
      <c r="C51" s="13"/>
      <c r="D51" s="12" t="s">
        <v>284</v>
      </c>
      <c r="E51" s="46">
        <v>1017639.0</v>
      </c>
      <c r="F51" s="46" t="s">
        <v>17</v>
      </c>
      <c r="G51" s="46" t="s">
        <v>18</v>
      </c>
      <c r="H51" s="12" t="s">
        <v>19</v>
      </c>
      <c r="I51" s="173" t="s">
        <v>2139</v>
      </c>
      <c r="J51" s="12" t="s">
        <v>174</v>
      </c>
      <c r="K51" s="46">
        <v>2.0</v>
      </c>
      <c r="L51" s="15" t="s">
        <v>2242</v>
      </c>
      <c r="M51" s="13"/>
      <c r="N51" s="72" t="s">
        <v>80</v>
      </c>
      <c r="O51" s="158"/>
      <c r="P51" s="18"/>
      <c r="Q51" s="18"/>
      <c r="R51" s="18"/>
      <c r="S51" s="18"/>
      <c r="T51" s="18"/>
    </row>
    <row r="52" ht="22.5" customHeight="1">
      <c r="A52" s="4">
        <v>45923.695435636575</v>
      </c>
      <c r="B52" s="5" t="s">
        <v>518</v>
      </c>
      <c r="C52" s="6"/>
      <c r="D52" s="5" t="s">
        <v>519</v>
      </c>
      <c r="E52" s="53">
        <v>1043895.0</v>
      </c>
      <c r="F52" s="53" t="s">
        <v>17</v>
      </c>
      <c r="G52" s="53" t="s">
        <v>18</v>
      </c>
      <c r="H52" s="5" t="s">
        <v>19</v>
      </c>
      <c r="I52" s="55" t="s">
        <v>2139</v>
      </c>
      <c r="J52" s="5" t="s">
        <v>2243</v>
      </c>
      <c r="K52" s="53">
        <v>4.0</v>
      </c>
      <c r="L52" s="8" t="s">
        <v>2244</v>
      </c>
      <c r="M52" s="6"/>
      <c r="N52" s="5" t="s">
        <v>24</v>
      </c>
      <c r="O52" s="156" t="s">
        <v>1992</v>
      </c>
      <c r="P52" s="10"/>
      <c r="Q52" s="10"/>
      <c r="R52" s="10"/>
      <c r="S52" s="10"/>
      <c r="T52" s="10"/>
    </row>
    <row r="53" ht="22.5" customHeight="1">
      <c r="A53" s="11">
        <v>45923.743221944445</v>
      </c>
      <c r="B53" s="12" t="s">
        <v>1934</v>
      </c>
      <c r="C53" s="13"/>
      <c r="D53" s="12" t="s">
        <v>1935</v>
      </c>
      <c r="E53" s="46">
        <v>1002299.0</v>
      </c>
      <c r="F53" s="46" t="s">
        <v>17</v>
      </c>
      <c r="G53" s="46" t="s">
        <v>18</v>
      </c>
      <c r="H53" s="12" t="s">
        <v>19</v>
      </c>
      <c r="I53" s="173" t="s">
        <v>2139</v>
      </c>
      <c r="J53" s="12" t="s">
        <v>293</v>
      </c>
      <c r="K53" s="46">
        <v>2.0</v>
      </c>
      <c r="L53" s="15" t="s">
        <v>2245</v>
      </c>
      <c r="M53" s="13"/>
      <c r="N53" s="72" t="s">
        <v>80</v>
      </c>
      <c r="O53" s="158"/>
      <c r="P53" s="18"/>
      <c r="Q53" s="18"/>
      <c r="R53" s="18"/>
      <c r="S53" s="18"/>
      <c r="T53" s="18"/>
    </row>
    <row r="54" ht="22.5" customHeight="1">
      <c r="A54" s="11">
        <v>45924.5573171412</v>
      </c>
      <c r="B54" s="12" t="s">
        <v>306</v>
      </c>
      <c r="C54" s="13"/>
      <c r="D54" s="12" t="s">
        <v>307</v>
      </c>
      <c r="E54" s="46">
        <v>1012680.0</v>
      </c>
      <c r="F54" s="46" t="s">
        <v>17</v>
      </c>
      <c r="G54" s="46" t="s">
        <v>18</v>
      </c>
      <c r="H54" s="12" t="s">
        <v>19</v>
      </c>
      <c r="I54" s="173" t="s">
        <v>2139</v>
      </c>
      <c r="J54" s="12" t="s">
        <v>303</v>
      </c>
      <c r="K54" s="46">
        <v>2.0</v>
      </c>
      <c r="L54" s="15" t="s">
        <v>2246</v>
      </c>
      <c r="M54" s="13"/>
      <c r="N54" s="72" t="s">
        <v>80</v>
      </c>
      <c r="O54" s="158"/>
      <c r="P54" s="18"/>
      <c r="Q54" s="18"/>
      <c r="R54" s="18"/>
      <c r="S54" s="18"/>
      <c r="T54" s="18"/>
    </row>
    <row r="55" ht="22.5" customHeight="1">
      <c r="A55" s="11">
        <v>45924.68589356482</v>
      </c>
      <c r="B55" s="12" t="s">
        <v>992</v>
      </c>
      <c r="C55" s="13"/>
      <c r="D55" s="12" t="s">
        <v>993</v>
      </c>
      <c r="E55" s="46">
        <v>1007138.0</v>
      </c>
      <c r="F55" s="46" t="s">
        <v>63</v>
      </c>
      <c r="G55" s="46" t="s">
        <v>18</v>
      </c>
      <c r="H55" s="12" t="s">
        <v>19</v>
      </c>
      <c r="I55" s="173" t="s">
        <v>2139</v>
      </c>
      <c r="J55" s="12" t="s">
        <v>137</v>
      </c>
      <c r="K55" s="46">
        <v>2.0</v>
      </c>
      <c r="L55" s="15" t="s">
        <v>2247</v>
      </c>
      <c r="M55" s="12" t="s">
        <v>105</v>
      </c>
      <c r="N55" s="72" t="s">
        <v>80</v>
      </c>
      <c r="O55" s="158"/>
      <c r="P55" s="18"/>
      <c r="Q55" s="18"/>
      <c r="R55" s="18"/>
      <c r="S55" s="18"/>
      <c r="T55" s="18"/>
    </row>
    <row r="56" ht="22.5" customHeight="1">
      <c r="A56" s="11">
        <v>45924.70063472222</v>
      </c>
      <c r="B56" s="12" t="s">
        <v>2248</v>
      </c>
      <c r="C56" s="13"/>
      <c r="D56" s="12" t="s">
        <v>2249</v>
      </c>
      <c r="E56" s="46">
        <v>107654.0</v>
      </c>
      <c r="F56" s="46" t="s">
        <v>17</v>
      </c>
      <c r="G56" s="46" t="s">
        <v>18</v>
      </c>
      <c r="H56" s="12" t="s">
        <v>55</v>
      </c>
      <c r="I56" s="173" t="s">
        <v>2139</v>
      </c>
      <c r="J56" s="12" t="s">
        <v>174</v>
      </c>
      <c r="K56" s="46">
        <v>2.0</v>
      </c>
      <c r="L56" s="15" t="s">
        <v>2250</v>
      </c>
      <c r="M56" s="13"/>
      <c r="N56" s="72" t="s">
        <v>80</v>
      </c>
      <c r="O56" s="158"/>
      <c r="P56" s="18"/>
      <c r="Q56" s="18"/>
      <c r="R56" s="18"/>
      <c r="S56" s="18"/>
      <c r="T56" s="18"/>
    </row>
    <row r="57" ht="22.5" customHeight="1">
      <c r="A57" s="11">
        <v>45924.81190579861</v>
      </c>
      <c r="B57" s="12" t="s">
        <v>379</v>
      </c>
      <c r="C57" s="13"/>
      <c r="D57" s="12" t="s">
        <v>380</v>
      </c>
      <c r="E57" s="46">
        <v>1013048.0</v>
      </c>
      <c r="F57" s="46" t="s">
        <v>63</v>
      </c>
      <c r="G57" s="46" t="s">
        <v>18</v>
      </c>
      <c r="H57" s="12" t="s">
        <v>19</v>
      </c>
      <c r="I57" s="173" t="s">
        <v>2139</v>
      </c>
      <c r="J57" s="12" t="s">
        <v>303</v>
      </c>
      <c r="K57" s="46">
        <v>2.0</v>
      </c>
      <c r="L57" s="15" t="s">
        <v>2251</v>
      </c>
      <c r="M57" s="13"/>
      <c r="N57" s="72" t="s">
        <v>80</v>
      </c>
      <c r="O57" s="158"/>
      <c r="P57" s="18"/>
      <c r="Q57" s="18"/>
      <c r="R57" s="18"/>
      <c r="S57" s="18"/>
      <c r="T57" s="18"/>
    </row>
    <row r="58" ht="22.5" hidden="1" customHeight="1">
      <c r="A58" s="4">
        <v>45924.90581887732</v>
      </c>
      <c r="B58" s="5" t="s">
        <v>1590</v>
      </c>
      <c r="C58" s="6"/>
      <c r="D58" s="5" t="s">
        <v>1591</v>
      </c>
      <c r="E58" s="53">
        <v>1011318.0</v>
      </c>
      <c r="F58" s="53" t="s">
        <v>17</v>
      </c>
      <c r="G58" s="53" t="s">
        <v>18</v>
      </c>
      <c r="H58" s="5" t="s">
        <v>19</v>
      </c>
      <c r="I58" s="55" t="s">
        <v>2139</v>
      </c>
      <c r="J58" s="5" t="s">
        <v>2252</v>
      </c>
      <c r="K58" s="53">
        <v>10.0</v>
      </c>
      <c r="L58" s="8" t="s">
        <v>2253</v>
      </c>
      <c r="M58" s="6"/>
      <c r="N58" s="5" t="s">
        <v>24</v>
      </c>
      <c r="O58" s="156" t="s">
        <v>2254</v>
      </c>
      <c r="P58" s="10"/>
      <c r="Q58" s="10"/>
      <c r="R58" s="10"/>
      <c r="S58" s="10"/>
      <c r="T58" s="10"/>
    </row>
    <row r="59" ht="22.5" customHeight="1">
      <c r="A59" s="11">
        <v>45924.90740170139</v>
      </c>
      <c r="B59" s="12" t="s">
        <v>2051</v>
      </c>
      <c r="C59" s="13"/>
      <c r="D59" s="12" t="s">
        <v>2052</v>
      </c>
      <c r="E59" s="46">
        <v>1006344.0</v>
      </c>
      <c r="F59" s="46" t="s">
        <v>17</v>
      </c>
      <c r="G59" s="46" t="s">
        <v>18</v>
      </c>
      <c r="H59" s="12" t="s">
        <v>19</v>
      </c>
      <c r="I59" s="173" t="s">
        <v>2139</v>
      </c>
      <c r="J59" s="12" t="s">
        <v>122</v>
      </c>
      <c r="K59" s="46">
        <v>1.0</v>
      </c>
      <c r="L59" s="15" t="s">
        <v>2255</v>
      </c>
      <c r="M59" s="13"/>
      <c r="N59" s="72" t="s">
        <v>80</v>
      </c>
      <c r="O59" s="158"/>
      <c r="P59" s="18"/>
      <c r="Q59" s="18"/>
      <c r="R59" s="18"/>
      <c r="S59" s="18"/>
      <c r="T59" s="18"/>
    </row>
    <row r="60" ht="22.5" customHeight="1">
      <c r="A60" s="11">
        <v>45924.97185233796</v>
      </c>
      <c r="B60" s="12" t="s">
        <v>67</v>
      </c>
      <c r="C60" s="13"/>
      <c r="D60" s="12" t="s">
        <v>68</v>
      </c>
      <c r="E60" s="46">
        <v>1040342.0</v>
      </c>
      <c r="F60" s="46" t="s">
        <v>17</v>
      </c>
      <c r="G60" s="46" t="s">
        <v>18</v>
      </c>
      <c r="H60" s="12" t="s">
        <v>55</v>
      </c>
      <c r="I60" s="173" t="s">
        <v>2139</v>
      </c>
      <c r="J60" s="12" t="s">
        <v>651</v>
      </c>
      <c r="K60" s="46">
        <v>1.0</v>
      </c>
      <c r="L60" s="15" t="s">
        <v>2256</v>
      </c>
      <c r="M60" s="13"/>
      <c r="N60" s="72" t="s">
        <v>80</v>
      </c>
      <c r="O60" s="158"/>
      <c r="P60" s="18"/>
      <c r="Q60" s="18"/>
      <c r="R60" s="18"/>
      <c r="S60" s="18"/>
      <c r="T60" s="18"/>
    </row>
    <row r="61" ht="22.5" customHeight="1">
      <c r="A61" s="4">
        <v>45925.00092719907</v>
      </c>
      <c r="B61" s="5" t="s">
        <v>252</v>
      </c>
      <c r="C61" s="6"/>
      <c r="D61" s="5" t="s">
        <v>253</v>
      </c>
      <c r="E61" s="53">
        <v>1004375.0</v>
      </c>
      <c r="F61" s="53" t="s">
        <v>63</v>
      </c>
      <c r="G61" s="53" t="s">
        <v>18</v>
      </c>
      <c r="H61" s="5" t="s">
        <v>19</v>
      </c>
      <c r="I61" s="55" t="s">
        <v>2139</v>
      </c>
      <c r="J61" s="5" t="s">
        <v>651</v>
      </c>
      <c r="K61" s="53">
        <v>2.0</v>
      </c>
      <c r="L61" s="8" t="s">
        <v>2257</v>
      </c>
      <c r="M61" s="6"/>
      <c r="N61" s="5" t="s">
        <v>24</v>
      </c>
      <c r="O61" s="156" t="s">
        <v>108</v>
      </c>
      <c r="P61" s="10"/>
      <c r="Q61" s="10"/>
      <c r="R61" s="10"/>
      <c r="S61" s="10"/>
      <c r="T61" s="10"/>
    </row>
    <row r="62" ht="22.5" customHeight="1">
      <c r="A62" s="47">
        <v>45925.01968280092</v>
      </c>
      <c r="B62" s="45" t="s">
        <v>1672</v>
      </c>
      <c r="C62" s="48"/>
      <c r="D62" s="45" t="s">
        <v>1673</v>
      </c>
      <c r="E62" s="50">
        <v>1043870.0</v>
      </c>
      <c r="F62" s="50" t="s">
        <v>17</v>
      </c>
      <c r="G62" s="50" t="s">
        <v>18</v>
      </c>
      <c r="H62" s="45" t="s">
        <v>19</v>
      </c>
      <c r="I62" s="177" t="s">
        <v>2139</v>
      </c>
      <c r="J62" s="45" t="s">
        <v>2258</v>
      </c>
      <c r="K62" s="50">
        <v>3.0</v>
      </c>
      <c r="L62" s="51" t="s">
        <v>2259</v>
      </c>
      <c r="M62" s="48"/>
      <c r="N62" s="72" t="s">
        <v>80</v>
      </c>
      <c r="O62" s="158"/>
      <c r="P62" s="78"/>
      <c r="Q62" s="78"/>
      <c r="R62" s="78"/>
      <c r="S62" s="78"/>
      <c r="T62" s="78"/>
    </row>
    <row r="63" ht="22.5" customHeight="1">
      <c r="A63" s="178">
        <v>45925.21218472222</v>
      </c>
      <c r="B63" s="179" t="s">
        <v>729</v>
      </c>
      <c r="C63" s="180"/>
      <c r="D63" s="179" t="s">
        <v>730</v>
      </c>
      <c r="E63" s="181">
        <v>1006835.0</v>
      </c>
      <c r="F63" s="181" t="s">
        <v>17</v>
      </c>
      <c r="G63" s="181" t="s">
        <v>18</v>
      </c>
      <c r="H63" s="179" t="s">
        <v>55</v>
      </c>
      <c r="I63" s="182" t="s">
        <v>2139</v>
      </c>
      <c r="J63" s="179" t="s">
        <v>303</v>
      </c>
      <c r="K63" s="181">
        <v>2.0</v>
      </c>
      <c r="L63" s="183" t="s">
        <v>2260</v>
      </c>
      <c r="M63" s="180"/>
      <c r="N63" s="179" t="s">
        <v>24</v>
      </c>
      <c r="O63" s="184" t="s">
        <v>2195</v>
      </c>
      <c r="P63" s="185"/>
      <c r="Q63" s="185"/>
      <c r="R63" s="185"/>
      <c r="S63" s="185"/>
      <c r="T63" s="185"/>
    </row>
    <row r="64" ht="22.5" customHeight="1">
      <c r="A64" s="11">
        <v>45925.39478287037</v>
      </c>
      <c r="B64" s="12" t="s">
        <v>2261</v>
      </c>
      <c r="C64" s="13"/>
      <c r="D64" s="12" t="s">
        <v>2262</v>
      </c>
      <c r="E64" s="46">
        <v>1004317.0</v>
      </c>
      <c r="F64" s="46" t="s">
        <v>63</v>
      </c>
      <c r="G64" s="46" t="s">
        <v>18</v>
      </c>
      <c r="H64" s="12" t="s">
        <v>19</v>
      </c>
      <c r="I64" s="173" t="s">
        <v>2139</v>
      </c>
      <c r="J64" s="12" t="s">
        <v>293</v>
      </c>
      <c r="K64" s="46">
        <v>2.0</v>
      </c>
      <c r="L64" s="15" t="s">
        <v>2263</v>
      </c>
      <c r="M64" s="13"/>
      <c r="N64" s="72" t="s">
        <v>80</v>
      </c>
      <c r="O64" s="158"/>
      <c r="P64" s="18"/>
      <c r="Q64" s="18"/>
      <c r="R64" s="18"/>
      <c r="S64" s="18"/>
      <c r="T64" s="18"/>
    </row>
    <row r="65" ht="22.5" customHeight="1">
      <c r="A65" s="11">
        <v>45925.48527754629</v>
      </c>
      <c r="B65" s="12" t="s">
        <v>895</v>
      </c>
      <c r="C65" s="13"/>
      <c r="D65" s="12" t="s">
        <v>896</v>
      </c>
      <c r="E65" s="46">
        <v>1011516.0</v>
      </c>
      <c r="F65" s="46" t="s">
        <v>17</v>
      </c>
      <c r="G65" s="46" t="s">
        <v>18</v>
      </c>
      <c r="H65" s="12" t="s">
        <v>19</v>
      </c>
      <c r="I65" s="173" t="s">
        <v>2139</v>
      </c>
      <c r="J65" s="12" t="s">
        <v>303</v>
      </c>
      <c r="K65" s="46">
        <v>2.0</v>
      </c>
      <c r="L65" s="15" t="s">
        <v>2264</v>
      </c>
      <c r="M65" s="13"/>
      <c r="N65" s="72" t="s">
        <v>80</v>
      </c>
      <c r="O65" s="158"/>
      <c r="P65" s="18"/>
      <c r="Q65" s="18"/>
      <c r="R65" s="18"/>
      <c r="S65" s="18"/>
      <c r="T65" s="18"/>
    </row>
    <row r="66" ht="22.5" customHeight="1">
      <c r="A66" s="11">
        <v>45925.50663513889</v>
      </c>
      <c r="B66" s="12" t="s">
        <v>1068</v>
      </c>
      <c r="C66" s="13"/>
      <c r="D66" s="12" t="s">
        <v>1069</v>
      </c>
      <c r="E66" s="46">
        <v>1015094.0</v>
      </c>
      <c r="F66" s="46" t="s">
        <v>17</v>
      </c>
      <c r="G66" s="46" t="s">
        <v>18</v>
      </c>
      <c r="H66" s="12" t="s">
        <v>19</v>
      </c>
      <c r="I66" s="173" t="s">
        <v>2139</v>
      </c>
      <c r="J66" s="12" t="s">
        <v>38</v>
      </c>
      <c r="K66" s="46">
        <v>2.0</v>
      </c>
      <c r="L66" s="15" t="s">
        <v>2265</v>
      </c>
      <c r="M66" s="13"/>
      <c r="N66" s="72" t="s">
        <v>80</v>
      </c>
      <c r="O66" s="158"/>
      <c r="P66" s="18"/>
      <c r="Q66" s="18"/>
      <c r="R66" s="18"/>
      <c r="S66" s="18"/>
      <c r="T66" s="18"/>
    </row>
    <row r="67" ht="22.5" customHeight="1">
      <c r="A67" s="4">
        <v>45926.42662452546</v>
      </c>
      <c r="B67" s="5" t="s">
        <v>1848</v>
      </c>
      <c r="C67" s="6"/>
      <c r="D67" s="5" t="s">
        <v>1849</v>
      </c>
      <c r="E67" s="53">
        <v>1003054.0</v>
      </c>
      <c r="F67" s="53" t="s">
        <v>63</v>
      </c>
      <c r="G67" s="53" t="s">
        <v>18</v>
      </c>
      <c r="H67" s="5" t="s">
        <v>55</v>
      </c>
      <c r="I67" s="55" t="s">
        <v>2139</v>
      </c>
      <c r="J67" s="5" t="s">
        <v>274</v>
      </c>
      <c r="K67" s="53">
        <v>2.0</v>
      </c>
      <c r="L67" s="5" t="s">
        <v>2266</v>
      </c>
      <c r="M67" s="6"/>
      <c r="N67" s="5" t="s">
        <v>24</v>
      </c>
      <c r="O67" s="156" t="s">
        <v>108</v>
      </c>
      <c r="P67" s="10"/>
      <c r="Q67" s="10"/>
      <c r="R67" s="10"/>
      <c r="S67" s="10"/>
      <c r="T67" s="10"/>
    </row>
    <row r="68" ht="22.5" customHeight="1">
      <c r="A68" s="11">
        <v>45926.812281736115</v>
      </c>
      <c r="B68" s="12" t="s">
        <v>1639</v>
      </c>
      <c r="C68" s="13"/>
      <c r="D68" s="12" t="s">
        <v>1640</v>
      </c>
      <c r="E68" s="46">
        <v>1006995.0</v>
      </c>
      <c r="F68" s="46" t="s">
        <v>17</v>
      </c>
      <c r="G68" s="46" t="s">
        <v>18</v>
      </c>
      <c r="H68" s="12" t="s">
        <v>55</v>
      </c>
      <c r="I68" s="173" t="s">
        <v>2139</v>
      </c>
      <c r="J68" s="12" t="s">
        <v>494</v>
      </c>
      <c r="K68" s="46">
        <v>2.0</v>
      </c>
      <c r="L68" s="15" t="s">
        <v>2267</v>
      </c>
      <c r="M68" s="13"/>
      <c r="N68" s="72" t="s">
        <v>80</v>
      </c>
      <c r="O68" s="158"/>
      <c r="P68" s="18"/>
      <c r="Q68" s="18"/>
      <c r="R68" s="18"/>
      <c r="S68" s="18"/>
      <c r="T68" s="18"/>
    </row>
    <row r="69" ht="22.5" customHeight="1">
      <c r="A69" s="11">
        <v>45926.83790939815</v>
      </c>
      <c r="B69" s="12" t="s">
        <v>2025</v>
      </c>
      <c r="C69" s="13"/>
      <c r="D69" s="12" t="s">
        <v>2026</v>
      </c>
      <c r="E69" s="46">
        <v>1007023.0</v>
      </c>
      <c r="F69" s="46" t="s">
        <v>17</v>
      </c>
      <c r="G69" s="46" t="s">
        <v>18</v>
      </c>
      <c r="H69" s="12" t="s">
        <v>19</v>
      </c>
      <c r="I69" s="173" t="s">
        <v>2139</v>
      </c>
      <c r="J69" s="12" t="s">
        <v>398</v>
      </c>
      <c r="K69" s="46">
        <v>2.0</v>
      </c>
      <c r="L69" s="15" t="s">
        <v>2268</v>
      </c>
      <c r="M69" s="13"/>
      <c r="N69" s="72" t="s">
        <v>80</v>
      </c>
      <c r="O69" s="158"/>
      <c r="P69" s="18"/>
      <c r="Q69" s="18"/>
      <c r="R69" s="18"/>
      <c r="S69" s="18"/>
      <c r="T69" s="18"/>
    </row>
    <row r="70" ht="22.5" customHeight="1">
      <c r="A70" s="11">
        <v>45926.84464322917</v>
      </c>
      <c r="B70" s="12" t="s">
        <v>934</v>
      </c>
      <c r="C70" s="13"/>
      <c r="D70" s="12" t="s">
        <v>935</v>
      </c>
      <c r="E70" s="46">
        <v>1019518.0</v>
      </c>
      <c r="F70" s="46" t="s">
        <v>17</v>
      </c>
      <c r="G70" s="46" t="s">
        <v>18</v>
      </c>
      <c r="H70" s="12" t="s">
        <v>55</v>
      </c>
      <c r="I70" s="173" t="s">
        <v>2139</v>
      </c>
      <c r="J70" s="12" t="s">
        <v>381</v>
      </c>
      <c r="K70" s="46">
        <v>2.0</v>
      </c>
      <c r="L70" s="15" t="s">
        <v>2269</v>
      </c>
      <c r="M70" s="13"/>
      <c r="N70" s="72" t="s">
        <v>80</v>
      </c>
      <c r="O70" s="158"/>
      <c r="P70" s="18"/>
      <c r="Q70" s="18"/>
      <c r="R70" s="18"/>
      <c r="S70" s="18"/>
      <c r="T70" s="18"/>
    </row>
    <row r="71" ht="22.5" customHeight="1">
      <c r="A71" s="71">
        <v>45926.89487131944</v>
      </c>
      <c r="B71" s="72" t="s">
        <v>2270</v>
      </c>
      <c r="C71" s="73"/>
      <c r="D71" s="72" t="s">
        <v>2271</v>
      </c>
      <c r="E71" s="175">
        <v>1005944.0</v>
      </c>
      <c r="F71" s="175" t="s">
        <v>63</v>
      </c>
      <c r="G71" s="175" t="s">
        <v>18</v>
      </c>
      <c r="H71" s="72" t="s">
        <v>19</v>
      </c>
      <c r="I71" s="176" t="s">
        <v>2139</v>
      </c>
      <c r="J71" s="72" t="s">
        <v>398</v>
      </c>
      <c r="K71" s="175">
        <v>2.0</v>
      </c>
      <c r="L71" s="75" t="s">
        <v>2272</v>
      </c>
      <c r="M71" s="73"/>
      <c r="N71" s="72" t="s">
        <v>24</v>
      </c>
      <c r="O71" s="158" t="s">
        <v>2195</v>
      </c>
      <c r="P71" s="77"/>
      <c r="Q71" s="77"/>
      <c r="R71" s="77"/>
      <c r="S71" s="77"/>
      <c r="T71" s="77"/>
    </row>
    <row r="72" ht="22.5" customHeight="1">
      <c r="A72" s="11">
        <v>45926.904210023145</v>
      </c>
      <c r="B72" s="12" t="s">
        <v>2273</v>
      </c>
      <c r="C72" s="13"/>
      <c r="D72" s="12" t="s">
        <v>2274</v>
      </c>
      <c r="E72" s="46">
        <v>1003392.0</v>
      </c>
      <c r="F72" s="46" t="s">
        <v>17</v>
      </c>
      <c r="G72" s="46" t="s">
        <v>18</v>
      </c>
      <c r="H72" s="12" t="s">
        <v>55</v>
      </c>
      <c r="I72" s="173" t="s">
        <v>2139</v>
      </c>
      <c r="J72" s="12" t="s">
        <v>257</v>
      </c>
      <c r="K72" s="46">
        <v>2.0</v>
      </c>
      <c r="L72" s="15" t="s">
        <v>2275</v>
      </c>
      <c r="M72" s="13"/>
      <c r="N72" s="72" t="s">
        <v>80</v>
      </c>
      <c r="O72" s="158"/>
      <c r="P72" s="18"/>
      <c r="Q72" s="18"/>
      <c r="R72" s="18"/>
      <c r="S72" s="18"/>
      <c r="T72" s="18"/>
    </row>
    <row r="73" ht="22.5" customHeight="1">
      <c r="A73" s="11">
        <v>45927.05263982639</v>
      </c>
      <c r="B73" s="12" t="s">
        <v>1138</v>
      </c>
      <c r="C73" s="13"/>
      <c r="D73" s="12" t="s">
        <v>1854</v>
      </c>
      <c r="E73" s="46">
        <v>1010916.0</v>
      </c>
      <c r="F73" s="46" t="s">
        <v>63</v>
      </c>
      <c r="G73" s="46" t="s">
        <v>18</v>
      </c>
      <c r="H73" s="12" t="s">
        <v>19</v>
      </c>
      <c r="I73" s="173" t="s">
        <v>2139</v>
      </c>
      <c r="J73" s="12" t="s">
        <v>336</v>
      </c>
      <c r="K73" s="46">
        <v>2.0</v>
      </c>
      <c r="L73" s="15" t="s">
        <v>2276</v>
      </c>
      <c r="M73" s="13"/>
      <c r="N73" s="72" t="s">
        <v>80</v>
      </c>
      <c r="O73" s="158"/>
      <c r="P73" s="18"/>
      <c r="Q73" s="18"/>
      <c r="R73" s="18"/>
      <c r="S73" s="18"/>
      <c r="T73" s="18"/>
    </row>
    <row r="74" ht="22.5" customHeight="1">
      <c r="A74" s="11">
        <v>45927.53869451389</v>
      </c>
      <c r="B74" s="12" t="s">
        <v>653</v>
      </c>
      <c r="C74" s="13"/>
      <c r="D74" s="12" t="s">
        <v>1791</v>
      </c>
      <c r="E74" s="46">
        <v>1002207.0</v>
      </c>
      <c r="F74" s="46" t="s">
        <v>17</v>
      </c>
      <c r="G74" s="46" t="s">
        <v>18</v>
      </c>
      <c r="H74" s="12" t="s">
        <v>55</v>
      </c>
      <c r="I74" s="173" t="s">
        <v>2139</v>
      </c>
      <c r="J74" s="12" t="s">
        <v>261</v>
      </c>
      <c r="K74" s="46">
        <v>2.0</v>
      </c>
      <c r="L74" s="15" t="s">
        <v>2277</v>
      </c>
      <c r="M74" s="13"/>
      <c r="N74" s="72" t="s">
        <v>80</v>
      </c>
      <c r="O74" s="158"/>
      <c r="P74" s="18"/>
      <c r="Q74" s="18"/>
      <c r="R74" s="18"/>
      <c r="S74" s="18"/>
      <c r="T74" s="18"/>
    </row>
    <row r="75" ht="22.5" customHeight="1">
      <c r="A75" s="11">
        <v>45927.60699975694</v>
      </c>
      <c r="B75" s="12" t="s">
        <v>1924</v>
      </c>
      <c r="C75" s="13"/>
      <c r="D75" s="12" t="s">
        <v>1925</v>
      </c>
      <c r="E75" s="46">
        <v>1044220.0</v>
      </c>
      <c r="F75" s="46" t="s">
        <v>17</v>
      </c>
      <c r="G75" s="46" t="s">
        <v>18</v>
      </c>
      <c r="H75" s="12" t="s">
        <v>19</v>
      </c>
      <c r="I75" s="173" t="s">
        <v>2139</v>
      </c>
      <c r="J75" s="12" t="s">
        <v>2278</v>
      </c>
      <c r="K75" s="46">
        <v>4.0</v>
      </c>
      <c r="L75" s="15" t="s">
        <v>2279</v>
      </c>
      <c r="M75" s="13"/>
      <c r="N75" s="72" t="s">
        <v>80</v>
      </c>
      <c r="O75" s="158"/>
      <c r="P75" s="18"/>
      <c r="Q75" s="18"/>
      <c r="R75" s="18"/>
      <c r="S75" s="18"/>
      <c r="T75" s="18"/>
    </row>
    <row r="76" ht="22.5" customHeight="1">
      <c r="A76" s="11">
        <v>45928.399297199074</v>
      </c>
      <c r="B76" s="12" t="s">
        <v>1330</v>
      </c>
      <c r="C76" s="13"/>
      <c r="D76" s="12" t="s">
        <v>1331</v>
      </c>
      <c r="E76" s="46">
        <v>1006844.0</v>
      </c>
      <c r="F76" s="46" t="s">
        <v>17</v>
      </c>
      <c r="G76" s="46" t="s">
        <v>18</v>
      </c>
      <c r="H76" s="12" t="s">
        <v>19</v>
      </c>
      <c r="I76" s="173" t="s">
        <v>2139</v>
      </c>
      <c r="J76" s="12" t="s">
        <v>270</v>
      </c>
      <c r="K76" s="46">
        <v>2.0</v>
      </c>
      <c r="L76" s="15" t="s">
        <v>2280</v>
      </c>
      <c r="M76" s="13"/>
      <c r="N76" s="72" t="s">
        <v>80</v>
      </c>
      <c r="O76" s="158"/>
      <c r="P76" s="18"/>
      <c r="Q76" s="18"/>
      <c r="R76" s="18"/>
      <c r="S76" s="18"/>
      <c r="T76" s="18"/>
    </row>
    <row r="77" ht="22.5" customHeight="1">
      <c r="A77" s="11">
        <v>45928.910786712964</v>
      </c>
      <c r="B77" s="12" t="s">
        <v>2281</v>
      </c>
      <c r="C77" s="13"/>
      <c r="D77" s="12" t="s">
        <v>2282</v>
      </c>
      <c r="E77" s="46">
        <v>1040522.0</v>
      </c>
      <c r="F77" s="46" t="s">
        <v>17</v>
      </c>
      <c r="G77" s="46" t="s">
        <v>18</v>
      </c>
      <c r="H77" s="12" t="s">
        <v>55</v>
      </c>
      <c r="I77" s="173" t="s">
        <v>2139</v>
      </c>
      <c r="J77" s="12" t="s">
        <v>825</v>
      </c>
      <c r="K77" s="46">
        <v>2.0</v>
      </c>
      <c r="L77" s="15" t="s">
        <v>2283</v>
      </c>
      <c r="M77" s="13"/>
      <c r="N77" s="72" t="s">
        <v>80</v>
      </c>
      <c r="O77" s="158"/>
      <c r="P77" s="18"/>
      <c r="Q77" s="18"/>
      <c r="R77" s="18"/>
      <c r="S77" s="18"/>
      <c r="T77" s="18"/>
    </row>
    <row r="78" ht="22.5" customHeight="1">
      <c r="A78" s="11">
        <v>45929.35019243056</v>
      </c>
      <c r="B78" s="12" t="s">
        <v>1287</v>
      </c>
      <c r="C78" s="13"/>
      <c r="D78" s="12" t="s">
        <v>1288</v>
      </c>
      <c r="E78" s="46">
        <v>1044222.0</v>
      </c>
      <c r="F78" s="46" t="s">
        <v>17</v>
      </c>
      <c r="G78" s="46" t="s">
        <v>18</v>
      </c>
      <c r="H78" s="12" t="s">
        <v>55</v>
      </c>
      <c r="I78" s="173" t="s">
        <v>2139</v>
      </c>
      <c r="J78" s="12" t="s">
        <v>2284</v>
      </c>
      <c r="K78" s="46">
        <v>5.0</v>
      </c>
      <c r="L78" s="15" t="s">
        <v>2285</v>
      </c>
      <c r="M78" s="13"/>
      <c r="N78" s="72" t="s">
        <v>80</v>
      </c>
      <c r="O78" s="158"/>
      <c r="P78" s="18"/>
      <c r="Q78" s="18"/>
      <c r="R78" s="18"/>
      <c r="S78" s="18"/>
      <c r="T78" s="18"/>
    </row>
    <row r="79" ht="22.5" customHeight="1">
      <c r="A79" s="4">
        <v>45929.558573437505</v>
      </c>
      <c r="B79" s="5" t="s">
        <v>503</v>
      </c>
      <c r="C79" s="6"/>
      <c r="D79" s="5" t="s">
        <v>504</v>
      </c>
      <c r="E79" s="53">
        <v>1006109.0</v>
      </c>
      <c r="F79" s="53" t="s">
        <v>17</v>
      </c>
      <c r="G79" s="53" t="s">
        <v>18</v>
      </c>
      <c r="H79" s="5" t="s">
        <v>55</v>
      </c>
      <c r="I79" s="55" t="s">
        <v>2139</v>
      </c>
      <c r="J79" s="5" t="s">
        <v>398</v>
      </c>
      <c r="K79" s="53">
        <v>2.0</v>
      </c>
      <c r="L79" s="8" t="s">
        <v>2286</v>
      </c>
      <c r="M79" s="6"/>
      <c r="N79" s="5" t="s">
        <v>24</v>
      </c>
      <c r="O79" s="156" t="s">
        <v>226</v>
      </c>
      <c r="P79" s="10"/>
      <c r="Q79" s="10"/>
      <c r="R79" s="10"/>
      <c r="S79" s="10"/>
      <c r="T79" s="10"/>
    </row>
    <row r="80" ht="22.5" customHeight="1">
      <c r="A80" s="11">
        <v>45929.56691930555</v>
      </c>
      <c r="B80" s="12" t="s">
        <v>139</v>
      </c>
      <c r="C80" s="13"/>
      <c r="D80" s="12" t="s">
        <v>140</v>
      </c>
      <c r="E80" s="46">
        <v>1015091.0</v>
      </c>
      <c r="F80" s="46" t="s">
        <v>17</v>
      </c>
      <c r="G80" s="46" t="s">
        <v>18</v>
      </c>
      <c r="H80" s="12" t="s">
        <v>19</v>
      </c>
      <c r="I80" s="173" t="s">
        <v>2139</v>
      </c>
      <c r="J80" s="12" t="s">
        <v>447</v>
      </c>
      <c r="K80" s="46">
        <v>2.0</v>
      </c>
      <c r="L80" s="15" t="s">
        <v>2287</v>
      </c>
      <c r="M80" s="13"/>
      <c r="N80" s="72" t="s">
        <v>80</v>
      </c>
      <c r="O80" s="158" t="s">
        <v>2288</v>
      </c>
      <c r="P80" s="18"/>
      <c r="Q80" s="18"/>
      <c r="R80" s="18"/>
      <c r="S80" s="18"/>
      <c r="T80" s="18"/>
    </row>
    <row r="81" ht="22.5" customHeight="1">
      <c r="A81" s="11">
        <v>45929.59708148148</v>
      </c>
      <c r="B81" s="12" t="s">
        <v>1709</v>
      </c>
      <c r="C81" s="13"/>
      <c r="D81" s="12" t="s">
        <v>1710</v>
      </c>
      <c r="E81" s="46">
        <v>1011748.0</v>
      </c>
      <c r="F81" s="46" t="s">
        <v>17</v>
      </c>
      <c r="G81" s="46" t="s">
        <v>18</v>
      </c>
      <c r="H81" s="12" t="s">
        <v>19</v>
      </c>
      <c r="I81" s="173" t="s">
        <v>2139</v>
      </c>
      <c r="J81" s="12" t="s">
        <v>2289</v>
      </c>
      <c r="K81" s="46">
        <v>4.0</v>
      </c>
      <c r="L81" s="12" t="s">
        <v>2290</v>
      </c>
      <c r="M81" s="13"/>
      <c r="N81" s="72" t="s">
        <v>80</v>
      </c>
      <c r="O81" s="158"/>
      <c r="P81" s="18"/>
      <c r="Q81" s="18"/>
      <c r="R81" s="18"/>
      <c r="S81" s="18"/>
      <c r="T81" s="18"/>
    </row>
    <row r="82" ht="22.5" customHeight="1">
      <c r="A82" s="11">
        <v>45929.616304027775</v>
      </c>
      <c r="B82" s="12" t="s">
        <v>1366</v>
      </c>
      <c r="C82" s="12" t="s">
        <v>2291</v>
      </c>
      <c r="D82" s="12" t="s">
        <v>1367</v>
      </c>
      <c r="E82" s="46">
        <v>1012975.0</v>
      </c>
      <c r="F82" s="46" t="s">
        <v>17</v>
      </c>
      <c r="G82" s="46" t="s">
        <v>18</v>
      </c>
      <c r="H82" s="12" t="s">
        <v>55</v>
      </c>
      <c r="I82" s="173" t="s">
        <v>2139</v>
      </c>
      <c r="J82" s="12" t="s">
        <v>402</v>
      </c>
      <c r="K82" s="46">
        <v>2.0</v>
      </c>
      <c r="L82" s="15" t="s">
        <v>2292</v>
      </c>
      <c r="M82" s="13"/>
      <c r="N82" s="72" t="s">
        <v>80</v>
      </c>
      <c r="O82" s="77"/>
      <c r="P82" s="18"/>
      <c r="Q82" s="18"/>
      <c r="R82" s="18"/>
      <c r="S82" s="18"/>
      <c r="T82" s="18"/>
    </row>
    <row r="83" ht="22.5" customHeight="1">
      <c r="A83" s="11">
        <v>45929.67411290509</v>
      </c>
      <c r="B83" s="12" t="s">
        <v>2293</v>
      </c>
      <c r="C83" s="13"/>
      <c r="D83" s="12" t="s">
        <v>2294</v>
      </c>
      <c r="E83" s="46">
        <v>1002146.0</v>
      </c>
      <c r="F83" s="46" t="s">
        <v>17</v>
      </c>
      <c r="G83" s="46" t="s">
        <v>18</v>
      </c>
      <c r="H83" s="12" t="s">
        <v>19</v>
      </c>
      <c r="I83" s="173" t="s">
        <v>2139</v>
      </c>
      <c r="J83" s="12" t="s">
        <v>141</v>
      </c>
      <c r="K83" s="46">
        <v>2.0</v>
      </c>
      <c r="L83" s="15" t="s">
        <v>2295</v>
      </c>
      <c r="M83" s="13"/>
      <c r="N83" s="72" t="s">
        <v>80</v>
      </c>
      <c r="O83" s="158"/>
      <c r="P83" s="18"/>
      <c r="Q83" s="18"/>
      <c r="R83" s="18"/>
      <c r="S83" s="18"/>
      <c r="T83" s="18"/>
    </row>
    <row r="84" ht="22.5" customHeight="1">
      <c r="A84" s="11">
        <v>45929.934887696756</v>
      </c>
      <c r="B84" s="12" t="s">
        <v>321</v>
      </c>
      <c r="C84" s="13"/>
      <c r="D84" s="12" t="s">
        <v>322</v>
      </c>
      <c r="E84" s="46">
        <v>1001286.0</v>
      </c>
      <c r="F84" s="46" t="s">
        <v>63</v>
      </c>
      <c r="G84" s="12" t="s">
        <v>18</v>
      </c>
      <c r="H84" s="12" t="s">
        <v>55</v>
      </c>
      <c r="I84" s="173" t="s">
        <v>2139</v>
      </c>
      <c r="J84" s="12" t="s">
        <v>56</v>
      </c>
      <c r="K84" s="46">
        <v>2.0</v>
      </c>
      <c r="L84" s="15" t="s">
        <v>2296</v>
      </c>
      <c r="M84" s="13"/>
      <c r="N84" s="72" t="s">
        <v>80</v>
      </c>
      <c r="O84" s="77"/>
      <c r="P84" s="18"/>
      <c r="Q84" s="18"/>
      <c r="R84" s="18"/>
      <c r="S84" s="18"/>
      <c r="T84" s="18"/>
    </row>
    <row r="85" ht="22.5" customHeight="1">
      <c r="A85" s="11">
        <v>45929.94896241898</v>
      </c>
      <c r="B85" s="12" t="s">
        <v>645</v>
      </c>
      <c r="C85" s="13"/>
      <c r="D85" s="12" t="s">
        <v>646</v>
      </c>
      <c r="E85" s="46">
        <v>1003055.0</v>
      </c>
      <c r="F85" s="46" t="s">
        <v>63</v>
      </c>
      <c r="G85" s="12" t="s">
        <v>18</v>
      </c>
      <c r="H85" s="12" t="s">
        <v>55</v>
      </c>
      <c r="I85" s="173" t="s">
        <v>2139</v>
      </c>
      <c r="J85" s="12" t="s">
        <v>1719</v>
      </c>
      <c r="K85" s="46">
        <v>1.0</v>
      </c>
      <c r="L85" s="15" t="s">
        <v>2297</v>
      </c>
      <c r="M85" s="13"/>
      <c r="N85" s="72" t="s">
        <v>80</v>
      </c>
      <c r="O85" s="158" t="s">
        <v>2298</v>
      </c>
      <c r="P85" s="18"/>
      <c r="Q85" s="18"/>
      <c r="R85" s="18"/>
      <c r="S85" s="18"/>
      <c r="T85" s="18"/>
    </row>
    <row r="86" ht="22.5" customHeight="1">
      <c r="A86" s="11">
        <v>45930.52255347223</v>
      </c>
      <c r="B86" s="12" t="s">
        <v>753</v>
      </c>
      <c r="C86" s="13"/>
      <c r="D86" s="12" t="s">
        <v>754</v>
      </c>
      <c r="E86" s="46">
        <v>1001273.0</v>
      </c>
      <c r="F86" s="46" t="s">
        <v>17</v>
      </c>
      <c r="G86" s="12" t="s">
        <v>18</v>
      </c>
      <c r="H86" s="12" t="s">
        <v>19</v>
      </c>
      <c r="I86" s="173" t="s">
        <v>2139</v>
      </c>
      <c r="J86" s="12" t="s">
        <v>1573</v>
      </c>
      <c r="K86" s="46">
        <v>1.0</v>
      </c>
      <c r="L86" s="15" t="s">
        <v>2299</v>
      </c>
      <c r="M86" s="13"/>
      <c r="N86" s="72" t="s">
        <v>80</v>
      </c>
      <c r="O86" s="158" t="s">
        <v>2300</v>
      </c>
      <c r="P86" s="18"/>
      <c r="Q86" s="18"/>
      <c r="R86" s="18"/>
      <c r="S86" s="18"/>
      <c r="T86" s="18"/>
    </row>
    <row r="87" ht="22.5" customHeight="1">
      <c r="A87" s="4">
        <v>45930.67774832176</v>
      </c>
      <c r="B87" s="5" t="s">
        <v>329</v>
      </c>
      <c r="C87" s="6"/>
      <c r="D87" s="5" t="s">
        <v>330</v>
      </c>
      <c r="E87" s="53">
        <v>1011811.0</v>
      </c>
      <c r="F87" s="53" t="s">
        <v>17</v>
      </c>
      <c r="G87" s="5" t="s">
        <v>18</v>
      </c>
      <c r="H87" s="5" t="s">
        <v>48</v>
      </c>
      <c r="I87" s="55" t="s">
        <v>2139</v>
      </c>
      <c r="J87" s="5" t="s">
        <v>851</v>
      </c>
      <c r="K87" s="53">
        <v>1.0</v>
      </c>
      <c r="L87" s="8" t="s">
        <v>2301</v>
      </c>
      <c r="M87" s="5" t="s">
        <v>2302</v>
      </c>
      <c r="N87" s="5" t="s">
        <v>51</v>
      </c>
      <c r="O87" s="156" t="s">
        <v>1734</v>
      </c>
      <c r="P87" s="10"/>
      <c r="Q87" s="10"/>
      <c r="R87" s="10"/>
      <c r="S87" s="10"/>
      <c r="T87" s="10"/>
    </row>
    <row r="88" ht="22.5" customHeight="1">
      <c r="A88" s="11">
        <v>45930.70920082176</v>
      </c>
      <c r="B88" s="12" t="s">
        <v>2303</v>
      </c>
      <c r="C88" s="13"/>
      <c r="D88" s="12" t="s">
        <v>2304</v>
      </c>
      <c r="E88" s="46">
        <v>1011719.0</v>
      </c>
      <c r="F88" s="46" t="s">
        <v>17</v>
      </c>
      <c r="G88" s="12" t="s">
        <v>18</v>
      </c>
      <c r="H88" s="12" t="s">
        <v>19</v>
      </c>
      <c r="I88" s="173" t="s">
        <v>2139</v>
      </c>
      <c r="J88" s="12" t="s">
        <v>402</v>
      </c>
      <c r="K88" s="46">
        <v>2.0</v>
      </c>
      <c r="L88" s="15" t="s">
        <v>2305</v>
      </c>
      <c r="M88" s="13"/>
      <c r="N88" s="72" t="s">
        <v>80</v>
      </c>
      <c r="O88" s="77"/>
      <c r="P88" s="18"/>
      <c r="Q88" s="18"/>
      <c r="R88" s="18"/>
      <c r="S88" s="18"/>
      <c r="T88" s="18"/>
    </row>
    <row r="89" ht="22.5" customHeight="1">
      <c r="A89" s="11">
        <v>45930.732254305556</v>
      </c>
      <c r="B89" s="12" t="s">
        <v>183</v>
      </c>
      <c r="C89" s="13"/>
      <c r="D89" s="12" t="s">
        <v>184</v>
      </c>
      <c r="E89" s="46">
        <v>1007022.0</v>
      </c>
      <c r="F89" s="46" t="s">
        <v>63</v>
      </c>
      <c r="G89" s="12" t="s">
        <v>18</v>
      </c>
      <c r="H89" s="12" t="s">
        <v>55</v>
      </c>
      <c r="I89" s="173" t="s">
        <v>2139</v>
      </c>
      <c r="J89" s="12" t="s">
        <v>825</v>
      </c>
      <c r="K89" s="46">
        <v>2.0</v>
      </c>
      <c r="L89" s="15" t="s">
        <v>2306</v>
      </c>
      <c r="M89" s="13"/>
      <c r="N89" s="72" t="s">
        <v>80</v>
      </c>
      <c r="O89" s="77"/>
      <c r="P89" s="18"/>
      <c r="Q89" s="18"/>
      <c r="R89" s="18"/>
      <c r="S89" s="18"/>
      <c r="T89" s="18"/>
    </row>
    <row r="90" ht="22.5" customHeight="1">
      <c r="A90" s="11">
        <v>45930.772179120366</v>
      </c>
      <c r="B90" s="12" t="s">
        <v>324</v>
      </c>
      <c r="C90" s="13"/>
      <c r="D90" s="12" t="s">
        <v>326</v>
      </c>
      <c r="E90" s="46">
        <v>1008372.0</v>
      </c>
      <c r="F90" s="46" t="s">
        <v>17</v>
      </c>
      <c r="G90" s="12" t="s">
        <v>18</v>
      </c>
      <c r="H90" s="12" t="s">
        <v>55</v>
      </c>
      <c r="I90" s="173" t="s">
        <v>2139</v>
      </c>
      <c r="J90" s="12" t="s">
        <v>170</v>
      </c>
      <c r="K90" s="46">
        <v>2.0</v>
      </c>
      <c r="L90" s="15" t="s">
        <v>2307</v>
      </c>
      <c r="M90" s="13"/>
      <c r="N90" s="72" t="s">
        <v>80</v>
      </c>
      <c r="O90" s="77"/>
      <c r="P90" s="18"/>
      <c r="Q90" s="18"/>
      <c r="R90" s="18"/>
      <c r="S90" s="18"/>
      <c r="T90" s="18"/>
    </row>
    <row r="91" ht="22.5" customHeight="1">
      <c r="A91" s="11">
        <v>45930.79583011574</v>
      </c>
      <c r="B91" s="12" t="s">
        <v>2308</v>
      </c>
      <c r="C91" s="13"/>
      <c r="D91" s="12" t="s">
        <v>2309</v>
      </c>
      <c r="E91" s="46">
        <v>1009131.0</v>
      </c>
      <c r="F91" s="46" t="s">
        <v>17</v>
      </c>
      <c r="G91" s="12" t="s">
        <v>18</v>
      </c>
      <c r="H91" s="12" t="s">
        <v>55</v>
      </c>
      <c r="I91" s="173" t="s">
        <v>2139</v>
      </c>
      <c r="J91" s="12" t="s">
        <v>825</v>
      </c>
      <c r="K91" s="46">
        <v>2.0</v>
      </c>
      <c r="L91" s="15" t="s">
        <v>2310</v>
      </c>
      <c r="M91" s="13"/>
      <c r="N91" s="72" t="s">
        <v>80</v>
      </c>
      <c r="O91" s="77"/>
      <c r="P91" s="18"/>
      <c r="Q91" s="18"/>
      <c r="R91" s="18"/>
      <c r="S91" s="18"/>
      <c r="T91" s="18"/>
    </row>
    <row r="92" ht="22.5" customHeight="1">
      <c r="A92" s="4">
        <v>45930.81186047454</v>
      </c>
      <c r="B92" s="5" t="s">
        <v>2311</v>
      </c>
      <c r="C92" s="6"/>
      <c r="D92" s="5" t="s">
        <v>2312</v>
      </c>
      <c r="E92" s="53">
        <v>1027120.0</v>
      </c>
      <c r="F92" s="53" t="s">
        <v>17</v>
      </c>
      <c r="G92" s="5" t="s">
        <v>18</v>
      </c>
      <c r="H92" s="5" t="s">
        <v>19</v>
      </c>
      <c r="I92" s="55" t="s">
        <v>2139</v>
      </c>
      <c r="J92" s="5" t="s">
        <v>137</v>
      </c>
      <c r="K92" s="53">
        <v>2.0</v>
      </c>
      <c r="L92" s="8" t="s">
        <v>2313</v>
      </c>
      <c r="M92" s="6"/>
      <c r="N92" s="5" t="s">
        <v>24</v>
      </c>
      <c r="O92" s="156" t="s">
        <v>108</v>
      </c>
      <c r="P92" s="10"/>
      <c r="Q92" s="10"/>
      <c r="R92" s="10"/>
      <c r="S92" s="10"/>
      <c r="T92" s="10"/>
    </row>
    <row r="93" ht="22.5" customHeight="1">
      <c r="A93" s="11">
        <v>45930.84796421297</v>
      </c>
      <c r="B93" s="12" t="s">
        <v>2314</v>
      </c>
      <c r="C93" s="13"/>
      <c r="D93" s="12" t="s">
        <v>2315</v>
      </c>
      <c r="E93" s="46">
        <v>1044225.0</v>
      </c>
      <c r="F93" s="46" t="s">
        <v>17</v>
      </c>
      <c r="G93" s="12" t="s">
        <v>18</v>
      </c>
      <c r="H93" s="12" t="s">
        <v>55</v>
      </c>
      <c r="I93" s="173" t="s">
        <v>2139</v>
      </c>
      <c r="J93" s="12" t="s">
        <v>336</v>
      </c>
      <c r="K93" s="46">
        <v>1.0</v>
      </c>
      <c r="L93" s="15" t="s">
        <v>2316</v>
      </c>
      <c r="M93" s="13"/>
      <c r="N93" s="72" t="s">
        <v>80</v>
      </c>
      <c r="O93" s="77"/>
      <c r="P93" s="18"/>
      <c r="Q93" s="18"/>
      <c r="R93" s="18"/>
      <c r="S93" s="18"/>
      <c r="T93" s="18"/>
    </row>
    <row r="94" ht="22.5" customHeight="1">
      <c r="A94" s="11">
        <v>45930.8680872338</v>
      </c>
      <c r="B94" s="12" t="s">
        <v>2317</v>
      </c>
      <c r="C94" s="13"/>
      <c r="D94" s="12" t="s">
        <v>2318</v>
      </c>
      <c r="E94" s="46">
        <v>1043877.0</v>
      </c>
      <c r="F94" s="46" t="s">
        <v>17</v>
      </c>
      <c r="G94" s="12" t="s">
        <v>18</v>
      </c>
      <c r="H94" s="12" t="s">
        <v>19</v>
      </c>
      <c r="I94" s="173" t="s">
        <v>2139</v>
      </c>
      <c r="J94" s="12" t="s">
        <v>2319</v>
      </c>
      <c r="K94" s="46">
        <v>5.0</v>
      </c>
      <c r="L94" s="15" t="s">
        <v>2320</v>
      </c>
      <c r="M94" s="13"/>
      <c r="N94" s="72" t="s">
        <v>80</v>
      </c>
      <c r="O94" s="77"/>
      <c r="P94" s="18"/>
      <c r="Q94" s="18"/>
      <c r="R94" s="18"/>
      <c r="S94" s="18"/>
      <c r="T94" s="18"/>
    </row>
    <row r="95" ht="22.5" customHeight="1">
      <c r="A95" s="11">
        <v>45930.876239386576</v>
      </c>
      <c r="B95" s="12" t="s">
        <v>787</v>
      </c>
      <c r="C95" s="12" t="s">
        <v>1025</v>
      </c>
      <c r="D95" s="12" t="s">
        <v>788</v>
      </c>
      <c r="E95" s="46">
        <v>1016214.0</v>
      </c>
      <c r="F95" s="46" t="s">
        <v>17</v>
      </c>
      <c r="G95" s="12" t="s">
        <v>18</v>
      </c>
      <c r="H95" s="12" t="s">
        <v>19</v>
      </c>
      <c r="I95" s="173" t="s">
        <v>2139</v>
      </c>
      <c r="J95" s="12" t="s">
        <v>447</v>
      </c>
      <c r="K95" s="46">
        <v>2.0</v>
      </c>
      <c r="L95" s="15" t="s">
        <v>2321</v>
      </c>
      <c r="M95" s="13"/>
      <c r="N95" s="72" t="s">
        <v>80</v>
      </c>
      <c r="O95" s="77"/>
      <c r="P95" s="18"/>
      <c r="Q95" s="18"/>
      <c r="R95" s="18"/>
      <c r="S95" s="18"/>
      <c r="T95" s="18"/>
    </row>
    <row r="96" ht="22.5" customHeight="1">
      <c r="A96" s="11">
        <v>45930.8933340625</v>
      </c>
      <c r="B96" s="12" t="s">
        <v>469</v>
      </c>
      <c r="C96" s="13"/>
      <c r="D96" s="12" t="s">
        <v>2322</v>
      </c>
      <c r="E96" s="46">
        <v>1001787.0</v>
      </c>
      <c r="F96" s="46" t="s">
        <v>63</v>
      </c>
      <c r="G96" s="12" t="s">
        <v>18</v>
      </c>
      <c r="H96" s="12" t="s">
        <v>19</v>
      </c>
      <c r="I96" s="173" t="s">
        <v>2139</v>
      </c>
      <c r="J96" s="12" t="s">
        <v>402</v>
      </c>
      <c r="K96" s="46">
        <v>2.0</v>
      </c>
      <c r="L96" s="15" t="s">
        <v>2323</v>
      </c>
      <c r="M96" s="13"/>
      <c r="N96" s="72" t="s">
        <v>80</v>
      </c>
      <c r="O96" s="77"/>
      <c r="P96" s="18"/>
      <c r="Q96" s="18"/>
      <c r="R96" s="18"/>
      <c r="S96" s="18"/>
      <c r="T96" s="18"/>
    </row>
    <row r="97" ht="22.5" customHeight="1">
      <c r="A97" s="11">
        <v>45930.894850428245</v>
      </c>
      <c r="B97" s="12" t="s">
        <v>1246</v>
      </c>
      <c r="C97" s="12" t="s">
        <v>2324</v>
      </c>
      <c r="D97" s="12" t="s">
        <v>1247</v>
      </c>
      <c r="E97" s="46">
        <v>1007202.0</v>
      </c>
      <c r="F97" s="46" t="s">
        <v>63</v>
      </c>
      <c r="G97" s="12" t="s">
        <v>18</v>
      </c>
      <c r="H97" s="12" t="s">
        <v>19</v>
      </c>
      <c r="I97" s="173" t="s">
        <v>2139</v>
      </c>
      <c r="J97" s="12" t="s">
        <v>447</v>
      </c>
      <c r="K97" s="46">
        <v>2.0</v>
      </c>
      <c r="L97" s="15" t="s">
        <v>2325</v>
      </c>
      <c r="M97" s="12" t="s">
        <v>2326</v>
      </c>
      <c r="N97" s="72" t="s">
        <v>80</v>
      </c>
      <c r="O97" s="77"/>
      <c r="P97" s="18"/>
      <c r="Q97" s="18"/>
      <c r="R97" s="18"/>
      <c r="S97" s="18"/>
      <c r="T97" s="18"/>
    </row>
    <row r="98" ht="22.5" customHeight="1">
      <c r="A98" s="11">
        <v>45930.8993477662</v>
      </c>
      <c r="B98" s="12" t="s">
        <v>2327</v>
      </c>
      <c r="C98" s="13"/>
      <c r="D98" s="12" t="s">
        <v>2328</v>
      </c>
      <c r="E98" s="46">
        <v>1022983.0</v>
      </c>
      <c r="F98" s="46" t="s">
        <v>17</v>
      </c>
      <c r="G98" s="12" t="s">
        <v>18</v>
      </c>
      <c r="H98" s="12" t="s">
        <v>19</v>
      </c>
      <c r="I98" s="173" t="s">
        <v>2139</v>
      </c>
      <c r="J98" s="12" t="s">
        <v>2329</v>
      </c>
      <c r="K98" s="46">
        <v>3.0</v>
      </c>
      <c r="L98" s="15" t="s">
        <v>2330</v>
      </c>
      <c r="M98" s="13"/>
      <c r="N98" s="72" t="s">
        <v>80</v>
      </c>
      <c r="O98" s="158" t="s">
        <v>2331</v>
      </c>
      <c r="P98" s="18"/>
      <c r="Q98" s="18"/>
      <c r="R98" s="18"/>
      <c r="S98" s="18"/>
      <c r="T98" s="18"/>
    </row>
    <row r="99" ht="22.5" customHeight="1">
      <c r="A99" s="11">
        <v>45930.921977743055</v>
      </c>
      <c r="B99" s="12" t="s">
        <v>2332</v>
      </c>
      <c r="C99" s="13"/>
      <c r="D99" s="12" t="s">
        <v>2333</v>
      </c>
      <c r="E99" s="46">
        <v>1044226.0</v>
      </c>
      <c r="F99" s="46" t="s">
        <v>17</v>
      </c>
      <c r="G99" s="12" t="s">
        <v>18</v>
      </c>
      <c r="H99" s="12" t="s">
        <v>19</v>
      </c>
      <c r="I99" s="173" t="s">
        <v>2139</v>
      </c>
      <c r="J99" s="12" t="s">
        <v>2334</v>
      </c>
      <c r="K99" s="46">
        <v>6.0</v>
      </c>
      <c r="L99" s="15" t="s">
        <v>2335</v>
      </c>
      <c r="M99" s="13"/>
      <c r="N99" s="72" t="s">
        <v>80</v>
      </c>
      <c r="O99" s="158" t="s">
        <v>2336</v>
      </c>
      <c r="P99" s="18"/>
      <c r="Q99" s="18"/>
      <c r="R99" s="18"/>
      <c r="S99" s="18"/>
      <c r="T99" s="18"/>
    </row>
    <row r="100" ht="22.5" customHeight="1">
      <c r="A100" s="11">
        <v>45930.94451403935</v>
      </c>
      <c r="B100" s="12" t="s">
        <v>820</v>
      </c>
      <c r="C100" s="13"/>
      <c r="D100" s="12" t="s">
        <v>821</v>
      </c>
      <c r="E100" s="46">
        <v>1014262.0</v>
      </c>
      <c r="F100" s="46" t="s">
        <v>17</v>
      </c>
      <c r="G100" s="12" t="s">
        <v>18</v>
      </c>
      <c r="H100" s="12" t="s">
        <v>55</v>
      </c>
      <c r="I100" s="173" t="s">
        <v>2139</v>
      </c>
      <c r="J100" s="12" t="s">
        <v>398</v>
      </c>
      <c r="K100" s="46">
        <v>2.0</v>
      </c>
      <c r="L100" s="15" t="s">
        <v>2337</v>
      </c>
      <c r="M100" s="13"/>
      <c r="N100" s="72" t="s">
        <v>80</v>
      </c>
      <c r="O100" s="77"/>
      <c r="P100" s="18"/>
      <c r="Q100" s="18"/>
      <c r="R100" s="18"/>
      <c r="S100" s="18"/>
      <c r="T100" s="18"/>
    </row>
    <row r="101" ht="22.5" customHeight="1">
      <c r="A101" s="4">
        <v>45930.95344549768</v>
      </c>
      <c r="B101" s="5" t="s">
        <v>1596</v>
      </c>
      <c r="C101" s="5" t="s">
        <v>2338</v>
      </c>
      <c r="D101" s="5" t="s">
        <v>1597</v>
      </c>
      <c r="E101" s="53">
        <v>1040876.0</v>
      </c>
      <c r="F101" s="53" t="s">
        <v>17</v>
      </c>
      <c r="G101" s="5" t="s">
        <v>18</v>
      </c>
      <c r="H101" s="5" t="s">
        <v>19</v>
      </c>
      <c r="I101" s="55" t="s">
        <v>2139</v>
      </c>
      <c r="J101" s="5" t="s">
        <v>1165</v>
      </c>
      <c r="K101" s="53">
        <v>1.0</v>
      </c>
      <c r="L101" s="8" t="s">
        <v>2339</v>
      </c>
      <c r="M101" s="6"/>
      <c r="N101" s="5" t="s">
        <v>24</v>
      </c>
      <c r="O101" s="156" t="s">
        <v>108</v>
      </c>
      <c r="P101" s="10"/>
      <c r="Q101" s="10"/>
      <c r="R101" s="10"/>
      <c r="S101" s="10"/>
      <c r="T101" s="10"/>
    </row>
    <row r="102" ht="22.5" hidden="1" customHeight="1">
      <c r="A102" s="4">
        <v>45930.98761814815</v>
      </c>
      <c r="B102" s="5" t="s">
        <v>449</v>
      </c>
      <c r="C102" s="6"/>
      <c r="D102" s="5" t="s">
        <v>2018</v>
      </c>
      <c r="E102" s="53">
        <v>1043869.0</v>
      </c>
      <c r="F102" s="53" t="s">
        <v>17</v>
      </c>
      <c r="G102" s="5" t="s">
        <v>18</v>
      </c>
      <c r="H102" s="5" t="s">
        <v>19</v>
      </c>
      <c r="I102" s="55" t="s">
        <v>2139</v>
      </c>
      <c r="J102" s="5" t="s">
        <v>2340</v>
      </c>
      <c r="K102" s="53">
        <v>4.0</v>
      </c>
      <c r="L102" s="8" t="s">
        <v>2341</v>
      </c>
      <c r="M102" s="6"/>
      <c r="N102" s="5" t="s">
        <v>24</v>
      </c>
      <c r="O102" s="156" t="s">
        <v>108</v>
      </c>
      <c r="P102" s="10"/>
      <c r="Q102" s="10"/>
      <c r="R102" s="10"/>
      <c r="S102" s="10"/>
      <c r="T102" s="10"/>
    </row>
    <row r="103" ht="22.5" customHeight="1">
      <c r="A103" s="11">
        <v>45931.33984395833</v>
      </c>
      <c r="B103" s="12" t="s">
        <v>120</v>
      </c>
      <c r="C103" s="13"/>
      <c r="D103" s="12" t="s">
        <v>121</v>
      </c>
      <c r="E103" s="46">
        <v>1001209.0</v>
      </c>
      <c r="F103" s="46" t="s">
        <v>17</v>
      </c>
      <c r="G103" s="12" t="s">
        <v>18</v>
      </c>
      <c r="H103" s="12" t="s">
        <v>19</v>
      </c>
      <c r="I103" s="173" t="s">
        <v>2139</v>
      </c>
      <c r="J103" s="12" t="s">
        <v>402</v>
      </c>
      <c r="K103" s="46">
        <v>2.0</v>
      </c>
      <c r="L103" s="15" t="s">
        <v>2342</v>
      </c>
      <c r="M103" s="13"/>
      <c r="N103" s="72" t="s">
        <v>80</v>
      </c>
      <c r="O103" s="77"/>
      <c r="P103" s="18"/>
      <c r="Q103" s="18"/>
      <c r="R103" s="18"/>
      <c r="S103" s="18"/>
      <c r="T103" s="18"/>
    </row>
    <row r="104" ht="22.5" customHeight="1">
      <c r="A104" s="11">
        <v>45931.40017436343</v>
      </c>
      <c r="B104" s="12" t="s">
        <v>2343</v>
      </c>
      <c r="C104" s="13"/>
      <c r="D104" s="12" t="s">
        <v>2344</v>
      </c>
      <c r="E104" s="46">
        <v>1008211.0</v>
      </c>
      <c r="F104" s="46" t="s">
        <v>17</v>
      </c>
      <c r="G104" s="12" t="s">
        <v>18</v>
      </c>
      <c r="H104" s="12" t="s">
        <v>19</v>
      </c>
      <c r="I104" s="173" t="s">
        <v>2139</v>
      </c>
      <c r="J104" s="12" t="s">
        <v>122</v>
      </c>
      <c r="K104" s="46">
        <v>1.0</v>
      </c>
      <c r="L104" s="15" t="s">
        <v>2345</v>
      </c>
      <c r="M104" s="13"/>
      <c r="N104" s="72" t="s">
        <v>80</v>
      </c>
      <c r="O104" s="77"/>
      <c r="P104" s="18"/>
      <c r="Q104" s="18"/>
      <c r="R104" s="18"/>
      <c r="S104" s="18"/>
      <c r="T104" s="18"/>
    </row>
    <row r="105" ht="22.5" customHeight="1">
      <c r="A105" s="11">
        <v>45931.46171700231</v>
      </c>
      <c r="B105" s="12" t="s">
        <v>276</v>
      </c>
      <c r="C105" s="13"/>
      <c r="D105" s="12" t="s">
        <v>277</v>
      </c>
      <c r="E105" s="46">
        <v>1012362.0</v>
      </c>
      <c r="F105" s="46" t="s">
        <v>17</v>
      </c>
      <c r="G105" s="12" t="s">
        <v>18</v>
      </c>
      <c r="H105" s="12" t="s">
        <v>19</v>
      </c>
      <c r="I105" s="173" t="s">
        <v>2139</v>
      </c>
      <c r="J105" s="12" t="s">
        <v>1165</v>
      </c>
      <c r="K105" s="46">
        <v>1.0</v>
      </c>
      <c r="L105" s="15" t="s">
        <v>2346</v>
      </c>
      <c r="M105" s="13"/>
      <c r="N105" s="72" t="s">
        <v>80</v>
      </c>
      <c r="O105" s="77"/>
      <c r="P105" s="18"/>
      <c r="Q105" s="18"/>
      <c r="R105" s="18"/>
      <c r="S105" s="18"/>
      <c r="T105" s="18"/>
    </row>
    <row r="106" ht="22.5" customHeight="1">
      <c r="A106" s="4">
        <v>45931.53685202546</v>
      </c>
      <c r="B106" s="5" t="s">
        <v>481</v>
      </c>
      <c r="C106" s="6"/>
      <c r="D106" s="5" t="s">
        <v>482</v>
      </c>
      <c r="E106" s="53">
        <v>1003385.0</v>
      </c>
      <c r="F106" s="53" t="s">
        <v>63</v>
      </c>
      <c r="G106" s="5" t="s">
        <v>18</v>
      </c>
      <c r="H106" s="5" t="s">
        <v>55</v>
      </c>
      <c r="I106" s="55" t="s">
        <v>2139</v>
      </c>
      <c r="J106" s="5" t="s">
        <v>1165</v>
      </c>
      <c r="K106" s="53">
        <v>1.0</v>
      </c>
      <c r="L106" s="8" t="s">
        <v>2347</v>
      </c>
      <c r="M106" s="6"/>
      <c r="N106" s="5" t="s">
        <v>24</v>
      </c>
      <c r="O106" s="156" t="s">
        <v>108</v>
      </c>
      <c r="P106" s="10"/>
      <c r="Q106" s="10"/>
      <c r="R106" s="10"/>
      <c r="S106" s="10"/>
      <c r="T106" s="10"/>
    </row>
    <row r="107" ht="22.5" customHeight="1">
      <c r="A107" s="11">
        <v>45931.539735115744</v>
      </c>
      <c r="B107" s="12" t="s">
        <v>1386</v>
      </c>
      <c r="C107" s="13"/>
      <c r="D107" s="12" t="s">
        <v>1387</v>
      </c>
      <c r="E107" s="46">
        <v>1040879.0</v>
      </c>
      <c r="F107" s="46" t="s">
        <v>17</v>
      </c>
      <c r="G107" s="12" t="s">
        <v>18</v>
      </c>
      <c r="H107" s="128" t="s">
        <v>19</v>
      </c>
      <c r="I107" s="186" t="s">
        <v>2139</v>
      </c>
      <c r="J107" s="128" t="s">
        <v>1719</v>
      </c>
      <c r="K107" s="187">
        <v>1.0</v>
      </c>
      <c r="L107" s="131" t="s">
        <v>2348</v>
      </c>
      <c r="M107" s="129"/>
      <c r="N107" s="188" t="s">
        <v>1582</v>
      </c>
      <c r="O107" s="189" t="s">
        <v>2298</v>
      </c>
      <c r="P107" s="133"/>
      <c r="Q107" s="133"/>
      <c r="R107" s="133"/>
      <c r="S107" s="133"/>
      <c r="T107" s="133"/>
    </row>
    <row r="108" ht="22.5" customHeight="1">
      <c r="A108" s="11">
        <v>45931.62553329861</v>
      </c>
      <c r="B108" s="12" t="s">
        <v>2213</v>
      </c>
      <c r="C108" s="13"/>
      <c r="D108" s="12" t="s">
        <v>2214</v>
      </c>
      <c r="E108" s="12">
        <v>1012361.0</v>
      </c>
      <c r="F108" s="46" t="s">
        <v>17</v>
      </c>
      <c r="G108" s="12" t="s">
        <v>18</v>
      </c>
      <c r="H108" s="12" t="s">
        <v>55</v>
      </c>
      <c r="I108" s="14" t="s">
        <v>2139</v>
      </c>
      <c r="J108" s="12" t="s">
        <v>43</v>
      </c>
      <c r="K108" s="46">
        <v>2.0</v>
      </c>
      <c r="L108" s="15" t="s">
        <v>2349</v>
      </c>
      <c r="M108" s="13"/>
      <c r="N108" s="188" t="s">
        <v>80</v>
      </c>
      <c r="O108" s="77"/>
    </row>
    <row r="109" ht="22.5" customHeight="1">
      <c r="A109" s="4">
        <v>45931.62921414352</v>
      </c>
      <c r="B109" s="5" t="s">
        <v>503</v>
      </c>
      <c r="C109" s="6"/>
      <c r="D109" s="5" t="s">
        <v>504</v>
      </c>
      <c r="E109" s="5">
        <v>1006109.0</v>
      </c>
      <c r="F109" s="53" t="s">
        <v>17</v>
      </c>
      <c r="G109" s="5" t="s">
        <v>18</v>
      </c>
      <c r="H109" s="5" t="s">
        <v>55</v>
      </c>
      <c r="I109" s="7" t="s">
        <v>2139</v>
      </c>
      <c r="J109" s="5" t="s">
        <v>398</v>
      </c>
      <c r="K109" s="53">
        <v>2.0</v>
      </c>
      <c r="L109" s="8" t="s">
        <v>2350</v>
      </c>
      <c r="M109" s="6"/>
      <c r="N109" s="5" t="s">
        <v>24</v>
      </c>
      <c r="O109" s="156" t="s">
        <v>108</v>
      </c>
      <c r="P109" s="24"/>
      <c r="Q109" s="24"/>
      <c r="R109" s="24"/>
      <c r="S109" s="24"/>
      <c r="T109" s="24"/>
    </row>
    <row r="110" ht="22.5" customHeight="1">
      <c r="A110" s="11">
        <v>45931.64089542824</v>
      </c>
      <c r="B110" s="12" t="s">
        <v>1590</v>
      </c>
      <c r="C110" s="13"/>
      <c r="D110" s="12" t="s">
        <v>1591</v>
      </c>
      <c r="E110" s="12">
        <v>1011318.0</v>
      </c>
      <c r="F110" s="46" t="s">
        <v>17</v>
      </c>
      <c r="G110" s="12" t="s">
        <v>18</v>
      </c>
      <c r="H110" s="12" t="s">
        <v>19</v>
      </c>
      <c r="I110" s="14" t="s">
        <v>2139</v>
      </c>
      <c r="J110" s="12" t="s">
        <v>2351</v>
      </c>
      <c r="K110" s="46">
        <v>4.0</v>
      </c>
      <c r="L110" s="15" t="s">
        <v>2352</v>
      </c>
      <c r="M110" s="13"/>
      <c r="N110" s="188" t="s">
        <v>80</v>
      </c>
      <c r="O110" s="77"/>
    </row>
    <row r="111" ht="22.5" customHeight="1">
      <c r="A111" s="4">
        <v>45931.748527013886</v>
      </c>
      <c r="B111" s="5" t="s">
        <v>2353</v>
      </c>
      <c r="C111" s="6"/>
      <c r="D111" s="5" t="s">
        <v>2354</v>
      </c>
      <c r="E111" s="5">
        <v>1040867.0</v>
      </c>
      <c r="F111" s="53" t="s">
        <v>17</v>
      </c>
      <c r="G111" s="5" t="s">
        <v>18</v>
      </c>
      <c r="H111" s="5" t="s">
        <v>19</v>
      </c>
      <c r="I111" s="7" t="s">
        <v>2139</v>
      </c>
      <c r="J111" s="5" t="s">
        <v>1165</v>
      </c>
      <c r="K111" s="53">
        <v>1.0</v>
      </c>
      <c r="L111" s="8" t="s">
        <v>2355</v>
      </c>
      <c r="M111" s="6"/>
      <c r="N111" s="5" t="s">
        <v>24</v>
      </c>
      <c r="O111" s="156" t="s">
        <v>108</v>
      </c>
      <c r="P111" s="24"/>
      <c r="Q111" s="24"/>
      <c r="R111" s="24"/>
      <c r="S111" s="24"/>
      <c r="T111" s="24"/>
    </row>
    <row r="112" ht="22.5" customHeight="1">
      <c r="A112" s="11">
        <v>45931.7628044213</v>
      </c>
      <c r="B112" s="12" t="s">
        <v>15</v>
      </c>
      <c r="C112" s="13"/>
      <c r="D112" s="12" t="s">
        <v>16</v>
      </c>
      <c r="E112" s="12">
        <v>1011320.0</v>
      </c>
      <c r="F112" s="46" t="s">
        <v>17</v>
      </c>
      <c r="G112" s="12" t="s">
        <v>18</v>
      </c>
      <c r="H112" s="12" t="s">
        <v>19</v>
      </c>
      <c r="I112" s="14" t="s">
        <v>2139</v>
      </c>
      <c r="J112" s="12" t="s">
        <v>2356</v>
      </c>
      <c r="K112" s="46">
        <v>4.0</v>
      </c>
      <c r="L112" s="15" t="s">
        <v>2357</v>
      </c>
      <c r="M112" s="13"/>
      <c r="N112" s="188" t="s">
        <v>80</v>
      </c>
      <c r="O112" s="77"/>
    </row>
    <row r="113" ht="22.5" customHeight="1">
      <c r="A113" s="11">
        <v>45931.949577465275</v>
      </c>
      <c r="B113" s="12" t="s">
        <v>2358</v>
      </c>
      <c r="C113" s="13"/>
      <c r="D113" s="12" t="s">
        <v>2359</v>
      </c>
      <c r="E113" s="12">
        <v>1011501.0</v>
      </c>
      <c r="F113" s="46" t="s">
        <v>17</v>
      </c>
      <c r="G113" s="12" t="s">
        <v>18</v>
      </c>
      <c r="H113" s="12" t="s">
        <v>19</v>
      </c>
      <c r="I113" s="14" t="s">
        <v>2139</v>
      </c>
      <c r="J113" s="12" t="s">
        <v>2360</v>
      </c>
      <c r="K113" s="46">
        <v>2.0</v>
      </c>
      <c r="L113" s="15" t="s">
        <v>2361</v>
      </c>
      <c r="M113" s="13"/>
      <c r="N113" s="188" t="s">
        <v>80</v>
      </c>
      <c r="O113" s="77"/>
    </row>
    <row r="114" ht="22.5" customHeight="1">
      <c r="A114" s="11">
        <v>45931.96796142361</v>
      </c>
      <c r="B114" s="12" t="s">
        <v>449</v>
      </c>
      <c r="C114" s="13"/>
      <c r="D114" s="12" t="s">
        <v>2018</v>
      </c>
      <c r="E114" s="12">
        <v>1043869.0</v>
      </c>
      <c r="F114" s="46" t="s">
        <v>17</v>
      </c>
      <c r="G114" s="12" t="s">
        <v>18</v>
      </c>
      <c r="H114" s="12" t="s">
        <v>19</v>
      </c>
      <c r="I114" s="14" t="s">
        <v>2139</v>
      </c>
      <c r="J114" s="12" t="s">
        <v>2340</v>
      </c>
      <c r="K114" s="46">
        <v>4.0</v>
      </c>
      <c r="L114" s="15" t="s">
        <v>2362</v>
      </c>
      <c r="M114" s="13"/>
      <c r="N114" s="188" t="s">
        <v>80</v>
      </c>
      <c r="O114" s="77"/>
    </row>
    <row r="115" ht="22.5" customHeight="1">
      <c r="A115" s="4">
        <v>45931.98047109954</v>
      </c>
      <c r="B115" s="5" t="s">
        <v>1834</v>
      </c>
      <c r="C115" s="6"/>
      <c r="D115" s="5" t="s">
        <v>1835</v>
      </c>
      <c r="E115" s="72">
        <v>1044237.0</v>
      </c>
      <c r="F115" s="175" t="s">
        <v>17</v>
      </c>
      <c r="G115" s="72" t="s">
        <v>18</v>
      </c>
      <c r="H115" s="72" t="s">
        <v>19</v>
      </c>
      <c r="I115" s="74" t="s">
        <v>2139</v>
      </c>
      <c r="J115" s="72" t="s">
        <v>2363</v>
      </c>
      <c r="K115" s="175">
        <v>5.0</v>
      </c>
      <c r="L115" s="75" t="s">
        <v>2364</v>
      </c>
      <c r="M115" s="73"/>
      <c r="N115" s="72" t="s">
        <v>24</v>
      </c>
      <c r="O115" s="158" t="s">
        <v>2195</v>
      </c>
      <c r="P115" s="24"/>
      <c r="Q115" s="24"/>
      <c r="R115" s="24"/>
      <c r="S115" s="24"/>
      <c r="T115" s="24"/>
    </row>
    <row r="116" ht="22.5" customHeight="1">
      <c r="A116" s="4">
        <v>45932.414179988424</v>
      </c>
      <c r="B116" s="5" t="s">
        <v>2365</v>
      </c>
      <c r="C116" s="6"/>
      <c r="D116" s="5" t="s">
        <v>2366</v>
      </c>
      <c r="E116" s="5">
        <v>1013174.0</v>
      </c>
      <c r="F116" s="53" t="s">
        <v>17</v>
      </c>
      <c r="G116" s="5" t="s">
        <v>18</v>
      </c>
      <c r="H116" s="5" t="s">
        <v>55</v>
      </c>
      <c r="I116" s="7" t="s">
        <v>2139</v>
      </c>
      <c r="J116" s="5" t="s">
        <v>141</v>
      </c>
      <c r="K116" s="53">
        <v>1.0</v>
      </c>
      <c r="L116" s="8" t="s">
        <v>2367</v>
      </c>
      <c r="M116" s="6"/>
      <c r="N116" s="5" t="s">
        <v>24</v>
      </c>
      <c r="O116" s="156" t="s">
        <v>108</v>
      </c>
      <c r="P116" s="24"/>
      <c r="Q116" s="24"/>
      <c r="R116" s="24"/>
      <c r="S116" s="24"/>
      <c r="T116" s="24"/>
    </row>
    <row r="117" ht="22.5" hidden="1" customHeight="1">
      <c r="A117" s="148"/>
      <c r="B117" s="149"/>
      <c r="C117" s="150"/>
      <c r="D117" s="149"/>
      <c r="E117" s="190"/>
      <c r="F117" s="190"/>
      <c r="G117" s="190"/>
      <c r="H117" s="191"/>
      <c r="I117" s="192"/>
      <c r="J117" s="191"/>
      <c r="K117" s="192"/>
      <c r="L117" s="191"/>
      <c r="M117" s="193"/>
      <c r="N117" s="162"/>
      <c r="O117" s="163"/>
      <c r="P117" s="194"/>
      <c r="Q117" s="194"/>
      <c r="R117" s="194"/>
      <c r="S117" s="194"/>
      <c r="T117" s="194"/>
    </row>
    <row r="118" ht="22.5" hidden="1" customHeight="1">
      <c r="A118" s="148"/>
      <c r="B118" s="149"/>
      <c r="C118" s="150"/>
      <c r="D118" s="149"/>
      <c r="E118" s="190"/>
      <c r="F118" s="190"/>
      <c r="G118" s="190"/>
      <c r="H118" s="149"/>
      <c r="I118" s="190"/>
      <c r="J118" s="149"/>
      <c r="K118" s="190"/>
      <c r="L118" s="149"/>
      <c r="M118" s="150"/>
      <c r="N118" s="164"/>
      <c r="O118" s="165"/>
    </row>
    <row r="119" ht="22.5" hidden="1" customHeight="1">
      <c r="A119" s="148"/>
      <c r="B119" s="149"/>
      <c r="C119" s="150"/>
      <c r="D119" s="149"/>
      <c r="E119" s="190"/>
      <c r="F119" s="190"/>
      <c r="G119" s="190"/>
      <c r="H119" s="149"/>
      <c r="I119" s="190"/>
      <c r="J119" s="149"/>
      <c r="K119" s="190"/>
      <c r="L119" s="149"/>
      <c r="M119" s="150"/>
      <c r="N119" s="164"/>
      <c r="O119" s="52"/>
    </row>
    <row r="120" ht="22.5" hidden="1" customHeight="1">
      <c r="A120" s="148"/>
      <c r="B120" s="149"/>
      <c r="C120" s="150"/>
      <c r="D120" s="149"/>
      <c r="E120" s="190"/>
      <c r="F120" s="190"/>
      <c r="G120" s="190"/>
      <c r="H120" s="149"/>
      <c r="I120" s="190"/>
      <c r="J120" s="149"/>
      <c r="K120" s="190"/>
      <c r="L120" s="149"/>
      <c r="M120" s="150"/>
      <c r="N120" s="164"/>
      <c r="O120" s="52"/>
    </row>
    <row r="121" ht="22.5" hidden="1" customHeight="1">
      <c r="A121" s="148"/>
      <c r="B121" s="149"/>
      <c r="C121" s="150"/>
      <c r="D121" s="149"/>
      <c r="E121" s="190"/>
      <c r="F121" s="190"/>
      <c r="G121" s="190"/>
      <c r="H121" s="149"/>
      <c r="I121" s="190"/>
      <c r="J121" s="149"/>
      <c r="K121" s="190"/>
      <c r="L121" s="149"/>
      <c r="M121" s="150"/>
      <c r="N121" s="164"/>
      <c r="O121" s="52"/>
    </row>
    <row r="122" ht="22.5" hidden="1" customHeight="1">
      <c r="A122" s="148"/>
      <c r="B122" s="149"/>
      <c r="C122" s="150"/>
      <c r="D122" s="149"/>
      <c r="E122" s="190"/>
      <c r="F122" s="190"/>
      <c r="G122" s="190"/>
      <c r="H122" s="149"/>
      <c r="I122" s="190"/>
      <c r="J122" s="149"/>
      <c r="K122" s="190"/>
      <c r="L122" s="149"/>
      <c r="M122" s="150"/>
      <c r="N122" s="164"/>
      <c r="O122" s="52"/>
    </row>
    <row r="123" ht="22.5" hidden="1" customHeight="1">
      <c r="A123" s="148"/>
      <c r="B123" s="149"/>
      <c r="C123" s="150"/>
      <c r="D123" s="149"/>
      <c r="E123" s="190"/>
      <c r="F123" s="190"/>
      <c r="G123" s="190"/>
      <c r="H123" s="149"/>
      <c r="I123" s="190"/>
      <c r="J123" s="149"/>
      <c r="K123" s="190"/>
      <c r="L123" s="149"/>
      <c r="M123" s="150"/>
      <c r="N123" s="164"/>
      <c r="O123" s="52"/>
    </row>
    <row r="124" ht="22.5" hidden="1" customHeight="1">
      <c r="A124" s="148"/>
      <c r="B124" s="149"/>
      <c r="C124" s="150"/>
      <c r="D124" s="149"/>
      <c r="E124" s="190"/>
      <c r="F124" s="190"/>
      <c r="G124" s="190"/>
      <c r="H124" s="149"/>
      <c r="I124" s="190"/>
      <c r="J124" s="149"/>
      <c r="K124" s="190"/>
      <c r="L124" s="149"/>
      <c r="M124" s="150"/>
      <c r="N124" s="164"/>
      <c r="O124" s="52"/>
    </row>
    <row r="125" ht="22.5" hidden="1" customHeight="1">
      <c r="A125" s="148"/>
      <c r="B125" s="149"/>
      <c r="C125" s="150"/>
      <c r="D125" s="149"/>
      <c r="E125" s="190"/>
      <c r="F125" s="190"/>
      <c r="G125" s="190"/>
      <c r="H125" s="149"/>
      <c r="I125" s="190"/>
      <c r="J125" s="149"/>
      <c r="K125" s="190"/>
      <c r="L125" s="149"/>
      <c r="M125" s="150"/>
      <c r="N125" s="164"/>
      <c r="O125" s="52"/>
    </row>
    <row r="126" ht="22.5" hidden="1" customHeight="1">
      <c r="A126" s="148"/>
      <c r="B126" s="149"/>
      <c r="C126" s="150"/>
      <c r="D126" s="149"/>
      <c r="E126" s="190"/>
      <c r="F126" s="190"/>
      <c r="G126" s="190"/>
      <c r="H126" s="149"/>
      <c r="I126" s="190"/>
      <c r="J126" s="149"/>
      <c r="K126" s="190"/>
      <c r="L126" s="149"/>
      <c r="M126" s="150"/>
      <c r="N126" s="164"/>
      <c r="O126" s="165"/>
    </row>
    <row r="127" ht="22.5" hidden="1" customHeight="1">
      <c r="A127" s="148"/>
      <c r="B127" s="149"/>
      <c r="C127" s="150"/>
      <c r="D127" s="149"/>
      <c r="E127" s="190"/>
      <c r="F127" s="190"/>
      <c r="G127" s="190"/>
      <c r="H127" s="149"/>
      <c r="I127" s="190"/>
      <c r="J127" s="149"/>
      <c r="K127" s="190"/>
      <c r="L127" s="149"/>
      <c r="M127" s="150"/>
      <c r="N127" s="164"/>
      <c r="O127" s="52"/>
    </row>
    <row r="128" ht="22.5" hidden="1" customHeight="1">
      <c r="A128" s="148"/>
      <c r="B128" s="149"/>
      <c r="C128" s="150"/>
      <c r="D128" s="149"/>
      <c r="E128" s="190"/>
      <c r="F128" s="190"/>
      <c r="G128" s="190"/>
      <c r="H128" s="149"/>
      <c r="I128" s="190"/>
      <c r="J128" s="149"/>
      <c r="K128" s="190"/>
      <c r="L128" s="149"/>
      <c r="M128" s="150"/>
      <c r="N128" s="164"/>
      <c r="O128" s="52"/>
    </row>
    <row r="129" ht="22.5" hidden="1" customHeight="1">
      <c r="A129" s="148"/>
      <c r="B129" s="149"/>
      <c r="C129" s="150"/>
      <c r="D129" s="149"/>
      <c r="E129" s="190"/>
      <c r="F129" s="190"/>
      <c r="G129" s="190"/>
      <c r="H129" s="149"/>
      <c r="I129" s="190"/>
      <c r="J129" s="149"/>
      <c r="K129" s="190"/>
      <c r="L129" s="149"/>
      <c r="M129" s="150"/>
      <c r="N129" s="164"/>
      <c r="O129" s="52"/>
    </row>
    <row r="130" ht="22.5" hidden="1" customHeight="1">
      <c r="A130" s="148"/>
      <c r="B130" s="149"/>
      <c r="C130" s="150"/>
      <c r="D130" s="149"/>
      <c r="E130" s="190"/>
      <c r="F130" s="190"/>
      <c r="G130" s="190"/>
      <c r="H130" s="149"/>
      <c r="I130" s="190"/>
      <c r="J130" s="149"/>
      <c r="K130" s="190"/>
      <c r="L130" s="149"/>
      <c r="M130" s="150"/>
      <c r="N130" s="164"/>
      <c r="O130" s="52"/>
    </row>
    <row r="131" ht="22.5" hidden="1" customHeight="1">
      <c r="A131" s="148"/>
      <c r="B131" s="149"/>
      <c r="C131" s="150"/>
      <c r="D131" s="149"/>
      <c r="E131" s="190"/>
      <c r="F131" s="190"/>
      <c r="G131" s="190"/>
      <c r="H131" s="149"/>
      <c r="I131" s="190"/>
      <c r="J131" s="149"/>
      <c r="K131" s="190"/>
      <c r="L131" s="149"/>
      <c r="M131" s="150"/>
      <c r="N131" s="164"/>
      <c r="O131" s="52"/>
    </row>
    <row r="132" ht="22.5" hidden="1" customHeight="1">
      <c r="A132" s="148"/>
      <c r="B132" s="149"/>
      <c r="C132" s="150"/>
      <c r="D132" s="149"/>
      <c r="E132" s="190"/>
      <c r="F132" s="190"/>
      <c r="G132" s="190"/>
      <c r="H132" s="149"/>
      <c r="I132" s="190"/>
      <c r="J132" s="149"/>
      <c r="K132" s="190"/>
      <c r="L132" s="149"/>
      <c r="M132" s="150"/>
      <c r="N132" s="164"/>
      <c r="O132" s="165"/>
    </row>
    <row r="133" ht="22.5" hidden="1" customHeight="1">
      <c r="A133" s="148"/>
      <c r="B133" s="149"/>
      <c r="C133" s="150"/>
      <c r="D133" s="149"/>
      <c r="E133" s="190"/>
      <c r="F133" s="190"/>
      <c r="G133" s="190"/>
      <c r="H133" s="149"/>
      <c r="I133" s="190"/>
      <c r="J133" s="149"/>
      <c r="K133" s="190"/>
      <c r="L133" s="149"/>
      <c r="M133" s="150"/>
      <c r="N133" s="164"/>
      <c r="O133" s="52"/>
    </row>
    <row r="134" ht="22.5" hidden="1" customHeight="1">
      <c r="A134" s="148"/>
      <c r="B134" s="149"/>
      <c r="C134" s="150"/>
      <c r="D134" s="149"/>
      <c r="E134" s="190"/>
      <c r="F134" s="190"/>
      <c r="G134" s="190"/>
      <c r="H134" s="149"/>
      <c r="I134" s="190"/>
      <c r="J134" s="149"/>
      <c r="K134" s="190"/>
      <c r="L134" s="149"/>
      <c r="M134" s="150"/>
      <c r="N134" s="164"/>
      <c r="O134" s="52"/>
    </row>
    <row r="135" ht="22.5" hidden="1" customHeight="1">
      <c r="A135" s="148"/>
      <c r="B135" s="149"/>
      <c r="C135" s="150"/>
      <c r="D135" s="149"/>
      <c r="E135" s="190"/>
      <c r="F135" s="190"/>
      <c r="G135" s="190"/>
      <c r="H135" s="149"/>
      <c r="I135" s="190"/>
      <c r="J135" s="149"/>
      <c r="K135" s="190"/>
      <c r="L135" s="149"/>
      <c r="M135" s="150"/>
      <c r="N135" s="164"/>
      <c r="O135" s="52"/>
    </row>
    <row r="136" ht="22.5" hidden="1" customHeight="1">
      <c r="A136" s="148"/>
      <c r="B136" s="149"/>
      <c r="C136" s="150"/>
      <c r="D136" s="149"/>
      <c r="E136" s="190"/>
      <c r="F136" s="190"/>
      <c r="G136" s="190"/>
      <c r="H136" s="149"/>
      <c r="I136" s="190"/>
      <c r="J136" s="149"/>
      <c r="K136" s="190"/>
      <c r="L136" s="149"/>
      <c r="M136" s="150"/>
      <c r="N136" s="164"/>
      <c r="O136" s="52"/>
    </row>
    <row r="137" ht="22.5" hidden="1" customHeight="1">
      <c r="A137" s="148"/>
      <c r="B137" s="149"/>
      <c r="C137" s="150"/>
      <c r="D137" s="149"/>
      <c r="E137" s="190"/>
      <c r="F137" s="190"/>
      <c r="G137" s="190"/>
      <c r="H137" s="149"/>
      <c r="I137" s="190"/>
      <c r="J137" s="149"/>
      <c r="K137" s="190"/>
      <c r="L137" s="149"/>
      <c r="M137" s="150"/>
      <c r="N137" s="164"/>
      <c r="O137" s="52"/>
    </row>
    <row r="138" ht="22.5" hidden="1" customHeight="1">
      <c r="A138" s="148"/>
      <c r="B138" s="149"/>
      <c r="C138" s="150"/>
      <c r="D138" s="149"/>
      <c r="E138" s="190"/>
      <c r="F138" s="190"/>
      <c r="G138" s="190"/>
      <c r="H138" s="149"/>
      <c r="I138" s="190"/>
      <c r="J138" s="149"/>
      <c r="K138" s="190"/>
      <c r="L138" s="149"/>
      <c r="M138" s="150"/>
      <c r="N138" s="164"/>
      <c r="O138" s="52"/>
    </row>
    <row r="139" ht="22.5" hidden="1" customHeight="1">
      <c r="A139" s="148"/>
      <c r="B139" s="149"/>
      <c r="C139" s="150"/>
      <c r="D139" s="149"/>
      <c r="E139" s="190"/>
      <c r="F139" s="190"/>
      <c r="G139" s="190"/>
      <c r="H139" s="149"/>
      <c r="I139" s="190"/>
      <c r="J139" s="149"/>
      <c r="K139" s="190"/>
      <c r="L139" s="149"/>
      <c r="M139" s="150"/>
      <c r="N139" s="164"/>
      <c r="O139" s="165"/>
    </row>
    <row r="140" ht="22.5" hidden="1" customHeight="1">
      <c r="A140" s="148"/>
      <c r="B140" s="149"/>
      <c r="C140" s="150"/>
      <c r="D140" s="149"/>
      <c r="E140" s="190"/>
      <c r="F140" s="190"/>
      <c r="G140" s="190"/>
      <c r="H140" s="149"/>
      <c r="I140" s="190"/>
      <c r="J140" s="149"/>
      <c r="K140" s="190"/>
      <c r="L140" s="149"/>
      <c r="M140" s="150"/>
      <c r="N140" s="164"/>
      <c r="O140" s="165"/>
    </row>
    <row r="141" ht="22.5" hidden="1" customHeight="1">
      <c r="A141" s="148"/>
      <c r="B141" s="149"/>
      <c r="C141" s="150"/>
      <c r="D141" s="149"/>
      <c r="E141" s="190"/>
      <c r="F141" s="190"/>
      <c r="G141" s="190"/>
      <c r="H141" s="149"/>
      <c r="I141" s="190"/>
      <c r="J141" s="149"/>
      <c r="K141" s="190"/>
      <c r="L141" s="149"/>
      <c r="M141" s="150"/>
      <c r="N141" s="164"/>
      <c r="O141" s="52"/>
    </row>
    <row r="142" ht="22.5" hidden="1" customHeight="1">
      <c r="A142" s="148"/>
      <c r="B142" s="149"/>
      <c r="C142" s="150"/>
      <c r="D142" s="149"/>
      <c r="E142" s="190"/>
      <c r="F142" s="190"/>
      <c r="G142" s="190"/>
      <c r="H142" s="149"/>
      <c r="I142" s="190"/>
      <c r="J142" s="149"/>
      <c r="K142" s="190"/>
      <c r="L142" s="149"/>
      <c r="M142" s="150"/>
      <c r="N142" s="164"/>
      <c r="O142" s="52"/>
    </row>
    <row r="143" ht="22.5" hidden="1" customHeight="1">
      <c r="A143" s="148"/>
      <c r="B143" s="149"/>
      <c r="C143" s="150"/>
      <c r="D143" s="149"/>
      <c r="E143" s="190"/>
      <c r="F143" s="190"/>
      <c r="G143" s="190"/>
      <c r="H143" s="149"/>
      <c r="I143" s="190"/>
      <c r="J143" s="149"/>
      <c r="K143" s="190"/>
      <c r="L143" s="149"/>
      <c r="M143" s="150"/>
      <c r="N143" s="164"/>
      <c r="O143" s="52"/>
    </row>
    <row r="144" ht="22.5" hidden="1" customHeight="1">
      <c r="A144" s="148"/>
      <c r="B144" s="149"/>
      <c r="C144" s="150"/>
      <c r="D144" s="149"/>
      <c r="E144" s="190"/>
      <c r="F144" s="190"/>
      <c r="G144" s="190"/>
      <c r="H144" s="149"/>
      <c r="I144" s="190"/>
      <c r="J144" s="149"/>
      <c r="K144" s="190"/>
      <c r="L144" s="149"/>
      <c r="M144" s="150"/>
      <c r="N144" s="166"/>
      <c r="O144" s="52"/>
    </row>
    <row r="145" ht="22.5" hidden="1" customHeight="1">
      <c r="A145" s="148"/>
      <c r="B145" s="149"/>
      <c r="C145" s="150"/>
      <c r="D145" s="149"/>
      <c r="E145" s="190"/>
      <c r="F145" s="190"/>
      <c r="G145" s="190"/>
      <c r="H145" s="149"/>
      <c r="I145" s="190"/>
      <c r="J145" s="149"/>
      <c r="K145" s="190"/>
      <c r="L145" s="149"/>
      <c r="M145" s="150"/>
      <c r="N145" s="164"/>
      <c r="O145" s="52"/>
    </row>
    <row r="146" ht="22.5" hidden="1" customHeight="1">
      <c r="A146" s="148"/>
      <c r="B146" s="149"/>
      <c r="C146" s="150"/>
      <c r="D146" s="149"/>
      <c r="E146" s="190"/>
      <c r="F146" s="190"/>
      <c r="G146" s="190"/>
      <c r="H146" s="149"/>
      <c r="I146" s="190"/>
      <c r="J146" s="149"/>
      <c r="K146" s="190"/>
      <c r="L146" s="149"/>
      <c r="M146" s="150"/>
      <c r="N146" s="164"/>
      <c r="O146" s="165"/>
    </row>
    <row r="147" ht="22.5" hidden="1" customHeight="1">
      <c r="A147" s="148"/>
      <c r="B147" s="149"/>
      <c r="C147" s="150"/>
      <c r="D147" s="149"/>
      <c r="E147" s="190"/>
      <c r="F147" s="190"/>
      <c r="G147" s="190"/>
      <c r="H147" s="149"/>
      <c r="I147" s="190"/>
      <c r="J147" s="149"/>
      <c r="K147" s="190"/>
      <c r="L147" s="149"/>
      <c r="M147" s="150"/>
      <c r="N147" s="164"/>
      <c r="O147" s="165"/>
    </row>
    <row r="148" ht="22.5" hidden="1" customHeight="1">
      <c r="A148" s="148"/>
      <c r="B148" s="149"/>
      <c r="C148" s="150"/>
      <c r="D148" s="149"/>
      <c r="E148" s="190"/>
      <c r="F148" s="190"/>
      <c r="G148" s="190"/>
      <c r="H148" s="149"/>
      <c r="I148" s="190"/>
      <c r="J148" s="149"/>
      <c r="K148" s="190"/>
      <c r="L148" s="149"/>
      <c r="M148" s="150"/>
      <c r="N148" s="164"/>
      <c r="O148" s="52"/>
    </row>
    <row r="149" ht="22.5" hidden="1" customHeight="1">
      <c r="A149" s="148"/>
      <c r="B149" s="149"/>
      <c r="C149" s="150"/>
      <c r="D149" s="149"/>
      <c r="E149" s="190"/>
      <c r="F149" s="190"/>
      <c r="G149" s="190"/>
      <c r="H149" s="149"/>
      <c r="I149" s="190"/>
      <c r="J149" s="149"/>
      <c r="K149" s="190"/>
      <c r="L149" s="149"/>
      <c r="M149" s="150"/>
      <c r="N149" s="164"/>
      <c r="O149" s="52"/>
    </row>
    <row r="150" ht="22.5" hidden="1" customHeight="1">
      <c r="A150" s="148"/>
      <c r="B150" s="149"/>
      <c r="C150" s="150"/>
      <c r="D150" s="149"/>
      <c r="E150" s="190"/>
      <c r="F150" s="190"/>
      <c r="G150" s="190"/>
      <c r="H150" s="149"/>
      <c r="I150" s="190"/>
      <c r="J150" s="149"/>
      <c r="K150" s="190"/>
      <c r="L150" s="149"/>
      <c r="M150" s="150"/>
      <c r="N150" s="164"/>
      <c r="O150" s="52"/>
    </row>
    <row r="151" ht="22.5" hidden="1" customHeight="1">
      <c r="A151" s="148"/>
      <c r="B151" s="149"/>
      <c r="C151" s="150"/>
      <c r="D151" s="149"/>
      <c r="E151" s="190"/>
      <c r="F151" s="190"/>
      <c r="G151" s="190"/>
      <c r="H151" s="149"/>
      <c r="I151" s="190"/>
      <c r="J151" s="149"/>
      <c r="K151" s="190"/>
      <c r="L151" s="149"/>
      <c r="M151" s="150"/>
      <c r="N151" s="164"/>
      <c r="O151" s="52"/>
    </row>
    <row r="152" ht="22.5" hidden="1" customHeight="1">
      <c r="A152" s="148"/>
      <c r="B152" s="149"/>
      <c r="C152" s="150"/>
      <c r="D152" s="149"/>
      <c r="E152" s="190"/>
      <c r="F152" s="190"/>
      <c r="G152" s="190"/>
      <c r="H152" s="149"/>
      <c r="I152" s="190"/>
      <c r="J152" s="149"/>
      <c r="K152" s="190"/>
      <c r="L152" s="149"/>
      <c r="M152" s="150"/>
      <c r="N152" s="164"/>
      <c r="O152" s="165"/>
    </row>
    <row r="153" ht="22.5" hidden="1" customHeight="1">
      <c r="A153" s="148"/>
      <c r="B153" s="149"/>
      <c r="C153" s="150"/>
      <c r="D153" s="149"/>
      <c r="E153" s="190"/>
      <c r="F153" s="190"/>
      <c r="G153" s="190"/>
      <c r="H153" s="149"/>
      <c r="I153" s="190"/>
      <c r="J153" s="149"/>
      <c r="K153" s="190"/>
      <c r="L153" s="149"/>
      <c r="M153" s="150"/>
      <c r="N153" s="164"/>
      <c r="O153" s="52"/>
    </row>
    <row r="154" hidden="1">
      <c r="E154" s="195"/>
      <c r="F154" s="70"/>
      <c r="G154" s="70"/>
      <c r="I154" s="70"/>
      <c r="K154" s="70"/>
      <c r="N154" s="52"/>
      <c r="O154" s="52"/>
    </row>
    <row r="155" hidden="1">
      <c r="E155" s="195"/>
      <c r="F155" s="70"/>
      <c r="G155" s="70"/>
      <c r="I155" s="70"/>
      <c r="K155" s="70"/>
      <c r="N155" s="52"/>
      <c r="O155" s="52"/>
    </row>
    <row r="156" hidden="1">
      <c r="E156" s="195"/>
      <c r="F156" s="70"/>
      <c r="G156" s="70"/>
      <c r="I156" s="70"/>
      <c r="K156" s="70"/>
      <c r="N156" s="52"/>
      <c r="O156" s="52"/>
    </row>
    <row r="157" hidden="1">
      <c r="E157" s="195"/>
      <c r="F157" s="70"/>
      <c r="G157" s="70"/>
      <c r="I157" s="70"/>
      <c r="K157" s="70"/>
      <c r="N157" s="52"/>
      <c r="O157" s="52"/>
    </row>
    <row r="158" hidden="1">
      <c r="E158" s="195"/>
      <c r="F158" s="70"/>
      <c r="G158" s="70"/>
      <c r="I158" s="70"/>
      <c r="K158" s="70"/>
      <c r="N158" s="52"/>
      <c r="O158" s="52"/>
    </row>
    <row r="159" hidden="1">
      <c r="E159" s="195"/>
      <c r="F159" s="70"/>
      <c r="G159" s="70"/>
      <c r="I159" s="70"/>
      <c r="K159" s="70"/>
      <c r="N159" s="52"/>
      <c r="O159" s="52"/>
    </row>
    <row r="160" hidden="1">
      <c r="E160" s="195"/>
      <c r="F160" s="70"/>
      <c r="G160" s="70"/>
      <c r="I160" s="70"/>
      <c r="K160" s="70"/>
      <c r="N160" s="52"/>
      <c r="O160" s="52"/>
    </row>
    <row r="161" hidden="1">
      <c r="E161" s="195"/>
      <c r="F161" s="70"/>
      <c r="G161" s="70"/>
      <c r="I161" s="70"/>
      <c r="K161" s="70"/>
      <c r="N161" s="52"/>
      <c r="O161" s="52"/>
    </row>
    <row r="162" hidden="1">
      <c r="E162" s="195"/>
      <c r="F162" s="70"/>
      <c r="G162" s="70"/>
      <c r="I162" s="70"/>
      <c r="K162" s="70"/>
      <c r="N162" s="52"/>
      <c r="O162" s="52"/>
    </row>
    <row r="163" hidden="1">
      <c r="E163" s="195"/>
      <c r="F163" s="70"/>
      <c r="G163" s="70"/>
      <c r="I163" s="70"/>
      <c r="K163" s="70"/>
      <c r="N163" s="52"/>
      <c r="O163" s="52"/>
    </row>
    <row r="164" hidden="1">
      <c r="E164" s="195"/>
      <c r="F164" s="70"/>
      <c r="G164" s="70"/>
      <c r="I164" s="70"/>
      <c r="K164" s="70"/>
      <c r="N164" s="52"/>
      <c r="O164" s="52"/>
    </row>
    <row r="165" hidden="1">
      <c r="E165" s="195"/>
      <c r="F165" s="70"/>
      <c r="G165" s="70"/>
      <c r="I165" s="70"/>
      <c r="K165" s="70"/>
      <c r="N165" s="52"/>
      <c r="O165" s="52"/>
    </row>
    <row r="166" hidden="1">
      <c r="E166" s="195"/>
      <c r="F166" s="70"/>
      <c r="G166" s="70"/>
      <c r="I166" s="70"/>
      <c r="K166" s="70"/>
      <c r="N166" s="52"/>
      <c r="O166" s="52"/>
    </row>
    <row r="167" hidden="1">
      <c r="E167" s="195"/>
      <c r="F167" s="70"/>
      <c r="G167" s="70"/>
      <c r="I167" s="70"/>
      <c r="K167" s="70"/>
      <c r="N167" s="52"/>
      <c r="O167" s="52"/>
    </row>
    <row r="168" hidden="1">
      <c r="E168" s="195"/>
      <c r="F168" s="70"/>
      <c r="G168" s="70"/>
      <c r="I168" s="70"/>
      <c r="K168" s="70"/>
      <c r="N168" s="52"/>
      <c r="O168" s="52"/>
    </row>
    <row r="169" hidden="1">
      <c r="E169" s="195"/>
      <c r="F169" s="70"/>
      <c r="G169" s="70"/>
      <c r="I169" s="70"/>
      <c r="K169" s="70"/>
      <c r="N169" s="52"/>
      <c r="O169" s="52"/>
    </row>
    <row r="170" hidden="1">
      <c r="E170" s="195"/>
      <c r="F170" s="70"/>
      <c r="G170" s="70"/>
      <c r="I170" s="70"/>
      <c r="K170" s="70"/>
      <c r="N170" s="52"/>
      <c r="O170" s="52"/>
    </row>
    <row r="171" hidden="1">
      <c r="E171" s="195"/>
      <c r="F171" s="70"/>
      <c r="G171" s="70"/>
      <c r="I171" s="70"/>
      <c r="K171" s="70"/>
      <c r="N171" s="52"/>
      <c r="O171" s="52"/>
    </row>
    <row r="172" hidden="1">
      <c r="E172" s="195"/>
      <c r="F172" s="70"/>
      <c r="G172" s="70"/>
      <c r="I172" s="70"/>
      <c r="K172" s="70"/>
      <c r="N172" s="52"/>
      <c r="O172" s="52"/>
    </row>
    <row r="173" hidden="1">
      <c r="E173" s="195"/>
      <c r="F173" s="70"/>
      <c r="G173" s="70"/>
      <c r="I173" s="70"/>
      <c r="K173" s="70"/>
      <c r="N173" s="52"/>
      <c r="O173" s="52"/>
    </row>
    <row r="174" hidden="1">
      <c r="E174" s="195"/>
      <c r="F174" s="70"/>
      <c r="G174" s="70"/>
      <c r="I174" s="70"/>
      <c r="K174" s="70"/>
      <c r="N174" s="52"/>
      <c r="O174" s="52"/>
    </row>
    <row r="175" hidden="1">
      <c r="E175" s="195"/>
      <c r="F175" s="70"/>
      <c r="G175" s="70"/>
      <c r="I175" s="70"/>
      <c r="K175" s="70"/>
      <c r="N175" s="52"/>
      <c r="O175" s="52"/>
    </row>
    <row r="176" hidden="1">
      <c r="E176" s="195"/>
      <c r="F176" s="70"/>
      <c r="G176" s="70"/>
      <c r="I176" s="70"/>
      <c r="K176" s="70"/>
      <c r="N176" s="52"/>
      <c r="O176" s="52"/>
    </row>
    <row r="177" hidden="1">
      <c r="E177" s="195"/>
      <c r="F177" s="70"/>
      <c r="G177" s="70"/>
      <c r="I177" s="70"/>
      <c r="K177" s="70"/>
      <c r="N177" s="52"/>
      <c r="O177" s="52"/>
    </row>
    <row r="178" hidden="1">
      <c r="E178" s="195"/>
      <c r="F178" s="70"/>
      <c r="G178" s="70"/>
      <c r="I178" s="70"/>
      <c r="K178" s="70"/>
      <c r="N178" s="52"/>
      <c r="O178" s="52"/>
    </row>
    <row r="179" hidden="1">
      <c r="E179" s="195"/>
      <c r="F179" s="70"/>
      <c r="G179" s="70"/>
      <c r="I179" s="70"/>
      <c r="K179" s="70"/>
      <c r="N179" s="52"/>
      <c r="O179" s="52"/>
    </row>
    <row r="180" hidden="1">
      <c r="E180" s="195"/>
      <c r="F180" s="70"/>
      <c r="G180" s="70"/>
      <c r="I180" s="70"/>
      <c r="K180" s="70"/>
      <c r="N180" s="52"/>
      <c r="O180" s="52"/>
    </row>
    <row r="181" hidden="1">
      <c r="E181" s="195"/>
      <c r="F181" s="70"/>
      <c r="G181" s="70"/>
      <c r="I181" s="70"/>
      <c r="K181" s="70"/>
      <c r="N181" s="52"/>
      <c r="O181" s="52"/>
    </row>
    <row r="182" hidden="1">
      <c r="E182" s="195"/>
      <c r="F182" s="70"/>
      <c r="G182" s="70"/>
      <c r="I182" s="70"/>
      <c r="K182" s="70"/>
      <c r="N182" s="52"/>
      <c r="O182" s="52"/>
    </row>
    <row r="183" hidden="1">
      <c r="E183" s="195"/>
      <c r="F183" s="70"/>
      <c r="G183" s="70"/>
      <c r="I183" s="70"/>
      <c r="K183" s="70"/>
      <c r="N183" s="52"/>
      <c r="O183" s="52"/>
    </row>
    <row r="184" hidden="1">
      <c r="E184" s="195"/>
      <c r="F184" s="70"/>
      <c r="G184" s="70"/>
      <c r="I184" s="70"/>
      <c r="K184" s="70"/>
      <c r="N184" s="52"/>
      <c r="O184" s="52"/>
    </row>
    <row r="185" hidden="1">
      <c r="E185" s="195"/>
      <c r="F185" s="70"/>
      <c r="G185" s="70"/>
      <c r="I185" s="70"/>
      <c r="K185" s="70"/>
      <c r="N185" s="52"/>
      <c r="O185" s="52"/>
    </row>
    <row r="186" hidden="1">
      <c r="E186" s="195"/>
      <c r="F186" s="70"/>
      <c r="G186" s="70"/>
      <c r="I186" s="70"/>
      <c r="K186" s="70"/>
      <c r="N186" s="52"/>
      <c r="O186" s="52"/>
    </row>
    <row r="187" hidden="1">
      <c r="E187" s="195"/>
      <c r="F187" s="70"/>
      <c r="G187" s="70"/>
      <c r="I187" s="70"/>
      <c r="K187" s="70"/>
      <c r="N187" s="52"/>
      <c r="O187" s="52"/>
    </row>
    <row r="188" hidden="1">
      <c r="E188" s="195"/>
      <c r="F188" s="70"/>
      <c r="G188" s="70"/>
      <c r="I188" s="70"/>
      <c r="K188" s="70"/>
      <c r="N188" s="52"/>
      <c r="O188" s="52"/>
    </row>
    <row r="189" hidden="1">
      <c r="E189" s="195"/>
      <c r="F189" s="70"/>
      <c r="G189" s="70"/>
      <c r="I189" s="70"/>
      <c r="K189" s="70"/>
      <c r="N189" s="52"/>
      <c r="O189" s="52"/>
    </row>
    <row r="190" hidden="1">
      <c r="E190" s="195"/>
      <c r="F190" s="70"/>
      <c r="G190" s="70"/>
      <c r="I190" s="70"/>
      <c r="K190" s="70"/>
      <c r="N190" s="52"/>
      <c r="O190" s="52"/>
    </row>
    <row r="191" hidden="1">
      <c r="E191" s="195"/>
      <c r="F191" s="70"/>
      <c r="G191" s="70"/>
      <c r="I191" s="70"/>
      <c r="K191" s="70"/>
      <c r="N191" s="52"/>
      <c r="O191" s="52"/>
    </row>
    <row r="192" hidden="1">
      <c r="E192" s="195"/>
      <c r="F192" s="70"/>
      <c r="G192" s="70"/>
      <c r="I192" s="70"/>
      <c r="K192" s="70"/>
      <c r="N192" s="52"/>
      <c r="O192" s="52"/>
    </row>
    <row r="193" hidden="1">
      <c r="E193" s="195"/>
      <c r="F193" s="70"/>
      <c r="G193" s="70"/>
      <c r="I193" s="70"/>
      <c r="K193" s="70"/>
      <c r="N193" s="52"/>
      <c r="O193" s="52"/>
    </row>
    <row r="194" hidden="1">
      <c r="E194" s="195"/>
      <c r="F194" s="70"/>
      <c r="G194" s="70"/>
      <c r="I194" s="70"/>
      <c r="K194" s="70"/>
      <c r="N194" s="52"/>
      <c r="O194" s="52"/>
    </row>
    <row r="195" hidden="1">
      <c r="E195" s="195"/>
      <c r="F195" s="70"/>
      <c r="G195" s="70"/>
      <c r="I195" s="70"/>
      <c r="K195" s="70"/>
      <c r="N195" s="52"/>
      <c r="O195" s="52"/>
    </row>
    <row r="196" hidden="1">
      <c r="E196" s="195"/>
      <c r="F196" s="70"/>
      <c r="G196" s="70"/>
      <c r="I196" s="70"/>
      <c r="K196" s="70"/>
      <c r="N196" s="52"/>
      <c r="O196" s="52"/>
    </row>
    <row r="197" hidden="1">
      <c r="E197" s="195"/>
      <c r="F197" s="70"/>
      <c r="G197" s="70"/>
      <c r="I197" s="70"/>
      <c r="K197" s="70"/>
      <c r="N197" s="52"/>
      <c r="O197" s="52"/>
    </row>
    <row r="198" hidden="1">
      <c r="E198" s="195"/>
      <c r="F198" s="70"/>
      <c r="G198" s="70"/>
      <c r="I198" s="70"/>
      <c r="K198" s="70"/>
      <c r="N198" s="52"/>
      <c r="O198" s="52"/>
    </row>
    <row r="199" hidden="1">
      <c r="E199" s="195"/>
      <c r="F199" s="70"/>
      <c r="G199" s="70"/>
      <c r="I199" s="70"/>
      <c r="K199" s="70"/>
      <c r="N199" s="52"/>
      <c r="O199" s="52"/>
    </row>
    <row r="200" hidden="1">
      <c r="E200" s="195"/>
      <c r="F200" s="70"/>
      <c r="G200" s="70"/>
      <c r="I200" s="70"/>
      <c r="K200" s="70"/>
      <c r="N200" s="52"/>
      <c r="O200" s="52"/>
    </row>
    <row r="201" hidden="1">
      <c r="E201" s="195"/>
      <c r="F201" s="70"/>
      <c r="G201" s="70"/>
      <c r="I201" s="70"/>
      <c r="K201" s="70"/>
      <c r="N201" s="52"/>
      <c r="O201" s="52"/>
    </row>
    <row r="202" hidden="1">
      <c r="E202" s="195"/>
      <c r="F202" s="70"/>
      <c r="G202" s="70"/>
      <c r="I202" s="70"/>
      <c r="K202" s="70"/>
      <c r="N202" s="52"/>
      <c r="O202" s="52"/>
    </row>
    <row r="203" hidden="1">
      <c r="E203" s="195"/>
      <c r="F203" s="70"/>
      <c r="G203" s="70"/>
      <c r="I203" s="70"/>
      <c r="K203" s="70"/>
      <c r="N203" s="52"/>
      <c r="O203" s="52"/>
    </row>
    <row r="204" hidden="1">
      <c r="E204" s="195"/>
      <c r="F204" s="70"/>
      <c r="G204" s="70"/>
      <c r="I204" s="70"/>
      <c r="K204" s="70"/>
      <c r="N204" s="52"/>
      <c r="O204" s="52"/>
    </row>
    <row r="205" hidden="1">
      <c r="E205" s="195"/>
      <c r="F205" s="70"/>
      <c r="G205" s="70"/>
      <c r="I205" s="70"/>
      <c r="K205" s="70"/>
      <c r="N205" s="52"/>
      <c r="O205" s="52"/>
    </row>
    <row r="206" hidden="1">
      <c r="E206" s="195"/>
      <c r="F206" s="70"/>
      <c r="G206" s="70"/>
      <c r="I206" s="70"/>
      <c r="K206" s="70"/>
      <c r="N206" s="52"/>
      <c r="O206" s="52"/>
    </row>
    <row r="207" hidden="1">
      <c r="E207" s="195"/>
      <c r="F207" s="70"/>
      <c r="G207" s="70"/>
      <c r="I207" s="70"/>
      <c r="K207" s="70"/>
      <c r="N207" s="52"/>
      <c r="O207" s="52"/>
    </row>
    <row r="208" hidden="1">
      <c r="E208" s="195"/>
      <c r="F208" s="70"/>
      <c r="G208" s="70"/>
      <c r="I208" s="70"/>
      <c r="K208" s="70"/>
      <c r="N208" s="52"/>
      <c r="O208" s="52"/>
    </row>
    <row r="209" hidden="1">
      <c r="E209" s="195"/>
      <c r="F209" s="70"/>
      <c r="G209" s="70"/>
      <c r="I209" s="70"/>
      <c r="K209" s="70"/>
      <c r="N209" s="52"/>
      <c r="O209" s="52"/>
    </row>
    <row r="210" hidden="1">
      <c r="E210" s="195"/>
      <c r="F210" s="70"/>
      <c r="G210" s="70"/>
      <c r="I210" s="70"/>
      <c r="K210" s="70"/>
      <c r="N210" s="52"/>
      <c r="O210" s="52"/>
    </row>
    <row r="211" hidden="1">
      <c r="E211" s="195"/>
      <c r="F211" s="70"/>
      <c r="G211" s="70"/>
      <c r="I211" s="70"/>
      <c r="K211" s="70"/>
      <c r="N211" s="52"/>
      <c r="O211" s="52"/>
    </row>
    <row r="212" hidden="1">
      <c r="E212" s="195"/>
      <c r="F212" s="70"/>
      <c r="G212" s="70"/>
      <c r="I212" s="70"/>
      <c r="K212" s="70"/>
      <c r="N212" s="52"/>
      <c r="O212" s="52"/>
    </row>
    <row r="213" hidden="1">
      <c r="E213" s="195"/>
      <c r="F213" s="70"/>
      <c r="G213" s="70"/>
      <c r="I213" s="70"/>
      <c r="K213" s="70"/>
      <c r="N213" s="52"/>
      <c r="O213" s="52"/>
    </row>
    <row r="214" hidden="1">
      <c r="E214" s="195"/>
      <c r="F214" s="70"/>
      <c r="G214" s="70"/>
      <c r="I214" s="70"/>
      <c r="K214" s="70"/>
      <c r="N214" s="52"/>
      <c r="O214" s="52"/>
    </row>
    <row r="215" hidden="1">
      <c r="E215" s="195"/>
      <c r="F215" s="70"/>
      <c r="G215" s="70"/>
      <c r="I215" s="70"/>
      <c r="K215" s="70"/>
      <c r="N215" s="52"/>
      <c r="O215" s="52"/>
    </row>
    <row r="216" hidden="1">
      <c r="E216" s="195"/>
      <c r="F216" s="70"/>
      <c r="G216" s="70"/>
      <c r="I216" s="70"/>
      <c r="K216" s="70"/>
      <c r="N216" s="52"/>
      <c r="O216" s="52"/>
    </row>
  </sheetData>
  <dataValidations>
    <dataValidation type="list" allowBlank="1" sqref="O2:O153">
      <formula1>'07 July 2019'!$S$92:$S$98</formula1>
    </dataValidation>
    <dataValidation type="list" allowBlank="1" sqref="N2:N153">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1"/>
    <hyperlink r:id="rId50" ref="L52"/>
    <hyperlink r:id="rId51" ref="L53"/>
    <hyperlink r:id="rId52" ref="L54"/>
    <hyperlink r:id="rId53" ref="L55"/>
    <hyperlink r:id="rId54" ref="L56"/>
    <hyperlink r:id="rId55" ref="L57"/>
    <hyperlink r:id="rId56" ref="L58"/>
    <hyperlink r:id="rId57" ref="L59"/>
    <hyperlink r:id="rId58" ref="L60"/>
    <hyperlink r:id="rId59" ref="L61"/>
    <hyperlink r:id="rId60" ref="L62"/>
    <hyperlink r:id="rId61" ref="L63"/>
    <hyperlink r:id="rId62" ref="L64"/>
    <hyperlink r:id="rId63" ref="L65"/>
    <hyperlink r:id="rId64" ref="L66"/>
    <hyperlink r:id="rId65" ref="L68"/>
    <hyperlink r:id="rId66" ref="L69"/>
    <hyperlink r:id="rId67" ref="L70"/>
    <hyperlink r:id="rId68" ref="L71"/>
    <hyperlink r:id="rId69" ref="L72"/>
    <hyperlink r:id="rId70" ref="L73"/>
    <hyperlink r:id="rId71" ref="L74"/>
    <hyperlink r:id="rId72" ref="L75"/>
    <hyperlink r:id="rId73" ref="L76"/>
    <hyperlink r:id="rId74" ref="L77"/>
    <hyperlink r:id="rId75" ref="L78"/>
    <hyperlink r:id="rId76" ref="L79"/>
    <hyperlink r:id="rId77" ref="L80"/>
    <hyperlink r:id="rId78" ref="L82"/>
    <hyperlink r:id="rId79" ref="L83"/>
    <hyperlink r:id="rId80" ref="L84"/>
    <hyperlink r:id="rId81" ref="L85"/>
    <hyperlink r:id="rId82" ref="L86"/>
    <hyperlink r:id="rId83" ref="L87"/>
    <hyperlink r:id="rId84" ref="L88"/>
    <hyperlink r:id="rId85" ref="L89"/>
    <hyperlink r:id="rId86" ref="L90"/>
    <hyperlink r:id="rId87" ref="L91"/>
    <hyperlink r:id="rId88" ref="L92"/>
    <hyperlink r:id="rId89" ref="L93"/>
    <hyperlink r:id="rId90" ref="L94"/>
    <hyperlink r:id="rId91" ref="L95"/>
    <hyperlink r:id="rId92" ref="L96"/>
    <hyperlink r:id="rId93" ref="L97"/>
    <hyperlink r:id="rId94" ref="L98"/>
    <hyperlink r:id="rId95" ref="L99"/>
    <hyperlink r:id="rId96" ref="L100"/>
    <hyperlink r:id="rId97" ref="L101"/>
    <hyperlink r:id="rId98" ref="L102"/>
    <hyperlink r:id="rId99" ref="L103"/>
    <hyperlink r:id="rId100" ref="L104"/>
    <hyperlink r:id="rId101" ref="L105"/>
    <hyperlink r:id="rId102" ref="L106"/>
    <hyperlink r:id="rId103" ref="L107"/>
    <hyperlink r:id="rId104" ref="L108"/>
    <hyperlink r:id="rId105" ref="L109"/>
    <hyperlink r:id="rId106" ref="L110"/>
    <hyperlink r:id="rId107" ref="L111"/>
    <hyperlink r:id="rId108" ref="L112"/>
    <hyperlink r:id="rId109" ref="L113"/>
    <hyperlink r:id="rId110" ref="L114"/>
    <hyperlink r:id="rId111" ref="L115"/>
    <hyperlink r:id="rId112" ref="L116"/>
  </hyperlinks>
  <drawing r:id="rId113"/>
  <tableParts count="1">
    <tablePart r:id="rId11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3" width="18.88"/>
    <col customWidth="1" min="4" max="4" width="29.0"/>
    <col customWidth="1" min="5" max="5" width="15.88"/>
    <col customWidth="1" min="6" max="6" width="18.88"/>
    <col customWidth="1" min="7" max="7" width="9.63"/>
    <col customWidth="1" min="8" max="8" width="21.25"/>
    <col customWidth="1" hidden="1" min="9" max="9" width="37.63"/>
    <col customWidth="1" min="10" max="10" width="25.25"/>
    <col customWidth="1" min="11" max="11" width="7.25"/>
    <col customWidth="1" min="12" max="12" width="23.25"/>
    <col customWidth="1" hidden="1" min="13" max="13" width="19.88"/>
    <col customWidth="1" min="14" max="14" width="37.63"/>
    <col customWidth="1" min="15" max="15" width="40.88"/>
    <col customWidth="1" hidden="1" min="16" max="20" width="18.88"/>
  </cols>
  <sheetData>
    <row r="1" ht="22.5" customHeight="1">
      <c r="A1" s="124" t="s">
        <v>0</v>
      </c>
      <c r="B1" s="124" t="s">
        <v>1</v>
      </c>
      <c r="C1" s="124" t="s">
        <v>2</v>
      </c>
      <c r="D1" s="124" t="s">
        <v>3</v>
      </c>
      <c r="E1" s="151" t="s">
        <v>4</v>
      </c>
      <c r="F1" s="124" t="s">
        <v>5</v>
      </c>
      <c r="G1" s="124" t="s">
        <v>6</v>
      </c>
      <c r="H1" s="124" t="s">
        <v>7</v>
      </c>
      <c r="I1" s="124" t="s">
        <v>8</v>
      </c>
      <c r="J1" s="124" t="s">
        <v>9</v>
      </c>
      <c r="K1" s="151" t="s">
        <v>10</v>
      </c>
      <c r="L1" s="124" t="s">
        <v>11</v>
      </c>
      <c r="M1" s="124" t="s">
        <v>12</v>
      </c>
      <c r="N1" s="196" t="s">
        <v>13</v>
      </c>
      <c r="O1" s="158" t="s">
        <v>14</v>
      </c>
    </row>
    <row r="2" ht="22.5" customHeight="1">
      <c r="A2" s="37">
        <v>45873.78617777777</v>
      </c>
      <c r="B2" s="38" t="s">
        <v>719</v>
      </c>
      <c r="C2" s="39"/>
      <c r="D2" s="38" t="s">
        <v>720</v>
      </c>
      <c r="E2" s="42">
        <v>1004531.0</v>
      </c>
      <c r="F2" s="38" t="s">
        <v>17</v>
      </c>
      <c r="G2" s="38" t="s">
        <v>18</v>
      </c>
      <c r="H2" s="38" t="s">
        <v>55</v>
      </c>
      <c r="I2" s="40" t="s">
        <v>2368</v>
      </c>
      <c r="J2" s="38" t="s">
        <v>117</v>
      </c>
      <c r="K2" s="42">
        <v>2.0</v>
      </c>
      <c r="L2" s="43" t="s">
        <v>2369</v>
      </c>
      <c r="M2" s="39"/>
      <c r="N2" s="72" t="s">
        <v>80</v>
      </c>
      <c r="O2" s="158"/>
    </row>
    <row r="3" ht="22.5" customHeight="1">
      <c r="A3" s="11">
        <v>45875.64549905092</v>
      </c>
      <c r="B3" s="12" t="s">
        <v>2370</v>
      </c>
      <c r="C3" s="13"/>
      <c r="D3" s="12" t="s">
        <v>2371</v>
      </c>
      <c r="E3" s="46">
        <v>1007003.0</v>
      </c>
      <c r="F3" s="12" t="s">
        <v>63</v>
      </c>
      <c r="G3" s="12" t="s">
        <v>18</v>
      </c>
      <c r="H3" s="12" t="s">
        <v>55</v>
      </c>
      <c r="I3" s="14" t="s">
        <v>2368</v>
      </c>
      <c r="J3" s="12" t="s">
        <v>117</v>
      </c>
      <c r="K3" s="46">
        <v>2.0</v>
      </c>
      <c r="L3" s="15" t="s">
        <v>2372</v>
      </c>
      <c r="M3" s="13"/>
      <c r="N3" s="72" t="s">
        <v>80</v>
      </c>
      <c r="O3" s="158"/>
    </row>
    <row r="4" ht="22.5" customHeight="1">
      <c r="A4" s="11">
        <v>45876.52078608796</v>
      </c>
      <c r="B4" s="12" t="s">
        <v>2373</v>
      </c>
      <c r="C4" s="12" t="s">
        <v>2374</v>
      </c>
      <c r="D4" s="12" t="s">
        <v>2375</v>
      </c>
      <c r="E4" s="46">
        <v>1007416.0</v>
      </c>
      <c r="F4" s="12" t="s">
        <v>17</v>
      </c>
      <c r="G4" s="12" t="s">
        <v>18</v>
      </c>
      <c r="H4" s="12" t="s">
        <v>55</v>
      </c>
      <c r="I4" s="14" t="s">
        <v>2368</v>
      </c>
      <c r="J4" s="12" t="s">
        <v>170</v>
      </c>
      <c r="K4" s="46">
        <v>2.0</v>
      </c>
      <c r="L4" s="15" t="s">
        <v>2376</v>
      </c>
      <c r="M4" s="12" t="s">
        <v>2377</v>
      </c>
      <c r="N4" s="72" t="s">
        <v>80</v>
      </c>
      <c r="O4" s="158"/>
    </row>
    <row r="5" ht="22.5" customHeight="1">
      <c r="A5" s="11">
        <v>45876.64712121528</v>
      </c>
      <c r="B5" s="12" t="s">
        <v>295</v>
      </c>
      <c r="C5" s="13"/>
      <c r="D5" s="12" t="s">
        <v>296</v>
      </c>
      <c r="E5" s="46">
        <v>1022223.0</v>
      </c>
      <c r="F5" s="12" t="s">
        <v>63</v>
      </c>
      <c r="G5" s="12" t="s">
        <v>18</v>
      </c>
      <c r="H5" s="12" t="s">
        <v>55</v>
      </c>
      <c r="I5" s="14" t="s">
        <v>2368</v>
      </c>
      <c r="J5" s="12" t="s">
        <v>141</v>
      </c>
      <c r="K5" s="46">
        <v>2.0</v>
      </c>
      <c r="L5" s="15" t="s">
        <v>2378</v>
      </c>
      <c r="M5" s="13"/>
      <c r="N5" s="72" t="s">
        <v>80</v>
      </c>
      <c r="O5" s="158"/>
    </row>
    <row r="6" ht="22.5" customHeight="1">
      <c r="A6" s="11">
        <v>45876.74505131945</v>
      </c>
      <c r="B6" s="12" t="s">
        <v>2379</v>
      </c>
      <c r="C6" s="13"/>
      <c r="D6" s="12" t="s">
        <v>2380</v>
      </c>
      <c r="E6" s="46">
        <v>1040506.0</v>
      </c>
      <c r="F6" s="12" t="s">
        <v>17</v>
      </c>
      <c r="G6" s="12" t="s">
        <v>18</v>
      </c>
      <c r="H6" s="12" t="s">
        <v>55</v>
      </c>
      <c r="I6" s="14" t="s">
        <v>2368</v>
      </c>
      <c r="J6" s="12" t="s">
        <v>170</v>
      </c>
      <c r="K6" s="46">
        <v>2.0</v>
      </c>
      <c r="L6" s="15" t="s">
        <v>2381</v>
      </c>
      <c r="M6" s="13"/>
      <c r="N6" s="72" t="s">
        <v>80</v>
      </c>
      <c r="O6" s="158"/>
    </row>
    <row r="7" ht="22.5" customHeight="1">
      <c r="A7" s="47">
        <v>45877.41455475695</v>
      </c>
      <c r="B7" s="45" t="s">
        <v>1709</v>
      </c>
      <c r="C7" s="48"/>
      <c r="D7" s="45" t="s">
        <v>1710</v>
      </c>
      <c r="E7" s="50">
        <v>1011748.0</v>
      </c>
      <c r="F7" s="45" t="s">
        <v>17</v>
      </c>
      <c r="G7" s="45" t="s">
        <v>18</v>
      </c>
      <c r="H7" s="45" t="s">
        <v>19</v>
      </c>
      <c r="I7" s="49" t="s">
        <v>2368</v>
      </c>
      <c r="J7" s="45" t="s">
        <v>2382</v>
      </c>
      <c r="K7" s="50">
        <v>10.0</v>
      </c>
      <c r="L7" s="197" t="s">
        <v>2383</v>
      </c>
      <c r="M7" s="45" t="s">
        <v>2384</v>
      </c>
      <c r="N7" s="72" t="s">
        <v>80</v>
      </c>
      <c r="O7" s="158"/>
      <c r="P7" s="52"/>
      <c r="Q7" s="52"/>
      <c r="R7" s="52"/>
      <c r="S7" s="52"/>
      <c r="T7" s="52"/>
    </row>
    <row r="8" ht="22.5" customHeight="1">
      <c r="A8" s="11">
        <v>45877.830386643516</v>
      </c>
      <c r="B8" s="12" t="s">
        <v>2385</v>
      </c>
      <c r="C8" s="13"/>
      <c r="D8" s="12" t="s">
        <v>2386</v>
      </c>
      <c r="E8" s="46">
        <v>1044232.0</v>
      </c>
      <c r="F8" s="12" t="s">
        <v>17</v>
      </c>
      <c r="G8" s="12" t="s">
        <v>18</v>
      </c>
      <c r="H8" s="12" t="s">
        <v>55</v>
      </c>
      <c r="I8" s="14" t="s">
        <v>2368</v>
      </c>
      <c r="J8" s="12" t="s">
        <v>38</v>
      </c>
      <c r="K8" s="46">
        <v>2.0</v>
      </c>
      <c r="L8" s="15" t="s">
        <v>2387</v>
      </c>
      <c r="M8" s="13"/>
      <c r="N8" s="72" t="s">
        <v>80</v>
      </c>
      <c r="O8" s="158"/>
    </row>
    <row r="9" ht="22.5" customHeight="1">
      <c r="A9" s="11">
        <v>45877.84104516204</v>
      </c>
      <c r="B9" s="12" t="s">
        <v>2388</v>
      </c>
      <c r="C9" s="13"/>
      <c r="D9" s="12" t="s">
        <v>2389</v>
      </c>
      <c r="E9" s="46">
        <v>1044228.0</v>
      </c>
      <c r="F9" s="12" t="s">
        <v>17</v>
      </c>
      <c r="G9" s="12" t="s">
        <v>18</v>
      </c>
      <c r="H9" s="12" t="s">
        <v>55</v>
      </c>
      <c r="I9" s="14" t="s">
        <v>2368</v>
      </c>
      <c r="J9" s="12" t="s">
        <v>38</v>
      </c>
      <c r="K9" s="46">
        <v>2.0</v>
      </c>
      <c r="L9" s="15" t="s">
        <v>2390</v>
      </c>
      <c r="M9" s="13"/>
      <c r="N9" s="72" t="s">
        <v>80</v>
      </c>
      <c r="O9" s="174"/>
    </row>
    <row r="10" ht="22.5" customHeight="1">
      <c r="A10" s="11">
        <v>45878.61717114583</v>
      </c>
      <c r="B10" s="12" t="s">
        <v>1865</v>
      </c>
      <c r="C10" s="13"/>
      <c r="D10" s="12" t="s">
        <v>1866</v>
      </c>
      <c r="E10" s="46">
        <v>1006085.0</v>
      </c>
      <c r="F10" s="12" t="s">
        <v>63</v>
      </c>
      <c r="G10" s="12" t="s">
        <v>18</v>
      </c>
      <c r="H10" s="12" t="s">
        <v>19</v>
      </c>
      <c r="I10" s="14" t="s">
        <v>2368</v>
      </c>
      <c r="J10" s="12" t="s">
        <v>162</v>
      </c>
      <c r="K10" s="46">
        <v>2.0</v>
      </c>
      <c r="L10" s="15" t="s">
        <v>2391</v>
      </c>
      <c r="M10" s="13"/>
      <c r="N10" s="72" t="s">
        <v>80</v>
      </c>
      <c r="O10" s="158"/>
    </row>
    <row r="11" ht="22.5" customHeight="1">
      <c r="A11" s="11">
        <v>45879.539151689816</v>
      </c>
      <c r="B11" s="12" t="s">
        <v>1032</v>
      </c>
      <c r="C11" s="13"/>
      <c r="D11" s="12" t="s">
        <v>1033</v>
      </c>
      <c r="E11" s="46">
        <v>1038746.0</v>
      </c>
      <c r="F11" s="12" t="s">
        <v>17</v>
      </c>
      <c r="G11" s="12" t="s">
        <v>18</v>
      </c>
      <c r="H11" s="12" t="s">
        <v>55</v>
      </c>
      <c r="I11" s="14" t="s">
        <v>2368</v>
      </c>
      <c r="J11" s="12" t="s">
        <v>174</v>
      </c>
      <c r="K11" s="46">
        <v>2.0</v>
      </c>
      <c r="L11" s="65" t="s">
        <v>2392</v>
      </c>
      <c r="M11" s="13"/>
      <c r="N11" s="72" t="s">
        <v>80</v>
      </c>
      <c r="O11" s="158"/>
    </row>
    <row r="12" ht="22.5" customHeight="1">
      <c r="A12" s="11">
        <v>45879.65793706018</v>
      </c>
      <c r="B12" s="12" t="s">
        <v>1865</v>
      </c>
      <c r="C12" s="13"/>
      <c r="D12" s="12" t="s">
        <v>1866</v>
      </c>
      <c r="E12" s="46">
        <v>1006085.0</v>
      </c>
      <c r="F12" s="12" t="s">
        <v>63</v>
      </c>
      <c r="G12" s="12" t="s">
        <v>18</v>
      </c>
      <c r="H12" s="12" t="s">
        <v>55</v>
      </c>
      <c r="I12" s="14" t="s">
        <v>2368</v>
      </c>
      <c r="J12" s="12" t="s">
        <v>162</v>
      </c>
      <c r="K12" s="46">
        <v>2.0</v>
      </c>
      <c r="L12" s="15" t="s">
        <v>2393</v>
      </c>
      <c r="M12" s="13"/>
      <c r="N12" s="72" t="s">
        <v>80</v>
      </c>
      <c r="O12" s="158"/>
    </row>
    <row r="13" ht="22.5" hidden="1" customHeight="1">
      <c r="A13" s="4">
        <v>45879.900625277776</v>
      </c>
      <c r="B13" s="5" t="s">
        <v>392</v>
      </c>
      <c r="C13" s="6"/>
      <c r="D13" s="5" t="s">
        <v>393</v>
      </c>
      <c r="E13" s="53">
        <v>1012256.0</v>
      </c>
      <c r="F13" s="5" t="s">
        <v>17</v>
      </c>
      <c r="G13" s="5" t="s">
        <v>18</v>
      </c>
      <c r="H13" s="5" t="s">
        <v>55</v>
      </c>
      <c r="I13" s="7" t="s">
        <v>2368</v>
      </c>
      <c r="J13" s="5" t="s">
        <v>174</v>
      </c>
      <c r="K13" s="53">
        <v>2.0</v>
      </c>
      <c r="L13" s="8" t="s">
        <v>2394</v>
      </c>
      <c r="M13" s="6"/>
      <c r="N13" s="72" t="s">
        <v>24</v>
      </c>
      <c r="O13" s="158" t="s">
        <v>108</v>
      </c>
      <c r="P13" s="24"/>
      <c r="Q13" s="24"/>
      <c r="R13" s="24"/>
      <c r="S13" s="24"/>
      <c r="T13" s="24"/>
    </row>
    <row r="14" ht="22.5" customHeight="1">
      <c r="A14" s="11">
        <v>45880.60867952547</v>
      </c>
      <c r="B14" s="12" t="s">
        <v>2395</v>
      </c>
      <c r="C14" s="13"/>
      <c r="D14" s="12" t="s">
        <v>2396</v>
      </c>
      <c r="E14" s="46">
        <v>1001233.0</v>
      </c>
      <c r="F14" s="12" t="s">
        <v>17</v>
      </c>
      <c r="G14" s="12" t="s">
        <v>18</v>
      </c>
      <c r="H14" s="12" t="s">
        <v>19</v>
      </c>
      <c r="I14" s="14" t="s">
        <v>2368</v>
      </c>
      <c r="J14" s="12" t="s">
        <v>141</v>
      </c>
      <c r="K14" s="46">
        <v>2.0</v>
      </c>
      <c r="L14" s="15" t="s">
        <v>2397</v>
      </c>
      <c r="M14" s="13"/>
      <c r="N14" s="72" t="s">
        <v>80</v>
      </c>
      <c r="O14" s="158"/>
    </row>
    <row r="15" ht="22.5" customHeight="1">
      <c r="A15" s="47">
        <v>45881.490663344906</v>
      </c>
      <c r="B15" s="45" t="s">
        <v>2398</v>
      </c>
      <c r="C15" s="48"/>
      <c r="D15" s="45" t="s">
        <v>2399</v>
      </c>
      <c r="E15" s="50">
        <v>1014678.0</v>
      </c>
      <c r="F15" s="45" t="s">
        <v>17</v>
      </c>
      <c r="G15" s="45" t="s">
        <v>18</v>
      </c>
      <c r="H15" s="45" t="s">
        <v>55</v>
      </c>
      <c r="I15" s="49" t="s">
        <v>2368</v>
      </c>
      <c r="J15" s="45" t="s">
        <v>56</v>
      </c>
      <c r="K15" s="50">
        <v>2.0</v>
      </c>
      <c r="L15" s="51" t="s">
        <v>2400</v>
      </c>
      <c r="M15" s="48"/>
      <c r="N15" s="72" t="s">
        <v>24</v>
      </c>
      <c r="O15" s="158" t="s">
        <v>2401</v>
      </c>
      <c r="P15" s="52"/>
      <c r="Q15" s="52"/>
      <c r="R15" s="52"/>
      <c r="S15" s="52"/>
      <c r="T15" s="52"/>
    </row>
    <row r="16" ht="22.5" customHeight="1">
      <c r="A16" s="11">
        <v>45881.59992521991</v>
      </c>
      <c r="B16" s="12" t="s">
        <v>2402</v>
      </c>
      <c r="C16" s="13"/>
      <c r="D16" s="12" t="s">
        <v>2403</v>
      </c>
      <c r="E16" s="46">
        <v>1040354.0</v>
      </c>
      <c r="F16" s="12" t="s">
        <v>17</v>
      </c>
      <c r="G16" s="12" t="s">
        <v>18</v>
      </c>
      <c r="H16" s="12" t="s">
        <v>55</v>
      </c>
      <c r="I16" s="14" t="s">
        <v>2368</v>
      </c>
      <c r="J16" s="12" t="s">
        <v>56</v>
      </c>
      <c r="K16" s="46">
        <v>2.0</v>
      </c>
      <c r="L16" s="15" t="s">
        <v>2404</v>
      </c>
      <c r="M16" s="13"/>
      <c r="N16" s="72" t="s">
        <v>80</v>
      </c>
      <c r="O16" s="158"/>
    </row>
    <row r="17" ht="22.5" customHeight="1">
      <c r="A17" s="11">
        <v>45882.56849568287</v>
      </c>
      <c r="B17" s="12" t="s">
        <v>186</v>
      </c>
      <c r="C17" s="13"/>
      <c r="D17" s="12" t="s">
        <v>187</v>
      </c>
      <c r="E17" s="46">
        <v>1004318.0</v>
      </c>
      <c r="F17" s="12" t="s">
        <v>63</v>
      </c>
      <c r="G17" s="12" t="s">
        <v>18</v>
      </c>
      <c r="H17" s="12" t="s">
        <v>19</v>
      </c>
      <c r="I17" s="14" t="s">
        <v>2368</v>
      </c>
      <c r="J17" s="12" t="s">
        <v>274</v>
      </c>
      <c r="K17" s="46">
        <v>2.0</v>
      </c>
      <c r="L17" s="15" t="s">
        <v>2405</v>
      </c>
      <c r="M17" s="12" t="s">
        <v>1094</v>
      </c>
      <c r="N17" s="72" t="s">
        <v>80</v>
      </c>
      <c r="O17" s="158"/>
    </row>
    <row r="18" ht="22.5" customHeight="1">
      <c r="A18" s="4">
        <v>45883.56620065973</v>
      </c>
      <c r="B18" s="5" t="s">
        <v>309</v>
      </c>
      <c r="C18" s="6"/>
      <c r="D18" s="5" t="s">
        <v>310</v>
      </c>
      <c r="E18" s="53">
        <v>1027515.0</v>
      </c>
      <c r="F18" s="5" t="s">
        <v>17</v>
      </c>
      <c r="G18" s="5" t="s">
        <v>18</v>
      </c>
      <c r="H18" s="5" t="s">
        <v>55</v>
      </c>
      <c r="I18" s="7" t="s">
        <v>2368</v>
      </c>
      <c r="J18" s="5" t="s">
        <v>1148</v>
      </c>
      <c r="K18" s="53">
        <v>2.0</v>
      </c>
      <c r="L18" s="8" t="s">
        <v>2406</v>
      </c>
      <c r="M18" s="5" t="s">
        <v>2407</v>
      </c>
      <c r="N18" s="5" t="s">
        <v>24</v>
      </c>
      <c r="O18" s="156" t="s">
        <v>2408</v>
      </c>
      <c r="P18" s="24"/>
      <c r="Q18" s="24"/>
      <c r="R18" s="24"/>
      <c r="S18" s="24"/>
      <c r="T18" s="24"/>
    </row>
    <row r="19" ht="22.5" customHeight="1">
      <c r="A19" s="11">
        <v>45883.80814512732</v>
      </c>
      <c r="B19" s="12" t="s">
        <v>2409</v>
      </c>
      <c r="C19" s="13"/>
      <c r="D19" s="12" t="s">
        <v>2410</v>
      </c>
      <c r="E19" s="46">
        <v>1007728.0</v>
      </c>
      <c r="F19" s="12" t="s">
        <v>17</v>
      </c>
      <c r="G19" s="12" t="s">
        <v>18</v>
      </c>
      <c r="H19" s="12" t="s">
        <v>19</v>
      </c>
      <c r="I19" s="14" t="s">
        <v>2368</v>
      </c>
      <c r="J19" s="12" t="s">
        <v>162</v>
      </c>
      <c r="K19" s="46">
        <v>2.0</v>
      </c>
      <c r="L19" s="15" t="s">
        <v>2411</v>
      </c>
      <c r="M19" s="13"/>
      <c r="N19" s="72" t="s">
        <v>80</v>
      </c>
      <c r="O19" s="158"/>
    </row>
    <row r="20" ht="22.5" customHeight="1">
      <c r="A20" s="11">
        <v>45883.8273853125</v>
      </c>
      <c r="B20" s="12" t="s">
        <v>794</v>
      </c>
      <c r="C20" s="13"/>
      <c r="D20" s="12" t="s">
        <v>795</v>
      </c>
      <c r="E20" s="46">
        <v>1022666.0</v>
      </c>
      <c r="F20" s="12" t="s">
        <v>17</v>
      </c>
      <c r="G20" s="12" t="s">
        <v>18</v>
      </c>
      <c r="H20" s="12" t="s">
        <v>55</v>
      </c>
      <c r="I20" s="14" t="s">
        <v>2368</v>
      </c>
      <c r="J20" s="12" t="s">
        <v>274</v>
      </c>
      <c r="K20" s="46">
        <v>2.0</v>
      </c>
      <c r="L20" s="15" t="s">
        <v>2412</v>
      </c>
      <c r="M20" s="12" t="s">
        <v>2413</v>
      </c>
      <c r="N20" s="72" t="s">
        <v>80</v>
      </c>
      <c r="O20" s="158"/>
    </row>
    <row r="21" ht="22.5" customHeight="1">
      <c r="A21" s="11">
        <v>45884.79857738426</v>
      </c>
      <c r="B21" s="12" t="s">
        <v>2248</v>
      </c>
      <c r="C21" s="13"/>
      <c r="D21" s="12" t="s">
        <v>2249</v>
      </c>
      <c r="E21" s="46">
        <v>1017654.0</v>
      </c>
      <c r="F21" s="12" t="s">
        <v>17</v>
      </c>
      <c r="G21" s="12" t="s">
        <v>18</v>
      </c>
      <c r="H21" s="12" t="s">
        <v>55</v>
      </c>
      <c r="I21" s="14" t="s">
        <v>2368</v>
      </c>
      <c r="J21" s="12" t="s">
        <v>174</v>
      </c>
      <c r="K21" s="46">
        <v>2.0</v>
      </c>
      <c r="L21" s="15" t="s">
        <v>2414</v>
      </c>
      <c r="M21" s="13"/>
      <c r="N21" s="72" t="s">
        <v>80</v>
      </c>
      <c r="O21" s="158"/>
    </row>
    <row r="22" ht="22.5" customHeight="1">
      <c r="A22" s="11">
        <v>45885.015466157405</v>
      </c>
      <c r="B22" s="12" t="s">
        <v>2025</v>
      </c>
      <c r="C22" s="13"/>
      <c r="D22" s="12" t="s">
        <v>2026</v>
      </c>
      <c r="E22" s="46">
        <v>1007023.0</v>
      </c>
      <c r="F22" s="12" t="s">
        <v>17</v>
      </c>
      <c r="G22" s="12" t="s">
        <v>18</v>
      </c>
      <c r="H22" s="12" t="s">
        <v>55</v>
      </c>
      <c r="I22" s="14" t="s">
        <v>2368</v>
      </c>
      <c r="J22" s="12" t="s">
        <v>56</v>
      </c>
      <c r="K22" s="46">
        <v>2.0</v>
      </c>
      <c r="L22" s="15" t="s">
        <v>2415</v>
      </c>
      <c r="M22" s="13"/>
      <c r="N22" s="72" t="s">
        <v>80</v>
      </c>
      <c r="O22" s="158"/>
    </row>
    <row r="23" ht="22.5" customHeight="1">
      <c r="A23" s="4">
        <v>45885.37727712963</v>
      </c>
      <c r="B23" s="5" t="s">
        <v>1735</v>
      </c>
      <c r="C23" s="6"/>
      <c r="D23" s="5" t="s">
        <v>2416</v>
      </c>
      <c r="E23" s="53">
        <v>1007034.0</v>
      </c>
      <c r="F23" s="5" t="s">
        <v>17</v>
      </c>
      <c r="G23" s="5" t="s">
        <v>18</v>
      </c>
      <c r="H23" s="5" t="s">
        <v>19</v>
      </c>
      <c r="I23" s="7" t="s">
        <v>2368</v>
      </c>
      <c r="J23" s="5" t="s">
        <v>2417</v>
      </c>
      <c r="K23" s="53">
        <v>3.0</v>
      </c>
      <c r="L23" s="8" t="s">
        <v>2418</v>
      </c>
      <c r="M23" s="6"/>
      <c r="N23" s="5" t="s">
        <v>24</v>
      </c>
      <c r="O23" s="156" t="s">
        <v>2419</v>
      </c>
      <c r="P23" s="24"/>
      <c r="Q23" s="24"/>
      <c r="R23" s="24"/>
      <c r="S23" s="24"/>
      <c r="T23" s="24"/>
    </row>
    <row r="24" ht="22.5" customHeight="1">
      <c r="A24" s="11">
        <v>45885.51608299768</v>
      </c>
      <c r="B24" s="12" t="s">
        <v>357</v>
      </c>
      <c r="C24" s="13"/>
      <c r="D24" s="12" t="s">
        <v>358</v>
      </c>
      <c r="E24" s="46">
        <v>1004213.0</v>
      </c>
      <c r="F24" s="12" t="s">
        <v>17</v>
      </c>
      <c r="G24" s="12" t="s">
        <v>18</v>
      </c>
      <c r="H24" s="12" t="s">
        <v>55</v>
      </c>
      <c r="I24" s="14" t="s">
        <v>2368</v>
      </c>
      <c r="J24" s="12" t="s">
        <v>43</v>
      </c>
      <c r="K24" s="46">
        <v>2.0</v>
      </c>
      <c r="L24" s="15" t="s">
        <v>2420</v>
      </c>
      <c r="M24" s="13"/>
      <c r="N24" s="72" t="s">
        <v>80</v>
      </c>
      <c r="O24" s="158"/>
    </row>
    <row r="25" ht="22.5" customHeight="1">
      <c r="A25" s="11">
        <v>45885.91447256945</v>
      </c>
      <c r="B25" s="12" t="s">
        <v>740</v>
      </c>
      <c r="C25" s="13"/>
      <c r="D25" s="12" t="s">
        <v>741</v>
      </c>
      <c r="E25" s="46">
        <v>1008754.0</v>
      </c>
      <c r="F25" s="12" t="s">
        <v>17</v>
      </c>
      <c r="G25" s="12" t="s">
        <v>18</v>
      </c>
      <c r="H25" s="12" t="s">
        <v>55</v>
      </c>
      <c r="I25" s="14" t="s">
        <v>2368</v>
      </c>
      <c r="J25" s="12" t="s">
        <v>141</v>
      </c>
      <c r="K25" s="46">
        <v>2.0</v>
      </c>
      <c r="L25" s="15" t="s">
        <v>2421</v>
      </c>
      <c r="M25" s="12" t="s">
        <v>2422</v>
      </c>
      <c r="N25" s="72" t="s">
        <v>80</v>
      </c>
      <c r="O25" s="158"/>
    </row>
    <row r="26" ht="22.5" customHeight="1">
      <c r="A26" s="11">
        <v>45886.427383692135</v>
      </c>
      <c r="B26" s="12" t="s">
        <v>1770</v>
      </c>
      <c r="C26" s="13"/>
      <c r="D26" s="12" t="s">
        <v>1771</v>
      </c>
      <c r="E26" s="46">
        <v>1043891.0</v>
      </c>
      <c r="F26" s="12" t="s">
        <v>17</v>
      </c>
      <c r="G26" s="12" t="s">
        <v>18</v>
      </c>
      <c r="H26" s="12" t="s">
        <v>55</v>
      </c>
      <c r="I26" s="14" t="s">
        <v>2368</v>
      </c>
      <c r="J26" s="12" t="s">
        <v>235</v>
      </c>
      <c r="K26" s="46">
        <v>2.0</v>
      </c>
      <c r="L26" s="15" t="s">
        <v>2423</v>
      </c>
      <c r="M26" s="13"/>
      <c r="N26" s="72" t="s">
        <v>80</v>
      </c>
      <c r="O26" s="158"/>
    </row>
    <row r="27" ht="22.5" customHeight="1">
      <c r="A27" s="11">
        <v>45886.494970775464</v>
      </c>
      <c r="B27" s="12" t="s">
        <v>2424</v>
      </c>
      <c r="C27" s="13"/>
      <c r="D27" s="12" t="s">
        <v>2425</v>
      </c>
      <c r="E27" s="46">
        <v>1002202.0</v>
      </c>
      <c r="F27" s="12" t="s">
        <v>63</v>
      </c>
      <c r="G27" s="12" t="s">
        <v>18</v>
      </c>
      <c r="H27" s="12" t="s">
        <v>19</v>
      </c>
      <c r="I27" s="14" t="s">
        <v>2368</v>
      </c>
      <c r="J27" s="12" t="s">
        <v>235</v>
      </c>
      <c r="K27" s="46">
        <v>2.0</v>
      </c>
      <c r="L27" s="15" t="s">
        <v>2426</v>
      </c>
      <c r="M27" s="13"/>
      <c r="N27" s="72" t="s">
        <v>80</v>
      </c>
      <c r="O27" s="158"/>
    </row>
    <row r="28" ht="22.5" customHeight="1">
      <c r="A28" s="4">
        <v>45887.10534648148</v>
      </c>
      <c r="B28" s="5" t="s">
        <v>487</v>
      </c>
      <c r="C28" s="6"/>
      <c r="D28" s="5" t="s">
        <v>488</v>
      </c>
      <c r="E28" s="53">
        <v>1022986.0</v>
      </c>
      <c r="F28" s="5" t="s">
        <v>17</v>
      </c>
      <c r="G28" s="5" t="s">
        <v>18</v>
      </c>
      <c r="H28" s="5" t="s">
        <v>55</v>
      </c>
      <c r="I28" s="7" t="s">
        <v>2368</v>
      </c>
      <c r="J28" s="5" t="s">
        <v>1463</v>
      </c>
      <c r="K28" s="53">
        <v>2.0</v>
      </c>
      <c r="L28" s="8" t="s">
        <v>2427</v>
      </c>
      <c r="M28" s="6"/>
      <c r="N28" s="5" t="s">
        <v>24</v>
      </c>
      <c r="O28" s="156" t="s">
        <v>887</v>
      </c>
      <c r="P28" s="24"/>
      <c r="Q28" s="24"/>
      <c r="R28" s="24"/>
      <c r="S28" s="24"/>
      <c r="T28" s="24"/>
    </row>
    <row r="29" ht="22.5" customHeight="1">
      <c r="A29" s="11">
        <v>45887.72965997685</v>
      </c>
      <c r="B29" s="12" t="s">
        <v>1590</v>
      </c>
      <c r="C29" s="13"/>
      <c r="D29" s="12" t="s">
        <v>1591</v>
      </c>
      <c r="E29" s="46">
        <v>1011318.0</v>
      </c>
      <c r="F29" s="12" t="s">
        <v>17</v>
      </c>
      <c r="G29" s="12" t="s">
        <v>18</v>
      </c>
      <c r="H29" s="12" t="s">
        <v>19</v>
      </c>
      <c r="I29" s="14" t="s">
        <v>2368</v>
      </c>
      <c r="J29" s="12" t="s">
        <v>1318</v>
      </c>
      <c r="K29" s="46">
        <v>5.0</v>
      </c>
      <c r="L29" s="15" t="s">
        <v>2428</v>
      </c>
      <c r="M29" s="13"/>
      <c r="N29" s="72" t="s">
        <v>80</v>
      </c>
      <c r="O29" s="158" t="s">
        <v>2429</v>
      </c>
    </row>
    <row r="30" ht="22.5" customHeight="1">
      <c r="A30" s="11">
        <v>45888.686751064815</v>
      </c>
      <c r="B30" s="12" t="s">
        <v>2430</v>
      </c>
      <c r="C30" s="13"/>
      <c r="D30" s="12" t="s">
        <v>2431</v>
      </c>
      <c r="E30" s="46">
        <v>1000707.0</v>
      </c>
      <c r="F30" s="12" t="s">
        <v>63</v>
      </c>
      <c r="G30" s="12" t="s">
        <v>2432</v>
      </c>
      <c r="H30" s="12" t="s">
        <v>48</v>
      </c>
      <c r="I30" s="14" t="s">
        <v>2368</v>
      </c>
      <c r="J30" s="12" t="s">
        <v>664</v>
      </c>
      <c r="K30" s="46">
        <v>1.0</v>
      </c>
      <c r="L30" s="15" t="s">
        <v>2433</v>
      </c>
      <c r="M30" s="13"/>
      <c r="N30" s="72" t="s">
        <v>2434</v>
      </c>
      <c r="O30" s="158"/>
    </row>
    <row r="31" ht="22.5" customHeight="1">
      <c r="A31" s="11">
        <v>45888.86057953704</v>
      </c>
      <c r="B31" s="12" t="s">
        <v>2435</v>
      </c>
      <c r="C31" s="13"/>
      <c r="D31" s="12" t="s">
        <v>2436</v>
      </c>
      <c r="E31" s="46">
        <v>1007029.0</v>
      </c>
      <c r="F31" s="12" t="s">
        <v>17</v>
      </c>
      <c r="G31" s="12" t="s">
        <v>18</v>
      </c>
      <c r="H31" s="12" t="s">
        <v>48</v>
      </c>
      <c r="I31" s="14" t="s">
        <v>2368</v>
      </c>
      <c r="J31" s="12" t="s">
        <v>664</v>
      </c>
      <c r="K31" s="46">
        <v>1.0</v>
      </c>
      <c r="L31" s="15" t="s">
        <v>2437</v>
      </c>
      <c r="M31" s="13"/>
      <c r="N31" s="72" t="s">
        <v>2434</v>
      </c>
      <c r="O31" s="158"/>
    </row>
    <row r="32" ht="22.5" customHeight="1">
      <c r="A32" s="11">
        <v>45889.852118194445</v>
      </c>
      <c r="B32" s="12" t="s">
        <v>1800</v>
      </c>
      <c r="C32" s="13"/>
      <c r="D32" s="12" t="s">
        <v>2438</v>
      </c>
      <c r="E32" s="46">
        <v>1044230.0</v>
      </c>
      <c r="F32" s="12" t="s">
        <v>17</v>
      </c>
      <c r="G32" s="12" t="s">
        <v>18</v>
      </c>
      <c r="H32" s="12" t="s">
        <v>19</v>
      </c>
      <c r="I32" s="14" t="s">
        <v>2368</v>
      </c>
      <c r="J32" s="12" t="s">
        <v>2439</v>
      </c>
      <c r="K32" s="46">
        <v>4.0</v>
      </c>
      <c r="L32" s="15" t="s">
        <v>2440</v>
      </c>
      <c r="M32" s="13"/>
      <c r="N32" s="72" t="s">
        <v>80</v>
      </c>
      <c r="O32" s="158"/>
    </row>
    <row r="33" ht="22.5" customHeight="1">
      <c r="A33" s="4">
        <v>45889.947478587965</v>
      </c>
      <c r="B33" s="5" t="s">
        <v>1735</v>
      </c>
      <c r="C33" s="6"/>
      <c r="D33" s="5" t="s">
        <v>1736</v>
      </c>
      <c r="E33" s="53">
        <v>1007034.0</v>
      </c>
      <c r="F33" s="5" t="s">
        <v>17</v>
      </c>
      <c r="G33" s="5" t="s">
        <v>18</v>
      </c>
      <c r="H33" s="5" t="s">
        <v>19</v>
      </c>
      <c r="I33" s="7" t="s">
        <v>2368</v>
      </c>
      <c r="J33" s="5" t="s">
        <v>2441</v>
      </c>
      <c r="K33" s="53">
        <v>2.0</v>
      </c>
      <c r="L33" s="8" t="s">
        <v>2442</v>
      </c>
      <c r="M33" s="6"/>
      <c r="N33" s="5" t="s">
        <v>24</v>
      </c>
      <c r="O33" s="156" t="s">
        <v>2443</v>
      </c>
      <c r="P33" s="24"/>
      <c r="Q33" s="24"/>
      <c r="R33" s="24"/>
      <c r="S33" s="24"/>
      <c r="T33" s="24"/>
    </row>
    <row r="34" ht="22.5" customHeight="1">
      <c r="A34" s="11">
        <v>45890.4779419213</v>
      </c>
      <c r="B34" s="12" t="s">
        <v>476</v>
      </c>
      <c r="C34" s="13"/>
      <c r="D34" s="12" t="s">
        <v>477</v>
      </c>
      <c r="E34" s="46">
        <v>1018535.0</v>
      </c>
      <c r="F34" s="12" t="s">
        <v>17</v>
      </c>
      <c r="G34" s="12" t="s">
        <v>18</v>
      </c>
      <c r="H34" s="12" t="s">
        <v>55</v>
      </c>
      <c r="I34" s="14" t="s">
        <v>2368</v>
      </c>
      <c r="J34" s="12" t="s">
        <v>2444</v>
      </c>
      <c r="K34" s="46">
        <v>4.0</v>
      </c>
      <c r="L34" s="15" t="s">
        <v>2445</v>
      </c>
      <c r="M34" s="13"/>
      <c r="N34" s="72" t="s">
        <v>80</v>
      </c>
      <c r="O34" s="158"/>
    </row>
    <row r="35" ht="22.5" customHeight="1">
      <c r="A35" s="11">
        <v>45890.596162685186</v>
      </c>
      <c r="B35" s="12" t="s">
        <v>2183</v>
      </c>
      <c r="C35" s="13"/>
      <c r="D35" s="12" t="s">
        <v>2184</v>
      </c>
      <c r="E35" s="46">
        <v>1019299.0</v>
      </c>
      <c r="F35" s="12" t="s">
        <v>17</v>
      </c>
      <c r="G35" s="12" t="s">
        <v>18</v>
      </c>
      <c r="H35" s="12" t="s">
        <v>55</v>
      </c>
      <c r="I35" s="14" t="s">
        <v>2368</v>
      </c>
      <c r="J35" s="12" t="s">
        <v>2446</v>
      </c>
      <c r="K35" s="46">
        <v>6.0</v>
      </c>
      <c r="L35" s="15" t="s">
        <v>2447</v>
      </c>
      <c r="M35" s="13"/>
      <c r="N35" s="72" t="s">
        <v>80</v>
      </c>
      <c r="O35" s="158"/>
    </row>
    <row r="36" ht="22.5" customHeight="1">
      <c r="A36" s="11">
        <v>45890.76602079861</v>
      </c>
      <c r="B36" s="12" t="s">
        <v>1982</v>
      </c>
      <c r="C36" s="13"/>
      <c r="D36" s="12" t="s">
        <v>1983</v>
      </c>
      <c r="E36" s="46">
        <v>1039131.0</v>
      </c>
      <c r="F36" s="12" t="s">
        <v>17</v>
      </c>
      <c r="G36" s="12" t="s">
        <v>18</v>
      </c>
      <c r="H36" s="12" t="s">
        <v>19</v>
      </c>
      <c r="I36" s="14" t="s">
        <v>2368</v>
      </c>
      <c r="J36" s="12" t="s">
        <v>162</v>
      </c>
      <c r="K36" s="46">
        <v>2.0</v>
      </c>
      <c r="L36" s="15" t="s">
        <v>2448</v>
      </c>
      <c r="M36" s="13"/>
      <c r="N36" s="72" t="s">
        <v>80</v>
      </c>
      <c r="O36" s="158"/>
    </row>
    <row r="37" ht="22.5" hidden="1" customHeight="1">
      <c r="A37" s="11">
        <v>45890.76807989583</v>
      </c>
      <c r="B37" s="12" t="s">
        <v>1672</v>
      </c>
      <c r="C37" s="13"/>
      <c r="D37" s="12" t="s">
        <v>1673</v>
      </c>
      <c r="E37" s="46">
        <v>1043870.0</v>
      </c>
      <c r="F37" s="12" t="s">
        <v>17</v>
      </c>
      <c r="G37" s="12" t="s">
        <v>18</v>
      </c>
      <c r="H37" s="12" t="s">
        <v>19</v>
      </c>
      <c r="I37" s="14" t="s">
        <v>2368</v>
      </c>
      <c r="J37" s="12" t="s">
        <v>2449</v>
      </c>
      <c r="K37" s="46">
        <v>4.0</v>
      </c>
      <c r="L37" s="15" t="s">
        <v>2450</v>
      </c>
      <c r="M37" s="13"/>
      <c r="N37" s="72" t="s">
        <v>80</v>
      </c>
      <c r="O37" s="158" t="s">
        <v>2451</v>
      </c>
    </row>
    <row r="38" ht="22.5" customHeight="1">
      <c r="A38" s="11">
        <v>45892.48911256944</v>
      </c>
      <c r="B38" s="12" t="s">
        <v>369</v>
      </c>
      <c r="C38" s="13"/>
      <c r="D38" s="12" t="s">
        <v>370</v>
      </c>
      <c r="E38" s="46">
        <v>1043861.0</v>
      </c>
      <c r="F38" s="12" t="s">
        <v>17</v>
      </c>
      <c r="G38" s="12" t="s">
        <v>18</v>
      </c>
      <c r="H38" s="12" t="s">
        <v>55</v>
      </c>
      <c r="I38" s="14" t="s">
        <v>2368</v>
      </c>
      <c r="J38" s="12" t="s">
        <v>293</v>
      </c>
      <c r="K38" s="46">
        <v>2.0</v>
      </c>
      <c r="L38" s="15" t="s">
        <v>2452</v>
      </c>
      <c r="M38" s="13"/>
      <c r="N38" s="72" t="s">
        <v>80</v>
      </c>
      <c r="O38" s="158"/>
    </row>
    <row r="39" ht="22.5" customHeight="1">
      <c r="A39" s="11">
        <v>45893.19808219907</v>
      </c>
      <c r="B39" s="12" t="s">
        <v>2116</v>
      </c>
      <c r="C39" s="13"/>
      <c r="D39" s="12" t="s">
        <v>2117</v>
      </c>
      <c r="E39" s="46">
        <v>1004536.0</v>
      </c>
      <c r="F39" s="12" t="s">
        <v>17</v>
      </c>
      <c r="G39" s="12" t="s">
        <v>18</v>
      </c>
      <c r="H39" s="12" t="s">
        <v>55</v>
      </c>
      <c r="I39" s="14" t="s">
        <v>2368</v>
      </c>
      <c r="J39" s="12" t="s">
        <v>293</v>
      </c>
      <c r="K39" s="46">
        <v>2.0</v>
      </c>
      <c r="L39" s="15" t="s">
        <v>2453</v>
      </c>
      <c r="M39" s="13"/>
      <c r="N39" s="72" t="s">
        <v>80</v>
      </c>
      <c r="O39" s="158"/>
    </row>
    <row r="40" ht="22.5" customHeight="1">
      <c r="A40" s="11">
        <v>45893.56896390046</v>
      </c>
      <c r="B40" s="12" t="s">
        <v>246</v>
      </c>
      <c r="C40" s="13"/>
      <c r="D40" s="12" t="s">
        <v>247</v>
      </c>
      <c r="E40" s="46">
        <v>1010939.0</v>
      </c>
      <c r="F40" s="12" t="s">
        <v>17</v>
      </c>
      <c r="G40" s="12" t="s">
        <v>18</v>
      </c>
      <c r="H40" s="12" t="s">
        <v>19</v>
      </c>
      <c r="I40" s="14" t="s">
        <v>2368</v>
      </c>
      <c r="J40" s="12" t="s">
        <v>303</v>
      </c>
      <c r="K40" s="46">
        <v>2.0</v>
      </c>
      <c r="L40" s="15" t="s">
        <v>2454</v>
      </c>
      <c r="M40" s="13"/>
      <c r="N40" s="72" t="s">
        <v>80</v>
      </c>
      <c r="O40" s="158"/>
    </row>
    <row r="41" ht="22.5" customHeight="1">
      <c r="A41" s="11">
        <v>45893.88566013889</v>
      </c>
      <c r="B41" s="12" t="s">
        <v>2455</v>
      </c>
      <c r="C41" s="13"/>
      <c r="D41" s="12" t="s">
        <v>2456</v>
      </c>
      <c r="E41" s="46">
        <v>1005302.0</v>
      </c>
      <c r="F41" s="12" t="s">
        <v>63</v>
      </c>
      <c r="G41" s="12" t="s">
        <v>18</v>
      </c>
      <c r="H41" s="12" t="s">
        <v>19</v>
      </c>
      <c r="I41" s="14" t="s">
        <v>2368</v>
      </c>
      <c r="J41" s="12" t="s">
        <v>494</v>
      </c>
      <c r="K41" s="46">
        <v>2.0</v>
      </c>
      <c r="L41" s="15" t="s">
        <v>2457</v>
      </c>
      <c r="M41" s="13"/>
      <c r="N41" s="72" t="s">
        <v>80</v>
      </c>
      <c r="O41" s="158"/>
    </row>
    <row r="42" ht="22.5" customHeight="1">
      <c r="A42" s="11">
        <v>45893.93697998843</v>
      </c>
      <c r="B42" s="12" t="s">
        <v>645</v>
      </c>
      <c r="C42" s="13"/>
      <c r="D42" s="12" t="s">
        <v>646</v>
      </c>
      <c r="E42" s="46">
        <v>1003055.0</v>
      </c>
      <c r="F42" s="12" t="s">
        <v>63</v>
      </c>
      <c r="G42" s="12" t="s">
        <v>18</v>
      </c>
      <c r="H42" s="12" t="s">
        <v>55</v>
      </c>
      <c r="I42" s="14" t="s">
        <v>2368</v>
      </c>
      <c r="J42" s="12" t="s">
        <v>1578</v>
      </c>
      <c r="K42" s="46">
        <v>1.0</v>
      </c>
      <c r="L42" s="15" t="s">
        <v>2458</v>
      </c>
      <c r="M42" s="13"/>
      <c r="N42" s="72" t="s">
        <v>80</v>
      </c>
      <c r="O42" s="158" t="s">
        <v>2459</v>
      </c>
    </row>
    <row r="43" ht="22.5" customHeight="1">
      <c r="A43" s="11">
        <v>45894.02508467593</v>
      </c>
      <c r="B43" s="12" t="s">
        <v>1624</v>
      </c>
      <c r="C43" s="13"/>
      <c r="D43" s="12" t="s">
        <v>1625</v>
      </c>
      <c r="E43" s="46">
        <v>1040912.0</v>
      </c>
      <c r="F43" s="12" t="s">
        <v>17</v>
      </c>
      <c r="G43" s="12" t="s">
        <v>18</v>
      </c>
      <c r="H43" s="12" t="s">
        <v>55</v>
      </c>
      <c r="I43" s="14" t="s">
        <v>2368</v>
      </c>
      <c r="J43" s="12" t="s">
        <v>303</v>
      </c>
      <c r="K43" s="46">
        <v>2.0</v>
      </c>
      <c r="L43" s="15" t="s">
        <v>2460</v>
      </c>
      <c r="M43" s="13"/>
      <c r="N43" s="72" t="s">
        <v>80</v>
      </c>
      <c r="O43" s="158"/>
    </row>
    <row r="44" ht="22.5" hidden="1" customHeight="1">
      <c r="A44" s="11">
        <v>45894.337327835645</v>
      </c>
      <c r="B44" s="12" t="s">
        <v>1742</v>
      </c>
      <c r="C44" s="13"/>
      <c r="D44" s="12" t="s">
        <v>1743</v>
      </c>
      <c r="E44" s="46">
        <v>1044229.0</v>
      </c>
      <c r="F44" s="12" t="s">
        <v>17</v>
      </c>
      <c r="G44" s="12" t="s">
        <v>18</v>
      </c>
      <c r="H44" s="12" t="s">
        <v>55</v>
      </c>
      <c r="I44" s="14" t="s">
        <v>2368</v>
      </c>
      <c r="J44" s="12" t="s">
        <v>458</v>
      </c>
      <c r="K44" s="46">
        <v>2.0</v>
      </c>
      <c r="L44" s="15" t="s">
        <v>2461</v>
      </c>
      <c r="M44" s="13"/>
      <c r="N44" s="72" t="s">
        <v>80</v>
      </c>
      <c r="O44" s="158"/>
    </row>
    <row r="45" ht="22.5" customHeight="1">
      <c r="A45" s="11">
        <v>45894.57935590278</v>
      </c>
      <c r="B45" s="12" t="s">
        <v>705</v>
      </c>
      <c r="C45" s="13"/>
      <c r="D45" s="12" t="s">
        <v>706</v>
      </c>
      <c r="E45" s="46">
        <v>1004294.0</v>
      </c>
      <c r="F45" s="12" t="s">
        <v>17</v>
      </c>
      <c r="G45" s="12" t="s">
        <v>18</v>
      </c>
      <c r="H45" s="12" t="s">
        <v>19</v>
      </c>
      <c r="I45" s="14" t="s">
        <v>2368</v>
      </c>
      <c r="J45" s="12" t="s">
        <v>336</v>
      </c>
      <c r="K45" s="46">
        <v>2.0</v>
      </c>
      <c r="L45" s="15" t="s">
        <v>2462</v>
      </c>
      <c r="M45" s="13"/>
      <c r="N45" s="72" t="s">
        <v>80</v>
      </c>
      <c r="O45" s="158"/>
    </row>
    <row r="46" ht="22.5" customHeight="1">
      <c r="A46" s="11">
        <v>45894.71213452546</v>
      </c>
      <c r="B46" s="12" t="s">
        <v>934</v>
      </c>
      <c r="C46" s="13"/>
      <c r="D46" s="12" t="s">
        <v>935</v>
      </c>
      <c r="E46" s="46">
        <v>1019518.0</v>
      </c>
      <c r="F46" s="12" t="s">
        <v>17</v>
      </c>
      <c r="G46" s="12" t="s">
        <v>18</v>
      </c>
      <c r="H46" s="12" t="s">
        <v>55</v>
      </c>
      <c r="I46" s="14" t="s">
        <v>2368</v>
      </c>
      <c r="J46" s="12" t="s">
        <v>2463</v>
      </c>
      <c r="K46" s="46">
        <v>4.0</v>
      </c>
      <c r="L46" s="15" t="s">
        <v>2464</v>
      </c>
      <c r="M46" s="13"/>
      <c r="N46" s="72" t="s">
        <v>80</v>
      </c>
      <c r="O46" s="158"/>
    </row>
    <row r="47" ht="22.5" customHeight="1">
      <c r="A47" s="11">
        <v>45894.93834255787</v>
      </c>
      <c r="B47" s="12" t="s">
        <v>414</v>
      </c>
      <c r="C47" s="12" t="s">
        <v>906</v>
      </c>
      <c r="D47" s="12" t="s">
        <v>2465</v>
      </c>
      <c r="E47" s="46">
        <v>1011310.0</v>
      </c>
      <c r="F47" s="12" t="s">
        <v>63</v>
      </c>
      <c r="G47" s="12" t="s">
        <v>18</v>
      </c>
      <c r="H47" s="12" t="s">
        <v>55</v>
      </c>
      <c r="I47" s="14" t="s">
        <v>2368</v>
      </c>
      <c r="J47" s="12" t="s">
        <v>130</v>
      </c>
      <c r="K47" s="46">
        <v>2.0</v>
      </c>
      <c r="L47" s="15" t="s">
        <v>2466</v>
      </c>
      <c r="M47" s="13"/>
      <c r="N47" s="72" t="s">
        <v>80</v>
      </c>
      <c r="O47" s="158"/>
    </row>
    <row r="48" ht="22.5" customHeight="1">
      <c r="A48" s="11">
        <v>45894.960859467596</v>
      </c>
      <c r="B48" s="12" t="s">
        <v>2068</v>
      </c>
      <c r="C48" s="13"/>
      <c r="D48" s="12" t="s">
        <v>2069</v>
      </c>
      <c r="E48" s="46">
        <v>1044223.0</v>
      </c>
      <c r="F48" s="12" t="s">
        <v>17</v>
      </c>
      <c r="G48" s="12" t="s">
        <v>18</v>
      </c>
      <c r="H48" s="12" t="s">
        <v>19</v>
      </c>
      <c r="I48" s="14" t="s">
        <v>2368</v>
      </c>
      <c r="J48" s="12" t="s">
        <v>2467</v>
      </c>
      <c r="K48" s="46">
        <v>4.0</v>
      </c>
      <c r="L48" s="15" t="s">
        <v>2468</v>
      </c>
      <c r="M48" s="13"/>
      <c r="N48" s="72" t="s">
        <v>80</v>
      </c>
      <c r="O48" s="158"/>
    </row>
    <row r="49" ht="22.5" customHeight="1">
      <c r="A49" s="11">
        <v>45895.004163888894</v>
      </c>
      <c r="B49" s="12" t="s">
        <v>743</v>
      </c>
      <c r="C49" s="13"/>
      <c r="D49" s="12" t="s">
        <v>744</v>
      </c>
      <c r="E49" s="46">
        <v>1015394.0</v>
      </c>
      <c r="F49" s="12" t="s">
        <v>17</v>
      </c>
      <c r="G49" s="12" t="s">
        <v>18</v>
      </c>
      <c r="H49" s="12" t="s">
        <v>55</v>
      </c>
      <c r="I49" s="14" t="s">
        <v>2368</v>
      </c>
      <c r="J49" s="12" t="s">
        <v>141</v>
      </c>
      <c r="K49" s="46">
        <v>2.0</v>
      </c>
      <c r="L49" s="15" t="s">
        <v>2469</v>
      </c>
      <c r="M49" s="13"/>
      <c r="N49" s="72" t="s">
        <v>80</v>
      </c>
      <c r="O49" s="158"/>
    </row>
    <row r="50" ht="22.5" customHeight="1">
      <c r="A50" s="11">
        <v>45895.05744048611</v>
      </c>
      <c r="B50" s="12" t="s">
        <v>1989</v>
      </c>
      <c r="C50" s="13"/>
      <c r="D50" s="12" t="s">
        <v>1990</v>
      </c>
      <c r="E50" s="46">
        <v>1002984.0</v>
      </c>
      <c r="F50" s="12" t="s">
        <v>63</v>
      </c>
      <c r="G50" s="12" t="s">
        <v>18</v>
      </c>
      <c r="H50" s="12" t="s">
        <v>19</v>
      </c>
      <c r="I50" s="14" t="s">
        <v>2368</v>
      </c>
      <c r="J50" s="12" t="s">
        <v>257</v>
      </c>
      <c r="K50" s="46">
        <v>1.0</v>
      </c>
      <c r="L50" s="15" t="s">
        <v>2470</v>
      </c>
      <c r="M50" s="13"/>
      <c r="N50" s="72" t="s">
        <v>80</v>
      </c>
      <c r="O50" s="158"/>
    </row>
    <row r="51" ht="22.5" customHeight="1">
      <c r="A51" s="11">
        <v>45895.467637407404</v>
      </c>
      <c r="B51" s="12" t="s">
        <v>2261</v>
      </c>
      <c r="C51" s="13"/>
      <c r="D51" s="12" t="s">
        <v>2262</v>
      </c>
      <c r="E51" s="46">
        <v>1004317.0</v>
      </c>
      <c r="F51" s="12" t="s">
        <v>63</v>
      </c>
      <c r="G51" s="12" t="s">
        <v>18</v>
      </c>
      <c r="H51" s="12" t="s">
        <v>19</v>
      </c>
      <c r="I51" s="14" t="s">
        <v>2368</v>
      </c>
      <c r="J51" s="12" t="s">
        <v>336</v>
      </c>
      <c r="K51" s="46">
        <v>2.0</v>
      </c>
      <c r="L51" s="15" t="s">
        <v>2471</v>
      </c>
      <c r="M51" s="13"/>
      <c r="N51" s="72" t="s">
        <v>80</v>
      </c>
      <c r="O51" s="158"/>
    </row>
    <row r="52" ht="22.5" customHeight="1">
      <c r="A52" s="11">
        <v>45895.596815729165</v>
      </c>
      <c r="B52" s="12" t="s">
        <v>653</v>
      </c>
      <c r="C52" s="13"/>
      <c r="D52" s="12" t="s">
        <v>1791</v>
      </c>
      <c r="E52" s="46">
        <v>1002207.0</v>
      </c>
      <c r="F52" s="12" t="s">
        <v>17</v>
      </c>
      <c r="G52" s="12" t="s">
        <v>18</v>
      </c>
      <c r="H52" s="12" t="s">
        <v>55</v>
      </c>
      <c r="I52" s="14" t="s">
        <v>2368</v>
      </c>
      <c r="J52" s="12" t="s">
        <v>261</v>
      </c>
      <c r="K52" s="46">
        <v>2.0</v>
      </c>
      <c r="L52" s="15" t="s">
        <v>2472</v>
      </c>
      <c r="M52" s="13"/>
      <c r="N52" s="72" t="s">
        <v>80</v>
      </c>
      <c r="O52" s="158"/>
    </row>
    <row r="53" ht="22.5" customHeight="1">
      <c r="A53" s="11">
        <v>45895.66862225694</v>
      </c>
      <c r="B53" s="12" t="s">
        <v>995</v>
      </c>
      <c r="C53" s="13"/>
      <c r="D53" s="12" t="s">
        <v>996</v>
      </c>
      <c r="E53" s="46">
        <v>1019306.0</v>
      </c>
      <c r="F53" s="12" t="s">
        <v>17</v>
      </c>
      <c r="G53" s="12" t="s">
        <v>18</v>
      </c>
      <c r="H53" s="12" t="s">
        <v>55</v>
      </c>
      <c r="I53" s="14" t="s">
        <v>2368</v>
      </c>
      <c r="J53" s="12" t="s">
        <v>371</v>
      </c>
      <c r="K53" s="46">
        <v>4.0</v>
      </c>
      <c r="L53" s="15" t="s">
        <v>2473</v>
      </c>
      <c r="M53" s="12" t="s">
        <v>2474</v>
      </c>
      <c r="N53" s="72" t="s">
        <v>80</v>
      </c>
      <c r="O53" s="158"/>
    </row>
    <row r="54" ht="22.5" customHeight="1">
      <c r="A54" s="11">
        <v>45895.691211261576</v>
      </c>
      <c r="B54" s="12" t="s">
        <v>1187</v>
      </c>
      <c r="C54" s="13"/>
      <c r="D54" s="12" t="s">
        <v>2475</v>
      </c>
      <c r="E54" s="46">
        <v>1009768.0</v>
      </c>
      <c r="F54" s="12" t="s">
        <v>63</v>
      </c>
      <c r="G54" s="12" t="s">
        <v>18</v>
      </c>
      <c r="H54" s="12" t="s">
        <v>19</v>
      </c>
      <c r="I54" s="14" t="s">
        <v>2368</v>
      </c>
      <c r="J54" s="12" t="s">
        <v>2476</v>
      </c>
      <c r="K54" s="46">
        <v>4.0</v>
      </c>
      <c r="L54" s="15" t="s">
        <v>2477</v>
      </c>
      <c r="M54" s="13"/>
      <c r="N54" s="72" t="s">
        <v>80</v>
      </c>
      <c r="O54" s="158"/>
    </row>
    <row r="55" ht="22.5" customHeight="1">
      <c r="A55" s="11">
        <v>45895.73140736111</v>
      </c>
      <c r="B55" s="12" t="s">
        <v>723</v>
      </c>
      <c r="C55" s="13"/>
      <c r="D55" s="12" t="s">
        <v>724</v>
      </c>
      <c r="E55" s="46">
        <v>1007194.0</v>
      </c>
      <c r="F55" s="12" t="s">
        <v>17</v>
      </c>
      <c r="G55" s="12" t="s">
        <v>18</v>
      </c>
      <c r="H55" s="12" t="s">
        <v>19</v>
      </c>
      <c r="I55" s="14" t="s">
        <v>2368</v>
      </c>
      <c r="J55" s="12" t="s">
        <v>336</v>
      </c>
      <c r="K55" s="46">
        <v>2.0</v>
      </c>
      <c r="L55" s="15" t="s">
        <v>2478</v>
      </c>
      <c r="M55" s="13"/>
      <c r="N55" s="72" t="s">
        <v>80</v>
      </c>
      <c r="O55" s="158"/>
    </row>
    <row r="56" ht="22.5" customHeight="1">
      <c r="A56" s="11">
        <v>45895.738864687504</v>
      </c>
      <c r="B56" s="12" t="s">
        <v>2479</v>
      </c>
      <c r="C56" s="13"/>
      <c r="D56" s="12" t="s">
        <v>2480</v>
      </c>
      <c r="E56" s="46">
        <v>1000705.0</v>
      </c>
      <c r="F56" s="12" t="s">
        <v>63</v>
      </c>
      <c r="G56" s="12" t="s">
        <v>2432</v>
      </c>
      <c r="H56" s="12" t="s">
        <v>48</v>
      </c>
      <c r="I56" s="14" t="s">
        <v>2368</v>
      </c>
      <c r="J56" s="12" t="s">
        <v>664</v>
      </c>
      <c r="K56" s="46">
        <v>1.0</v>
      </c>
      <c r="L56" s="15" t="s">
        <v>2481</v>
      </c>
      <c r="M56" s="12" t="s">
        <v>2482</v>
      </c>
      <c r="N56" s="72" t="s">
        <v>2434</v>
      </c>
      <c r="O56" s="158"/>
    </row>
    <row r="57" ht="22.5" customHeight="1">
      <c r="A57" s="11">
        <v>45895.773875405095</v>
      </c>
      <c r="B57" s="12" t="s">
        <v>2483</v>
      </c>
      <c r="C57" s="13"/>
      <c r="D57" s="12" t="s">
        <v>2484</v>
      </c>
      <c r="E57" s="46">
        <v>1010830.0</v>
      </c>
      <c r="F57" s="12" t="s">
        <v>17</v>
      </c>
      <c r="G57" s="12" t="s">
        <v>18</v>
      </c>
      <c r="H57" s="12" t="s">
        <v>19</v>
      </c>
      <c r="I57" s="14" t="s">
        <v>2368</v>
      </c>
      <c r="J57" s="12" t="s">
        <v>336</v>
      </c>
      <c r="K57" s="46">
        <v>2.0</v>
      </c>
      <c r="L57" s="15" t="s">
        <v>2485</v>
      </c>
      <c r="M57" s="13"/>
      <c r="N57" s="72" t="s">
        <v>80</v>
      </c>
      <c r="O57" s="158"/>
    </row>
    <row r="58" ht="22.5" hidden="1" customHeight="1">
      <c r="A58" s="4">
        <v>45895.78485788194</v>
      </c>
      <c r="B58" s="5" t="s">
        <v>392</v>
      </c>
      <c r="C58" s="6"/>
      <c r="D58" s="5" t="s">
        <v>393</v>
      </c>
      <c r="E58" s="53">
        <v>1012256.0</v>
      </c>
      <c r="F58" s="5" t="s">
        <v>17</v>
      </c>
      <c r="G58" s="5" t="s">
        <v>18</v>
      </c>
      <c r="H58" s="5" t="s">
        <v>19</v>
      </c>
      <c r="I58" s="7" t="s">
        <v>2368</v>
      </c>
      <c r="J58" s="5" t="s">
        <v>174</v>
      </c>
      <c r="K58" s="53">
        <v>2.0</v>
      </c>
      <c r="L58" s="8" t="s">
        <v>2486</v>
      </c>
      <c r="M58" s="6"/>
      <c r="N58" s="5" t="s">
        <v>24</v>
      </c>
      <c r="O58" s="156" t="s">
        <v>108</v>
      </c>
      <c r="P58" s="24"/>
      <c r="Q58" s="24"/>
      <c r="R58" s="24"/>
      <c r="S58" s="24"/>
      <c r="T58" s="24"/>
    </row>
    <row r="59" ht="22.5" customHeight="1">
      <c r="A59" s="11">
        <v>45895.81579487269</v>
      </c>
      <c r="B59" s="12" t="s">
        <v>1931</v>
      </c>
      <c r="C59" s="13"/>
      <c r="D59" s="12" t="s">
        <v>2487</v>
      </c>
      <c r="E59" s="46">
        <v>1007418.0</v>
      </c>
      <c r="F59" s="12" t="s">
        <v>17</v>
      </c>
      <c r="G59" s="12" t="s">
        <v>18</v>
      </c>
      <c r="H59" s="12" t="s">
        <v>19</v>
      </c>
      <c r="I59" s="14" t="s">
        <v>2368</v>
      </c>
      <c r="J59" s="12" t="s">
        <v>458</v>
      </c>
      <c r="K59" s="46">
        <v>2.0</v>
      </c>
      <c r="L59" s="15" t="s">
        <v>2488</v>
      </c>
      <c r="M59" s="13"/>
      <c r="N59" s="72" t="s">
        <v>80</v>
      </c>
      <c r="O59" s="158"/>
    </row>
    <row r="60" ht="22.5" customHeight="1">
      <c r="A60" s="11">
        <v>45895.836538125004</v>
      </c>
      <c r="B60" s="12" t="s">
        <v>1742</v>
      </c>
      <c r="C60" s="13"/>
      <c r="D60" s="12" t="s">
        <v>1743</v>
      </c>
      <c r="E60" s="46">
        <v>1044229.0</v>
      </c>
      <c r="F60" s="12" t="s">
        <v>17</v>
      </c>
      <c r="G60" s="12" t="s">
        <v>18</v>
      </c>
      <c r="H60" s="12" t="s">
        <v>19</v>
      </c>
      <c r="I60" s="14" t="s">
        <v>2368</v>
      </c>
      <c r="J60" s="12" t="s">
        <v>458</v>
      </c>
      <c r="K60" s="46">
        <v>2.0</v>
      </c>
      <c r="L60" s="15" t="s">
        <v>2489</v>
      </c>
      <c r="M60" s="12" t="s">
        <v>2490</v>
      </c>
      <c r="N60" s="72" t="s">
        <v>80</v>
      </c>
      <c r="O60" s="158"/>
    </row>
    <row r="61" ht="22.5" customHeight="1">
      <c r="A61" s="56">
        <v>45895.881121087965</v>
      </c>
      <c r="B61" s="57" t="s">
        <v>2483</v>
      </c>
      <c r="C61" s="58"/>
      <c r="D61" s="57" t="s">
        <v>2484</v>
      </c>
      <c r="E61" s="152">
        <v>1010830.0</v>
      </c>
      <c r="F61" s="57" t="s">
        <v>17</v>
      </c>
      <c r="G61" s="57" t="s">
        <v>18</v>
      </c>
      <c r="H61" s="57" t="s">
        <v>55</v>
      </c>
      <c r="I61" s="59" t="s">
        <v>2368</v>
      </c>
      <c r="J61" s="57" t="s">
        <v>336</v>
      </c>
      <c r="K61" s="152">
        <v>2.0</v>
      </c>
      <c r="L61" s="61" t="s">
        <v>2491</v>
      </c>
      <c r="M61" s="58"/>
      <c r="N61" s="198" t="s">
        <v>51</v>
      </c>
      <c r="O61" s="174" t="s">
        <v>150</v>
      </c>
      <c r="P61" s="64"/>
      <c r="Q61" s="64"/>
      <c r="R61" s="64"/>
      <c r="S61" s="64"/>
      <c r="T61" s="64"/>
    </row>
    <row r="62" ht="22.5" customHeight="1">
      <c r="A62" s="4">
        <v>45895.97634378472</v>
      </c>
      <c r="B62" s="5" t="s">
        <v>1556</v>
      </c>
      <c r="C62" s="6"/>
      <c r="D62" s="5" t="s">
        <v>1557</v>
      </c>
      <c r="E62" s="53">
        <v>1010850.0</v>
      </c>
      <c r="F62" s="5" t="s">
        <v>17</v>
      </c>
      <c r="G62" s="5" t="s">
        <v>18</v>
      </c>
      <c r="H62" s="5" t="s">
        <v>19</v>
      </c>
      <c r="I62" s="7" t="s">
        <v>2368</v>
      </c>
      <c r="J62" s="5" t="s">
        <v>257</v>
      </c>
      <c r="K62" s="53">
        <v>2.0</v>
      </c>
      <c r="L62" s="8" t="s">
        <v>2492</v>
      </c>
      <c r="M62" s="5" t="s">
        <v>2493</v>
      </c>
      <c r="N62" s="5" t="s">
        <v>24</v>
      </c>
      <c r="O62" s="156" t="s">
        <v>2408</v>
      </c>
      <c r="P62" s="24"/>
      <c r="Q62" s="24"/>
      <c r="R62" s="24"/>
      <c r="S62" s="24"/>
      <c r="T62" s="24"/>
    </row>
    <row r="63" ht="22.5" customHeight="1">
      <c r="A63" s="11">
        <v>45896.028502581015</v>
      </c>
      <c r="B63" s="12" t="s">
        <v>1699</v>
      </c>
      <c r="C63" s="13"/>
      <c r="D63" s="12" t="s">
        <v>2227</v>
      </c>
      <c r="E63" s="46">
        <v>1043879.0</v>
      </c>
      <c r="F63" s="12" t="s">
        <v>17</v>
      </c>
      <c r="G63" s="12" t="s">
        <v>18</v>
      </c>
      <c r="H63" s="12" t="s">
        <v>19</v>
      </c>
      <c r="I63" s="14" t="s">
        <v>2368</v>
      </c>
      <c r="J63" s="12" t="s">
        <v>331</v>
      </c>
      <c r="K63" s="46">
        <v>1.0</v>
      </c>
      <c r="L63" s="15" t="s">
        <v>2494</v>
      </c>
      <c r="M63" s="13"/>
      <c r="N63" s="72" t="s">
        <v>80</v>
      </c>
      <c r="O63" s="158" t="s">
        <v>2495</v>
      </c>
    </row>
    <row r="64" ht="22.5" customHeight="1">
      <c r="A64" s="4">
        <v>45896.35251525463</v>
      </c>
      <c r="B64" s="5" t="s">
        <v>2317</v>
      </c>
      <c r="C64" s="6"/>
      <c r="D64" s="5" t="s">
        <v>2318</v>
      </c>
      <c r="E64" s="53">
        <v>1043877.0</v>
      </c>
      <c r="F64" s="5" t="s">
        <v>17</v>
      </c>
      <c r="G64" s="5" t="s">
        <v>18</v>
      </c>
      <c r="H64" s="5" t="s">
        <v>55</v>
      </c>
      <c r="I64" s="7" t="s">
        <v>2368</v>
      </c>
      <c r="J64" s="5" t="s">
        <v>2496</v>
      </c>
      <c r="K64" s="53">
        <v>2.0</v>
      </c>
      <c r="L64" s="8" t="s">
        <v>2497</v>
      </c>
      <c r="M64" s="5" t="s">
        <v>2498</v>
      </c>
      <c r="N64" s="5" t="s">
        <v>24</v>
      </c>
      <c r="O64" s="156" t="s">
        <v>2499</v>
      </c>
      <c r="P64" s="24"/>
      <c r="Q64" s="24"/>
      <c r="R64" s="24"/>
      <c r="S64" s="24"/>
      <c r="T64" s="24"/>
    </row>
    <row r="65" ht="22.5" customHeight="1">
      <c r="A65" s="47">
        <v>45896.405843229164</v>
      </c>
      <c r="B65" s="45" t="s">
        <v>2500</v>
      </c>
      <c r="C65" s="48"/>
      <c r="D65" s="45" t="s">
        <v>2501</v>
      </c>
      <c r="E65" s="50">
        <v>1038949.0</v>
      </c>
      <c r="F65" s="45" t="s">
        <v>17</v>
      </c>
      <c r="G65" s="45" t="s">
        <v>18</v>
      </c>
      <c r="H65" s="45" t="s">
        <v>19</v>
      </c>
      <c r="I65" s="49" t="s">
        <v>2368</v>
      </c>
      <c r="J65" s="45" t="s">
        <v>170</v>
      </c>
      <c r="K65" s="50">
        <v>2.0</v>
      </c>
      <c r="L65" s="51" t="s">
        <v>2502</v>
      </c>
      <c r="M65" s="48"/>
      <c r="N65" s="72" t="s">
        <v>24</v>
      </c>
      <c r="O65" s="158" t="s">
        <v>2401</v>
      </c>
      <c r="P65" s="52"/>
      <c r="Q65" s="52"/>
      <c r="R65" s="52"/>
      <c r="S65" s="52"/>
      <c r="T65" s="52"/>
    </row>
    <row r="66" ht="22.5" customHeight="1">
      <c r="A66" s="4">
        <v>45896.418387743055</v>
      </c>
      <c r="B66" s="5" t="s">
        <v>2503</v>
      </c>
      <c r="C66" s="6"/>
      <c r="D66" s="5" t="s">
        <v>2504</v>
      </c>
      <c r="E66" s="53">
        <v>1011762.0</v>
      </c>
      <c r="F66" s="5" t="s">
        <v>17</v>
      </c>
      <c r="G66" s="5" t="s">
        <v>18</v>
      </c>
      <c r="H66" s="5" t="s">
        <v>55</v>
      </c>
      <c r="I66" s="7" t="s">
        <v>2368</v>
      </c>
      <c r="J66" s="5" t="s">
        <v>38</v>
      </c>
      <c r="K66" s="53">
        <v>1.0</v>
      </c>
      <c r="L66" s="8" t="s">
        <v>2505</v>
      </c>
      <c r="M66" s="6"/>
      <c r="N66" s="5" t="s">
        <v>24</v>
      </c>
      <c r="O66" s="156" t="s">
        <v>226</v>
      </c>
      <c r="P66" s="24"/>
      <c r="Q66" s="24"/>
      <c r="R66" s="24"/>
      <c r="S66" s="24"/>
      <c r="T66" s="24"/>
    </row>
    <row r="67" ht="22.5" hidden="1" customHeight="1">
      <c r="A67" s="56">
        <v>45896.45413416666</v>
      </c>
      <c r="B67" s="57" t="s">
        <v>2506</v>
      </c>
      <c r="C67" s="58"/>
      <c r="D67" s="57" t="s">
        <v>2507</v>
      </c>
      <c r="E67" s="152">
        <v>1001755.0</v>
      </c>
      <c r="F67" s="57" t="s">
        <v>63</v>
      </c>
      <c r="G67" s="57" t="s">
        <v>18</v>
      </c>
      <c r="H67" s="57" t="s">
        <v>19</v>
      </c>
      <c r="I67" s="59" t="s">
        <v>2368</v>
      </c>
      <c r="J67" s="57" t="s">
        <v>235</v>
      </c>
      <c r="K67" s="152">
        <v>1.0</v>
      </c>
      <c r="L67" s="61" t="s">
        <v>2508</v>
      </c>
      <c r="M67" s="58"/>
      <c r="N67" s="198" t="s">
        <v>51</v>
      </c>
      <c r="O67" s="174"/>
      <c r="P67" s="64"/>
      <c r="Q67" s="64"/>
      <c r="R67" s="64"/>
      <c r="S67" s="64"/>
      <c r="T67" s="64"/>
    </row>
    <row r="68" ht="22.5" customHeight="1">
      <c r="A68" s="11">
        <v>45896.456112141204</v>
      </c>
      <c r="B68" s="12" t="s">
        <v>2506</v>
      </c>
      <c r="C68" s="13"/>
      <c r="D68" s="12" t="s">
        <v>2507</v>
      </c>
      <c r="E68" s="46">
        <v>1001755.0</v>
      </c>
      <c r="F68" s="12" t="s">
        <v>63</v>
      </c>
      <c r="G68" s="12" t="s">
        <v>18</v>
      </c>
      <c r="H68" s="12" t="s">
        <v>19</v>
      </c>
      <c r="I68" s="14" t="s">
        <v>2368</v>
      </c>
      <c r="J68" s="12" t="s">
        <v>261</v>
      </c>
      <c r="K68" s="46">
        <v>1.0</v>
      </c>
      <c r="L68" s="15" t="s">
        <v>2509</v>
      </c>
      <c r="M68" s="13"/>
      <c r="N68" s="72" t="s">
        <v>80</v>
      </c>
      <c r="O68" s="158"/>
    </row>
    <row r="69" ht="22.5" customHeight="1">
      <c r="A69" s="11">
        <v>45896.55705284722</v>
      </c>
      <c r="B69" s="12" t="s">
        <v>1834</v>
      </c>
      <c r="C69" s="13"/>
      <c r="D69" s="12" t="s">
        <v>1835</v>
      </c>
      <c r="E69" s="46">
        <v>1044237.0</v>
      </c>
      <c r="F69" s="12" t="s">
        <v>17</v>
      </c>
      <c r="G69" s="12" t="s">
        <v>18</v>
      </c>
      <c r="H69" s="12" t="s">
        <v>19</v>
      </c>
      <c r="I69" s="14" t="s">
        <v>2368</v>
      </c>
      <c r="J69" s="12" t="s">
        <v>2510</v>
      </c>
      <c r="K69" s="46">
        <v>4.0</v>
      </c>
      <c r="L69" s="15" t="s">
        <v>2511</v>
      </c>
      <c r="M69" s="13"/>
      <c r="N69" s="72" t="s">
        <v>80</v>
      </c>
      <c r="O69" s="158" t="s">
        <v>2512</v>
      </c>
    </row>
    <row r="70" ht="22.5" customHeight="1">
      <c r="A70" s="4">
        <v>45896.58435842593</v>
      </c>
      <c r="B70" s="5" t="s">
        <v>2513</v>
      </c>
      <c r="C70" s="6"/>
      <c r="D70" s="5" t="s">
        <v>2514</v>
      </c>
      <c r="E70" s="53">
        <v>1025323.0</v>
      </c>
      <c r="F70" s="5" t="s">
        <v>17</v>
      </c>
      <c r="G70" s="5" t="s">
        <v>18</v>
      </c>
      <c r="H70" s="5" t="s">
        <v>19</v>
      </c>
      <c r="I70" s="7" t="s">
        <v>2368</v>
      </c>
      <c r="J70" s="5" t="s">
        <v>336</v>
      </c>
      <c r="K70" s="53">
        <v>1.0</v>
      </c>
      <c r="L70" s="8" t="s">
        <v>2515</v>
      </c>
      <c r="M70" s="5" t="s">
        <v>2516</v>
      </c>
      <c r="N70" s="5" t="s">
        <v>24</v>
      </c>
      <c r="O70" s="156" t="s">
        <v>2408</v>
      </c>
      <c r="P70" s="24"/>
      <c r="Q70" s="24"/>
      <c r="R70" s="24"/>
      <c r="S70" s="24"/>
      <c r="T70" s="24"/>
    </row>
    <row r="71" ht="22.5" customHeight="1">
      <c r="A71" s="11">
        <v>45896.71838019676</v>
      </c>
      <c r="B71" s="12" t="s">
        <v>600</v>
      </c>
      <c r="C71" s="13"/>
      <c r="D71" s="12" t="s">
        <v>1718</v>
      </c>
      <c r="E71" s="46">
        <v>1007001.0</v>
      </c>
      <c r="F71" s="12" t="s">
        <v>63</v>
      </c>
      <c r="G71" s="12" t="s">
        <v>18</v>
      </c>
      <c r="H71" s="12" t="s">
        <v>19</v>
      </c>
      <c r="I71" s="14" t="s">
        <v>2368</v>
      </c>
      <c r="J71" s="12" t="s">
        <v>1013</v>
      </c>
      <c r="K71" s="46">
        <v>1.0</v>
      </c>
      <c r="L71" s="15" t="s">
        <v>2517</v>
      </c>
      <c r="M71" s="13"/>
      <c r="N71" s="72" t="s">
        <v>80</v>
      </c>
      <c r="O71" s="158" t="s">
        <v>2518</v>
      </c>
    </row>
    <row r="72" ht="22.5" customHeight="1">
      <c r="A72" s="11">
        <v>45896.89745638889</v>
      </c>
      <c r="B72" s="12" t="s">
        <v>1685</v>
      </c>
      <c r="C72" s="13"/>
      <c r="D72" s="12" t="s">
        <v>1686</v>
      </c>
      <c r="E72" s="46">
        <v>1004569.0</v>
      </c>
      <c r="F72" s="12" t="s">
        <v>63</v>
      </c>
      <c r="G72" s="12" t="s">
        <v>18</v>
      </c>
      <c r="H72" s="12" t="s">
        <v>19</v>
      </c>
      <c r="I72" s="14" t="s">
        <v>2368</v>
      </c>
      <c r="J72" s="12" t="s">
        <v>303</v>
      </c>
      <c r="K72" s="46">
        <v>1.0</v>
      </c>
      <c r="L72" s="15" t="s">
        <v>2519</v>
      </c>
      <c r="M72" s="13"/>
      <c r="N72" s="72" t="s">
        <v>80</v>
      </c>
      <c r="O72" s="158"/>
    </row>
    <row r="73" ht="22.5" customHeight="1">
      <c r="A73" s="11">
        <v>45896.90069840278</v>
      </c>
      <c r="B73" s="12" t="s">
        <v>1141</v>
      </c>
      <c r="C73" s="13"/>
      <c r="D73" s="12" t="s">
        <v>1142</v>
      </c>
      <c r="E73" s="46">
        <v>1040874.0</v>
      </c>
      <c r="F73" s="12" t="s">
        <v>17</v>
      </c>
      <c r="G73" s="12" t="s">
        <v>18</v>
      </c>
      <c r="H73" s="12" t="s">
        <v>55</v>
      </c>
      <c r="I73" s="14" t="s">
        <v>2368</v>
      </c>
      <c r="J73" s="12" t="s">
        <v>130</v>
      </c>
      <c r="K73" s="46">
        <v>2.0</v>
      </c>
      <c r="L73" s="15" t="s">
        <v>2520</v>
      </c>
      <c r="M73" s="13"/>
      <c r="N73" s="72" t="s">
        <v>80</v>
      </c>
      <c r="O73" s="158"/>
    </row>
    <row r="74" ht="22.5" customHeight="1">
      <c r="A74" s="4">
        <v>45896.94699650463</v>
      </c>
      <c r="B74" s="5" t="s">
        <v>950</v>
      </c>
      <c r="C74" s="6"/>
      <c r="D74" s="5" t="s">
        <v>951</v>
      </c>
      <c r="E74" s="53">
        <v>1007269.0</v>
      </c>
      <c r="F74" s="5" t="s">
        <v>63</v>
      </c>
      <c r="G74" s="5" t="s">
        <v>18</v>
      </c>
      <c r="H74" s="5" t="s">
        <v>19</v>
      </c>
      <c r="I74" s="7" t="s">
        <v>2368</v>
      </c>
      <c r="J74" s="5" t="s">
        <v>825</v>
      </c>
      <c r="K74" s="53">
        <v>1.0</v>
      </c>
      <c r="L74" s="8" t="s">
        <v>2521</v>
      </c>
      <c r="M74" s="5" t="s">
        <v>2522</v>
      </c>
      <c r="N74" s="5" t="s">
        <v>24</v>
      </c>
      <c r="O74" s="156" t="s">
        <v>2408</v>
      </c>
      <c r="P74" s="24"/>
      <c r="Q74" s="24"/>
      <c r="R74" s="24"/>
      <c r="S74" s="24"/>
      <c r="T74" s="24"/>
    </row>
    <row r="75" ht="22.5" hidden="1" customHeight="1">
      <c r="A75" s="4">
        <v>45897.64274405093</v>
      </c>
      <c r="B75" s="5" t="s">
        <v>379</v>
      </c>
      <c r="C75" s="6"/>
      <c r="D75" s="5" t="s">
        <v>380</v>
      </c>
      <c r="E75" s="53">
        <v>1013048.0</v>
      </c>
      <c r="F75" s="5" t="s">
        <v>63</v>
      </c>
      <c r="G75" s="5" t="s">
        <v>18</v>
      </c>
      <c r="H75" s="5" t="s">
        <v>19</v>
      </c>
      <c r="I75" s="7" t="s">
        <v>2368</v>
      </c>
      <c r="J75" s="5" t="s">
        <v>1392</v>
      </c>
      <c r="K75" s="53">
        <v>1.0</v>
      </c>
      <c r="L75" s="8" t="s">
        <v>2523</v>
      </c>
      <c r="M75" s="6"/>
      <c r="N75" s="5" t="s">
        <v>24</v>
      </c>
      <c r="O75" s="156" t="s">
        <v>2524</v>
      </c>
      <c r="P75" s="24"/>
      <c r="Q75" s="24"/>
      <c r="R75" s="24"/>
      <c r="S75" s="24"/>
      <c r="T75" s="24"/>
    </row>
    <row r="76" ht="22.5" customHeight="1">
      <c r="A76" s="11">
        <v>45897.64599081018</v>
      </c>
      <c r="B76" s="12" t="s">
        <v>2525</v>
      </c>
      <c r="C76" s="13"/>
      <c r="D76" s="12" t="s">
        <v>2526</v>
      </c>
      <c r="E76" s="46">
        <v>1004579.0</v>
      </c>
      <c r="F76" s="12" t="s">
        <v>17</v>
      </c>
      <c r="G76" s="12" t="s">
        <v>18</v>
      </c>
      <c r="H76" s="12" t="s">
        <v>19</v>
      </c>
      <c r="I76" s="14" t="s">
        <v>2368</v>
      </c>
      <c r="J76" s="12" t="s">
        <v>402</v>
      </c>
      <c r="K76" s="46">
        <v>2.0</v>
      </c>
      <c r="L76" s="15" t="s">
        <v>2527</v>
      </c>
      <c r="M76" s="13"/>
      <c r="N76" s="72" t="s">
        <v>80</v>
      </c>
      <c r="O76" s="158"/>
    </row>
    <row r="77" ht="22.5" customHeight="1">
      <c r="A77" s="4">
        <v>45897.66130820602</v>
      </c>
      <c r="B77" s="5" t="s">
        <v>1339</v>
      </c>
      <c r="C77" s="6"/>
      <c r="D77" s="5" t="s">
        <v>1340</v>
      </c>
      <c r="E77" s="53">
        <v>1040518.0</v>
      </c>
      <c r="F77" s="5" t="s">
        <v>17</v>
      </c>
      <c r="G77" s="5" t="s">
        <v>18</v>
      </c>
      <c r="H77" s="5" t="s">
        <v>55</v>
      </c>
      <c r="I77" s="7" t="s">
        <v>2368</v>
      </c>
      <c r="J77" s="5" t="s">
        <v>825</v>
      </c>
      <c r="K77" s="53">
        <v>2.0</v>
      </c>
      <c r="L77" s="8" t="s">
        <v>2528</v>
      </c>
      <c r="M77" s="5" t="s">
        <v>2529</v>
      </c>
      <c r="N77" s="5" t="s">
        <v>24</v>
      </c>
      <c r="O77" s="156" t="s">
        <v>2408</v>
      </c>
      <c r="P77" s="24"/>
      <c r="Q77" s="24"/>
      <c r="R77" s="24"/>
      <c r="S77" s="24"/>
      <c r="T77" s="24"/>
    </row>
    <row r="78" ht="22.5" customHeight="1">
      <c r="A78" s="11">
        <v>45897.89350505787</v>
      </c>
      <c r="B78" s="12" t="s">
        <v>128</v>
      </c>
      <c r="C78" s="13"/>
      <c r="D78" s="12" t="s">
        <v>129</v>
      </c>
      <c r="E78" s="46">
        <v>1040869.0</v>
      </c>
      <c r="F78" s="12" t="s">
        <v>17</v>
      </c>
      <c r="G78" s="12" t="s">
        <v>18</v>
      </c>
      <c r="H78" s="12" t="s">
        <v>55</v>
      </c>
      <c r="I78" s="14" t="s">
        <v>2368</v>
      </c>
      <c r="J78" s="12" t="s">
        <v>1260</v>
      </c>
      <c r="K78" s="46">
        <v>1.0</v>
      </c>
      <c r="L78" s="15" t="s">
        <v>2530</v>
      </c>
      <c r="M78" s="13"/>
      <c r="N78" s="72" t="s">
        <v>80</v>
      </c>
      <c r="O78" s="158" t="s">
        <v>2531</v>
      </c>
    </row>
    <row r="79" ht="22.5" customHeight="1">
      <c r="A79" s="11">
        <v>45897.946785127315</v>
      </c>
      <c r="B79" s="12" t="s">
        <v>518</v>
      </c>
      <c r="C79" s="13"/>
      <c r="D79" s="12" t="s">
        <v>519</v>
      </c>
      <c r="E79" s="46">
        <v>1043895.0</v>
      </c>
      <c r="F79" s="12" t="s">
        <v>17</v>
      </c>
      <c r="G79" s="12" t="s">
        <v>18</v>
      </c>
      <c r="H79" s="12" t="s">
        <v>19</v>
      </c>
      <c r="I79" s="14" t="s">
        <v>2368</v>
      </c>
      <c r="J79" s="12" t="s">
        <v>2532</v>
      </c>
      <c r="K79" s="46">
        <v>2.0</v>
      </c>
      <c r="L79" s="15" t="s">
        <v>2533</v>
      </c>
      <c r="M79" s="13"/>
      <c r="N79" s="72" t="s">
        <v>80</v>
      </c>
      <c r="O79" s="158"/>
    </row>
    <row r="80" ht="22.5" customHeight="1">
      <c r="A80" s="11">
        <v>45898.42921766204</v>
      </c>
      <c r="B80" s="12" t="s">
        <v>808</v>
      </c>
      <c r="C80" s="13"/>
      <c r="D80" s="12" t="s">
        <v>809</v>
      </c>
      <c r="E80" s="46">
        <v>1021945.0</v>
      </c>
      <c r="F80" s="12" t="s">
        <v>17</v>
      </c>
      <c r="G80" s="12" t="s">
        <v>18</v>
      </c>
      <c r="H80" s="12" t="s">
        <v>19</v>
      </c>
      <c r="I80" s="14" t="s">
        <v>2368</v>
      </c>
      <c r="J80" s="12" t="s">
        <v>235</v>
      </c>
      <c r="K80" s="46">
        <v>2.0</v>
      </c>
      <c r="L80" s="15" t="s">
        <v>2534</v>
      </c>
      <c r="M80" s="13"/>
      <c r="N80" s="72" t="s">
        <v>80</v>
      </c>
      <c r="O80" s="158"/>
    </row>
    <row r="81" ht="22.5" customHeight="1">
      <c r="A81" s="11">
        <v>45898.465402581016</v>
      </c>
      <c r="B81" s="12" t="s">
        <v>2293</v>
      </c>
      <c r="C81" s="13"/>
      <c r="D81" s="12" t="s">
        <v>2294</v>
      </c>
      <c r="E81" s="46">
        <v>1002146.0</v>
      </c>
      <c r="F81" s="12" t="s">
        <v>17</v>
      </c>
      <c r="G81" s="12" t="s">
        <v>18</v>
      </c>
      <c r="H81" s="12" t="s">
        <v>19</v>
      </c>
      <c r="I81" s="14" t="s">
        <v>2368</v>
      </c>
      <c r="J81" s="12" t="s">
        <v>162</v>
      </c>
      <c r="K81" s="46">
        <v>2.0</v>
      </c>
      <c r="L81" s="15" t="s">
        <v>2535</v>
      </c>
      <c r="M81" s="13"/>
      <c r="N81" s="72" t="s">
        <v>80</v>
      </c>
      <c r="O81" s="158"/>
    </row>
    <row r="82" ht="22.5" customHeight="1">
      <c r="A82" s="11">
        <v>45898.611486458336</v>
      </c>
      <c r="B82" s="12" t="s">
        <v>2327</v>
      </c>
      <c r="C82" s="13"/>
      <c r="D82" s="12" t="s">
        <v>2328</v>
      </c>
      <c r="E82" s="46">
        <v>1022983.0</v>
      </c>
      <c r="F82" s="12" t="s">
        <v>17</v>
      </c>
      <c r="G82" s="12" t="s">
        <v>18</v>
      </c>
      <c r="H82" s="12" t="s">
        <v>19</v>
      </c>
      <c r="I82" s="14" t="s">
        <v>2368</v>
      </c>
      <c r="J82" s="12" t="s">
        <v>2536</v>
      </c>
      <c r="K82" s="46">
        <v>4.0</v>
      </c>
      <c r="L82" s="15" t="s">
        <v>2537</v>
      </c>
      <c r="M82" s="13"/>
      <c r="N82" s="72" t="s">
        <v>80</v>
      </c>
      <c r="O82" s="77"/>
      <c r="P82" s="18"/>
      <c r="Q82" s="18"/>
      <c r="R82" s="18"/>
      <c r="S82" s="18"/>
      <c r="T82" s="18"/>
    </row>
    <row r="83" ht="22.5" customHeight="1">
      <c r="A83" s="11">
        <v>45898.67054112269</v>
      </c>
      <c r="B83" s="12" t="s">
        <v>1255</v>
      </c>
      <c r="C83" s="13"/>
      <c r="D83" s="12" t="s">
        <v>1256</v>
      </c>
      <c r="E83" s="46">
        <v>1018784.0</v>
      </c>
      <c r="F83" s="12" t="s">
        <v>17</v>
      </c>
      <c r="G83" s="12" t="s">
        <v>18</v>
      </c>
      <c r="H83" s="12" t="s">
        <v>19</v>
      </c>
      <c r="I83" s="14" t="s">
        <v>2368</v>
      </c>
      <c r="J83" s="12" t="s">
        <v>315</v>
      </c>
      <c r="K83" s="46">
        <v>1.0</v>
      </c>
      <c r="L83" s="15" t="s">
        <v>2538</v>
      </c>
      <c r="M83" s="13"/>
      <c r="N83" s="72" t="s">
        <v>80</v>
      </c>
      <c r="O83" s="158" t="s">
        <v>2539</v>
      </c>
      <c r="P83" s="18"/>
      <c r="Q83" s="18"/>
      <c r="R83" s="18"/>
      <c r="S83" s="18"/>
      <c r="T83" s="18"/>
    </row>
    <row r="84" ht="22.5" customHeight="1">
      <c r="A84" s="11">
        <v>45898.67774966435</v>
      </c>
      <c r="B84" s="12" t="s">
        <v>939</v>
      </c>
      <c r="C84" s="13"/>
      <c r="D84" s="12" t="s">
        <v>940</v>
      </c>
      <c r="E84" s="46">
        <v>1044218.0</v>
      </c>
      <c r="F84" s="12" t="s">
        <v>17</v>
      </c>
      <c r="G84" s="12" t="s">
        <v>18</v>
      </c>
      <c r="H84" s="12" t="s">
        <v>55</v>
      </c>
      <c r="I84" s="14" t="s">
        <v>2368</v>
      </c>
      <c r="J84" s="12" t="s">
        <v>825</v>
      </c>
      <c r="K84" s="46">
        <v>2.0</v>
      </c>
      <c r="L84" s="15" t="s">
        <v>2540</v>
      </c>
      <c r="M84" s="13"/>
      <c r="N84" s="72" t="s">
        <v>80</v>
      </c>
      <c r="O84" s="77"/>
      <c r="P84" s="18"/>
      <c r="Q84" s="18"/>
      <c r="R84" s="18"/>
      <c r="S84" s="18"/>
      <c r="T84" s="18"/>
    </row>
    <row r="85" ht="22.5" customHeight="1">
      <c r="A85" s="11">
        <v>45898.70905740741</v>
      </c>
      <c r="B85" s="12" t="s">
        <v>548</v>
      </c>
      <c r="C85" s="13"/>
      <c r="D85" s="12" t="s">
        <v>1606</v>
      </c>
      <c r="E85" s="46">
        <v>1040336.0</v>
      </c>
      <c r="F85" s="12" t="s">
        <v>17</v>
      </c>
      <c r="G85" s="12" t="s">
        <v>18</v>
      </c>
      <c r="H85" s="12" t="s">
        <v>19</v>
      </c>
      <c r="I85" s="14" t="s">
        <v>2368</v>
      </c>
      <c r="J85" s="12" t="s">
        <v>1744</v>
      </c>
      <c r="K85" s="46">
        <v>1.0</v>
      </c>
      <c r="L85" s="15" t="s">
        <v>2541</v>
      </c>
      <c r="M85" s="13"/>
      <c r="N85" s="72" t="s">
        <v>80</v>
      </c>
      <c r="O85" s="158" t="s">
        <v>2542</v>
      </c>
      <c r="P85" s="18"/>
      <c r="Q85" s="18"/>
      <c r="R85" s="18"/>
      <c r="S85" s="18"/>
      <c r="T85" s="18"/>
    </row>
    <row r="86" ht="22.5" customHeight="1">
      <c r="A86" s="11">
        <v>45898.83221774305</v>
      </c>
      <c r="B86" s="12" t="s">
        <v>1396</v>
      </c>
      <c r="C86" s="13"/>
      <c r="D86" s="12" t="s">
        <v>1397</v>
      </c>
      <c r="E86" s="12">
        <v>1014687.0</v>
      </c>
      <c r="F86" s="12" t="s">
        <v>63</v>
      </c>
      <c r="G86" s="12" t="s">
        <v>18</v>
      </c>
      <c r="H86" s="12" t="s">
        <v>19</v>
      </c>
      <c r="I86" s="14" t="s">
        <v>2368</v>
      </c>
      <c r="J86" s="12" t="s">
        <v>734</v>
      </c>
      <c r="K86" s="46">
        <v>1.0</v>
      </c>
      <c r="L86" s="15" t="s">
        <v>2543</v>
      </c>
      <c r="M86" s="13"/>
      <c r="N86" s="72" t="s">
        <v>80</v>
      </c>
      <c r="O86" s="77"/>
    </row>
    <row r="87" ht="22.5" customHeight="1">
      <c r="A87" s="11">
        <v>45899.53617898148</v>
      </c>
      <c r="B87" s="12" t="s">
        <v>425</v>
      </c>
      <c r="C87" s="13"/>
      <c r="D87" s="12" t="s">
        <v>426</v>
      </c>
      <c r="E87" s="12">
        <v>1003302.0</v>
      </c>
      <c r="F87" s="12" t="s">
        <v>63</v>
      </c>
      <c r="G87" s="12" t="s">
        <v>18</v>
      </c>
      <c r="H87" s="12" t="s">
        <v>19</v>
      </c>
      <c r="I87" s="14" t="s">
        <v>2368</v>
      </c>
      <c r="J87" s="12" t="s">
        <v>825</v>
      </c>
      <c r="K87" s="46">
        <v>2.0</v>
      </c>
      <c r="L87" s="15" t="s">
        <v>2544</v>
      </c>
      <c r="M87" s="13"/>
      <c r="N87" s="72" t="s">
        <v>80</v>
      </c>
      <c r="O87" s="77"/>
    </row>
    <row r="88" ht="22.5" customHeight="1">
      <c r="A88" s="11">
        <v>45899.581463738425</v>
      </c>
      <c r="B88" s="12" t="s">
        <v>1887</v>
      </c>
      <c r="C88" s="13"/>
      <c r="D88" s="12" t="s">
        <v>1888</v>
      </c>
      <c r="E88" s="12">
        <v>1003957.0</v>
      </c>
      <c r="F88" s="12" t="s">
        <v>17</v>
      </c>
      <c r="G88" s="12" t="s">
        <v>18</v>
      </c>
      <c r="H88" s="12" t="s">
        <v>19</v>
      </c>
      <c r="I88" s="14" t="s">
        <v>2368</v>
      </c>
      <c r="J88" s="12" t="s">
        <v>447</v>
      </c>
      <c r="K88" s="46">
        <v>2.0</v>
      </c>
      <c r="L88" s="15" t="s">
        <v>2545</v>
      </c>
      <c r="M88" s="13"/>
      <c r="N88" s="72" t="s">
        <v>80</v>
      </c>
      <c r="O88" s="77"/>
    </row>
    <row r="89" ht="22.5" customHeight="1">
      <c r="A89" s="11">
        <v>45899.59499254629</v>
      </c>
      <c r="B89" s="12" t="s">
        <v>2546</v>
      </c>
      <c r="C89" s="13"/>
      <c r="D89" s="12" t="s">
        <v>2547</v>
      </c>
      <c r="E89" s="12">
        <v>1014092.0</v>
      </c>
      <c r="F89" s="12" t="s">
        <v>63</v>
      </c>
      <c r="G89" s="12" t="s">
        <v>18</v>
      </c>
      <c r="H89" s="12" t="s">
        <v>19</v>
      </c>
      <c r="I89" s="14" t="s">
        <v>2368</v>
      </c>
      <c r="J89" s="12" t="s">
        <v>447</v>
      </c>
      <c r="K89" s="46">
        <v>2.0</v>
      </c>
      <c r="L89" s="15" t="s">
        <v>2548</v>
      </c>
      <c r="M89" s="13"/>
      <c r="N89" s="72" t="s">
        <v>80</v>
      </c>
      <c r="O89" s="77"/>
    </row>
    <row r="90" ht="22.5" customHeight="1">
      <c r="A90" s="11">
        <v>45899.78136144676</v>
      </c>
      <c r="B90" s="12" t="s">
        <v>915</v>
      </c>
      <c r="C90" s="13"/>
      <c r="D90" s="12" t="s">
        <v>1688</v>
      </c>
      <c r="E90" s="12">
        <v>1008987.0</v>
      </c>
      <c r="F90" s="12" t="s">
        <v>63</v>
      </c>
      <c r="G90" s="12" t="s">
        <v>18</v>
      </c>
      <c r="H90" s="12" t="s">
        <v>19</v>
      </c>
      <c r="I90" s="14" t="s">
        <v>2368</v>
      </c>
      <c r="J90" s="12" t="s">
        <v>1086</v>
      </c>
      <c r="K90" s="46">
        <v>1.0</v>
      </c>
      <c r="L90" s="15" t="s">
        <v>2549</v>
      </c>
      <c r="M90" s="13"/>
      <c r="N90" s="72" t="s">
        <v>80</v>
      </c>
      <c r="O90" s="77"/>
    </row>
    <row r="91" ht="22.5" customHeight="1">
      <c r="A91" s="11">
        <v>45899.93706001157</v>
      </c>
      <c r="B91" s="12" t="s">
        <v>265</v>
      </c>
      <c r="C91" s="13"/>
      <c r="D91" s="12" t="s">
        <v>266</v>
      </c>
      <c r="E91" s="12">
        <v>1004444.0</v>
      </c>
      <c r="F91" s="12" t="s">
        <v>63</v>
      </c>
      <c r="G91" s="12" t="s">
        <v>18</v>
      </c>
      <c r="H91" s="12" t="s">
        <v>19</v>
      </c>
      <c r="I91" s="14" t="s">
        <v>2368</v>
      </c>
      <c r="J91" s="12" t="s">
        <v>2550</v>
      </c>
      <c r="K91" s="46">
        <v>4.0</v>
      </c>
      <c r="L91" s="15" t="s">
        <v>2551</v>
      </c>
      <c r="M91" s="13"/>
      <c r="N91" s="72" t="s">
        <v>80</v>
      </c>
      <c r="O91" s="77"/>
    </row>
    <row r="92" ht="22.5" customHeight="1">
      <c r="A92" s="11">
        <v>45899.95776744213</v>
      </c>
      <c r="B92" s="12" t="s">
        <v>321</v>
      </c>
      <c r="C92" s="13"/>
      <c r="D92" s="12" t="s">
        <v>322</v>
      </c>
      <c r="E92" s="12">
        <v>1001286.0</v>
      </c>
      <c r="F92" s="12" t="s">
        <v>63</v>
      </c>
      <c r="G92" s="12" t="s">
        <v>18</v>
      </c>
      <c r="H92" s="12" t="s">
        <v>55</v>
      </c>
      <c r="I92" s="14" t="s">
        <v>2368</v>
      </c>
      <c r="J92" s="12" t="s">
        <v>2552</v>
      </c>
      <c r="K92" s="46">
        <v>6.0</v>
      </c>
      <c r="L92" s="15" t="s">
        <v>2553</v>
      </c>
      <c r="M92" s="13"/>
      <c r="N92" s="72" t="s">
        <v>80</v>
      </c>
      <c r="O92" s="77"/>
    </row>
    <row r="93" ht="22.5" hidden="1" customHeight="1">
      <c r="A93" s="4">
        <v>45899.98429486111</v>
      </c>
      <c r="B93" s="5" t="s">
        <v>449</v>
      </c>
      <c r="C93" s="6"/>
      <c r="D93" s="5" t="s">
        <v>2018</v>
      </c>
      <c r="E93" s="5">
        <v>1043869.0</v>
      </c>
      <c r="F93" s="5" t="s">
        <v>17</v>
      </c>
      <c r="G93" s="5" t="s">
        <v>18</v>
      </c>
      <c r="H93" s="5" t="s">
        <v>19</v>
      </c>
      <c r="I93" s="7" t="s">
        <v>2368</v>
      </c>
      <c r="J93" s="5" t="s">
        <v>2554</v>
      </c>
      <c r="K93" s="53">
        <v>4.0</v>
      </c>
      <c r="L93" s="8" t="s">
        <v>2555</v>
      </c>
      <c r="M93" s="6"/>
      <c r="N93" s="5" t="s">
        <v>24</v>
      </c>
      <c r="O93" s="156" t="s">
        <v>108</v>
      </c>
      <c r="P93" s="24"/>
      <c r="Q93" s="24"/>
      <c r="R93" s="24"/>
      <c r="S93" s="24"/>
      <c r="T93" s="24"/>
    </row>
    <row r="94" ht="22.5" customHeight="1">
      <c r="A94" s="11">
        <v>45900.48099512732</v>
      </c>
      <c r="B94" s="12" t="s">
        <v>341</v>
      </c>
      <c r="C94" s="13"/>
      <c r="D94" s="12" t="s">
        <v>342</v>
      </c>
      <c r="E94" s="12">
        <v>1011307.0</v>
      </c>
      <c r="F94" s="12" t="s">
        <v>17</v>
      </c>
      <c r="G94" s="12" t="s">
        <v>18</v>
      </c>
      <c r="H94" s="12" t="s">
        <v>55</v>
      </c>
      <c r="I94" s="14" t="s">
        <v>2368</v>
      </c>
      <c r="J94" s="12" t="s">
        <v>2556</v>
      </c>
      <c r="K94" s="46">
        <v>4.0</v>
      </c>
      <c r="L94" s="15" t="s">
        <v>2557</v>
      </c>
      <c r="M94" s="13"/>
      <c r="N94" s="72" t="s">
        <v>80</v>
      </c>
      <c r="O94" s="77"/>
    </row>
    <row r="95" ht="22.5" customHeight="1">
      <c r="A95" s="11">
        <v>45900.53237133102</v>
      </c>
      <c r="B95" s="12" t="s">
        <v>67</v>
      </c>
      <c r="C95" s="13"/>
      <c r="D95" s="12" t="s">
        <v>68</v>
      </c>
      <c r="E95" s="12">
        <v>1040342.0</v>
      </c>
      <c r="F95" s="12" t="s">
        <v>17</v>
      </c>
      <c r="G95" s="12" t="s">
        <v>18</v>
      </c>
      <c r="H95" s="12" t="s">
        <v>19</v>
      </c>
      <c r="I95" s="14" t="s">
        <v>2368</v>
      </c>
      <c r="J95" s="12" t="s">
        <v>2558</v>
      </c>
      <c r="K95" s="46">
        <v>4.0</v>
      </c>
      <c r="L95" s="15" t="s">
        <v>2559</v>
      </c>
      <c r="M95" s="13"/>
      <c r="N95" s="72" t="s">
        <v>80</v>
      </c>
      <c r="O95" s="77"/>
    </row>
    <row r="96" ht="22.5" customHeight="1">
      <c r="A96" s="11">
        <v>45900.53572010416</v>
      </c>
      <c r="B96" s="12" t="s">
        <v>589</v>
      </c>
      <c r="C96" s="13"/>
      <c r="D96" s="12" t="s">
        <v>590</v>
      </c>
      <c r="E96" s="12">
        <v>1011844.0</v>
      </c>
      <c r="F96" s="12" t="s">
        <v>17</v>
      </c>
      <c r="G96" s="12" t="s">
        <v>18</v>
      </c>
      <c r="H96" s="12" t="s">
        <v>55</v>
      </c>
      <c r="I96" s="14" t="s">
        <v>2368</v>
      </c>
      <c r="J96" s="12" t="s">
        <v>1148</v>
      </c>
      <c r="K96" s="46">
        <v>2.0</v>
      </c>
      <c r="L96" s="15" t="s">
        <v>2560</v>
      </c>
      <c r="M96" s="13"/>
      <c r="N96" s="72" t="s">
        <v>80</v>
      </c>
      <c r="O96" s="77"/>
    </row>
    <row r="97" ht="22.5" customHeight="1">
      <c r="A97" s="11">
        <v>45900.605270740736</v>
      </c>
      <c r="B97" s="12" t="s">
        <v>1672</v>
      </c>
      <c r="C97" s="13"/>
      <c r="D97" s="12" t="s">
        <v>1673</v>
      </c>
      <c r="E97" s="12">
        <v>1043870.0</v>
      </c>
      <c r="F97" s="12" t="s">
        <v>17</v>
      </c>
      <c r="G97" s="12" t="s">
        <v>18</v>
      </c>
      <c r="H97" s="12" t="s">
        <v>19</v>
      </c>
      <c r="I97" s="14" t="s">
        <v>2368</v>
      </c>
      <c r="J97" s="12" t="s">
        <v>2561</v>
      </c>
      <c r="K97" s="46">
        <v>4.0</v>
      </c>
      <c r="L97" s="15" t="s">
        <v>2562</v>
      </c>
      <c r="M97" s="12" t="s">
        <v>2563</v>
      </c>
      <c r="N97" s="72" t="s">
        <v>80</v>
      </c>
      <c r="O97" s="77"/>
    </row>
    <row r="98" ht="22.5" customHeight="1">
      <c r="A98" s="11">
        <v>45900.72427569445</v>
      </c>
      <c r="B98" s="12" t="s">
        <v>2564</v>
      </c>
      <c r="C98" s="13"/>
      <c r="D98" s="12" t="s">
        <v>2565</v>
      </c>
      <c r="E98" s="12">
        <v>1005803.0</v>
      </c>
      <c r="F98" s="12" t="s">
        <v>63</v>
      </c>
      <c r="G98" s="12" t="s">
        <v>18</v>
      </c>
      <c r="H98" s="12" t="s">
        <v>55</v>
      </c>
      <c r="I98" s="14" t="s">
        <v>2368</v>
      </c>
      <c r="J98" s="12" t="s">
        <v>1148</v>
      </c>
      <c r="K98" s="46">
        <v>2.0</v>
      </c>
      <c r="L98" s="15" t="s">
        <v>2566</v>
      </c>
      <c r="M98" s="12" t="s">
        <v>2567</v>
      </c>
      <c r="N98" s="72" t="s">
        <v>80</v>
      </c>
      <c r="O98" s="77"/>
    </row>
    <row r="99" ht="22.5" customHeight="1">
      <c r="A99" s="4">
        <v>45900.739279733796</v>
      </c>
      <c r="B99" s="5" t="s">
        <v>2568</v>
      </c>
      <c r="C99" s="6"/>
      <c r="D99" s="5" t="s">
        <v>2569</v>
      </c>
      <c r="E99" s="5">
        <v>1007026.0</v>
      </c>
      <c r="F99" s="5" t="s">
        <v>17</v>
      </c>
      <c r="G99" s="5" t="s">
        <v>18</v>
      </c>
      <c r="H99" s="5" t="s">
        <v>55</v>
      </c>
      <c r="I99" s="7" t="s">
        <v>2368</v>
      </c>
      <c r="J99" s="5" t="s">
        <v>402</v>
      </c>
      <c r="K99" s="53">
        <v>2.0</v>
      </c>
      <c r="L99" s="8" t="s">
        <v>2570</v>
      </c>
      <c r="M99" s="6"/>
      <c r="N99" s="5" t="s">
        <v>24</v>
      </c>
      <c r="O99" s="156" t="s">
        <v>108</v>
      </c>
      <c r="P99" s="24"/>
      <c r="Q99" s="24"/>
      <c r="R99" s="24"/>
      <c r="S99" s="24"/>
      <c r="T99" s="24"/>
    </row>
    <row r="100" ht="22.5" customHeight="1">
      <c r="A100" s="11">
        <v>45900.74345864583</v>
      </c>
      <c r="B100" s="12" t="s">
        <v>1709</v>
      </c>
      <c r="C100" s="13"/>
      <c r="D100" s="12" t="s">
        <v>1710</v>
      </c>
      <c r="E100" s="12">
        <v>1011748.0</v>
      </c>
      <c r="F100" s="12" t="s">
        <v>17</v>
      </c>
      <c r="G100" s="12" t="s">
        <v>18</v>
      </c>
      <c r="H100" s="12" t="s">
        <v>19</v>
      </c>
      <c r="I100" s="14" t="s">
        <v>2368</v>
      </c>
      <c r="J100" s="12" t="s">
        <v>2571</v>
      </c>
      <c r="K100" s="46">
        <v>5.0</v>
      </c>
      <c r="L100" s="199" t="s">
        <v>2572</v>
      </c>
      <c r="M100" s="13"/>
      <c r="N100" s="72" t="s">
        <v>80</v>
      </c>
      <c r="O100" s="77"/>
    </row>
    <row r="101" ht="22.5" customHeight="1">
      <c r="A101" s="11">
        <v>45900.791139988425</v>
      </c>
      <c r="B101" s="12" t="s">
        <v>421</v>
      </c>
      <c r="C101" s="13"/>
      <c r="D101" s="12" t="s">
        <v>1644</v>
      </c>
      <c r="E101" s="12">
        <v>1007340.0</v>
      </c>
      <c r="F101" s="12" t="s">
        <v>17</v>
      </c>
      <c r="G101" s="12" t="s">
        <v>18</v>
      </c>
      <c r="H101" s="12" t="s">
        <v>55</v>
      </c>
      <c r="I101" s="14" t="s">
        <v>2368</v>
      </c>
      <c r="J101" s="12" t="s">
        <v>1148</v>
      </c>
      <c r="K101" s="46">
        <v>2.0</v>
      </c>
      <c r="L101" s="15" t="s">
        <v>2573</v>
      </c>
      <c r="M101" s="13"/>
      <c r="N101" s="72" t="s">
        <v>80</v>
      </c>
      <c r="O101" s="77"/>
    </row>
    <row r="102" ht="22.5" customHeight="1">
      <c r="A102" s="11">
        <v>45900.80429810185</v>
      </c>
      <c r="B102" s="12" t="s">
        <v>820</v>
      </c>
      <c r="C102" s="13"/>
      <c r="D102" s="12" t="s">
        <v>821</v>
      </c>
      <c r="E102" s="12">
        <v>1014262.0</v>
      </c>
      <c r="F102" s="12" t="s">
        <v>17</v>
      </c>
      <c r="G102" s="12" t="s">
        <v>18</v>
      </c>
      <c r="H102" s="12" t="s">
        <v>55</v>
      </c>
      <c r="I102" s="14" t="s">
        <v>2368</v>
      </c>
      <c r="J102" s="12" t="s">
        <v>257</v>
      </c>
      <c r="K102" s="46">
        <v>2.0</v>
      </c>
      <c r="L102" s="15" t="s">
        <v>2574</v>
      </c>
      <c r="M102" s="13"/>
      <c r="N102" s="72" t="s">
        <v>80</v>
      </c>
      <c r="O102" s="77"/>
    </row>
    <row r="103" ht="22.5" customHeight="1">
      <c r="A103" s="11">
        <v>45900.86855409722</v>
      </c>
      <c r="B103" s="12" t="s">
        <v>2575</v>
      </c>
      <c r="C103" s="13"/>
      <c r="D103" s="12" t="s">
        <v>2576</v>
      </c>
      <c r="E103" s="12">
        <v>1013700.0</v>
      </c>
      <c r="F103" s="12" t="s">
        <v>17</v>
      </c>
      <c r="G103" s="12" t="s">
        <v>18</v>
      </c>
      <c r="H103" s="12" t="s">
        <v>55</v>
      </c>
      <c r="I103" s="14" t="s">
        <v>2368</v>
      </c>
      <c r="J103" s="12" t="s">
        <v>447</v>
      </c>
      <c r="K103" s="46">
        <v>1.0</v>
      </c>
      <c r="L103" s="15" t="s">
        <v>2577</v>
      </c>
      <c r="M103" s="13"/>
      <c r="N103" s="72" t="s">
        <v>80</v>
      </c>
      <c r="O103" s="77"/>
    </row>
    <row r="104" ht="22.5" customHeight="1">
      <c r="A104" s="11">
        <v>45901.222475243056</v>
      </c>
      <c r="B104" s="12" t="s">
        <v>2578</v>
      </c>
      <c r="C104" s="13"/>
      <c r="D104" s="12" t="s">
        <v>2579</v>
      </c>
      <c r="E104" s="12">
        <v>1012554.0</v>
      </c>
      <c r="F104" s="12" t="s">
        <v>17</v>
      </c>
      <c r="G104" s="12" t="s">
        <v>18</v>
      </c>
      <c r="H104" s="12" t="s">
        <v>19</v>
      </c>
      <c r="I104" s="14" t="s">
        <v>2368</v>
      </c>
      <c r="J104" s="12" t="s">
        <v>2580</v>
      </c>
      <c r="K104" s="46">
        <v>4.0</v>
      </c>
      <c r="L104" s="15" t="s">
        <v>2581</v>
      </c>
      <c r="M104" s="13"/>
      <c r="N104" s="72" t="s">
        <v>80</v>
      </c>
      <c r="O104" s="77"/>
    </row>
    <row r="105" ht="22.5" customHeight="1">
      <c r="A105" s="11">
        <v>45901.29927826389</v>
      </c>
      <c r="B105" s="12" t="s">
        <v>2165</v>
      </c>
      <c r="C105" s="13"/>
      <c r="D105" s="12" t="s">
        <v>2166</v>
      </c>
      <c r="E105" s="12">
        <v>1007272.0</v>
      </c>
      <c r="F105" s="12" t="s">
        <v>17</v>
      </c>
      <c r="G105" s="12" t="s">
        <v>18</v>
      </c>
      <c r="H105" s="12" t="s">
        <v>55</v>
      </c>
      <c r="I105" s="14" t="s">
        <v>2368</v>
      </c>
      <c r="J105" s="12" t="s">
        <v>1086</v>
      </c>
      <c r="K105" s="46">
        <v>2.0</v>
      </c>
      <c r="L105" s="15" t="s">
        <v>2582</v>
      </c>
      <c r="M105" s="13"/>
      <c r="N105" s="72" t="s">
        <v>80</v>
      </c>
      <c r="O105" s="77"/>
    </row>
    <row r="106" ht="22.5" customHeight="1">
      <c r="A106" s="11">
        <v>45901.40500831019</v>
      </c>
      <c r="B106" s="12" t="s">
        <v>2583</v>
      </c>
      <c r="C106" s="13"/>
      <c r="D106" s="12" t="s">
        <v>2584</v>
      </c>
      <c r="E106" s="12">
        <v>1040509.0</v>
      </c>
      <c r="F106" s="12" t="s">
        <v>17</v>
      </c>
      <c r="G106" s="12" t="s">
        <v>18</v>
      </c>
      <c r="H106" s="12" t="s">
        <v>19</v>
      </c>
      <c r="I106" s="14" t="s">
        <v>2368</v>
      </c>
      <c r="J106" s="12" t="s">
        <v>1818</v>
      </c>
      <c r="K106" s="46">
        <v>1.0</v>
      </c>
      <c r="L106" s="15" t="s">
        <v>2585</v>
      </c>
      <c r="M106" s="13"/>
      <c r="N106" s="72" t="s">
        <v>80</v>
      </c>
      <c r="O106" s="158" t="s">
        <v>2586</v>
      </c>
    </row>
    <row r="107" ht="22.5" hidden="1" customHeight="1">
      <c r="A107" s="4">
        <v>45901.459937754626</v>
      </c>
      <c r="B107" s="5" t="s">
        <v>449</v>
      </c>
      <c r="C107" s="6"/>
      <c r="D107" s="5" t="s">
        <v>2018</v>
      </c>
      <c r="E107" s="5">
        <v>1043869.0</v>
      </c>
      <c r="F107" s="5" t="s">
        <v>17</v>
      </c>
      <c r="G107" s="5" t="s">
        <v>18</v>
      </c>
      <c r="H107" s="5" t="s">
        <v>19</v>
      </c>
      <c r="I107" s="7" t="s">
        <v>2368</v>
      </c>
      <c r="J107" s="5" t="s">
        <v>2554</v>
      </c>
      <c r="K107" s="5">
        <v>4.0</v>
      </c>
      <c r="L107" s="8" t="s">
        <v>2587</v>
      </c>
      <c r="M107" s="6"/>
      <c r="N107" s="5" t="s">
        <v>24</v>
      </c>
      <c r="O107" s="156" t="s">
        <v>108</v>
      </c>
      <c r="P107" s="10"/>
      <c r="Q107" s="10"/>
      <c r="R107" s="10"/>
      <c r="S107" s="10"/>
      <c r="T107" s="10"/>
    </row>
    <row r="108" ht="22.5" customHeight="1">
      <c r="A108" s="11">
        <v>45901.48237890046</v>
      </c>
      <c r="B108" s="12" t="s">
        <v>2506</v>
      </c>
      <c r="C108" s="13"/>
      <c r="D108" s="12" t="s">
        <v>2507</v>
      </c>
      <c r="E108" s="12">
        <v>1001755.0</v>
      </c>
      <c r="F108" s="12" t="s">
        <v>63</v>
      </c>
      <c r="G108" s="12" t="s">
        <v>18</v>
      </c>
      <c r="H108" s="12" t="s">
        <v>19</v>
      </c>
      <c r="I108" s="14" t="s">
        <v>2368</v>
      </c>
      <c r="J108" s="12" t="s">
        <v>381</v>
      </c>
      <c r="K108" s="12">
        <v>2.0</v>
      </c>
      <c r="L108" s="15" t="s">
        <v>2588</v>
      </c>
      <c r="M108" s="12" t="s">
        <v>2589</v>
      </c>
      <c r="N108" s="72" t="s">
        <v>80</v>
      </c>
      <c r="O108" s="77"/>
      <c r="P108" s="18"/>
      <c r="Q108" s="18"/>
      <c r="R108" s="18"/>
      <c r="S108" s="18"/>
      <c r="T108" s="18"/>
    </row>
    <row r="109" ht="22.5" hidden="1" customHeight="1">
      <c r="A109" s="11">
        <v>45901.53881012731</v>
      </c>
      <c r="B109" s="12" t="s">
        <v>2590</v>
      </c>
      <c r="C109" s="13"/>
      <c r="D109" s="12" t="s">
        <v>2591</v>
      </c>
      <c r="E109" s="12">
        <v>1013605.0</v>
      </c>
      <c r="F109" s="12" t="s">
        <v>17</v>
      </c>
      <c r="G109" s="12" t="s">
        <v>18</v>
      </c>
      <c r="H109" s="12" t="s">
        <v>19</v>
      </c>
      <c r="I109" s="14" t="s">
        <v>2368</v>
      </c>
      <c r="J109" s="12" t="s">
        <v>1296</v>
      </c>
      <c r="K109" s="12">
        <v>1.0</v>
      </c>
      <c r="L109" s="15" t="s">
        <v>2592</v>
      </c>
      <c r="M109" s="13"/>
      <c r="N109" s="72" t="s">
        <v>80</v>
      </c>
      <c r="O109" s="77"/>
      <c r="P109" s="18"/>
      <c r="Q109" s="18"/>
      <c r="R109" s="18"/>
      <c r="S109" s="18"/>
      <c r="T109" s="18"/>
    </row>
    <row r="110" ht="22.5" customHeight="1">
      <c r="A110" s="11">
        <v>45901.561731504626</v>
      </c>
      <c r="B110" s="12" t="s">
        <v>392</v>
      </c>
      <c r="C110" s="13"/>
      <c r="D110" s="12" t="s">
        <v>393</v>
      </c>
      <c r="E110" s="12">
        <v>1012256.0</v>
      </c>
      <c r="F110" s="12" t="s">
        <v>17</v>
      </c>
      <c r="G110" s="12" t="s">
        <v>18</v>
      </c>
      <c r="H110" s="12" t="s">
        <v>19</v>
      </c>
      <c r="I110" s="14" t="s">
        <v>2368</v>
      </c>
      <c r="J110" s="12" t="s">
        <v>174</v>
      </c>
      <c r="K110" s="12">
        <v>2.0</v>
      </c>
      <c r="L110" s="15" t="s">
        <v>2593</v>
      </c>
      <c r="M110" s="12" t="s">
        <v>2594</v>
      </c>
      <c r="N110" s="72" t="s">
        <v>80</v>
      </c>
      <c r="O110" s="77"/>
      <c r="P110" s="18"/>
      <c r="Q110" s="18"/>
      <c r="R110" s="18"/>
      <c r="S110" s="18"/>
      <c r="T110" s="18"/>
    </row>
    <row r="111" ht="22.5" hidden="1" customHeight="1">
      <c r="A111" s="11">
        <v>45901.56340688658</v>
      </c>
      <c r="B111" s="12" t="s">
        <v>2590</v>
      </c>
      <c r="C111" s="13"/>
      <c r="D111" s="12" t="s">
        <v>2591</v>
      </c>
      <c r="E111" s="12">
        <v>1013605.0</v>
      </c>
      <c r="F111" s="12" t="s">
        <v>17</v>
      </c>
      <c r="G111" s="12" t="s">
        <v>18</v>
      </c>
      <c r="H111" s="12" t="s">
        <v>19</v>
      </c>
      <c r="I111" s="14" t="s">
        <v>2368</v>
      </c>
      <c r="J111" s="12" t="s">
        <v>2595</v>
      </c>
      <c r="K111" s="12">
        <v>1.0</v>
      </c>
      <c r="L111" s="15" t="s">
        <v>2596</v>
      </c>
      <c r="M111" s="12" t="s">
        <v>2597</v>
      </c>
      <c r="N111" s="13"/>
      <c r="O111" s="18"/>
      <c r="P111" s="18"/>
      <c r="Q111" s="18"/>
      <c r="R111" s="18"/>
      <c r="S111" s="18"/>
      <c r="T111" s="18"/>
    </row>
    <row r="112" ht="22.5" customHeight="1">
      <c r="A112" s="11">
        <v>45901.567559710646</v>
      </c>
      <c r="B112" s="12" t="s">
        <v>2590</v>
      </c>
      <c r="C112" s="13"/>
      <c r="D112" s="12" t="s">
        <v>2591</v>
      </c>
      <c r="E112" s="12">
        <v>1013605.0</v>
      </c>
      <c r="F112" s="12" t="s">
        <v>17</v>
      </c>
      <c r="G112" s="12" t="s">
        <v>18</v>
      </c>
      <c r="H112" s="12" t="s">
        <v>19</v>
      </c>
      <c r="I112" s="14" t="s">
        <v>2368</v>
      </c>
      <c r="J112" s="12" t="s">
        <v>257</v>
      </c>
      <c r="K112" s="12">
        <v>2.0</v>
      </c>
      <c r="L112" s="15" t="s">
        <v>2598</v>
      </c>
      <c r="M112" s="12" t="s">
        <v>2599</v>
      </c>
      <c r="N112" s="72" t="s">
        <v>80</v>
      </c>
      <c r="O112" s="77"/>
      <c r="P112" s="18"/>
      <c r="Q112" s="18"/>
      <c r="R112" s="18"/>
      <c r="S112" s="18"/>
      <c r="T112" s="18"/>
    </row>
    <row r="113" ht="22.5" customHeight="1">
      <c r="A113" s="4">
        <v>45901.56849741898</v>
      </c>
      <c r="B113" s="5" t="s">
        <v>2590</v>
      </c>
      <c r="C113" s="6"/>
      <c r="D113" s="5" t="s">
        <v>2591</v>
      </c>
      <c r="E113" s="5">
        <v>1013605.0</v>
      </c>
      <c r="F113" s="5" t="s">
        <v>17</v>
      </c>
      <c r="G113" s="5" t="s">
        <v>18</v>
      </c>
      <c r="H113" s="5" t="s">
        <v>19</v>
      </c>
      <c r="I113" s="7" t="s">
        <v>2368</v>
      </c>
      <c r="J113" s="5" t="s">
        <v>170</v>
      </c>
      <c r="K113" s="5">
        <v>2.0</v>
      </c>
      <c r="L113" s="8" t="s">
        <v>2600</v>
      </c>
      <c r="M113" s="5" t="s">
        <v>2601</v>
      </c>
      <c r="N113" s="5" t="s">
        <v>24</v>
      </c>
      <c r="O113" s="156" t="s">
        <v>2408</v>
      </c>
      <c r="P113" s="10"/>
      <c r="Q113" s="10"/>
      <c r="R113" s="10"/>
      <c r="S113" s="10"/>
      <c r="T113" s="10"/>
    </row>
    <row r="114" ht="22.5" customHeight="1">
      <c r="A114" s="4">
        <v>45901.670790613425</v>
      </c>
      <c r="B114" s="5" t="s">
        <v>408</v>
      </c>
      <c r="C114" s="6"/>
      <c r="D114" s="5" t="s">
        <v>2602</v>
      </c>
      <c r="E114" s="5">
        <v>1012053.0</v>
      </c>
      <c r="F114" s="5" t="s">
        <v>17</v>
      </c>
      <c r="G114" s="5" t="s">
        <v>18</v>
      </c>
      <c r="H114" s="5" t="s">
        <v>55</v>
      </c>
      <c r="I114" s="7" t="s">
        <v>2368</v>
      </c>
      <c r="J114" s="5" t="s">
        <v>1086</v>
      </c>
      <c r="K114" s="5">
        <v>2.0</v>
      </c>
      <c r="L114" s="8" t="s">
        <v>2603</v>
      </c>
      <c r="M114" s="6"/>
      <c r="N114" s="5" t="s">
        <v>24</v>
      </c>
      <c r="O114" s="156" t="s">
        <v>2604</v>
      </c>
      <c r="P114" s="10"/>
      <c r="Q114" s="10"/>
      <c r="R114" s="10"/>
      <c r="S114" s="10"/>
      <c r="T114" s="10"/>
    </row>
    <row r="115" ht="22.5" customHeight="1">
      <c r="A115" s="11">
        <v>45901.72561854166</v>
      </c>
      <c r="B115" s="12" t="s">
        <v>449</v>
      </c>
      <c r="C115" s="13"/>
      <c r="D115" s="12" t="s">
        <v>2018</v>
      </c>
      <c r="E115" s="12">
        <v>1043869.0</v>
      </c>
      <c r="F115" s="12" t="s">
        <v>17</v>
      </c>
      <c r="G115" s="12" t="s">
        <v>18</v>
      </c>
      <c r="H115" s="12" t="s">
        <v>19</v>
      </c>
      <c r="I115" s="14" t="s">
        <v>2368</v>
      </c>
      <c r="J115" s="12" t="s">
        <v>2554</v>
      </c>
      <c r="K115" s="12">
        <v>4.0</v>
      </c>
      <c r="L115" s="15" t="s">
        <v>2605</v>
      </c>
      <c r="M115" s="12" t="s">
        <v>2606</v>
      </c>
      <c r="N115" s="72" t="s">
        <v>80</v>
      </c>
      <c r="O115" s="77"/>
      <c r="P115" s="18"/>
      <c r="Q115" s="18"/>
      <c r="R115" s="18"/>
      <c r="S115" s="18"/>
      <c r="T115" s="18"/>
    </row>
    <row r="116" ht="22.5" customHeight="1">
      <c r="A116" s="11">
        <v>45901.76106568287</v>
      </c>
      <c r="B116" s="12" t="s">
        <v>552</v>
      </c>
      <c r="C116" s="13"/>
      <c r="D116" s="12" t="s">
        <v>553</v>
      </c>
      <c r="E116" s="12">
        <v>1008991.0</v>
      </c>
      <c r="F116" s="12" t="s">
        <v>63</v>
      </c>
      <c r="G116" s="12" t="s">
        <v>18</v>
      </c>
      <c r="H116" s="12" t="s">
        <v>19</v>
      </c>
      <c r="I116" s="14" t="s">
        <v>2368</v>
      </c>
      <c r="J116" s="12" t="s">
        <v>1178</v>
      </c>
      <c r="K116" s="12">
        <v>1.0</v>
      </c>
      <c r="L116" s="15" t="s">
        <v>2607</v>
      </c>
      <c r="M116" s="13"/>
      <c r="N116" s="72" t="s">
        <v>80</v>
      </c>
      <c r="O116" s="77"/>
      <c r="P116" s="18"/>
      <c r="Q116" s="18"/>
      <c r="R116" s="18"/>
      <c r="S116" s="18"/>
      <c r="T116" s="18"/>
    </row>
    <row r="117" ht="22.5" customHeight="1">
      <c r="A117" s="11">
        <v>45901.80237133102</v>
      </c>
      <c r="B117" s="12" t="s">
        <v>2343</v>
      </c>
      <c r="C117" s="13"/>
      <c r="D117" s="12" t="s">
        <v>2344</v>
      </c>
      <c r="E117" s="12">
        <v>1008211.0</v>
      </c>
      <c r="F117" s="12" t="s">
        <v>17</v>
      </c>
      <c r="G117" s="12" t="s">
        <v>18</v>
      </c>
      <c r="H117" s="12" t="s">
        <v>55</v>
      </c>
      <c r="I117" s="14" t="s">
        <v>2368</v>
      </c>
      <c r="J117" s="12" t="s">
        <v>2608</v>
      </c>
      <c r="K117" s="12">
        <v>3.0</v>
      </c>
      <c r="L117" s="15" t="s">
        <v>2609</v>
      </c>
      <c r="M117" s="13"/>
      <c r="N117" s="72" t="s">
        <v>80</v>
      </c>
      <c r="O117" s="77"/>
      <c r="P117" s="18"/>
      <c r="Q117" s="18"/>
      <c r="R117" s="18"/>
      <c r="S117" s="18"/>
      <c r="T117" s="18"/>
    </row>
    <row r="118" ht="22.5" customHeight="1">
      <c r="A118" s="11">
        <v>45901.88098484954</v>
      </c>
      <c r="B118" s="12" t="s">
        <v>2051</v>
      </c>
      <c r="C118" s="13"/>
      <c r="D118" s="12" t="s">
        <v>2052</v>
      </c>
      <c r="E118" s="12">
        <v>1006344.0</v>
      </c>
      <c r="F118" s="12" t="s">
        <v>17</v>
      </c>
      <c r="G118" s="12" t="s">
        <v>18</v>
      </c>
      <c r="H118" s="12" t="s">
        <v>19</v>
      </c>
      <c r="I118" s="14" t="s">
        <v>2368</v>
      </c>
      <c r="J118" s="12" t="s">
        <v>1178</v>
      </c>
      <c r="K118" s="12">
        <v>1.0</v>
      </c>
      <c r="L118" s="15" t="s">
        <v>2610</v>
      </c>
      <c r="M118" s="13"/>
      <c r="N118" s="72" t="s">
        <v>80</v>
      </c>
      <c r="O118" s="77"/>
      <c r="P118" s="18"/>
      <c r="Q118" s="18"/>
      <c r="R118" s="18"/>
      <c r="S118" s="18"/>
      <c r="T118" s="18"/>
    </row>
    <row r="119" ht="22.5" customHeight="1">
      <c r="A119" s="4">
        <v>45901.932691875</v>
      </c>
      <c r="B119" s="5" t="s">
        <v>1779</v>
      </c>
      <c r="C119" s="6"/>
      <c r="D119" s="5" t="s">
        <v>1780</v>
      </c>
      <c r="E119" s="5">
        <v>1011323.0</v>
      </c>
      <c r="F119" s="5" t="s">
        <v>17</v>
      </c>
      <c r="G119" s="5" t="s">
        <v>18</v>
      </c>
      <c r="H119" s="5" t="s">
        <v>55</v>
      </c>
      <c r="I119" s="7" t="s">
        <v>2368</v>
      </c>
      <c r="J119" s="5" t="s">
        <v>43</v>
      </c>
      <c r="K119" s="5">
        <v>2.0</v>
      </c>
      <c r="L119" s="8" t="s">
        <v>2611</v>
      </c>
      <c r="M119" s="6"/>
      <c r="N119" s="5" t="s">
        <v>24</v>
      </c>
      <c r="O119" s="156" t="s">
        <v>2604</v>
      </c>
      <c r="P119" s="10"/>
      <c r="Q119" s="10"/>
      <c r="R119" s="10"/>
      <c r="S119" s="10"/>
      <c r="T119" s="10"/>
    </row>
    <row r="120" ht="22.5" customHeight="1">
      <c r="A120" s="11">
        <v>45901.98432994213</v>
      </c>
      <c r="B120" s="12" t="s">
        <v>379</v>
      </c>
      <c r="C120" s="13"/>
      <c r="D120" s="12" t="s">
        <v>380</v>
      </c>
      <c r="E120" s="12">
        <v>1013048.0</v>
      </c>
      <c r="F120" s="12" t="s">
        <v>63</v>
      </c>
      <c r="G120" s="12" t="s">
        <v>18</v>
      </c>
      <c r="H120" s="12" t="s">
        <v>19</v>
      </c>
      <c r="I120" s="14" t="s">
        <v>2368</v>
      </c>
      <c r="J120" s="12" t="s">
        <v>458</v>
      </c>
      <c r="K120" s="12">
        <v>2.0</v>
      </c>
      <c r="L120" s="15" t="s">
        <v>2612</v>
      </c>
      <c r="M120" s="13"/>
      <c r="N120" s="72" t="s">
        <v>80</v>
      </c>
      <c r="O120" s="77"/>
      <c r="P120" s="18"/>
      <c r="Q120" s="18"/>
      <c r="R120" s="18"/>
      <c r="S120" s="18"/>
      <c r="T120" s="18"/>
    </row>
  </sheetData>
  <dataValidations>
    <dataValidation type="list" allowBlank="1" sqref="O2:O120">
      <formula1>'07 July 2019'!$S$92:$S$98</formula1>
    </dataValidation>
    <dataValidation type="list" allowBlank="1" sqref="N2:N120">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s>
  <drawing r:id="rId120"/>
  <tableParts count="1">
    <tablePart r:id="rId122"/>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3" width="18.88"/>
    <col customWidth="1" min="4" max="4" width="23.38"/>
    <col customWidth="1" min="5" max="5" width="10.25"/>
    <col customWidth="1" hidden="1" min="6" max="6" width="14.13"/>
    <col customWidth="1" hidden="1" min="7" max="7" width="9.0"/>
    <col customWidth="1" min="8" max="8" width="21.25"/>
    <col customWidth="1" min="9" max="9" width="11.25"/>
    <col customWidth="1" min="10" max="10" width="29.38"/>
    <col customWidth="1" min="11" max="11" width="18.13"/>
    <col customWidth="1" min="12" max="12" width="23.25"/>
    <col customWidth="1" min="13" max="13" width="19.88"/>
    <col customWidth="1" min="14" max="14" width="37.63"/>
    <col customWidth="1" min="15" max="15" width="40.88"/>
    <col customWidth="1" hidden="1" min="16" max="20" width="18.88"/>
  </cols>
  <sheetData>
    <row r="1" ht="26.25" customHeight="1">
      <c r="A1" s="200" t="s">
        <v>0</v>
      </c>
      <c r="B1" s="200" t="s">
        <v>1</v>
      </c>
      <c r="C1" s="200" t="s">
        <v>2</v>
      </c>
      <c r="D1" s="200" t="s">
        <v>3</v>
      </c>
      <c r="E1" s="200" t="s">
        <v>4</v>
      </c>
      <c r="F1" s="200" t="s">
        <v>5</v>
      </c>
      <c r="G1" s="200" t="s">
        <v>6</v>
      </c>
      <c r="H1" s="200" t="s">
        <v>7</v>
      </c>
      <c r="I1" s="200" t="s">
        <v>8</v>
      </c>
      <c r="J1" s="201" t="s">
        <v>9</v>
      </c>
      <c r="K1" s="202" t="s">
        <v>10</v>
      </c>
      <c r="L1" s="200" t="s">
        <v>11</v>
      </c>
      <c r="M1" s="200" t="s">
        <v>12</v>
      </c>
      <c r="N1" s="203" t="s">
        <v>13</v>
      </c>
      <c r="O1" s="204" t="s">
        <v>14</v>
      </c>
      <c r="P1" s="18"/>
      <c r="Q1" s="18"/>
      <c r="R1" s="18"/>
      <c r="S1" s="18"/>
      <c r="T1" s="18"/>
    </row>
    <row r="2" ht="26.25" customHeight="1">
      <c r="A2" s="37">
        <v>45841.73176418981</v>
      </c>
      <c r="B2" s="38" t="s">
        <v>2332</v>
      </c>
      <c r="C2" s="39"/>
      <c r="D2" s="38" t="s">
        <v>2333</v>
      </c>
      <c r="E2" s="38">
        <v>1044226.0</v>
      </c>
      <c r="F2" s="38" t="s">
        <v>17</v>
      </c>
      <c r="G2" s="38" t="s">
        <v>18</v>
      </c>
      <c r="H2" s="38" t="s">
        <v>19</v>
      </c>
      <c r="I2" s="40" t="s">
        <v>2613</v>
      </c>
      <c r="J2" s="205" t="s">
        <v>2614</v>
      </c>
      <c r="K2" s="42">
        <v>8.0</v>
      </c>
      <c r="L2" s="43" t="s">
        <v>2615</v>
      </c>
      <c r="M2" s="38" t="s">
        <v>2616</v>
      </c>
      <c r="N2" s="206" t="s">
        <v>80</v>
      </c>
      <c r="O2" s="206" t="s">
        <v>2617</v>
      </c>
      <c r="P2" s="18"/>
      <c r="Q2" s="18"/>
      <c r="R2" s="18"/>
      <c r="S2" s="18"/>
      <c r="T2" s="18"/>
    </row>
    <row r="3" ht="26.25" customHeight="1">
      <c r="A3" s="11">
        <v>45842.595393587966</v>
      </c>
      <c r="B3" s="12" t="s">
        <v>1876</v>
      </c>
      <c r="C3" s="13"/>
      <c r="D3" s="12" t="s">
        <v>2618</v>
      </c>
      <c r="E3" s="12">
        <v>1006830.0</v>
      </c>
      <c r="F3" s="12" t="s">
        <v>17</v>
      </c>
      <c r="G3" s="12" t="s">
        <v>18</v>
      </c>
      <c r="H3" s="12" t="s">
        <v>19</v>
      </c>
      <c r="I3" s="14" t="s">
        <v>2613</v>
      </c>
      <c r="J3" s="207" t="s">
        <v>117</v>
      </c>
      <c r="K3" s="46">
        <v>2.0</v>
      </c>
      <c r="L3" s="15" t="s">
        <v>2619</v>
      </c>
      <c r="M3" s="13"/>
      <c r="N3" s="206" t="s">
        <v>80</v>
      </c>
      <c r="O3" s="206"/>
      <c r="P3" s="18"/>
      <c r="Q3" s="18"/>
      <c r="R3" s="18"/>
      <c r="S3" s="18"/>
      <c r="T3" s="18"/>
    </row>
    <row r="4" ht="26.25" hidden="1" customHeight="1">
      <c r="A4" s="4">
        <v>45842.821689756944</v>
      </c>
      <c r="B4" s="5" t="s">
        <v>1287</v>
      </c>
      <c r="C4" s="6"/>
      <c r="D4" s="5" t="s">
        <v>1288</v>
      </c>
      <c r="E4" s="5">
        <v>1044222.0</v>
      </c>
      <c r="F4" s="5" t="s">
        <v>17</v>
      </c>
      <c r="G4" s="5" t="s">
        <v>18</v>
      </c>
      <c r="H4" s="5" t="s">
        <v>19</v>
      </c>
      <c r="I4" s="7" t="s">
        <v>2613</v>
      </c>
      <c r="J4" s="208" t="s">
        <v>2620</v>
      </c>
      <c r="K4" s="53">
        <v>5.0</v>
      </c>
      <c r="L4" s="8" t="s">
        <v>2621</v>
      </c>
      <c r="M4" s="6"/>
      <c r="N4" s="209" t="s">
        <v>24</v>
      </c>
      <c r="O4" s="209" t="s">
        <v>2622</v>
      </c>
      <c r="P4" s="10"/>
      <c r="Q4" s="10"/>
      <c r="R4" s="10"/>
      <c r="S4" s="10"/>
      <c r="T4" s="10"/>
    </row>
    <row r="5" ht="41.25" customHeight="1">
      <c r="A5" s="4">
        <v>45842.84635238426</v>
      </c>
      <c r="B5" s="5" t="s">
        <v>750</v>
      </c>
      <c r="C5" s="6"/>
      <c r="D5" s="5" t="s">
        <v>751</v>
      </c>
      <c r="E5" s="5">
        <v>1007266.0</v>
      </c>
      <c r="F5" s="5" t="s">
        <v>17</v>
      </c>
      <c r="G5" s="5" t="s">
        <v>18</v>
      </c>
      <c r="H5" s="5" t="s">
        <v>55</v>
      </c>
      <c r="I5" s="7" t="s">
        <v>2613</v>
      </c>
      <c r="J5" s="208" t="s">
        <v>331</v>
      </c>
      <c r="K5" s="53">
        <v>1.0</v>
      </c>
      <c r="L5" s="8" t="s">
        <v>2623</v>
      </c>
      <c r="M5" s="5" t="s">
        <v>2624</v>
      </c>
      <c r="N5" s="209" t="s">
        <v>24</v>
      </c>
      <c r="O5" s="209" t="s">
        <v>2625</v>
      </c>
      <c r="P5" s="10"/>
      <c r="Q5" s="10"/>
      <c r="R5" s="10"/>
      <c r="S5" s="10"/>
      <c r="T5" s="10"/>
    </row>
    <row r="6" ht="26.25" customHeight="1">
      <c r="A6" s="11">
        <v>45844.52467746528</v>
      </c>
      <c r="B6" s="12" t="s">
        <v>2626</v>
      </c>
      <c r="C6" s="13"/>
      <c r="D6" s="12" t="s">
        <v>2627</v>
      </c>
      <c r="E6" s="12">
        <v>1044227.0</v>
      </c>
      <c r="F6" s="12" t="s">
        <v>17</v>
      </c>
      <c r="G6" s="12" t="s">
        <v>18</v>
      </c>
      <c r="H6" s="12" t="s">
        <v>19</v>
      </c>
      <c r="I6" s="14" t="s">
        <v>2613</v>
      </c>
      <c r="J6" s="207" t="s">
        <v>2628</v>
      </c>
      <c r="K6" s="46">
        <v>8.0</v>
      </c>
      <c r="L6" s="15" t="s">
        <v>2629</v>
      </c>
      <c r="M6" s="13"/>
      <c r="N6" s="206" t="s">
        <v>80</v>
      </c>
      <c r="O6" s="206" t="s">
        <v>2617</v>
      </c>
      <c r="P6" s="18"/>
      <c r="Q6" s="18"/>
      <c r="R6" s="18"/>
      <c r="S6" s="18"/>
      <c r="T6" s="18"/>
    </row>
    <row r="7" ht="54.75" customHeight="1">
      <c r="A7" s="4">
        <v>45845.479122916666</v>
      </c>
      <c r="B7" s="5" t="s">
        <v>1971</v>
      </c>
      <c r="C7" s="5" t="s">
        <v>2630</v>
      </c>
      <c r="D7" s="5" t="s">
        <v>1972</v>
      </c>
      <c r="E7" s="5">
        <v>1025204.0</v>
      </c>
      <c r="F7" s="5" t="s">
        <v>17</v>
      </c>
      <c r="G7" s="5" t="s">
        <v>18</v>
      </c>
      <c r="H7" s="5" t="s">
        <v>19</v>
      </c>
      <c r="I7" s="7" t="s">
        <v>2613</v>
      </c>
      <c r="J7" s="208" t="s">
        <v>651</v>
      </c>
      <c r="K7" s="53">
        <v>1.0</v>
      </c>
      <c r="L7" s="5" t="s">
        <v>2631</v>
      </c>
      <c r="M7" s="5" t="s">
        <v>2632</v>
      </c>
      <c r="N7" s="209" t="s">
        <v>24</v>
      </c>
      <c r="O7" s="209" t="s">
        <v>2633</v>
      </c>
      <c r="P7" s="10"/>
      <c r="Q7" s="10"/>
      <c r="R7" s="10"/>
      <c r="S7" s="10"/>
      <c r="T7" s="10"/>
    </row>
    <row r="8" ht="40.5" customHeight="1">
      <c r="A8" s="4">
        <v>45845.48041365741</v>
      </c>
      <c r="B8" s="5" t="s">
        <v>1971</v>
      </c>
      <c r="C8" s="6"/>
      <c r="D8" s="5" t="s">
        <v>1972</v>
      </c>
      <c r="E8" s="5">
        <v>1025204.0</v>
      </c>
      <c r="F8" s="5" t="s">
        <v>17</v>
      </c>
      <c r="G8" s="5" t="s">
        <v>18</v>
      </c>
      <c r="H8" s="5" t="s">
        <v>19</v>
      </c>
      <c r="I8" s="7" t="s">
        <v>2613</v>
      </c>
      <c r="J8" s="208" t="s">
        <v>293</v>
      </c>
      <c r="K8" s="53">
        <v>1.0</v>
      </c>
      <c r="L8" s="8" t="s">
        <v>2634</v>
      </c>
      <c r="M8" s="6"/>
      <c r="N8" s="209" t="s">
        <v>24</v>
      </c>
      <c r="O8" s="209" t="s">
        <v>2625</v>
      </c>
      <c r="P8" s="10"/>
      <c r="Q8" s="10"/>
      <c r="R8" s="10"/>
      <c r="S8" s="10"/>
      <c r="T8" s="10"/>
    </row>
    <row r="9" ht="26.25" customHeight="1">
      <c r="A9" s="210">
        <v>45845.4840287963</v>
      </c>
      <c r="B9" s="211" t="s">
        <v>1971</v>
      </c>
      <c r="C9" s="212"/>
      <c r="D9" s="211" t="s">
        <v>1972</v>
      </c>
      <c r="E9" s="211">
        <v>1025204.0</v>
      </c>
      <c r="F9" s="211" t="s">
        <v>17</v>
      </c>
      <c r="G9" s="211" t="s">
        <v>18</v>
      </c>
      <c r="H9" s="211" t="s">
        <v>19</v>
      </c>
      <c r="I9" s="213" t="s">
        <v>2613</v>
      </c>
      <c r="J9" s="214" t="s">
        <v>293</v>
      </c>
      <c r="K9" s="215">
        <v>1.0</v>
      </c>
      <c r="L9" s="216" t="s">
        <v>2635</v>
      </c>
      <c r="M9" s="212"/>
      <c r="N9" s="217" t="s">
        <v>51</v>
      </c>
      <c r="O9" s="217" t="s">
        <v>150</v>
      </c>
      <c r="P9" s="218"/>
      <c r="Q9" s="218"/>
      <c r="R9" s="218"/>
      <c r="S9" s="218"/>
      <c r="T9" s="218"/>
    </row>
    <row r="10" ht="26.25" customHeight="1">
      <c r="A10" s="4">
        <v>45846.2266149537</v>
      </c>
      <c r="B10" s="5" t="s">
        <v>2636</v>
      </c>
      <c r="C10" s="6"/>
      <c r="D10" s="5" t="s">
        <v>2637</v>
      </c>
      <c r="E10" s="5">
        <v>1007306.0</v>
      </c>
      <c r="F10" s="5" t="s">
        <v>17</v>
      </c>
      <c r="G10" s="5" t="s">
        <v>18</v>
      </c>
      <c r="H10" s="5" t="s">
        <v>48</v>
      </c>
      <c r="I10" s="7" t="s">
        <v>2613</v>
      </c>
      <c r="J10" s="208" t="s">
        <v>664</v>
      </c>
      <c r="K10" s="53">
        <v>2.0</v>
      </c>
      <c r="L10" s="8" t="s">
        <v>2638</v>
      </c>
      <c r="M10" s="5" t="s">
        <v>2639</v>
      </c>
      <c r="N10" s="209" t="s">
        <v>51</v>
      </c>
      <c r="O10" s="209" t="s">
        <v>1734</v>
      </c>
      <c r="P10" s="10"/>
      <c r="Q10" s="10"/>
      <c r="R10" s="10"/>
      <c r="S10" s="10"/>
      <c r="T10" s="10"/>
    </row>
    <row r="11" ht="26.25" customHeight="1">
      <c r="A11" s="11">
        <v>45846.33750181713</v>
      </c>
      <c r="B11" s="12" t="s">
        <v>2640</v>
      </c>
      <c r="C11" s="13"/>
      <c r="D11" s="12" t="s">
        <v>2641</v>
      </c>
      <c r="E11" s="12">
        <v>1004381.0</v>
      </c>
      <c r="F11" s="12" t="s">
        <v>17</v>
      </c>
      <c r="G11" s="12" t="s">
        <v>18</v>
      </c>
      <c r="H11" s="12" t="s">
        <v>55</v>
      </c>
      <c r="I11" s="14" t="s">
        <v>2613</v>
      </c>
      <c r="J11" s="207" t="s">
        <v>117</v>
      </c>
      <c r="K11" s="46">
        <v>2.0</v>
      </c>
      <c r="L11" s="15" t="s">
        <v>2642</v>
      </c>
      <c r="M11" s="13"/>
      <c r="N11" s="206" t="s">
        <v>80</v>
      </c>
      <c r="O11" s="206"/>
      <c r="P11" s="18"/>
      <c r="Q11" s="18"/>
      <c r="R11" s="18"/>
      <c r="S11" s="18"/>
      <c r="T11" s="18"/>
    </row>
    <row r="12" ht="26.25" customHeight="1">
      <c r="A12" s="11">
        <v>45846.67049443287</v>
      </c>
      <c r="B12" s="12" t="s">
        <v>2643</v>
      </c>
      <c r="C12" s="13"/>
      <c r="D12" s="12" t="s">
        <v>2644</v>
      </c>
      <c r="E12" s="12">
        <v>1000675.0</v>
      </c>
      <c r="F12" s="12" t="s">
        <v>63</v>
      </c>
      <c r="G12" s="12" t="s">
        <v>18</v>
      </c>
      <c r="H12" s="12" t="s">
        <v>55</v>
      </c>
      <c r="I12" s="14" t="s">
        <v>2613</v>
      </c>
      <c r="J12" s="207" t="s">
        <v>141</v>
      </c>
      <c r="K12" s="46">
        <v>2.0</v>
      </c>
      <c r="L12" s="15" t="s">
        <v>2645</v>
      </c>
      <c r="M12" s="13"/>
      <c r="N12" s="206" t="s">
        <v>80</v>
      </c>
      <c r="O12" s="206"/>
      <c r="P12" s="18"/>
      <c r="Q12" s="18"/>
      <c r="R12" s="18"/>
      <c r="S12" s="18"/>
      <c r="T12" s="18"/>
    </row>
    <row r="13" ht="26.25" hidden="1" customHeight="1">
      <c r="A13" s="4">
        <v>45847.567102430556</v>
      </c>
      <c r="B13" s="5" t="s">
        <v>1924</v>
      </c>
      <c r="C13" s="6"/>
      <c r="D13" s="5" t="s">
        <v>1925</v>
      </c>
      <c r="E13" s="5">
        <v>1044220.0</v>
      </c>
      <c r="F13" s="5" t="s">
        <v>17</v>
      </c>
      <c r="G13" s="5" t="s">
        <v>18</v>
      </c>
      <c r="H13" s="5" t="s">
        <v>19</v>
      </c>
      <c r="I13" s="7" t="s">
        <v>2613</v>
      </c>
      <c r="J13" s="208" t="s">
        <v>2646</v>
      </c>
      <c r="K13" s="53">
        <v>12.0</v>
      </c>
      <c r="L13" s="8" t="s">
        <v>2647</v>
      </c>
      <c r="M13" s="5" t="s">
        <v>2648</v>
      </c>
      <c r="N13" s="209" t="s">
        <v>24</v>
      </c>
      <c r="O13" s="209" t="s">
        <v>2622</v>
      </c>
      <c r="P13" s="10"/>
      <c r="Q13" s="10"/>
      <c r="R13" s="10"/>
      <c r="S13" s="10"/>
      <c r="T13" s="10"/>
    </row>
    <row r="14" ht="52.5" customHeight="1">
      <c r="A14" s="11">
        <v>45847.568623009254</v>
      </c>
      <c r="B14" s="12" t="s">
        <v>1924</v>
      </c>
      <c r="C14" s="13"/>
      <c r="D14" s="12" t="s">
        <v>1925</v>
      </c>
      <c r="E14" s="12">
        <v>1044220.0</v>
      </c>
      <c r="F14" s="12" t="s">
        <v>17</v>
      </c>
      <c r="G14" s="12" t="s">
        <v>18</v>
      </c>
      <c r="H14" s="12" t="s">
        <v>19</v>
      </c>
      <c r="I14" s="14" t="s">
        <v>2613</v>
      </c>
      <c r="J14" s="207" t="s">
        <v>130</v>
      </c>
      <c r="K14" s="46">
        <v>2.0</v>
      </c>
      <c r="L14" s="15" t="s">
        <v>2649</v>
      </c>
      <c r="M14" s="13"/>
      <c r="N14" s="206" t="s">
        <v>80</v>
      </c>
      <c r="O14" s="206" t="s">
        <v>2650</v>
      </c>
      <c r="P14" s="18"/>
      <c r="Q14" s="18"/>
      <c r="R14" s="18"/>
      <c r="S14" s="18"/>
      <c r="T14" s="18"/>
    </row>
    <row r="15" ht="26.25" customHeight="1">
      <c r="A15" s="11">
        <v>45847.67252287037</v>
      </c>
      <c r="B15" s="12" t="s">
        <v>2651</v>
      </c>
      <c r="C15" s="13"/>
      <c r="D15" s="12" t="s">
        <v>2652</v>
      </c>
      <c r="E15" s="12">
        <v>1023589.0</v>
      </c>
      <c r="F15" s="12" t="s">
        <v>17</v>
      </c>
      <c r="G15" s="12" t="s">
        <v>18</v>
      </c>
      <c r="H15" s="12" t="s">
        <v>55</v>
      </c>
      <c r="I15" s="14" t="s">
        <v>2613</v>
      </c>
      <c r="J15" s="207" t="s">
        <v>162</v>
      </c>
      <c r="K15" s="46">
        <v>2.0</v>
      </c>
      <c r="L15" s="15" t="s">
        <v>2653</v>
      </c>
      <c r="M15" s="13"/>
      <c r="N15" s="206" t="s">
        <v>80</v>
      </c>
      <c r="O15" s="206"/>
      <c r="P15" s="18"/>
      <c r="Q15" s="18"/>
      <c r="R15" s="18"/>
      <c r="S15" s="18"/>
      <c r="T15" s="18"/>
    </row>
    <row r="16" ht="26.25" hidden="1" customHeight="1">
      <c r="A16" s="4">
        <v>45847.82468542824</v>
      </c>
      <c r="B16" s="5" t="s">
        <v>2654</v>
      </c>
      <c r="C16" s="6"/>
      <c r="D16" s="5" t="s">
        <v>2655</v>
      </c>
      <c r="E16" s="5">
        <v>1006899.0</v>
      </c>
      <c r="F16" s="5" t="s">
        <v>17</v>
      </c>
      <c r="G16" s="5" t="s">
        <v>18</v>
      </c>
      <c r="H16" s="5" t="s">
        <v>55</v>
      </c>
      <c r="I16" s="7" t="s">
        <v>2613</v>
      </c>
      <c r="J16" s="208" t="s">
        <v>170</v>
      </c>
      <c r="K16" s="53">
        <v>2.0</v>
      </c>
      <c r="L16" s="8" t="s">
        <v>2656</v>
      </c>
      <c r="M16" s="6"/>
      <c r="N16" s="209" t="s">
        <v>24</v>
      </c>
      <c r="O16" s="209" t="s">
        <v>108</v>
      </c>
      <c r="P16" s="10"/>
      <c r="Q16" s="10"/>
      <c r="R16" s="10"/>
      <c r="S16" s="10"/>
      <c r="T16" s="10"/>
    </row>
    <row r="17" ht="26.25" hidden="1" customHeight="1">
      <c r="A17" s="4">
        <v>45848.232008680556</v>
      </c>
      <c r="B17" s="5" t="s">
        <v>2657</v>
      </c>
      <c r="C17" s="6"/>
      <c r="D17" s="5" t="s">
        <v>2658</v>
      </c>
      <c r="E17" s="5">
        <v>1010904.0</v>
      </c>
      <c r="F17" s="5" t="s">
        <v>63</v>
      </c>
      <c r="G17" s="5" t="s">
        <v>18</v>
      </c>
      <c r="H17" s="5" t="s">
        <v>19</v>
      </c>
      <c r="I17" s="7" t="s">
        <v>2613</v>
      </c>
      <c r="J17" s="208" t="s">
        <v>734</v>
      </c>
      <c r="K17" s="53">
        <v>2.0</v>
      </c>
      <c r="L17" s="8" t="s">
        <v>2659</v>
      </c>
      <c r="M17" s="6"/>
      <c r="N17" s="209" t="s">
        <v>24</v>
      </c>
      <c r="O17" s="209" t="s">
        <v>2660</v>
      </c>
      <c r="P17" s="10"/>
      <c r="Q17" s="10"/>
      <c r="R17" s="10"/>
      <c r="S17" s="10"/>
      <c r="T17" s="10"/>
    </row>
    <row r="18" ht="26.25" customHeight="1">
      <c r="A18" s="4">
        <v>45848.57420983796</v>
      </c>
      <c r="B18" s="5" t="s">
        <v>2661</v>
      </c>
      <c r="C18" s="6"/>
      <c r="D18" s="5" t="s">
        <v>2662</v>
      </c>
      <c r="E18" s="5">
        <v>1040859.0</v>
      </c>
      <c r="F18" s="5" t="s">
        <v>17</v>
      </c>
      <c r="G18" s="5" t="s">
        <v>18</v>
      </c>
      <c r="H18" s="5" t="s">
        <v>48</v>
      </c>
      <c r="I18" s="7" t="s">
        <v>2613</v>
      </c>
      <c r="J18" s="208" t="s">
        <v>651</v>
      </c>
      <c r="K18" s="53">
        <v>2.0</v>
      </c>
      <c r="L18" s="5" t="s">
        <v>2663</v>
      </c>
      <c r="M18" s="5" t="s">
        <v>2664</v>
      </c>
      <c r="N18" s="209" t="s">
        <v>51</v>
      </c>
      <c r="O18" s="209" t="s">
        <v>1734</v>
      </c>
      <c r="P18" s="10"/>
      <c r="Q18" s="10"/>
      <c r="R18" s="10"/>
      <c r="S18" s="10"/>
      <c r="T18" s="10"/>
    </row>
    <row r="19" ht="41.25" customHeight="1">
      <c r="A19" s="4">
        <v>45848.79668767361</v>
      </c>
      <c r="B19" s="5" t="s">
        <v>2037</v>
      </c>
      <c r="C19" s="6"/>
      <c r="D19" s="5" t="s">
        <v>2038</v>
      </c>
      <c r="E19" s="5">
        <v>1009306.0</v>
      </c>
      <c r="F19" s="5" t="s">
        <v>17</v>
      </c>
      <c r="G19" s="5" t="s">
        <v>18</v>
      </c>
      <c r="H19" s="5" t="s">
        <v>19</v>
      </c>
      <c r="I19" s="7" t="s">
        <v>2613</v>
      </c>
      <c r="J19" s="208" t="s">
        <v>293</v>
      </c>
      <c r="K19" s="53">
        <v>2.0</v>
      </c>
      <c r="L19" s="8" t="s">
        <v>2665</v>
      </c>
      <c r="M19" s="5" t="s">
        <v>2666</v>
      </c>
      <c r="N19" s="209" t="s">
        <v>24</v>
      </c>
      <c r="O19" s="209" t="s">
        <v>2625</v>
      </c>
      <c r="P19" s="10"/>
      <c r="Q19" s="10"/>
      <c r="R19" s="10"/>
      <c r="S19" s="10"/>
      <c r="T19" s="10"/>
    </row>
    <row r="20" ht="26.25" customHeight="1">
      <c r="A20" s="11">
        <v>45849.91188230324</v>
      </c>
      <c r="B20" s="12" t="s">
        <v>1321</v>
      </c>
      <c r="C20" s="13"/>
      <c r="D20" s="12" t="s">
        <v>1837</v>
      </c>
      <c r="E20" s="12">
        <v>1023595.0</v>
      </c>
      <c r="F20" s="12" t="s">
        <v>17</v>
      </c>
      <c r="G20" s="12" t="s">
        <v>18</v>
      </c>
      <c r="H20" s="12" t="s">
        <v>55</v>
      </c>
      <c r="I20" s="14" t="s">
        <v>2613</v>
      </c>
      <c r="J20" s="207" t="s">
        <v>162</v>
      </c>
      <c r="K20" s="46">
        <v>2.0</v>
      </c>
      <c r="L20" s="15" t="s">
        <v>2667</v>
      </c>
      <c r="M20" s="13"/>
      <c r="N20" s="206" t="s">
        <v>80</v>
      </c>
      <c r="O20" s="206"/>
      <c r="P20" s="18"/>
      <c r="Q20" s="18"/>
      <c r="R20" s="18"/>
      <c r="S20" s="18"/>
      <c r="T20" s="18"/>
    </row>
    <row r="21" ht="26.25" customHeight="1">
      <c r="A21" s="11">
        <v>45849.92495746528</v>
      </c>
      <c r="B21" s="12" t="s">
        <v>2395</v>
      </c>
      <c r="C21" s="13"/>
      <c r="D21" s="12" t="s">
        <v>2396</v>
      </c>
      <c r="E21" s="12">
        <v>1001233.0</v>
      </c>
      <c r="F21" s="12" t="s">
        <v>17</v>
      </c>
      <c r="G21" s="12" t="s">
        <v>18</v>
      </c>
      <c r="H21" s="12" t="s">
        <v>19</v>
      </c>
      <c r="I21" s="14" t="s">
        <v>2613</v>
      </c>
      <c r="J21" s="207" t="s">
        <v>162</v>
      </c>
      <c r="K21" s="46">
        <v>2.0</v>
      </c>
      <c r="L21" s="15" t="s">
        <v>2668</v>
      </c>
      <c r="M21" s="13"/>
      <c r="N21" s="206" t="s">
        <v>80</v>
      </c>
      <c r="O21" s="206"/>
      <c r="P21" s="18"/>
      <c r="Q21" s="18"/>
      <c r="R21" s="18"/>
      <c r="S21" s="18"/>
      <c r="T21" s="18"/>
    </row>
    <row r="22" ht="26.25" customHeight="1">
      <c r="A22" s="11">
        <v>45849.93747711806</v>
      </c>
      <c r="B22" s="12" t="s">
        <v>1138</v>
      </c>
      <c r="C22" s="13"/>
      <c r="D22" s="12" t="s">
        <v>1139</v>
      </c>
      <c r="E22" s="12">
        <v>1010916.0</v>
      </c>
      <c r="F22" s="12" t="s">
        <v>63</v>
      </c>
      <c r="G22" s="12" t="s">
        <v>18</v>
      </c>
      <c r="H22" s="12" t="s">
        <v>19</v>
      </c>
      <c r="I22" s="14" t="s">
        <v>2613</v>
      </c>
      <c r="J22" s="207" t="s">
        <v>174</v>
      </c>
      <c r="K22" s="46">
        <v>2.0</v>
      </c>
      <c r="L22" s="15" t="s">
        <v>2669</v>
      </c>
      <c r="M22" s="12" t="s">
        <v>2670</v>
      </c>
      <c r="N22" s="206" t="s">
        <v>80</v>
      </c>
      <c r="O22" s="206"/>
      <c r="P22" s="18"/>
      <c r="Q22" s="18"/>
      <c r="R22" s="18"/>
      <c r="S22" s="18"/>
      <c r="T22" s="18"/>
    </row>
    <row r="23" ht="26.25" customHeight="1">
      <c r="A23" s="11">
        <v>45849.95003446759</v>
      </c>
      <c r="B23" s="12" t="s">
        <v>473</v>
      </c>
      <c r="C23" s="13"/>
      <c r="D23" s="12" t="s">
        <v>474</v>
      </c>
      <c r="E23" s="12">
        <v>1040507.0</v>
      </c>
      <c r="F23" s="12" t="s">
        <v>17</v>
      </c>
      <c r="G23" s="12" t="s">
        <v>18</v>
      </c>
      <c r="H23" s="12" t="s">
        <v>55</v>
      </c>
      <c r="I23" s="14" t="s">
        <v>2613</v>
      </c>
      <c r="J23" s="207" t="s">
        <v>174</v>
      </c>
      <c r="K23" s="46">
        <v>2.0</v>
      </c>
      <c r="L23" s="15" t="s">
        <v>2671</v>
      </c>
      <c r="M23" s="13"/>
      <c r="N23" s="206" t="s">
        <v>80</v>
      </c>
      <c r="O23" s="206"/>
      <c r="P23" s="18"/>
      <c r="Q23" s="18"/>
      <c r="R23" s="18"/>
      <c r="S23" s="18"/>
      <c r="T23" s="18"/>
    </row>
    <row r="24" ht="26.25" customHeight="1">
      <c r="A24" s="11">
        <v>45850.49065072917</v>
      </c>
      <c r="B24" s="12" t="s">
        <v>1770</v>
      </c>
      <c r="C24" s="13"/>
      <c r="D24" s="12" t="s">
        <v>1771</v>
      </c>
      <c r="E24" s="12">
        <v>1043891.0</v>
      </c>
      <c r="F24" s="12" t="s">
        <v>17</v>
      </c>
      <c r="G24" s="12" t="s">
        <v>18</v>
      </c>
      <c r="H24" s="12" t="s">
        <v>55</v>
      </c>
      <c r="I24" s="14" t="s">
        <v>2613</v>
      </c>
      <c r="J24" s="207" t="s">
        <v>141</v>
      </c>
      <c r="K24" s="46">
        <v>2.0</v>
      </c>
      <c r="L24" s="15" t="s">
        <v>2672</v>
      </c>
      <c r="M24" s="13"/>
      <c r="N24" s="206" t="s">
        <v>80</v>
      </c>
      <c r="O24" s="206"/>
      <c r="P24" s="18"/>
      <c r="Q24" s="18"/>
      <c r="R24" s="18"/>
      <c r="S24" s="18"/>
      <c r="T24" s="18"/>
    </row>
    <row r="25" ht="26.25" customHeight="1">
      <c r="A25" s="11">
        <v>45850.54803208333</v>
      </c>
      <c r="B25" s="12" t="s">
        <v>1865</v>
      </c>
      <c r="C25" s="13"/>
      <c r="D25" s="12" t="s">
        <v>1866</v>
      </c>
      <c r="E25" s="12">
        <v>1006085.0</v>
      </c>
      <c r="F25" s="12" t="s">
        <v>63</v>
      </c>
      <c r="G25" s="12" t="s">
        <v>18</v>
      </c>
      <c r="H25" s="12" t="s">
        <v>55</v>
      </c>
      <c r="I25" s="14" t="s">
        <v>2613</v>
      </c>
      <c r="J25" s="207" t="s">
        <v>196</v>
      </c>
      <c r="K25" s="46">
        <v>2.0</v>
      </c>
      <c r="L25" s="15" t="s">
        <v>2673</v>
      </c>
      <c r="M25" s="13"/>
      <c r="N25" s="206" t="s">
        <v>80</v>
      </c>
      <c r="O25" s="206"/>
      <c r="P25" s="18"/>
      <c r="Q25" s="18"/>
      <c r="R25" s="18"/>
      <c r="S25" s="18"/>
      <c r="T25" s="18"/>
    </row>
    <row r="26" ht="26.25" customHeight="1">
      <c r="A26" s="11">
        <v>45850.57641432871</v>
      </c>
      <c r="B26" s="12" t="s">
        <v>1330</v>
      </c>
      <c r="C26" s="13"/>
      <c r="D26" s="12" t="s">
        <v>1331</v>
      </c>
      <c r="E26" s="12">
        <v>1006844.0</v>
      </c>
      <c r="F26" s="12" t="s">
        <v>17</v>
      </c>
      <c r="G26" s="12" t="s">
        <v>18</v>
      </c>
      <c r="H26" s="12" t="s">
        <v>55</v>
      </c>
      <c r="I26" s="14" t="s">
        <v>2613</v>
      </c>
      <c r="J26" s="207" t="s">
        <v>130</v>
      </c>
      <c r="K26" s="46">
        <v>2.0</v>
      </c>
      <c r="L26" s="15" t="s">
        <v>2674</v>
      </c>
      <c r="M26" s="13"/>
      <c r="N26" s="206" t="s">
        <v>80</v>
      </c>
      <c r="O26" s="206"/>
      <c r="P26" s="18"/>
      <c r="Q26" s="18"/>
      <c r="R26" s="18"/>
      <c r="S26" s="18"/>
      <c r="T26" s="18"/>
    </row>
    <row r="27" ht="26.25" customHeight="1">
      <c r="A27" s="11">
        <v>45850.608301134256</v>
      </c>
      <c r="B27" s="12" t="s">
        <v>2675</v>
      </c>
      <c r="C27" s="13"/>
      <c r="D27" s="12" t="s">
        <v>2676</v>
      </c>
      <c r="E27" s="12">
        <v>1040513.0</v>
      </c>
      <c r="F27" s="12" t="s">
        <v>17</v>
      </c>
      <c r="G27" s="12" t="s">
        <v>18</v>
      </c>
      <c r="H27" s="12" t="s">
        <v>55</v>
      </c>
      <c r="I27" s="14" t="s">
        <v>2613</v>
      </c>
      <c r="J27" s="207" t="s">
        <v>174</v>
      </c>
      <c r="K27" s="46">
        <v>2.0</v>
      </c>
      <c r="L27" s="15" t="s">
        <v>2677</v>
      </c>
      <c r="M27" s="13"/>
      <c r="N27" s="206" t="s">
        <v>80</v>
      </c>
      <c r="O27" s="206"/>
      <c r="P27" s="18"/>
      <c r="Q27" s="18"/>
      <c r="R27" s="18"/>
      <c r="S27" s="18"/>
      <c r="T27" s="18"/>
    </row>
    <row r="28" ht="26.25" customHeight="1">
      <c r="A28" s="11">
        <v>45851.38963078704</v>
      </c>
      <c r="B28" s="12" t="s">
        <v>2678</v>
      </c>
      <c r="C28" s="13"/>
      <c r="D28" s="12" t="s">
        <v>2679</v>
      </c>
      <c r="E28" s="12">
        <v>1006086.0</v>
      </c>
      <c r="F28" s="12" t="s">
        <v>17</v>
      </c>
      <c r="G28" s="12" t="s">
        <v>18</v>
      </c>
      <c r="H28" s="12" t="s">
        <v>19</v>
      </c>
      <c r="I28" s="14" t="s">
        <v>2613</v>
      </c>
      <c r="J28" s="207" t="s">
        <v>2680</v>
      </c>
      <c r="K28" s="46">
        <v>2.0</v>
      </c>
      <c r="L28" s="15" t="s">
        <v>2681</v>
      </c>
      <c r="M28" s="13"/>
      <c r="N28" s="206" t="s">
        <v>80</v>
      </c>
      <c r="O28" s="206"/>
      <c r="P28" s="18"/>
      <c r="Q28" s="18"/>
      <c r="R28" s="18"/>
      <c r="S28" s="18"/>
      <c r="T28" s="18"/>
    </row>
    <row r="29" ht="26.25" customHeight="1">
      <c r="A29" s="11">
        <v>45852.066883113424</v>
      </c>
      <c r="B29" s="12" t="s">
        <v>653</v>
      </c>
      <c r="C29" s="13"/>
      <c r="D29" s="12" t="s">
        <v>1791</v>
      </c>
      <c r="E29" s="12">
        <v>1002207.0</v>
      </c>
      <c r="F29" s="12" t="s">
        <v>17</v>
      </c>
      <c r="G29" s="12" t="s">
        <v>18</v>
      </c>
      <c r="H29" s="12" t="s">
        <v>55</v>
      </c>
      <c r="I29" s="14" t="s">
        <v>2613</v>
      </c>
      <c r="J29" s="207" t="s">
        <v>141</v>
      </c>
      <c r="K29" s="46">
        <v>2.0</v>
      </c>
      <c r="L29" s="15" t="s">
        <v>2682</v>
      </c>
      <c r="M29" s="13"/>
      <c r="N29" s="206" t="s">
        <v>80</v>
      </c>
      <c r="O29" s="206"/>
      <c r="P29" s="18"/>
      <c r="Q29" s="18"/>
      <c r="R29" s="18"/>
      <c r="S29" s="18"/>
      <c r="T29" s="18"/>
    </row>
    <row r="30" ht="26.25" customHeight="1">
      <c r="A30" s="11">
        <v>45852.26895424769</v>
      </c>
      <c r="B30" s="12" t="s">
        <v>934</v>
      </c>
      <c r="C30" s="12" t="s">
        <v>2683</v>
      </c>
      <c r="D30" s="12" t="s">
        <v>2684</v>
      </c>
      <c r="E30" s="12">
        <v>1019518.0</v>
      </c>
      <c r="F30" s="12" t="s">
        <v>17</v>
      </c>
      <c r="G30" s="12" t="s">
        <v>18</v>
      </c>
      <c r="H30" s="12" t="s">
        <v>55</v>
      </c>
      <c r="I30" s="14" t="s">
        <v>2613</v>
      </c>
      <c r="J30" s="207" t="s">
        <v>196</v>
      </c>
      <c r="K30" s="46">
        <v>2.0</v>
      </c>
      <c r="L30" s="15" t="s">
        <v>2685</v>
      </c>
      <c r="M30" s="13"/>
      <c r="N30" s="206" t="s">
        <v>80</v>
      </c>
      <c r="O30" s="206"/>
      <c r="P30" s="18"/>
      <c r="Q30" s="18"/>
      <c r="R30" s="18"/>
      <c r="S30" s="18"/>
      <c r="T30" s="18"/>
    </row>
    <row r="31" ht="26.25" hidden="1" customHeight="1">
      <c r="A31" s="4">
        <v>45852.580860173606</v>
      </c>
      <c r="B31" s="5" t="s">
        <v>1192</v>
      </c>
      <c r="C31" s="6"/>
      <c r="D31" s="5" t="s">
        <v>1193</v>
      </c>
      <c r="E31" s="5">
        <v>1007181.0</v>
      </c>
      <c r="F31" s="5" t="s">
        <v>63</v>
      </c>
      <c r="G31" s="5" t="s">
        <v>18</v>
      </c>
      <c r="H31" s="5" t="s">
        <v>19</v>
      </c>
      <c r="I31" s="7" t="s">
        <v>2613</v>
      </c>
      <c r="J31" s="208" t="s">
        <v>130</v>
      </c>
      <c r="K31" s="53">
        <v>3.0</v>
      </c>
      <c r="L31" s="8" t="s">
        <v>2686</v>
      </c>
      <c r="M31" s="6"/>
      <c r="N31" s="209" t="s">
        <v>24</v>
      </c>
      <c r="O31" s="209" t="s">
        <v>108</v>
      </c>
      <c r="P31" s="10"/>
      <c r="Q31" s="10"/>
      <c r="R31" s="10"/>
      <c r="S31" s="10"/>
      <c r="T31" s="10"/>
    </row>
    <row r="32" ht="26.25" customHeight="1">
      <c r="A32" s="11">
        <v>45853.495079155095</v>
      </c>
      <c r="B32" s="12" t="s">
        <v>934</v>
      </c>
      <c r="C32" s="12" t="s">
        <v>2687</v>
      </c>
      <c r="D32" s="12" t="s">
        <v>935</v>
      </c>
      <c r="E32" s="12">
        <v>1019518.0</v>
      </c>
      <c r="F32" s="12" t="s">
        <v>17</v>
      </c>
      <c r="G32" s="12" t="s">
        <v>18</v>
      </c>
      <c r="H32" s="12" t="s">
        <v>19</v>
      </c>
      <c r="I32" s="14" t="s">
        <v>2613</v>
      </c>
      <c r="J32" s="207" t="s">
        <v>122</v>
      </c>
      <c r="K32" s="46">
        <v>1.0</v>
      </c>
      <c r="L32" s="15" t="s">
        <v>2688</v>
      </c>
      <c r="M32" s="13"/>
      <c r="N32" s="206" t="s">
        <v>80</v>
      </c>
      <c r="O32" s="206"/>
      <c r="P32" s="18"/>
      <c r="Q32" s="18"/>
      <c r="R32" s="18"/>
      <c r="S32" s="18"/>
      <c r="T32" s="18"/>
    </row>
    <row r="33" ht="26.25" customHeight="1">
      <c r="A33" s="11">
        <v>45853.595186493054</v>
      </c>
      <c r="B33" s="12" t="s">
        <v>667</v>
      </c>
      <c r="C33" s="13"/>
      <c r="D33" s="12" t="s">
        <v>2689</v>
      </c>
      <c r="E33" s="12">
        <v>1010731.0</v>
      </c>
      <c r="F33" s="12" t="s">
        <v>17</v>
      </c>
      <c r="G33" s="12" t="s">
        <v>18</v>
      </c>
      <c r="H33" s="12" t="s">
        <v>19</v>
      </c>
      <c r="I33" s="14" t="s">
        <v>2613</v>
      </c>
      <c r="J33" s="207" t="s">
        <v>220</v>
      </c>
      <c r="K33" s="46">
        <v>1.0</v>
      </c>
      <c r="L33" s="15" t="s">
        <v>2690</v>
      </c>
      <c r="M33" s="13"/>
      <c r="N33" s="206" t="s">
        <v>80</v>
      </c>
      <c r="O33" s="206"/>
      <c r="P33" s="18"/>
      <c r="Q33" s="18"/>
      <c r="R33" s="18"/>
      <c r="S33" s="18"/>
      <c r="T33" s="18"/>
    </row>
    <row r="34" ht="26.25" customHeight="1">
      <c r="A34" s="11">
        <v>45854.47474371528</v>
      </c>
      <c r="B34" s="12" t="s">
        <v>2691</v>
      </c>
      <c r="C34" s="13"/>
      <c r="D34" s="12" t="s">
        <v>2692</v>
      </c>
      <c r="E34" s="12">
        <v>1011741.0</v>
      </c>
      <c r="F34" s="12" t="s">
        <v>17</v>
      </c>
      <c r="G34" s="12" t="s">
        <v>18</v>
      </c>
      <c r="H34" s="12" t="s">
        <v>19</v>
      </c>
      <c r="I34" s="14" t="s">
        <v>2613</v>
      </c>
      <c r="J34" s="207" t="s">
        <v>235</v>
      </c>
      <c r="K34" s="46">
        <v>1.0</v>
      </c>
      <c r="L34" s="15" t="s">
        <v>2693</v>
      </c>
      <c r="M34" s="13"/>
      <c r="N34" s="206" t="s">
        <v>80</v>
      </c>
      <c r="O34" s="206"/>
      <c r="P34" s="18"/>
      <c r="Q34" s="18"/>
      <c r="R34" s="18"/>
      <c r="S34" s="18"/>
      <c r="T34" s="18"/>
    </row>
    <row r="35" ht="26.25" customHeight="1">
      <c r="A35" s="11">
        <v>45855.595888067124</v>
      </c>
      <c r="B35" s="12" t="s">
        <v>1971</v>
      </c>
      <c r="C35" s="13"/>
      <c r="D35" s="12" t="s">
        <v>1972</v>
      </c>
      <c r="E35" s="12">
        <v>1025204.0</v>
      </c>
      <c r="F35" s="12" t="s">
        <v>17</v>
      </c>
      <c r="G35" s="12" t="s">
        <v>18</v>
      </c>
      <c r="H35" s="12" t="s">
        <v>55</v>
      </c>
      <c r="I35" s="14" t="s">
        <v>2613</v>
      </c>
      <c r="J35" s="207" t="s">
        <v>651</v>
      </c>
      <c r="K35" s="46">
        <v>2.0</v>
      </c>
      <c r="L35" s="15" t="s">
        <v>2694</v>
      </c>
      <c r="M35" s="13"/>
      <c r="N35" s="206" t="s">
        <v>80</v>
      </c>
      <c r="O35" s="206"/>
      <c r="P35" s="18"/>
      <c r="Q35" s="18"/>
      <c r="R35" s="18"/>
      <c r="S35" s="18"/>
      <c r="T35" s="18"/>
    </row>
    <row r="36" ht="26.25" customHeight="1">
      <c r="A36" s="11">
        <v>45855.59636034722</v>
      </c>
      <c r="B36" s="12" t="s">
        <v>2695</v>
      </c>
      <c r="C36" s="13"/>
      <c r="D36" s="12" t="s">
        <v>2696</v>
      </c>
      <c r="E36" s="12">
        <v>1005297.0</v>
      </c>
      <c r="F36" s="12" t="s">
        <v>17</v>
      </c>
      <c r="G36" s="12" t="s">
        <v>18</v>
      </c>
      <c r="H36" s="12" t="s">
        <v>55</v>
      </c>
      <c r="I36" s="14" t="s">
        <v>2613</v>
      </c>
      <c r="J36" s="207" t="s">
        <v>651</v>
      </c>
      <c r="K36" s="46">
        <v>2.0</v>
      </c>
      <c r="L36" s="15" t="s">
        <v>2697</v>
      </c>
      <c r="M36" s="13"/>
      <c r="N36" s="206" t="s">
        <v>80</v>
      </c>
      <c r="O36" s="206"/>
      <c r="P36" s="18"/>
      <c r="Q36" s="18"/>
      <c r="R36" s="18"/>
      <c r="S36" s="18"/>
      <c r="T36" s="18"/>
    </row>
    <row r="37" ht="26.25" hidden="1" customHeight="1">
      <c r="A37" s="4">
        <v>45855.953250694445</v>
      </c>
      <c r="B37" s="5" t="s">
        <v>1699</v>
      </c>
      <c r="C37" s="6"/>
      <c r="D37" s="5" t="s">
        <v>2227</v>
      </c>
      <c r="E37" s="5">
        <v>1043879.0</v>
      </c>
      <c r="F37" s="5" t="s">
        <v>17</v>
      </c>
      <c r="G37" s="5" t="s">
        <v>18</v>
      </c>
      <c r="H37" s="5" t="s">
        <v>19</v>
      </c>
      <c r="I37" s="7" t="s">
        <v>2613</v>
      </c>
      <c r="J37" s="208" t="s">
        <v>2698</v>
      </c>
      <c r="K37" s="53">
        <v>4.0</v>
      </c>
      <c r="L37" s="8" t="s">
        <v>2699</v>
      </c>
      <c r="M37" s="6"/>
      <c r="N37" s="209" t="s">
        <v>24</v>
      </c>
      <c r="O37" s="209" t="s">
        <v>108</v>
      </c>
      <c r="P37" s="10"/>
      <c r="Q37" s="10"/>
      <c r="R37" s="10"/>
      <c r="S37" s="10"/>
      <c r="T37" s="10"/>
    </row>
    <row r="38" ht="26.25" customHeight="1">
      <c r="A38" s="11">
        <v>45856.43275958333</v>
      </c>
      <c r="B38" s="12" t="s">
        <v>2525</v>
      </c>
      <c r="C38" s="13"/>
      <c r="D38" s="12" t="s">
        <v>2526</v>
      </c>
      <c r="E38" s="12">
        <v>1004579.0</v>
      </c>
      <c r="F38" s="12" t="s">
        <v>17</v>
      </c>
      <c r="G38" s="12" t="s">
        <v>18</v>
      </c>
      <c r="H38" s="12" t="s">
        <v>19</v>
      </c>
      <c r="I38" s="14" t="s">
        <v>2613</v>
      </c>
      <c r="J38" s="207" t="s">
        <v>56</v>
      </c>
      <c r="K38" s="46">
        <v>2.0</v>
      </c>
      <c r="L38" s="15" t="s">
        <v>2700</v>
      </c>
      <c r="M38" s="13"/>
      <c r="N38" s="206" t="s">
        <v>80</v>
      </c>
      <c r="O38" s="206"/>
      <c r="P38" s="18"/>
      <c r="Q38" s="18"/>
      <c r="R38" s="18"/>
      <c r="S38" s="18"/>
      <c r="T38" s="18"/>
    </row>
    <row r="39" ht="26.25" customHeight="1">
      <c r="A39" s="11">
        <v>45856.54524798611</v>
      </c>
      <c r="B39" s="12" t="s">
        <v>2701</v>
      </c>
      <c r="C39" s="13"/>
      <c r="D39" s="12" t="s">
        <v>2702</v>
      </c>
      <c r="E39" s="12">
        <v>1001230.0</v>
      </c>
      <c r="F39" s="12" t="s">
        <v>63</v>
      </c>
      <c r="G39" s="12" t="s">
        <v>18</v>
      </c>
      <c r="H39" s="12" t="s">
        <v>55</v>
      </c>
      <c r="I39" s="14" t="s">
        <v>2613</v>
      </c>
      <c r="J39" s="207" t="s">
        <v>274</v>
      </c>
      <c r="K39" s="46">
        <v>2.0</v>
      </c>
      <c r="L39" s="15" t="s">
        <v>2703</v>
      </c>
      <c r="M39" s="13"/>
      <c r="N39" s="206" t="s">
        <v>80</v>
      </c>
      <c r="O39" s="206"/>
      <c r="P39" s="18"/>
      <c r="Q39" s="18"/>
      <c r="R39" s="18"/>
      <c r="S39" s="18"/>
      <c r="T39" s="18"/>
    </row>
    <row r="40" ht="26.25" customHeight="1">
      <c r="A40" s="11">
        <v>45856.69879861111</v>
      </c>
      <c r="B40" s="12" t="s">
        <v>955</v>
      </c>
      <c r="C40" s="13"/>
      <c r="D40" s="12" t="s">
        <v>956</v>
      </c>
      <c r="E40" s="12">
        <v>1019407.0</v>
      </c>
      <c r="F40" s="12" t="s">
        <v>17</v>
      </c>
      <c r="G40" s="12" t="s">
        <v>18</v>
      </c>
      <c r="H40" s="12" t="s">
        <v>19</v>
      </c>
      <c r="I40" s="14" t="s">
        <v>2613</v>
      </c>
      <c r="J40" s="207" t="s">
        <v>235</v>
      </c>
      <c r="K40" s="46">
        <v>1.0</v>
      </c>
      <c r="L40" s="15" t="s">
        <v>2704</v>
      </c>
      <c r="M40" s="13"/>
      <c r="N40" s="206" t="s">
        <v>80</v>
      </c>
      <c r="O40" s="206"/>
      <c r="P40" s="18"/>
      <c r="Q40" s="18"/>
      <c r="R40" s="18"/>
      <c r="S40" s="18"/>
      <c r="T40" s="18"/>
    </row>
    <row r="41" ht="26.25" hidden="1" customHeight="1">
      <c r="A41" s="4">
        <v>45857.5125546875</v>
      </c>
      <c r="B41" s="5" t="s">
        <v>1287</v>
      </c>
      <c r="C41" s="6"/>
      <c r="D41" s="5" t="s">
        <v>1288</v>
      </c>
      <c r="E41" s="5">
        <v>1044222.0</v>
      </c>
      <c r="F41" s="5" t="s">
        <v>17</v>
      </c>
      <c r="G41" s="5" t="s">
        <v>18</v>
      </c>
      <c r="H41" s="5" t="s">
        <v>19</v>
      </c>
      <c r="I41" s="7" t="s">
        <v>2613</v>
      </c>
      <c r="J41" s="208" t="s">
        <v>2705</v>
      </c>
      <c r="K41" s="53">
        <v>3.0</v>
      </c>
      <c r="L41" s="8" t="s">
        <v>2706</v>
      </c>
      <c r="M41" s="5" t="s">
        <v>2707</v>
      </c>
      <c r="N41" s="209" t="s">
        <v>24</v>
      </c>
      <c r="O41" s="209" t="s">
        <v>226</v>
      </c>
      <c r="P41" s="10"/>
      <c r="Q41" s="10"/>
      <c r="R41" s="10"/>
      <c r="S41" s="10"/>
      <c r="T41" s="10"/>
    </row>
    <row r="42" ht="26.25" customHeight="1">
      <c r="A42" s="11">
        <v>45857.565435069446</v>
      </c>
      <c r="B42" s="12" t="s">
        <v>2042</v>
      </c>
      <c r="C42" s="13"/>
      <c r="D42" s="12" t="s">
        <v>2043</v>
      </c>
      <c r="E42" s="12">
        <v>1007006.0</v>
      </c>
      <c r="F42" s="12" t="s">
        <v>17</v>
      </c>
      <c r="G42" s="12" t="s">
        <v>18</v>
      </c>
      <c r="H42" s="12" t="s">
        <v>19</v>
      </c>
      <c r="I42" s="14" t="s">
        <v>2613</v>
      </c>
      <c r="J42" s="207" t="s">
        <v>257</v>
      </c>
      <c r="K42" s="46">
        <v>2.0</v>
      </c>
      <c r="L42" s="15" t="s">
        <v>2708</v>
      </c>
      <c r="M42" s="13"/>
      <c r="N42" s="206" t="s">
        <v>80</v>
      </c>
      <c r="O42" s="206"/>
      <c r="P42" s="18"/>
      <c r="Q42" s="18"/>
      <c r="R42" s="18"/>
      <c r="S42" s="18"/>
      <c r="T42" s="18"/>
    </row>
    <row r="43" ht="26.25" customHeight="1">
      <c r="A43" s="4">
        <v>45857.62449538194</v>
      </c>
      <c r="B43" s="5" t="s">
        <v>1107</v>
      </c>
      <c r="C43" s="5" t="s">
        <v>2709</v>
      </c>
      <c r="D43" s="5" t="s">
        <v>1108</v>
      </c>
      <c r="E43" s="5">
        <v>1038950.0</v>
      </c>
      <c r="F43" s="5" t="s">
        <v>17</v>
      </c>
      <c r="G43" s="5" t="s">
        <v>18</v>
      </c>
      <c r="H43" s="5" t="s">
        <v>48</v>
      </c>
      <c r="I43" s="7" t="s">
        <v>2613</v>
      </c>
      <c r="J43" s="208" t="s">
        <v>257</v>
      </c>
      <c r="K43" s="53">
        <v>2.0</v>
      </c>
      <c r="L43" s="8" t="s">
        <v>2710</v>
      </c>
      <c r="M43" s="6"/>
      <c r="N43" s="209" t="s">
        <v>51</v>
      </c>
      <c r="O43" s="209" t="s">
        <v>1734</v>
      </c>
      <c r="P43" s="10"/>
      <c r="Q43" s="10"/>
      <c r="R43" s="10"/>
      <c r="S43" s="10"/>
      <c r="T43" s="10"/>
    </row>
    <row r="44" ht="26.25" customHeight="1">
      <c r="A44" s="11">
        <v>45858.33005143519</v>
      </c>
      <c r="B44" s="12" t="s">
        <v>1348</v>
      </c>
      <c r="C44" s="13"/>
      <c r="D44" s="12" t="s">
        <v>1349</v>
      </c>
      <c r="E44" s="12">
        <v>1007207.0</v>
      </c>
      <c r="F44" s="12" t="s">
        <v>63</v>
      </c>
      <c r="G44" s="12" t="s">
        <v>18</v>
      </c>
      <c r="H44" s="12" t="s">
        <v>19</v>
      </c>
      <c r="I44" s="14" t="s">
        <v>2613</v>
      </c>
      <c r="J44" s="207" t="s">
        <v>43</v>
      </c>
      <c r="K44" s="46">
        <v>2.0</v>
      </c>
      <c r="L44" s="15" t="s">
        <v>2711</v>
      </c>
      <c r="M44" s="13"/>
      <c r="N44" s="206" t="s">
        <v>80</v>
      </c>
      <c r="O44" s="206"/>
      <c r="P44" s="18"/>
      <c r="Q44" s="18"/>
      <c r="R44" s="18"/>
      <c r="S44" s="18"/>
      <c r="T44" s="18"/>
    </row>
    <row r="45" ht="26.25" customHeight="1">
      <c r="A45" s="4">
        <v>45859.43542178241</v>
      </c>
      <c r="B45" s="5" t="s">
        <v>1110</v>
      </c>
      <c r="C45" s="6"/>
      <c r="D45" s="5" t="s">
        <v>1111</v>
      </c>
      <c r="E45" s="5">
        <v>1011306.0</v>
      </c>
      <c r="F45" s="5" t="s">
        <v>63</v>
      </c>
      <c r="G45" s="5" t="s">
        <v>18</v>
      </c>
      <c r="H45" s="5" t="s">
        <v>55</v>
      </c>
      <c r="I45" s="7" t="s">
        <v>2613</v>
      </c>
      <c r="J45" s="208" t="s">
        <v>651</v>
      </c>
      <c r="K45" s="53">
        <v>2.0</v>
      </c>
      <c r="L45" s="8" t="s">
        <v>2712</v>
      </c>
      <c r="M45" s="6"/>
      <c r="N45" s="209" t="s">
        <v>24</v>
      </c>
      <c r="O45" s="209" t="s">
        <v>108</v>
      </c>
      <c r="P45" s="10"/>
      <c r="Q45" s="10"/>
      <c r="R45" s="10"/>
      <c r="S45" s="10"/>
      <c r="T45" s="10"/>
    </row>
    <row r="46" ht="26.25" customHeight="1">
      <c r="A46" s="11">
        <v>45859.46134204861</v>
      </c>
      <c r="B46" s="12" t="s">
        <v>1482</v>
      </c>
      <c r="C46" s="13"/>
      <c r="D46" s="12" t="s">
        <v>2713</v>
      </c>
      <c r="E46" s="12" t="s">
        <v>2714</v>
      </c>
      <c r="F46" s="12" t="s">
        <v>17</v>
      </c>
      <c r="G46" s="12" t="s">
        <v>18</v>
      </c>
      <c r="H46" s="12" t="s">
        <v>55</v>
      </c>
      <c r="I46" s="14" t="s">
        <v>2613</v>
      </c>
      <c r="J46" s="207" t="s">
        <v>303</v>
      </c>
      <c r="K46" s="46">
        <v>2.0</v>
      </c>
      <c r="L46" s="15" t="s">
        <v>2715</v>
      </c>
      <c r="M46" s="13"/>
      <c r="N46" s="206" t="s">
        <v>80</v>
      </c>
      <c r="O46" s="206"/>
      <c r="P46" s="18"/>
      <c r="Q46" s="18"/>
      <c r="R46" s="18"/>
      <c r="S46" s="18"/>
      <c r="T46" s="18"/>
    </row>
    <row r="47" ht="26.25" customHeight="1">
      <c r="A47" s="11">
        <v>45859.47444006945</v>
      </c>
      <c r="B47" s="12" t="s">
        <v>2180</v>
      </c>
      <c r="C47" s="13"/>
      <c r="D47" s="12" t="s">
        <v>2181</v>
      </c>
      <c r="E47" s="12">
        <v>1014662.0</v>
      </c>
      <c r="F47" s="12" t="s">
        <v>17</v>
      </c>
      <c r="G47" s="12" t="s">
        <v>18</v>
      </c>
      <c r="H47" s="12" t="s">
        <v>55</v>
      </c>
      <c r="I47" s="14" t="s">
        <v>2613</v>
      </c>
      <c r="J47" s="207" t="s">
        <v>303</v>
      </c>
      <c r="K47" s="46">
        <v>2.0</v>
      </c>
      <c r="L47" s="15" t="s">
        <v>2716</v>
      </c>
      <c r="M47" s="13"/>
      <c r="N47" s="206" t="s">
        <v>80</v>
      </c>
      <c r="O47" s="206"/>
      <c r="P47" s="18"/>
      <c r="Q47" s="18"/>
      <c r="R47" s="18"/>
      <c r="S47" s="18"/>
      <c r="T47" s="18"/>
    </row>
    <row r="48" ht="26.25" customHeight="1">
      <c r="A48" s="11">
        <v>45859.478348125005</v>
      </c>
      <c r="B48" s="12" t="s">
        <v>627</v>
      </c>
      <c r="C48" s="13"/>
      <c r="D48" s="12" t="s">
        <v>628</v>
      </c>
      <c r="E48" s="12">
        <v>1002370.0</v>
      </c>
      <c r="F48" s="12" t="s">
        <v>63</v>
      </c>
      <c r="G48" s="12" t="s">
        <v>18</v>
      </c>
      <c r="H48" s="12" t="s">
        <v>55</v>
      </c>
      <c r="I48" s="14" t="s">
        <v>2613</v>
      </c>
      <c r="J48" s="207" t="s">
        <v>303</v>
      </c>
      <c r="K48" s="46">
        <v>2.0</v>
      </c>
      <c r="L48" s="15" t="s">
        <v>2717</v>
      </c>
      <c r="M48" s="13"/>
      <c r="N48" s="206" t="s">
        <v>80</v>
      </c>
      <c r="O48" s="206"/>
      <c r="P48" s="18"/>
      <c r="Q48" s="18"/>
      <c r="R48" s="18"/>
      <c r="S48" s="18"/>
      <c r="T48" s="18"/>
    </row>
    <row r="49" ht="26.25" customHeight="1">
      <c r="A49" s="11">
        <v>45859.47866577546</v>
      </c>
      <c r="B49" s="12" t="s">
        <v>2718</v>
      </c>
      <c r="C49" s="13"/>
      <c r="D49" s="12" t="s">
        <v>2719</v>
      </c>
      <c r="E49" s="12">
        <v>1014683.0</v>
      </c>
      <c r="F49" s="12" t="s">
        <v>17</v>
      </c>
      <c r="G49" s="12" t="s">
        <v>18</v>
      </c>
      <c r="H49" s="12" t="s">
        <v>55</v>
      </c>
      <c r="I49" s="14" t="s">
        <v>2613</v>
      </c>
      <c r="J49" s="207" t="s">
        <v>303</v>
      </c>
      <c r="K49" s="46">
        <v>2.0</v>
      </c>
      <c r="L49" s="15" t="s">
        <v>2720</v>
      </c>
      <c r="M49" s="13"/>
      <c r="N49" s="206" t="s">
        <v>80</v>
      </c>
      <c r="O49" s="206"/>
      <c r="P49" s="18"/>
      <c r="Q49" s="18"/>
      <c r="R49" s="18"/>
      <c r="S49" s="18"/>
      <c r="T49" s="18"/>
    </row>
    <row r="50" ht="26.25" customHeight="1">
      <c r="A50" s="11">
        <v>45859.56192636574</v>
      </c>
      <c r="B50" s="12" t="s">
        <v>357</v>
      </c>
      <c r="C50" s="13"/>
      <c r="D50" s="12" t="s">
        <v>358</v>
      </c>
      <c r="E50" s="12">
        <v>1004213.0</v>
      </c>
      <c r="F50" s="12" t="s">
        <v>17</v>
      </c>
      <c r="G50" s="12" t="s">
        <v>18</v>
      </c>
      <c r="H50" s="12" t="s">
        <v>55</v>
      </c>
      <c r="I50" s="14" t="s">
        <v>2613</v>
      </c>
      <c r="J50" s="207" t="s">
        <v>651</v>
      </c>
      <c r="K50" s="46">
        <v>2.0</v>
      </c>
      <c r="L50" s="15" t="s">
        <v>2721</v>
      </c>
      <c r="M50" s="13"/>
      <c r="N50" s="206" t="s">
        <v>80</v>
      </c>
      <c r="O50" s="206"/>
      <c r="P50" s="18"/>
      <c r="Q50" s="18"/>
      <c r="R50" s="18"/>
      <c r="S50" s="18"/>
      <c r="T50" s="18"/>
    </row>
    <row r="51" ht="26.25" customHeight="1">
      <c r="A51" s="11">
        <v>45859.97326795138</v>
      </c>
      <c r="B51" s="12" t="s">
        <v>2722</v>
      </c>
      <c r="C51" s="13"/>
      <c r="D51" s="12" t="s">
        <v>2723</v>
      </c>
      <c r="E51" s="12">
        <v>1004541.0</v>
      </c>
      <c r="F51" s="12" t="s">
        <v>17</v>
      </c>
      <c r="G51" s="12" t="s">
        <v>18</v>
      </c>
      <c r="H51" s="12" t="s">
        <v>55</v>
      </c>
      <c r="I51" s="14" t="s">
        <v>2613</v>
      </c>
      <c r="J51" s="207" t="s">
        <v>257</v>
      </c>
      <c r="K51" s="46">
        <v>2.0</v>
      </c>
      <c r="L51" s="15" t="s">
        <v>2724</v>
      </c>
      <c r="M51" s="13"/>
      <c r="N51" s="206" t="s">
        <v>80</v>
      </c>
      <c r="O51" s="206"/>
      <c r="P51" s="18"/>
      <c r="Q51" s="18"/>
      <c r="R51" s="18"/>
      <c r="S51" s="18"/>
      <c r="T51" s="18"/>
    </row>
    <row r="52" ht="26.25" customHeight="1">
      <c r="A52" s="11">
        <v>45860.790390486116</v>
      </c>
      <c r="B52" s="12" t="s">
        <v>794</v>
      </c>
      <c r="C52" s="13"/>
      <c r="D52" s="12" t="s">
        <v>795</v>
      </c>
      <c r="E52" s="12">
        <v>1022666.0</v>
      </c>
      <c r="F52" s="12" t="s">
        <v>17</v>
      </c>
      <c r="G52" s="12" t="s">
        <v>18</v>
      </c>
      <c r="H52" s="12" t="s">
        <v>55</v>
      </c>
      <c r="I52" s="14" t="s">
        <v>2613</v>
      </c>
      <c r="J52" s="207" t="s">
        <v>270</v>
      </c>
      <c r="K52" s="46">
        <v>2.0</v>
      </c>
      <c r="L52" s="15" t="s">
        <v>2725</v>
      </c>
      <c r="M52" s="12" t="s">
        <v>2726</v>
      </c>
      <c r="N52" s="206" t="s">
        <v>80</v>
      </c>
      <c r="O52" s="206"/>
      <c r="P52" s="18"/>
      <c r="Q52" s="18"/>
      <c r="R52" s="18"/>
      <c r="S52" s="18"/>
      <c r="T52" s="18"/>
    </row>
    <row r="53" ht="26.25" customHeight="1">
      <c r="A53" s="4">
        <v>45860.8333884375</v>
      </c>
      <c r="B53" s="5" t="s">
        <v>1522</v>
      </c>
      <c r="C53" s="6"/>
      <c r="D53" s="5" t="s">
        <v>1523</v>
      </c>
      <c r="E53" s="5">
        <v>1012166.0</v>
      </c>
      <c r="F53" s="5" t="s">
        <v>17</v>
      </c>
      <c r="G53" s="5" t="s">
        <v>18</v>
      </c>
      <c r="H53" s="5" t="s">
        <v>48</v>
      </c>
      <c r="I53" s="7" t="s">
        <v>2613</v>
      </c>
      <c r="J53" s="208" t="s">
        <v>141</v>
      </c>
      <c r="K53" s="53">
        <v>2.0</v>
      </c>
      <c r="L53" s="8" t="s">
        <v>2727</v>
      </c>
      <c r="M53" s="5" t="s">
        <v>2728</v>
      </c>
      <c r="N53" s="209" t="s">
        <v>51</v>
      </c>
      <c r="O53" s="209" t="s">
        <v>2729</v>
      </c>
      <c r="P53" s="10"/>
      <c r="Q53" s="10"/>
      <c r="R53" s="10"/>
      <c r="S53" s="10"/>
      <c r="T53" s="10"/>
    </row>
    <row r="54" ht="26.25" hidden="1" customHeight="1">
      <c r="A54" s="11">
        <v>45861.53353513889</v>
      </c>
      <c r="B54" s="12" t="s">
        <v>620</v>
      </c>
      <c r="C54" s="13"/>
      <c r="D54" s="12" t="s">
        <v>621</v>
      </c>
      <c r="E54" s="12">
        <v>1009434.0</v>
      </c>
      <c r="F54" s="12" t="s">
        <v>17</v>
      </c>
      <c r="G54" s="12" t="s">
        <v>18</v>
      </c>
      <c r="H54" s="12" t="s">
        <v>19</v>
      </c>
      <c r="I54" s="14" t="s">
        <v>2613</v>
      </c>
      <c r="J54" s="207" t="s">
        <v>458</v>
      </c>
      <c r="K54" s="46">
        <v>2.0</v>
      </c>
      <c r="L54" s="15" t="s">
        <v>2730</v>
      </c>
      <c r="M54" s="13"/>
      <c r="N54" s="209" t="s">
        <v>24</v>
      </c>
      <c r="O54" s="209" t="s">
        <v>226</v>
      </c>
      <c r="P54" s="18"/>
      <c r="Q54" s="18"/>
      <c r="R54" s="18"/>
      <c r="S54" s="18"/>
      <c r="T54" s="18"/>
    </row>
    <row r="55" ht="26.25" customHeight="1">
      <c r="A55" s="210">
        <v>45861.56651447917</v>
      </c>
      <c r="B55" s="211" t="s">
        <v>2332</v>
      </c>
      <c r="C55" s="212"/>
      <c r="D55" s="211" t="s">
        <v>2333</v>
      </c>
      <c r="E55" s="211">
        <v>1044226.0</v>
      </c>
      <c r="F55" s="211" t="s">
        <v>17</v>
      </c>
      <c r="G55" s="211" t="s">
        <v>18</v>
      </c>
      <c r="H55" s="211" t="s">
        <v>19</v>
      </c>
      <c r="I55" s="213" t="s">
        <v>2613</v>
      </c>
      <c r="J55" s="214" t="s">
        <v>2731</v>
      </c>
      <c r="K55" s="215">
        <v>3.0</v>
      </c>
      <c r="L55" s="216" t="s">
        <v>2732</v>
      </c>
      <c r="M55" s="211" t="s">
        <v>2733</v>
      </c>
      <c r="N55" s="209" t="s">
        <v>51</v>
      </c>
      <c r="O55" s="209" t="s">
        <v>150</v>
      </c>
      <c r="P55" s="79"/>
      <c r="Q55" s="79"/>
      <c r="R55" s="79"/>
      <c r="S55" s="79"/>
      <c r="T55" s="79"/>
    </row>
    <row r="56" ht="26.25" customHeight="1">
      <c r="A56" s="11">
        <v>45861.70173101852</v>
      </c>
      <c r="B56" s="12" t="s">
        <v>2002</v>
      </c>
      <c r="C56" s="13"/>
      <c r="D56" s="12" t="s">
        <v>2734</v>
      </c>
      <c r="E56" s="12">
        <v>1007273.0</v>
      </c>
      <c r="F56" s="12" t="s">
        <v>17</v>
      </c>
      <c r="G56" s="12" t="s">
        <v>18</v>
      </c>
      <c r="H56" s="12" t="s">
        <v>55</v>
      </c>
      <c r="I56" s="14" t="s">
        <v>2613</v>
      </c>
      <c r="J56" s="207" t="s">
        <v>2735</v>
      </c>
      <c r="K56" s="46">
        <v>4.0</v>
      </c>
      <c r="L56" s="15" t="s">
        <v>2736</v>
      </c>
      <c r="M56" s="13"/>
      <c r="N56" s="206" t="s">
        <v>80</v>
      </c>
      <c r="O56" s="206"/>
      <c r="P56" s="18"/>
      <c r="Q56" s="18"/>
      <c r="R56" s="18"/>
      <c r="S56" s="18"/>
      <c r="T56" s="18"/>
    </row>
    <row r="57" ht="54.75" hidden="1" customHeight="1">
      <c r="A57" s="4">
        <v>45861.79618377315</v>
      </c>
      <c r="B57" s="5" t="s">
        <v>1834</v>
      </c>
      <c r="C57" s="6"/>
      <c r="D57" s="5" t="s">
        <v>2737</v>
      </c>
      <c r="E57" s="5">
        <v>1044237.0</v>
      </c>
      <c r="F57" s="5" t="s">
        <v>17</v>
      </c>
      <c r="G57" s="5" t="s">
        <v>18</v>
      </c>
      <c r="H57" s="5" t="s">
        <v>19</v>
      </c>
      <c r="I57" s="7" t="s">
        <v>2613</v>
      </c>
      <c r="J57" s="208" t="s">
        <v>1744</v>
      </c>
      <c r="K57" s="53">
        <v>1.0</v>
      </c>
      <c r="L57" s="8" t="s">
        <v>2738</v>
      </c>
      <c r="M57" s="5" t="s">
        <v>2739</v>
      </c>
      <c r="N57" s="209" t="s">
        <v>24</v>
      </c>
      <c r="O57" s="209" t="s">
        <v>2625</v>
      </c>
      <c r="P57" s="10"/>
      <c r="Q57" s="10"/>
      <c r="R57" s="10"/>
      <c r="S57" s="10"/>
      <c r="T57" s="10"/>
    </row>
    <row r="58" ht="26.25" customHeight="1">
      <c r="A58" s="11">
        <v>45862.88241476852</v>
      </c>
      <c r="B58" s="12" t="s">
        <v>321</v>
      </c>
      <c r="C58" s="13"/>
      <c r="D58" s="12" t="s">
        <v>322</v>
      </c>
      <c r="E58" s="12">
        <v>1001286.0</v>
      </c>
      <c r="F58" s="12" t="s">
        <v>63</v>
      </c>
      <c r="G58" s="12" t="s">
        <v>18</v>
      </c>
      <c r="H58" s="12" t="s">
        <v>55</v>
      </c>
      <c r="I58" s="14" t="s">
        <v>2613</v>
      </c>
      <c r="J58" s="207" t="s">
        <v>162</v>
      </c>
      <c r="K58" s="46">
        <v>2.0</v>
      </c>
      <c r="L58" s="15" t="s">
        <v>2740</v>
      </c>
      <c r="M58" s="13"/>
      <c r="N58" s="206" t="s">
        <v>80</v>
      </c>
      <c r="O58" s="206"/>
      <c r="P58" s="18"/>
      <c r="Q58" s="18"/>
      <c r="R58" s="18"/>
      <c r="S58" s="18"/>
      <c r="T58" s="18"/>
    </row>
    <row r="59" ht="26.25" customHeight="1">
      <c r="A59" s="11">
        <v>45863.438169189816</v>
      </c>
      <c r="B59" s="12" t="s">
        <v>2332</v>
      </c>
      <c r="C59" s="13"/>
      <c r="D59" s="12" t="s">
        <v>2741</v>
      </c>
      <c r="E59" s="12">
        <v>1044226.0</v>
      </c>
      <c r="F59" s="12" t="s">
        <v>17</v>
      </c>
      <c r="G59" s="12" t="s">
        <v>18</v>
      </c>
      <c r="H59" s="12" t="s">
        <v>19</v>
      </c>
      <c r="I59" s="14" t="s">
        <v>2613</v>
      </c>
      <c r="J59" s="207" t="s">
        <v>2742</v>
      </c>
      <c r="K59" s="46">
        <v>5.0</v>
      </c>
      <c r="L59" s="15" t="s">
        <v>2743</v>
      </c>
      <c r="M59" s="13"/>
      <c r="N59" s="206" t="s">
        <v>80</v>
      </c>
      <c r="O59" s="206" t="s">
        <v>2744</v>
      </c>
      <c r="P59" s="18"/>
      <c r="Q59" s="18"/>
      <c r="R59" s="18"/>
      <c r="S59" s="18"/>
      <c r="T59" s="18"/>
    </row>
    <row r="60" ht="26.25" hidden="1" customHeight="1">
      <c r="A60" s="4">
        <v>45863.442268391205</v>
      </c>
      <c r="B60" s="5" t="s">
        <v>1924</v>
      </c>
      <c r="C60" s="6"/>
      <c r="D60" s="5" t="s">
        <v>1925</v>
      </c>
      <c r="E60" s="5">
        <v>1044220.0</v>
      </c>
      <c r="F60" s="5" t="s">
        <v>17</v>
      </c>
      <c r="G60" s="5" t="s">
        <v>18</v>
      </c>
      <c r="H60" s="5" t="s">
        <v>19</v>
      </c>
      <c r="I60" s="7" t="s">
        <v>2613</v>
      </c>
      <c r="J60" s="208" t="s">
        <v>1510</v>
      </c>
      <c r="K60" s="53">
        <v>1.0</v>
      </c>
      <c r="L60" s="8" t="s">
        <v>2745</v>
      </c>
      <c r="M60" s="6"/>
      <c r="N60" s="209" t="s">
        <v>51</v>
      </c>
      <c r="O60" s="209" t="s">
        <v>150</v>
      </c>
      <c r="P60" s="10"/>
      <c r="Q60" s="10"/>
      <c r="R60" s="10"/>
      <c r="S60" s="10"/>
      <c r="T60" s="10"/>
    </row>
    <row r="61" ht="72.75" customHeight="1">
      <c r="A61" s="11">
        <v>45863.539123333336</v>
      </c>
      <c r="B61" s="12" t="s">
        <v>2746</v>
      </c>
      <c r="C61" s="13"/>
      <c r="D61" s="12" t="s">
        <v>2747</v>
      </c>
      <c r="E61" s="12">
        <v>1002910.0</v>
      </c>
      <c r="F61" s="12" t="s">
        <v>63</v>
      </c>
      <c r="G61" s="12" t="s">
        <v>77</v>
      </c>
      <c r="H61" s="12" t="s">
        <v>19</v>
      </c>
      <c r="I61" s="14" t="s">
        <v>2613</v>
      </c>
      <c r="J61" s="207" t="s">
        <v>2748</v>
      </c>
      <c r="K61" s="46">
        <v>14.0</v>
      </c>
      <c r="L61" s="15" t="s">
        <v>2749</v>
      </c>
      <c r="M61" s="12" t="s">
        <v>2750</v>
      </c>
      <c r="N61" s="206" t="s">
        <v>80</v>
      </c>
      <c r="O61" s="206" t="s">
        <v>2751</v>
      </c>
      <c r="P61" s="18"/>
      <c r="Q61" s="18"/>
      <c r="R61" s="18"/>
      <c r="S61" s="18"/>
      <c r="T61" s="18"/>
    </row>
    <row r="62" ht="48.75" customHeight="1">
      <c r="A62" s="11">
        <v>45863.54198819444</v>
      </c>
      <c r="B62" s="12" t="s">
        <v>1590</v>
      </c>
      <c r="C62" s="13"/>
      <c r="D62" s="12" t="s">
        <v>1591</v>
      </c>
      <c r="E62" s="12">
        <v>1011318.0</v>
      </c>
      <c r="F62" s="12" t="s">
        <v>17</v>
      </c>
      <c r="G62" s="12" t="s">
        <v>18</v>
      </c>
      <c r="H62" s="12" t="s">
        <v>19</v>
      </c>
      <c r="I62" s="14" t="s">
        <v>2613</v>
      </c>
      <c r="J62" s="207" t="s">
        <v>2752</v>
      </c>
      <c r="K62" s="46">
        <v>10.0</v>
      </c>
      <c r="L62" s="15" t="s">
        <v>2753</v>
      </c>
      <c r="M62" s="13"/>
      <c r="N62" s="206" t="s">
        <v>80</v>
      </c>
      <c r="O62" s="206" t="s">
        <v>2754</v>
      </c>
      <c r="P62" s="18"/>
      <c r="Q62" s="18"/>
      <c r="R62" s="18"/>
      <c r="S62" s="18"/>
      <c r="T62" s="18"/>
    </row>
    <row r="63" ht="26.25" customHeight="1">
      <c r="A63" s="11">
        <v>45863.63746961806</v>
      </c>
      <c r="B63" s="12" t="s">
        <v>915</v>
      </c>
      <c r="C63" s="13"/>
      <c r="D63" s="12" t="s">
        <v>1688</v>
      </c>
      <c r="E63" s="12">
        <v>1008987.0</v>
      </c>
      <c r="F63" s="12" t="s">
        <v>63</v>
      </c>
      <c r="G63" s="12" t="s">
        <v>18</v>
      </c>
      <c r="H63" s="12" t="s">
        <v>55</v>
      </c>
      <c r="I63" s="14" t="s">
        <v>2613</v>
      </c>
      <c r="J63" s="207" t="s">
        <v>398</v>
      </c>
      <c r="K63" s="46">
        <v>2.0</v>
      </c>
      <c r="L63" s="15" t="s">
        <v>2755</v>
      </c>
      <c r="M63" s="13"/>
      <c r="N63" s="206" t="s">
        <v>80</v>
      </c>
      <c r="O63" s="206"/>
      <c r="P63" s="18"/>
      <c r="Q63" s="18"/>
      <c r="R63" s="18"/>
      <c r="S63" s="18"/>
      <c r="T63" s="18"/>
    </row>
    <row r="64" ht="26.25" customHeight="1">
      <c r="A64" s="4">
        <v>45863.63935114583</v>
      </c>
      <c r="B64" s="5" t="s">
        <v>915</v>
      </c>
      <c r="C64" s="6"/>
      <c r="D64" s="5" t="s">
        <v>1688</v>
      </c>
      <c r="E64" s="5">
        <v>1008987.0</v>
      </c>
      <c r="F64" s="5" t="s">
        <v>63</v>
      </c>
      <c r="G64" s="5" t="s">
        <v>18</v>
      </c>
      <c r="H64" s="5" t="s">
        <v>55</v>
      </c>
      <c r="I64" s="7" t="s">
        <v>2613</v>
      </c>
      <c r="J64" s="208" t="s">
        <v>257</v>
      </c>
      <c r="K64" s="53">
        <v>2.0</v>
      </c>
      <c r="L64" s="8" t="s">
        <v>2756</v>
      </c>
      <c r="M64" s="6"/>
      <c r="N64" s="209" t="s">
        <v>51</v>
      </c>
      <c r="O64" s="209" t="s">
        <v>1734</v>
      </c>
      <c r="P64" s="10"/>
      <c r="Q64" s="10"/>
      <c r="R64" s="10"/>
      <c r="S64" s="10"/>
      <c r="T64" s="10"/>
    </row>
    <row r="65" ht="26.25" customHeight="1">
      <c r="A65" s="11">
        <v>45863.71088267361</v>
      </c>
      <c r="B65" s="12" t="s">
        <v>552</v>
      </c>
      <c r="C65" s="13"/>
      <c r="D65" s="12" t="s">
        <v>553</v>
      </c>
      <c r="E65" s="12">
        <v>1008991.0</v>
      </c>
      <c r="F65" s="12" t="s">
        <v>63</v>
      </c>
      <c r="G65" s="12" t="s">
        <v>18</v>
      </c>
      <c r="H65" s="12" t="s">
        <v>55</v>
      </c>
      <c r="I65" s="14" t="s">
        <v>2613</v>
      </c>
      <c r="J65" s="207" t="s">
        <v>293</v>
      </c>
      <c r="K65" s="46">
        <v>2.0</v>
      </c>
      <c r="L65" s="15" t="s">
        <v>2757</v>
      </c>
      <c r="M65" s="13"/>
      <c r="N65" s="206" t="s">
        <v>80</v>
      </c>
      <c r="O65" s="206"/>
      <c r="P65" s="18"/>
      <c r="Q65" s="18"/>
      <c r="R65" s="18"/>
      <c r="S65" s="18"/>
      <c r="T65" s="18"/>
    </row>
    <row r="66" ht="26.25" hidden="1" customHeight="1">
      <c r="A66" s="4">
        <v>45864.09757953703</v>
      </c>
      <c r="B66" s="5" t="s">
        <v>1265</v>
      </c>
      <c r="C66" s="6"/>
      <c r="D66" s="5" t="s">
        <v>1266</v>
      </c>
      <c r="E66" s="5">
        <v>1038751.0</v>
      </c>
      <c r="F66" s="5" t="s">
        <v>17</v>
      </c>
      <c r="G66" s="5" t="s">
        <v>18</v>
      </c>
      <c r="H66" s="5" t="s">
        <v>55</v>
      </c>
      <c r="I66" s="7" t="s">
        <v>2613</v>
      </c>
      <c r="J66" s="208" t="s">
        <v>734</v>
      </c>
      <c r="K66" s="53">
        <v>2.0</v>
      </c>
      <c r="L66" s="8" t="s">
        <v>2758</v>
      </c>
      <c r="M66" s="6"/>
      <c r="N66" s="209" t="s">
        <v>24</v>
      </c>
      <c r="O66" s="209" t="s">
        <v>226</v>
      </c>
      <c r="P66" s="10"/>
      <c r="Q66" s="10"/>
      <c r="R66" s="10"/>
      <c r="S66" s="10"/>
      <c r="T66" s="10"/>
    </row>
    <row r="67" ht="26.25" hidden="1" customHeight="1">
      <c r="A67" s="11">
        <v>45864.59208766204</v>
      </c>
      <c r="B67" s="12" t="s">
        <v>1144</v>
      </c>
      <c r="C67" s="13"/>
      <c r="D67" s="12" t="s">
        <v>1145</v>
      </c>
      <c r="E67" s="12">
        <v>1038742.0</v>
      </c>
      <c r="F67" s="12" t="s">
        <v>17</v>
      </c>
      <c r="G67" s="12" t="s">
        <v>18</v>
      </c>
      <c r="H67" s="12" t="s">
        <v>55</v>
      </c>
      <c r="I67" s="14" t="s">
        <v>2613</v>
      </c>
      <c r="J67" s="207" t="s">
        <v>734</v>
      </c>
      <c r="K67" s="46">
        <v>2.0</v>
      </c>
      <c r="L67" s="15" t="s">
        <v>2759</v>
      </c>
      <c r="M67" s="13"/>
      <c r="N67" s="209" t="s">
        <v>24</v>
      </c>
      <c r="O67" s="209" t="s">
        <v>108</v>
      </c>
      <c r="P67" s="18"/>
      <c r="Q67" s="18"/>
      <c r="R67" s="18"/>
      <c r="S67" s="18"/>
      <c r="T67" s="18"/>
    </row>
    <row r="68" ht="26.25" customHeight="1">
      <c r="A68" s="11">
        <v>45865.18056760417</v>
      </c>
      <c r="B68" s="12" t="s">
        <v>2760</v>
      </c>
      <c r="C68" s="13"/>
      <c r="D68" s="12" t="s">
        <v>2761</v>
      </c>
      <c r="E68" s="12">
        <v>1010905.0</v>
      </c>
      <c r="F68" s="12" t="s">
        <v>63</v>
      </c>
      <c r="G68" s="12" t="s">
        <v>18</v>
      </c>
      <c r="H68" s="12" t="s">
        <v>55</v>
      </c>
      <c r="I68" s="14" t="s">
        <v>2613</v>
      </c>
      <c r="J68" s="207" t="s">
        <v>257</v>
      </c>
      <c r="K68" s="46">
        <v>2.0</v>
      </c>
      <c r="L68" s="15" t="s">
        <v>2762</v>
      </c>
      <c r="M68" s="12" t="s">
        <v>2763</v>
      </c>
      <c r="N68" s="206" t="s">
        <v>80</v>
      </c>
      <c r="O68" s="206"/>
      <c r="P68" s="18"/>
      <c r="Q68" s="18"/>
      <c r="R68" s="18"/>
      <c r="S68" s="18"/>
      <c r="T68" s="18"/>
    </row>
    <row r="69" ht="26.25" customHeight="1">
      <c r="A69" s="11">
        <v>45865.460530717595</v>
      </c>
      <c r="B69" s="12" t="s">
        <v>2379</v>
      </c>
      <c r="C69" s="13"/>
      <c r="D69" s="12" t="s">
        <v>2380</v>
      </c>
      <c r="E69" s="12">
        <v>1040506.0</v>
      </c>
      <c r="F69" s="12" t="s">
        <v>17</v>
      </c>
      <c r="G69" s="12" t="s">
        <v>18</v>
      </c>
      <c r="H69" s="12" t="s">
        <v>55</v>
      </c>
      <c r="I69" s="14" t="s">
        <v>2613</v>
      </c>
      <c r="J69" s="207" t="s">
        <v>381</v>
      </c>
      <c r="K69" s="46">
        <v>2.0</v>
      </c>
      <c r="L69" s="15" t="s">
        <v>2764</v>
      </c>
      <c r="M69" s="13"/>
      <c r="N69" s="206" t="s">
        <v>80</v>
      </c>
      <c r="O69" s="206"/>
      <c r="P69" s="18"/>
      <c r="Q69" s="18"/>
      <c r="R69" s="18"/>
      <c r="S69" s="18"/>
      <c r="T69" s="18"/>
    </row>
    <row r="70" ht="26.25" customHeight="1">
      <c r="A70" s="11">
        <v>45865.59789276621</v>
      </c>
      <c r="B70" s="12" t="s">
        <v>1800</v>
      </c>
      <c r="C70" s="13"/>
      <c r="D70" s="12" t="s">
        <v>2438</v>
      </c>
      <c r="E70" s="12">
        <v>1044230.0</v>
      </c>
      <c r="F70" s="12" t="s">
        <v>17</v>
      </c>
      <c r="G70" s="12" t="s">
        <v>18</v>
      </c>
      <c r="H70" s="12" t="s">
        <v>19</v>
      </c>
      <c r="I70" s="14" t="s">
        <v>2613</v>
      </c>
      <c r="J70" s="207" t="s">
        <v>2765</v>
      </c>
      <c r="K70" s="46">
        <v>4.0</v>
      </c>
      <c r="L70" s="15" t="s">
        <v>2766</v>
      </c>
      <c r="M70" s="13"/>
      <c r="N70" s="206" t="s">
        <v>80</v>
      </c>
      <c r="O70" s="206"/>
      <c r="P70" s="18"/>
      <c r="Q70" s="18"/>
      <c r="R70" s="18"/>
      <c r="S70" s="18"/>
      <c r="T70" s="18"/>
    </row>
    <row r="71" ht="26.25" customHeight="1">
      <c r="A71" s="11">
        <v>45866.67024709491</v>
      </c>
      <c r="B71" s="12" t="s">
        <v>2216</v>
      </c>
      <c r="C71" s="13"/>
      <c r="D71" s="12" t="s">
        <v>2217</v>
      </c>
      <c r="E71" s="12">
        <v>1007342.0</v>
      </c>
      <c r="F71" s="12" t="s">
        <v>17</v>
      </c>
      <c r="G71" s="12" t="s">
        <v>18</v>
      </c>
      <c r="H71" s="12" t="s">
        <v>55</v>
      </c>
      <c r="I71" s="14" t="s">
        <v>2613</v>
      </c>
      <c r="J71" s="207" t="s">
        <v>402</v>
      </c>
      <c r="K71" s="46">
        <v>2.0</v>
      </c>
      <c r="L71" s="15" t="s">
        <v>2767</v>
      </c>
      <c r="M71" s="13"/>
      <c r="N71" s="206" t="s">
        <v>80</v>
      </c>
      <c r="O71" s="206"/>
      <c r="P71" s="18"/>
      <c r="Q71" s="18"/>
      <c r="R71" s="18"/>
      <c r="S71" s="18"/>
      <c r="T71" s="18"/>
    </row>
    <row r="72" ht="26.25" customHeight="1">
      <c r="A72" s="4">
        <v>45866.72789403935</v>
      </c>
      <c r="B72" s="5" t="s">
        <v>999</v>
      </c>
      <c r="C72" s="6"/>
      <c r="D72" s="5" t="s">
        <v>2768</v>
      </c>
      <c r="E72" s="5">
        <v>1011303.0</v>
      </c>
      <c r="F72" s="5" t="s">
        <v>17</v>
      </c>
      <c r="G72" s="5" t="s">
        <v>18</v>
      </c>
      <c r="H72" s="5" t="s">
        <v>48</v>
      </c>
      <c r="I72" s="7" t="s">
        <v>2613</v>
      </c>
      <c r="J72" s="208" t="s">
        <v>257</v>
      </c>
      <c r="K72" s="53">
        <v>2.0</v>
      </c>
      <c r="L72" s="8" t="s">
        <v>2769</v>
      </c>
      <c r="M72" s="5" t="s">
        <v>2770</v>
      </c>
      <c r="N72" s="209" t="s">
        <v>51</v>
      </c>
      <c r="O72" s="209" t="s">
        <v>1734</v>
      </c>
      <c r="P72" s="10"/>
      <c r="Q72" s="10"/>
      <c r="R72" s="10"/>
      <c r="S72" s="10"/>
      <c r="T72" s="10"/>
    </row>
    <row r="73" ht="26.25" customHeight="1">
      <c r="A73" s="4">
        <v>45866.771202442134</v>
      </c>
      <c r="B73" s="5" t="s">
        <v>2771</v>
      </c>
      <c r="C73" s="6"/>
      <c r="D73" s="5" t="s">
        <v>2772</v>
      </c>
      <c r="E73" s="5">
        <v>1005308.0</v>
      </c>
      <c r="F73" s="5" t="s">
        <v>17</v>
      </c>
      <c r="G73" s="5" t="s">
        <v>18</v>
      </c>
      <c r="H73" s="5" t="s">
        <v>48</v>
      </c>
      <c r="I73" s="7" t="s">
        <v>2613</v>
      </c>
      <c r="J73" s="208" t="s">
        <v>257</v>
      </c>
      <c r="K73" s="53">
        <v>2.0</v>
      </c>
      <c r="L73" s="8" t="s">
        <v>2773</v>
      </c>
      <c r="M73" s="6"/>
      <c r="N73" s="209" t="s">
        <v>51</v>
      </c>
      <c r="O73" s="209" t="s">
        <v>1734</v>
      </c>
      <c r="P73" s="10"/>
      <c r="Q73" s="10"/>
      <c r="R73" s="10"/>
      <c r="S73" s="10"/>
      <c r="T73" s="10"/>
    </row>
    <row r="74" ht="26.25" customHeight="1">
      <c r="A74" s="11">
        <v>45866.95094065972</v>
      </c>
      <c r="B74" s="12" t="s">
        <v>449</v>
      </c>
      <c r="C74" s="13"/>
      <c r="D74" s="12" t="s">
        <v>2018</v>
      </c>
      <c r="E74" s="12">
        <v>1043869.0</v>
      </c>
      <c r="F74" s="12" t="s">
        <v>17</v>
      </c>
      <c r="G74" s="12" t="s">
        <v>18</v>
      </c>
      <c r="H74" s="12" t="s">
        <v>19</v>
      </c>
      <c r="I74" s="14" t="s">
        <v>2613</v>
      </c>
      <c r="J74" s="207" t="s">
        <v>2774</v>
      </c>
      <c r="K74" s="46">
        <v>4.0</v>
      </c>
      <c r="L74" s="15" t="s">
        <v>2775</v>
      </c>
      <c r="M74" s="13"/>
      <c r="N74" s="206" t="s">
        <v>80</v>
      </c>
      <c r="O74" s="206"/>
      <c r="P74" s="18"/>
      <c r="Q74" s="18"/>
      <c r="R74" s="18"/>
      <c r="S74" s="18"/>
      <c r="T74" s="18"/>
    </row>
    <row r="75" ht="26.25" customHeight="1">
      <c r="A75" s="11">
        <v>45866.9523256713</v>
      </c>
      <c r="B75" s="12" t="s">
        <v>1672</v>
      </c>
      <c r="C75" s="13"/>
      <c r="D75" s="12" t="s">
        <v>1673</v>
      </c>
      <c r="E75" s="12">
        <v>1043870.0</v>
      </c>
      <c r="F75" s="12" t="s">
        <v>17</v>
      </c>
      <c r="G75" s="12" t="s">
        <v>18</v>
      </c>
      <c r="H75" s="12" t="s">
        <v>19</v>
      </c>
      <c r="I75" s="14" t="s">
        <v>2613</v>
      </c>
      <c r="J75" s="207" t="s">
        <v>2439</v>
      </c>
      <c r="K75" s="46">
        <v>4.0</v>
      </c>
      <c r="L75" s="15" t="s">
        <v>2776</v>
      </c>
      <c r="M75" s="13"/>
      <c r="N75" s="206" t="s">
        <v>80</v>
      </c>
      <c r="O75" s="206"/>
      <c r="P75" s="18"/>
      <c r="Q75" s="18"/>
      <c r="R75" s="18"/>
      <c r="S75" s="18"/>
      <c r="T75" s="18"/>
    </row>
    <row r="76" ht="26.25" customHeight="1">
      <c r="A76" s="11">
        <v>45867.67706795139</v>
      </c>
      <c r="B76" s="12" t="s">
        <v>1344</v>
      </c>
      <c r="C76" s="13"/>
      <c r="D76" s="12" t="s">
        <v>2777</v>
      </c>
      <c r="E76" s="12">
        <v>1025318.0</v>
      </c>
      <c r="F76" s="12" t="s">
        <v>17</v>
      </c>
      <c r="G76" s="12" t="s">
        <v>18</v>
      </c>
      <c r="H76" s="12" t="s">
        <v>19</v>
      </c>
      <c r="I76" s="14" t="s">
        <v>2613</v>
      </c>
      <c r="J76" s="207" t="s">
        <v>170</v>
      </c>
      <c r="K76" s="46">
        <v>2.0</v>
      </c>
      <c r="L76" s="15" t="s">
        <v>2778</v>
      </c>
      <c r="M76" s="13"/>
      <c r="N76" s="206" t="s">
        <v>80</v>
      </c>
      <c r="O76" s="206"/>
      <c r="P76" s="18"/>
      <c r="Q76" s="18"/>
      <c r="R76" s="18"/>
      <c r="S76" s="18"/>
      <c r="T76" s="18"/>
    </row>
    <row r="77" ht="26.25" customHeight="1">
      <c r="A77" s="11">
        <v>45867.710869745366</v>
      </c>
      <c r="B77" s="12" t="s">
        <v>2779</v>
      </c>
      <c r="C77" s="13"/>
      <c r="D77" s="12" t="s">
        <v>2780</v>
      </c>
      <c r="E77" s="12">
        <v>1040861.0</v>
      </c>
      <c r="F77" s="12" t="s">
        <v>17</v>
      </c>
      <c r="G77" s="12" t="s">
        <v>18</v>
      </c>
      <c r="H77" s="12" t="s">
        <v>55</v>
      </c>
      <c r="I77" s="14" t="s">
        <v>2613</v>
      </c>
      <c r="J77" s="207" t="s">
        <v>270</v>
      </c>
      <c r="K77" s="46">
        <v>2.0</v>
      </c>
      <c r="L77" s="15" t="s">
        <v>2781</v>
      </c>
      <c r="M77" s="13"/>
      <c r="N77" s="206" t="s">
        <v>80</v>
      </c>
      <c r="O77" s="206"/>
      <c r="P77" s="18"/>
      <c r="Q77" s="18"/>
      <c r="R77" s="18"/>
      <c r="S77" s="18"/>
      <c r="T77" s="18"/>
    </row>
    <row r="78" ht="26.25" customHeight="1">
      <c r="A78" s="11">
        <v>45868.47987292824</v>
      </c>
      <c r="B78" s="12" t="s">
        <v>1379</v>
      </c>
      <c r="C78" s="13"/>
      <c r="D78" s="12" t="s">
        <v>1380</v>
      </c>
      <c r="E78" s="12">
        <v>1014346.0</v>
      </c>
      <c r="F78" s="12" t="s">
        <v>17</v>
      </c>
      <c r="G78" s="12" t="s">
        <v>18</v>
      </c>
      <c r="H78" s="12" t="s">
        <v>19</v>
      </c>
      <c r="I78" s="14" t="s">
        <v>2613</v>
      </c>
      <c r="J78" s="207" t="s">
        <v>1086</v>
      </c>
      <c r="K78" s="46">
        <v>2.0</v>
      </c>
      <c r="L78" s="15" t="s">
        <v>2782</v>
      </c>
      <c r="M78" s="13"/>
      <c r="N78" s="206" t="s">
        <v>80</v>
      </c>
      <c r="O78" s="206"/>
      <c r="P78" s="18"/>
      <c r="Q78" s="18"/>
      <c r="R78" s="18"/>
      <c r="S78" s="18"/>
      <c r="T78" s="18"/>
    </row>
    <row r="79" ht="26.25" customHeight="1">
      <c r="A79" s="11">
        <v>45868.4942571412</v>
      </c>
      <c r="B79" s="12" t="s">
        <v>1971</v>
      </c>
      <c r="C79" s="13"/>
      <c r="D79" s="12" t="s">
        <v>1972</v>
      </c>
      <c r="E79" s="12">
        <v>1025204.0</v>
      </c>
      <c r="F79" s="12" t="s">
        <v>17</v>
      </c>
      <c r="G79" s="12" t="s">
        <v>18</v>
      </c>
      <c r="H79" s="12" t="s">
        <v>55</v>
      </c>
      <c r="I79" s="14" t="s">
        <v>2613</v>
      </c>
      <c r="J79" s="207" t="s">
        <v>2783</v>
      </c>
      <c r="K79" s="46">
        <v>4.0</v>
      </c>
      <c r="L79" s="15" t="s">
        <v>2784</v>
      </c>
      <c r="M79" s="13"/>
      <c r="N79" s="206" t="s">
        <v>80</v>
      </c>
      <c r="O79" s="206"/>
      <c r="P79" s="18"/>
      <c r="Q79" s="18"/>
      <c r="R79" s="18"/>
      <c r="S79" s="18"/>
      <c r="T79" s="18"/>
    </row>
    <row r="80" ht="26.25" customHeight="1">
      <c r="A80" s="11">
        <v>45868.54611550926</v>
      </c>
      <c r="B80" s="12" t="s">
        <v>2785</v>
      </c>
      <c r="C80" s="13"/>
      <c r="D80" s="12" t="s">
        <v>2786</v>
      </c>
      <c r="E80" s="12">
        <v>1038747.0</v>
      </c>
      <c r="F80" s="12" t="s">
        <v>17</v>
      </c>
      <c r="G80" s="12" t="s">
        <v>18</v>
      </c>
      <c r="H80" s="12" t="s">
        <v>55</v>
      </c>
      <c r="I80" s="14" t="s">
        <v>2613</v>
      </c>
      <c r="J80" s="207" t="s">
        <v>734</v>
      </c>
      <c r="K80" s="46">
        <v>2.0</v>
      </c>
      <c r="L80" s="15" t="s">
        <v>2787</v>
      </c>
      <c r="M80" s="13"/>
      <c r="N80" s="206" t="s">
        <v>80</v>
      </c>
      <c r="O80" s="206"/>
      <c r="P80" s="18"/>
      <c r="Q80" s="18"/>
      <c r="R80" s="18"/>
      <c r="S80" s="18"/>
      <c r="T80" s="18"/>
    </row>
    <row r="81" ht="26.25" customHeight="1">
      <c r="A81" s="11">
        <v>45868.57021752315</v>
      </c>
      <c r="B81" s="12" t="s">
        <v>1774</v>
      </c>
      <c r="C81" s="13"/>
      <c r="D81" s="12" t="s">
        <v>1775</v>
      </c>
      <c r="E81" s="12">
        <v>1000387.0</v>
      </c>
      <c r="F81" s="12" t="s">
        <v>63</v>
      </c>
      <c r="G81" s="12" t="s">
        <v>18</v>
      </c>
      <c r="H81" s="12" t="s">
        <v>55</v>
      </c>
      <c r="I81" s="14" t="s">
        <v>2613</v>
      </c>
      <c r="J81" s="207" t="s">
        <v>56</v>
      </c>
      <c r="K81" s="46">
        <v>2.0</v>
      </c>
      <c r="L81" s="15" t="s">
        <v>2788</v>
      </c>
      <c r="M81" s="13"/>
      <c r="N81" s="206" t="s">
        <v>80</v>
      </c>
      <c r="O81" s="206"/>
      <c r="P81" s="18"/>
      <c r="Q81" s="18"/>
      <c r="R81" s="18"/>
      <c r="S81" s="18"/>
      <c r="T81" s="18"/>
    </row>
    <row r="82" ht="26.25" customHeight="1">
      <c r="A82" s="4">
        <v>45868.65034061343</v>
      </c>
      <c r="B82" s="5" t="s">
        <v>503</v>
      </c>
      <c r="C82" s="6"/>
      <c r="D82" s="5" t="s">
        <v>504</v>
      </c>
      <c r="E82" s="5">
        <v>1006109.0</v>
      </c>
      <c r="F82" s="5" t="s">
        <v>17</v>
      </c>
      <c r="G82" s="5" t="s">
        <v>18</v>
      </c>
      <c r="H82" s="5" t="s">
        <v>55</v>
      </c>
      <c r="I82" s="7" t="s">
        <v>2613</v>
      </c>
      <c r="J82" s="208" t="s">
        <v>402</v>
      </c>
      <c r="K82" s="53">
        <v>2.0</v>
      </c>
      <c r="L82" s="8" t="s">
        <v>2789</v>
      </c>
      <c r="M82" s="6"/>
      <c r="N82" s="209" t="s">
        <v>24</v>
      </c>
      <c r="O82" s="209" t="s">
        <v>2660</v>
      </c>
      <c r="P82" s="10"/>
      <c r="Q82" s="10"/>
      <c r="R82" s="10"/>
      <c r="S82" s="10"/>
      <c r="T82" s="10"/>
    </row>
    <row r="83" ht="26.25" customHeight="1">
      <c r="A83" s="11">
        <v>45868.708597164354</v>
      </c>
      <c r="B83" s="12" t="s">
        <v>723</v>
      </c>
      <c r="C83" s="13"/>
      <c r="D83" s="12" t="s">
        <v>724</v>
      </c>
      <c r="E83" s="12">
        <v>1007194.0</v>
      </c>
      <c r="F83" s="12" t="s">
        <v>17</v>
      </c>
      <c r="G83" s="12" t="s">
        <v>18</v>
      </c>
      <c r="H83" s="12" t="s">
        <v>19</v>
      </c>
      <c r="I83" s="14" t="s">
        <v>2613</v>
      </c>
      <c r="J83" s="207" t="s">
        <v>293</v>
      </c>
      <c r="K83" s="46">
        <v>2.0</v>
      </c>
      <c r="L83" s="15" t="s">
        <v>2790</v>
      </c>
      <c r="M83" s="13"/>
      <c r="N83" s="206" t="s">
        <v>80</v>
      </c>
      <c r="O83" s="206"/>
      <c r="P83" s="18"/>
      <c r="Q83" s="18"/>
      <c r="R83" s="18"/>
      <c r="S83" s="18"/>
      <c r="T83" s="18"/>
    </row>
    <row r="84" ht="26.25" customHeight="1">
      <c r="A84" s="11">
        <v>45868.77207021991</v>
      </c>
      <c r="B84" s="12" t="s">
        <v>1308</v>
      </c>
      <c r="C84" s="13"/>
      <c r="D84" s="12" t="s">
        <v>1642</v>
      </c>
      <c r="E84" s="12">
        <v>1025547.0</v>
      </c>
      <c r="F84" s="12" t="s">
        <v>17</v>
      </c>
      <c r="G84" s="12" t="s">
        <v>18</v>
      </c>
      <c r="H84" s="12" t="s">
        <v>55</v>
      </c>
      <c r="I84" s="14" t="s">
        <v>2613</v>
      </c>
      <c r="J84" s="207" t="s">
        <v>2791</v>
      </c>
      <c r="K84" s="46">
        <v>4.0</v>
      </c>
      <c r="L84" s="15" t="s">
        <v>2792</v>
      </c>
      <c r="M84" s="13"/>
      <c r="N84" s="206" t="s">
        <v>80</v>
      </c>
      <c r="O84" s="206"/>
      <c r="P84" s="18"/>
      <c r="Q84" s="18"/>
      <c r="R84" s="18"/>
      <c r="S84" s="18"/>
      <c r="T84" s="18"/>
    </row>
    <row r="85" ht="26.25" customHeight="1">
      <c r="A85" s="11">
        <v>45868.855825833336</v>
      </c>
      <c r="B85" s="12" t="s">
        <v>408</v>
      </c>
      <c r="C85" s="13"/>
      <c r="D85" s="12" t="s">
        <v>409</v>
      </c>
      <c r="E85" s="12">
        <v>1012053.0</v>
      </c>
      <c r="F85" s="12" t="s">
        <v>17</v>
      </c>
      <c r="G85" s="12" t="s">
        <v>18</v>
      </c>
      <c r="H85" s="12" t="s">
        <v>55</v>
      </c>
      <c r="I85" s="14" t="s">
        <v>2613</v>
      </c>
      <c r="J85" s="207" t="s">
        <v>274</v>
      </c>
      <c r="K85" s="46">
        <v>2.0</v>
      </c>
      <c r="L85" s="15" t="s">
        <v>2793</v>
      </c>
      <c r="M85" s="13"/>
      <c r="N85" s="206" t="s">
        <v>80</v>
      </c>
      <c r="O85" s="206"/>
      <c r="P85" s="18"/>
      <c r="Q85" s="18"/>
      <c r="R85" s="18"/>
      <c r="S85" s="18"/>
      <c r="T85" s="18"/>
    </row>
    <row r="86" ht="26.25" customHeight="1">
      <c r="A86" s="4">
        <v>45868.90510177083</v>
      </c>
      <c r="B86" s="5" t="s">
        <v>252</v>
      </c>
      <c r="C86" s="6"/>
      <c r="D86" s="5" t="s">
        <v>253</v>
      </c>
      <c r="E86" s="5">
        <v>1004375.0</v>
      </c>
      <c r="F86" s="5" t="s">
        <v>63</v>
      </c>
      <c r="G86" s="5" t="s">
        <v>18</v>
      </c>
      <c r="H86" s="5" t="s">
        <v>19</v>
      </c>
      <c r="I86" s="7" t="s">
        <v>2613</v>
      </c>
      <c r="J86" s="208" t="s">
        <v>402</v>
      </c>
      <c r="K86" s="53">
        <v>2.0</v>
      </c>
      <c r="L86" s="8" t="s">
        <v>2794</v>
      </c>
      <c r="M86" s="6"/>
      <c r="N86" s="209" t="s">
        <v>24</v>
      </c>
      <c r="O86" s="209" t="s">
        <v>108</v>
      </c>
      <c r="P86" s="10"/>
      <c r="Q86" s="10"/>
      <c r="R86" s="10"/>
      <c r="S86" s="10"/>
      <c r="T86" s="10"/>
    </row>
    <row r="87" ht="26.25" customHeight="1">
      <c r="A87" s="11">
        <v>45869.03884331018</v>
      </c>
      <c r="B87" s="12" t="s">
        <v>1486</v>
      </c>
      <c r="C87" s="13"/>
      <c r="D87" s="12" t="s">
        <v>2795</v>
      </c>
      <c r="E87" s="12">
        <v>1003393.0</v>
      </c>
      <c r="F87" s="12" t="s">
        <v>63</v>
      </c>
      <c r="G87" s="12" t="s">
        <v>18</v>
      </c>
      <c r="H87" s="12" t="s">
        <v>19</v>
      </c>
      <c r="I87" s="14" t="s">
        <v>2613</v>
      </c>
      <c r="J87" s="207" t="s">
        <v>137</v>
      </c>
      <c r="K87" s="46">
        <v>2.0</v>
      </c>
      <c r="L87" s="15" t="s">
        <v>2796</v>
      </c>
      <c r="M87" s="13"/>
      <c r="N87" s="206" t="s">
        <v>80</v>
      </c>
      <c r="O87" s="206"/>
      <c r="P87" s="18"/>
      <c r="Q87" s="18"/>
      <c r="R87" s="18"/>
      <c r="S87" s="18"/>
      <c r="T87" s="18"/>
    </row>
    <row r="88" ht="26.25" customHeight="1">
      <c r="A88" s="11">
        <v>45869.36305461805</v>
      </c>
      <c r="B88" s="12" t="s">
        <v>1167</v>
      </c>
      <c r="C88" s="13"/>
      <c r="D88" s="12" t="s">
        <v>1168</v>
      </c>
      <c r="E88" s="12">
        <v>1019308.0</v>
      </c>
      <c r="F88" s="12" t="s">
        <v>17</v>
      </c>
      <c r="G88" s="12" t="s">
        <v>18</v>
      </c>
      <c r="H88" s="12" t="s">
        <v>19</v>
      </c>
      <c r="I88" s="14" t="s">
        <v>2613</v>
      </c>
      <c r="J88" s="207" t="s">
        <v>398</v>
      </c>
      <c r="K88" s="46">
        <v>2.0</v>
      </c>
      <c r="L88" s="15" t="s">
        <v>2797</v>
      </c>
      <c r="M88" s="13"/>
      <c r="N88" s="206" t="s">
        <v>80</v>
      </c>
      <c r="O88" s="206"/>
      <c r="P88" s="18"/>
      <c r="Q88" s="18"/>
      <c r="R88" s="18"/>
      <c r="S88" s="18"/>
      <c r="T88" s="18"/>
    </row>
    <row r="89" ht="26.25" customHeight="1">
      <c r="A89" s="11">
        <v>45869.38809462963</v>
      </c>
      <c r="B89" s="12" t="s">
        <v>373</v>
      </c>
      <c r="C89" s="13"/>
      <c r="D89" s="12" t="s">
        <v>374</v>
      </c>
      <c r="E89" s="12">
        <v>1015406.0</v>
      </c>
      <c r="F89" s="12" t="s">
        <v>63</v>
      </c>
      <c r="G89" s="12" t="s">
        <v>18</v>
      </c>
      <c r="H89" s="12" t="s">
        <v>19</v>
      </c>
      <c r="I89" s="14" t="s">
        <v>2613</v>
      </c>
      <c r="J89" s="207" t="s">
        <v>458</v>
      </c>
      <c r="K89" s="46">
        <v>2.0</v>
      </c>
      <c r="L89" s="15" t="s">
        <v>2798</v>
      </c>
      <c r="M89" s="13"/>
      <c r="N89" s="206" t="s">
        <v>80</v>
      </c>
      <c r="O89" s="206"/>
      <c r="P89" s="18"/>
      <c r="Q89" s="18"/>
      <c r="R89" s="18"/>
      <c r="S89" s="18"/>
      <c r="T89" s="18"/>
    </row>
    <row r="90" ht="26.25" customHeight="1">
      <c r="A90" s="4">
        <v>45869.4239130787</v>
      </c>
      <c r="B90" s="5" t="s">
        <v>373</v>
      </c>
      <c r="C90" s="6"/>
      <c r="D90" s="5" t="s">
        <v>374</v>
      </c>
      <c r="E90" s="5">
        <v>1015406.0</v>
      </c>
      <c r="F90" s="5" t="s">
        <v>63</v>
      </c>
      <c r="G90" s="5" t="s">
        <v>18</v>
      </c>
      <c r="H90" s="5" t="s">
        <v>19</v>
      </c>
      <c r="I90" s="7" t="s">
        <v>2613</v>
      </c>
      <c r="J90" s="208" t="s">
        <v>2799</v>
      </c>
      <c r="K90" s="53">
        <v>4.0</v>
      </c>
      <c r="L90" s="8" t="s">
        <v>2800</v>
      </c>
      <c r="M90" s="5" t="s">
        <v>2801</v>
      </c>
      <c r="N90" s="209" t="s">
        <v>51</v>
      </c>
      <c r="O90" s="209" t="s">
        <v>2802</v>
      </c>
      <c r="P90" s="10"/>
      <c r="Q90" s="10"/>
      <c r="R90" s="10"/>
      <c r="S90" s="10"/>
      <c r="T90" s="10"/>
    </row>
    <row r="91" ht="26.25" customHeight="1">
      <c r="A91" s="11">
        <v>45869.51315825232</v>
      </c>
      <c r="B91" s="12" t="s">
        <v>2803</v>
      </c>
      <c r="C91" s="13"/>
      <c r="D91" s="12" t="s">
        <v>2804</v>
      </c>
      <c r="E91" s="12">
        <v>1019394.0</v>
      </c>
      <c r="F91" s="12" t="s">
        <v>17</v>
      </c>
      <c r="G91" s="12" t="s">
        <v>18</v>
      </c>
      <c r="H91" s="12" t="s">
        <v>19</v>
      </c>
      <c r="I91" s="14" t="s">
        <v>2613</v>
      </c>
      <c r="J91" s="207" t="s">
        <v>2805</v>
      </c>
      <c r="K91" s="46">
        <v>4.0</v>
      </c>
      <c r="L91" s="15" t="s">
        <v>2806</v>
      </c>
      <c r="M91" s="13"/>
      <c r="N91" s="206" t="s">
        <v>80</v>
      </c>
      <c r="O91" s="206"/>
      <c r="P91" s="18"/>
      <c r="Q91" s="18"/>
      <c r="R91" s="18"/>
      <c r="S91" s="18"/>
      <c r="T91" s="18"/>
    </row>
    <row r="92" ht="26.25" hidden="1" customHeight="1">
      <c r="A92" s="4">
        <v>45869.52348650463</v>
      </c>
      <c r="B92" s="5" t="s">
        <v>808</v>
      </c>
      <c r="C92" s="6"/>
      <c r="D92" s="5" t="s">
        <v>809</v>
      </c>
      <c r="E92" s="5">
        <v>1021945.0</v>
      </c>
      <c r="F92" s="5" t="s">
        <v>17</v>
      </c>
      <c r="G92" s="5" t="s">
        <v>18</v>
      </c>
      <c r="H92" s="5" t="s">
        <v>19</v>
      </c>
      <c r="I92" s="7" t="s">
        <v>2613</v>
      </c>
      <c r="J92" s="208" t="s">
        <v>137</v>
      </c>
      <c r="K92" s="53">
        <v>2.0</v>
      </c>
      <c r="L92" s="8" t="s">
        <v>2807</v>
      </c>
      <c r="M92" s="6"/>
      <c r="N92" s="209" t="s">
        <v>24</v>
      </c>
      <c r="O92" s="209" t="s">
        <v>108</v>
      </c>
      <c r="P92" s="10"/>
      <c r="Q92" s="10"/>
      <c r="R92" s="10"/>
      <c r="S92" s="10"/>
      <c r="T92" s="10"/>
    </row>
    <row r="93" ht="26.25" customHeight="1">
      <c r="A93" s="11">
        <v>45869.52509979167</v>
      </c>
      <c r="B93" s="12" t="s">
        <v>2808</v>
      </c>
      <c r="C93" s="13"/>
      <c r="D93" s="12" t="s">
        <v>2809</v>
      </c>
      <c r="E93" s="12">
        <v>1011800.0</v>
      </c>
      <c r="F93" s="12" t="s">
        <v>63</v>
      </c>
      <c r="G93" s="12" t="s">
        <v>18</v>
      </c>
      <c r="H93" s="12" t="s">
        <v>55</v>
      </c>
      <c r="I93" s="14" t="s">
        <v>2613</v>
      </c>
      <c r="J93" s="207" t="s">
        <v>1148</v>
      </c>
      <c r="K93" s="46">
        <v>2.0</v>
      </c>
      <c r="L93" s="15" t="s">
        <v>2810</v>
      </c>
      <c r="M93" s="13"/>
      <c r="N93" s="206" t="s">
        <v>80</v>
      </c>
      <c r="O93" s="206"/>
      <c r="P93" s="18"/>
      <c r="Q93" s="18"/>
      <c r="R93" s="18"/>
      <c r="S93" s="18"/>
      <c r="T93" s="18"/>
    </row>
    <row r="94" ht="26.25" customHeight="1">
      <c r="A94" s="11">
        <v>45869.53777195602</v>
      </c>
      <c r="B94" s="12" t="s">
        <v>750</v>
      </c>
      <c r="C94" s="13"/>
      <c r="D94" s="12" t="s">
        <v>751</v>
      </c>
      <c r="E94" s="12">
        <v>1007266.0</v>
      </c>
      <c r="F94" s="12" t="s">
        <v>17</v>
      </c>
      <c r="G94" s="12" t="s">
        <v>18</v>
      </c>
      <c r="H94" s="12" t="s">
        <v>55</v>
      </c>
      <c r="I94" s="14" t="s">
        <v>2613</v>
      </c>
      <c r="J94" s="207" t="s">
        <v>56</v>
      </c>
      <c r="K94" s="46">
        <v>2.0</v>
      </c>
      <c r="L94" s="15" t="s">
        <v>2811</v>
      </c>
      <c r="M94" s="13"/>
      <c r="N94" s="206" t="s">
        <v>80</v>
      </c>
      <c r="O94" s="206"/>
      <c r="P94" s="18"/>
      <c r="Q94" s="18"/>
      <c r="R94" s="18"/>
      <c r="S94" s="18"/>
      <c r="T94" s="18"/>
    </row>
    <row r="95" ht="22.5" customHeight="1">
      <c r="A95" s="11">
        <v>45869.56461935185</v>
      </c>
      <c r="B95" s="12" t="s">
        <v>2812</v>
      </c>
      <c r="C95" s="13"/>
      <c r="D95" s="12" t="s">
        <v>2813</v>
      </c>
      <c r="E95" s="12">
        <v>1006911.0</v>
      </c>
      <c r="F95" s="12" t="s">
        <v>17</v>
      </c>
      <c r="G95" s="12" t="s">
        <v>18</v>
      </c>
      <c r="H95" s="12" t="s">
        <v>19</v>
      </c>
      <c r="I95" s="14" t="s">
        <v>2613</v>
      </c>
      <c r="J95" s="207" t="s">
        <v>825</v>
      </c>
      <c r="K95" s="46">
        <v>2.0</v>
      </c>
      <c r="L95" s="15" t="s">
        <v>2814</v>
      </c>
      <c r="M95" s="13"/>
      <c r="N95" s="206" t="s">
        <v>80</v>
      </c>
      <c r="O95" s="219"/>
      <c r="P95" s="18"/>
      <c r="Q95" s="18"/>
      <c r="R95" s="18"/>
      <c r="S95" s="18"/>
      <c r="T95" s="18"/>
    </row>
    <row r="96" ht="22.5" customHeight="1">
      <c r="A96" s="4">
        <v>45869.65705875</v>
      </c>
      <c r="B96" s="5" t="s">
        <v>2815</v>
      </c>
      <c r="C96" s="6"/>
      <c r="D96" s="5" t="s">
        <v>2816</v>
      </c>
      <c r="E96" s="5">
        <v>1010922.0</v>
      </c>
      <c r="F96" s="5" t="s">
        <v>63</v>
      </c>
      <c r="G96" s="5" t="s">
        <v>18</v>
      </c>
      <c r="H96" s="5" t="s">
        <v>55</v>
      </c>
      <c r="I96" s="7" t="s">
        <v>2613</v>
      </c>
      <c r="J96" s="208" t="s">
        <v>174</v>
      </c>
      <c r="K96" s="53">
        <v>2.0</v>
      </c>
      <c r="L96" s="8" t="s">
        <v>2817</v>
      </c>
      <c r="M96" s="5" t="s">
        <v>2818</v>
      </c>
      <c r="N96" s="209" t="s">
        <v>24</v>
      </c>
      <c r="O96" s="209" t="s">
        <v>2625</v>
      </c>
      <c r="P96" s="10"/>
      <c r="Q96" s="10"/>
      <c r="R96" s="10"/>
      <c r="S96" s="10"/>
      <c r="T96" s="10"/>
    </row>
    <row r="97" ht="22.5" customHeight="1">
      <c r="A97" s="11">
        <v>45869.722886655094</v>
      </c>
      <c r="B97" s="12" t="s">
        <v>481</v>
      </c>
      <c r="C97" s="13"/>
      <c r="D97" s="12" t="s">
        <v>482</v>
      </c>
      <c r="E97" s="12">
        <v>1003385.0</v>
      </c>
      <c r="F97" s="12" t="s">
        <v>63</v>
      </c>
      <c r="G97" s="12" t="s">
        <v>18</v>
      </c>
      <c r="H97" s="12" t="s">
        <v>55</v>
      </c>
      <c r="I97" s="14" t="s">
        <v>2613</v>
      </c>
      <c r="J97" s="207" t="s">
        <v>117</v>
      </c>
      <c r="K97" s="46">
        <v>2.0</v>
      </c>
      <c r="L97" s="15" t="s">
        <v>2819</v>
      </c>
      <c r="M97" s="13"/>
      <c r="N97" s="206" t="s">
        <v>80</v>
      </c>
      <c r="O97" s="219"/>
      <c r="P97" s="18"/>
      <c r="Q97" s="18"/>
      <c r="R97" s="18"/>
      <c r="S97" s="18"/>
      <c r="T97" s="18"/>
    </row>
    <row r="98" ht="22.5" customHeight="1">
      <c r="A98" s="4">
        <v>45869.763743310185</v>
      </c>
      <c r="B98" s="5" t="s">
        <v>1084</v>
      </c>
      <c r="C98" s="6"/>
      <c r="D98" s="5" t="s">
        <v>1085</v>
      </c>
      <c r="E98" s="5">
        <v>1026025.0</v>
      </c>
      <c r="F98" s="5" t="s">
        <v>17</v>
      </c>
      <c r="G98" s="5" t="s">
        <v>18</v>
      </c>
      <c r="H98" s="5" t="s">
        <v>48</v>
      </c>
      <c r="I98" s="7" t="s">
        <v>2613</v>
      </c>
      <c r="J98" s="208" t="s">
        <v>141</v>
      </c>
      <c r="K98" s="53">
        <v>2.0</v>
      </c>
      <c r="L98" s="8" t="s">
        <v>2820</v>
      </c>
      <c r="M98" s="5" t="s">
        <v>2821</v>
      </c>
      <c r="N98" s="209" t="s">
        <v>51</v>
      </c>
      <c r="O98" s="209" t="s">
        <v>2729</v>
      </c>
      <c r="P98" s="10"/>
      <c r="Q98" s="10"/>
      <c r="R98" s="10"/>
      <c r="S98" s="10"/>
      <c r="T98" s="10"/>
    </row>
    <row r="99" ht="22.5" customHeight="1">
      <c r="A99" s="11">
        <v>45869.76792890046</v>
      </c>
      <c r="B99" s="12" t="s">
        <v>2822</v>
      </c>
      <c r="C99" s="13"/>
      <c r="D99" s="12" t="s">
        <v>2823</v>
      </c>
      <c r="E99" s="12">
        <v>1004016.0</v>
      </c>
      <c r="F99" s="12" t="s">
        <v>17</v>
      </c>
      <c r="G99" s="12" t="s">
        <v>77</v>
      </c>
      <c r="H99" s="12" t="s">
        <v>19</v>
      </c>
      <c r="I99" s="14" t="s">
        <v>2613</v>
      </c>
      <c r="J99" s="207" t="s">
        <v>122</v>
      </c>
      <c r="K99" s="46">
        <v>1.0</v>
      </c>
      <c r="L99" s="15" t="s">
        <v>2824</v>
      </c>
      <c r="M99" s="13"/>
      <c r="N99" s="206" t="s">
        <v>80</v>
      </c>
      <c r="O99" s="219"/>
      <c r="P99" s="18"/>
      <c r="Q99" s="18"/>
      <c r="R99" s="18"/>
      <c r="S99" s="18"/>
      <c r="T99" s="18"/>
    </row>
    <row r="100" ht="22.5" customHeight="1">
      <c r="A100" s="11">
        <v>45869.96035695601</v>
      </c>
      <c r="B100" s="12" t="s">
        <v>522</v>
      </c>
      <c r="C100" s="13"/>
      <c r="D100" s="12" t="s">
        <v>523</v>
      </c>
      <c r="E100" s="12">
        <v>1025310.0</v>
      </c>
      <c r="F100" s="12" t="s">
        <v>63</v>
      </c>
      <c r="G100" s="12" t="s">
        <v>18</v>
      </c>
      <c r="H100" s="12" t="s">
        <v>19</v>
      </c>
      <c r="I100" s="14" t="s">
        <v>2613</v>
      </c>
      <c r="J100" s="207" t="s">
        <v>336</v>
      </c>
      <c r="K100" s="46">
        <v>2.0</v>
      </c>
      <c r="L100" s="15" t="s">
        <v>2825</v>
      </c>
      <c r="M100" s="13"/>
      <c r="N100" s="206" t="s">
        <v>80</v>
      </c>
      <c r="O100" s="219"/>
      <c r="P100" s="18"/>
      <c r="Q100" s="18"/>
      <c r="R100" s="18"/>
      <c r="S100" s="18"/>
      <c r="T100" s="18"/>
    </row>
    <row r="101" ht="22.5" customHeight="1">
      <c r="A101" s="11">
        <v>45870.00727552084</v>
      </c>
      <c r="B101" s="12" t="s">
        <v>1279</v>
      </c>
      <c r="C101" s="13"/>
      <c r="D101" s="12" t="s">
        <v>1280</v>
      </c>
      <c r="E101" s="12">
        <v>1012906.0</v>
      </c>
      <c r="F101" s="12" t="s">
        <v>17</v>
      </c>
      <c r="G101" s="12" t="s">
        <v>18</v>
      </c>
      <c r="H101" s="12" t="s">
        <v>55</v>
      </c>
      <c r="I101" s="14" t="s">
        <v>2613</v>
      </c>
      <c r="J101" s="207" t="s">
        <v>1165</v>
      </c>
      <c r="K101" s="46">
        <v>1.0</v>
      </c>
      <c r="L101" s="15" t="s">
        <v>2826</v>
      </c>
      <c r="M101" s="13"/>
      <c r="N101" s="206" t="s">
        <v>80</v>
      </c>
      <c r="O101" s="206" t="s">
        <v>2827</v>
      </c>
      <c r="P101" s="18"/>
      <c r="Q101" s="18"/>
      <c r="R101" s="18"/>
      <c r="S101" s="18"/>
      <c r="T101" s="18"/>
    </row>
    <row r="102" ht="22.5" customHeight="1">
      <c r="A102" s="11">
        <v>45870.00858483797</v>
      </c>
      <c r="B102" s="12" t="s">
        <v>1101</v>
      </c>
      <c r="C102" s="13"/>
      <c r="D102" s="12" t="s">
        <v>1102</v>
      </c>
      <c r="E102" s="12">
        <v>1012360.0</v>
      </c>
      <c r="F102" s="12" t="s">
        <v>17</v>
      </c>
      <c r="G102" s="12" t="s">
        <v>18</v>
      </c>
      <c r="H102" s="12" t="s">
        <v>19</v>
      </c>
      <c r="I102" s="14" t="s">
        <v>2613</v>
      </c>
      <c r="J102" s="207" t="s">
        <v>381</v>
      </c>
      <c r="K102" s="46">
        <v>2.0</v>
      </c>
      <c r="L102" s="15" t="s">
        <v>2828</v>
      </c>
      <c r="M102" s="13"/>
      <c r="N102" s="206" t="s">
        <v>80</v>
      </c>
      <c r="O102" s="219"/>
      <c r="P102" s="18"/>
      <c r="Q102" s="18"/>
      <c r="R102" s="18"/>
      <c r="S102" s="18"/>
      <c r="T102" s="18"/>
    </row>
    <row r="103" ht="22.5" customHeight="1">
      <c r="A103" s="127">
        <v>45870.01921712963</v>
      </c>
      <c r="B103" s="128" t="s">
        <v>820</v>
      </c>
      <c r="C103" s="129"/>
      <c r="D103" s="128" t="s">
        <v>821</v>
      </c>
      <c r="E103" s="128">
        <v>1014262.0</v>
      </c>
      <c r="F103" s="128" t="s">
        <v>17</v>
      </c>
      <c r="G103" s="128" t="s">
        <v>18</v>
      </c>
      <c r="H103" s="128" t="s">
        <v>55</v>
      </c>
      <c r="I103" s="130" t="s">
        <v>2613</v>
      </c>
      <c r="J103" s="220" t="s">
        <v>137</v>
      </c>
      <c r="K103" s="187">
        <v>2.0</v>
      </c>
      <c r="L103" s="131" t="s">
        <v>2829</v>
      </c>
      <c r="M103" s="129"/>
      <c r="N103" s="221" t="s">
        <v>80</v>
      </c>
      <c r="O103" s="222"/>
      <c r="P103" s="133"/>
      <c r="Q103" s="133"/>
      <c r="R103" s="133"/>
      <c r="S103" s="133"/>
      <c r="T103" s="133"/>
    </row>
    <row r="104" ht="22.5" customHeight="1">
      <c r="A104" s="11">
        <v>45870.45731453704</v>
      </c>
      <c r="B104" s="12" t="s">
        <v>1192</v>
      </c>
      <c r="C104" s="13"/>
      <c r="D104" s="12" t="s">
        <v>1193</v>
      </c>
      <c r="E104" s="12">
        <v>1007181.0</v>
      </c>
      <c r="F104" s="12" t="s">
        <v>63</v>
      </c>
      <c r="G104" s="12" t="s">
        <v>18</v>
      </c>
      <c r="H104" s="12" t="s">
        <v>19</v>
      </c>
      <c r="I104" s="14" t="s">
        <v>2613</v>
      </c>
      <c r="J104" s="207" t="s">
        <v>130</v>
      </c>
      <c r="K104" s="46">
        <v>2.0</v>
      </c>
      <c r="L104" s="15" t="s">
        <v>2830</v>
      </c>
      <c r="M104" s="12" t="s">
        <v>2831</v>
      </c>
      <c r="N104" s="221" t="s">
        <v>80</v>
      </c>
      <c r="O104" s="219"/>
      <c r="P104" s="18"/>
      <c r="Q104" s="18"/>
      <c r="R104" s="18"/>
      <c r="S104" s="18"/>
      <c r="T104" s="18"/>
    </row>
    <row r="105" ht="22.5" customHeight="1">
      <c r="A105" s="11">
        <v>45870.45813561343</v>
      </c>
      <c r="B105" s="12" t="s">
        <v>1287</v>
      </c>
      <c r="C105" s="13"/>
      <c r="D105" s="12" t="s">
        <v>1288</v>
      </c>
      <c r="E105" s="12">
        <v>1044222.0</v>
      </c>
      <c r="F105" s="12" t="s">
        <v>17</v>
      </c>
      <c r="G105" s="12" t="s">
        <v>18</v>
      </c>
      <c r="H105" s="12" t="s">
        <v>19</v>
      </c>
      <c r="I105" s="14" t="s">
        <v>2613</v>
      </c>
      <c r="J105" s="207" t="s">
        <v>2705</v>
      </c>
      <c r="K105" s="46">
        <v>3.0</v>
      </c>
      <c r="L105" s="15" t="s">
        <v>2832</v>
      </c>
      <c r="M105" s="13"/>
      <c r="N105" s="221" t="s">
        <v>80</v>
      </c>
      <c r="O105" s="219"/>
      <c r="P105" s="18"/>
      <c r="Q105" s="18"/>
      <c r="R105" s="18"/>
      <c r="S105" s="18"/>
      <c r="T105" s="18"/>
    </row>
    <row r="106" ht="22.5" customHeight="1">
      <c r="A106" s="11">
        <v>45870.45833155092</v>
      </c>
      <c r="B106" s="12" t="s">
        <v>2657</v>
      </c>
      <c r="C106" s="13"/>
      <c r="D106" s="12" t="s">
        <v>2658</v>
      </c>
      <c r="E106" s="12">
        <v>1010904.0</v>
      </c>
      <c r="F106" s="12" t="s">
        <v>63</v>
      </c>
      <c r="G106" s="12" t="s">
        <v>18</v>
      </c>
      <c r="H106" s="12" t="s">
        <v>19</v>
      </c>
      <c r="I106" s="14" t="s">
        <v>2613</v>
      </c>
      <c r="J106" s="207" t="s">
        <v>734</v>
      </c>
      <c r="K106" s="46">
        <v>2.0</v>
      </c>
      <c r="L106" s="15" t="s">
        <v>2833</v>
      </c>
      <c r="M106" s="13"/>
      <c r="N106" s="221" t="s">
        <v>80</v>
      </c>
      <c r="O106" s="219"/>
      <c r="P106" s="18"/>
      <c r="Q106" s="18"/>
      <c r="R106" s="18"/>
      <c r="S106" s="18"/>
      <c r="T106" s="18"/>
    </row>
    <row r="107" ht="22.5" customHeight="1">
      <c r="A107" s="11">
        <v>45870.82296369213</v>
      </c>
      <c r="B107" s="12" t="s">
        <v>1834</v>
      </c>
      <c r="C107" s="13"/>
      <c r="D107" s="12" t="s">
        <v>2737</v>
      </c>
      <c r="E107" s="12">
        <v>1044237.0</v>
      </c>
      <c r="F107" s="12" t="s">
        <v>17</v>
      </c>
      <c r="G107" s="12" t="s">
        <v>18</v>
      </c>
      <c r="H107" s="12" t="s">
        <v>19</v>
      </c>
      <c r="I107" s="14" t="s">
        <v>2613</v>
      </c>
      <c r="J107" s="207" t="s">
        <v>2834</v>
      </c>
      <c r="K107" s="46">
        <v>5.0</v>
      </c>
      <c r="L107" s="15" t="s">
        <v>2835</v>
      </c>
      <c r="M107" s="13"/>
      <c r="N107" s="206" t="s">
        <v>80</v>
      </c>
      <c r="O107" s="206" t="s">
        <v>2836</v>
      </c>
      <c r="P107" s="18"/>
      <c r="Q107" s="18"/>
      <c r="R107" s="18"/>
      <c r="S107" s="18"/>
      <c r="T107" s="18"/>
    </row>
    <row r="108" ht="22.5" customHeight="1">
      <c r="A108" s="11">
        <v>45870.83800587963</v>
      </c>
      <c r="B108" s="12" t="s">
        <v>1144</v>
      </c>
      <c r="C108" s="13"/>
      <c r="D108" s="12" t="s">
        <v>1145</v>
      </c>
      <c r="E108" s="12">
        <v>1038742.0</v>
      </c>
      <c r="F108" s="12" t="s">
        <v>17</v>
      </c>
      <c r="G108" s="12" t="s">
        <v>18</v>
      </c>
      <c r="H108" s="12" t="s">
        <v>55</v>
      </c>
      <c r="I108" s="14" t="s">
        <v>2613</v>
      </c>
      <c r="J108" s="207" t="s">
        <v>734</v>
      </c>
      <c r="K108" s="46">
        <v>2.0</v>
      </c>
      <c r="L108" s="15" t="s">
        <v>2837</v>
      </c>
      <c r="M108" s="12" t="s">
        <v>2838</v>
      </c>
      <c r="N108" s="206" t="s">
        <v>80</v>
      </c>
      <c r="O108" s="219"/>
      <c r="P108" s="18"/>
      <c r="Q108" s="18"/>
      <c r="R108" s="18"/>
      <c r="S108" s="18"/>
      <c r="T108" s="18"/>
    </row>
    <row r="109" ht="22.5" customHeight="1">
      <c r="A109" s="11">
        <v>45870.86021979166</v>
      </c>
      <c r="B109" s="12" t="s">
        <v>2068</v>
      </c>
      <c r="C109" s="13"/>
      <c r="D109" s="12" t="s">
        <v>2069</v>
      </c>
      <c r="E109" s="12">
        <v>1044223.0</v>
      </c>
      <c r="F109" s="12" t="s">
        <v>17</v>
      </c>
      <c r="G109" s="12" t="s">
        <v>18</v>
      </c>
      <c r="H109" s="12" t="s">
        <v>19</v>
      </c>
      <c r="I109" s="14" t="s">
        <v>2613</v>
      </c>
      <c r="J109" s="207" t="s">
        <v>2839</v>
      </c>
      <c r="K109" s="46">
        <v>10.0</v>
      </c>
      <c r="L109" s="15" t="s">
        <v>2840</v>
      </c>
      <c r="M109" s="13"/>
      <c r="N109" s="206" t="s">
        <v>80</v>
      </c>
      <c r="O109" s="206" t="s">
        <v>2841</v>
      </c>
      <c r="P109" s="18"/>
      <c r="Q109" s="18"/>
      <c r="R109" s="18"/>
      <c r="S109" s="18"/>
      <c r="T109" s="18"/>
    </row>
    <row r="110" ht="22.5" customHeight="1">
      <c r="A110" s="85">
        <v>45870.99309722222</v>
      </c>
      <c r="B110" s="86" t="s">
        <v>2654</v>
      </c>
      <c r="C110" s="87"/>
      <c r="D110" s="86" t="s">
        <v>2655</v>
      </c>
      <c r="E110" s="86">
        <v>1006899.0</v>
      </c>
      <c r="F110" s="86" t="s">
        <v>17</v>
      </c>
      <c r="G110" s="86" t="s">
        <v>18</v>
      </c>
      <c r="H110" s="86" t="s">
        <v>55</v>
      </c>
      <c r="I110" s="88" t="s">
        <v>2613</v>
      </c>
      <c r="J110" s="223" t="s">
        <v>170</v>
      </c>
      <c r="K110" s="224">
        <v>2.0</v>
      </c>
      <c r="L110" s="89" t="s">
        <v>2842</v>
      </c>
      <c r="M110" s="87"/>
      <c r="N110" s="225" t="s">
        <v>80</v>
      </c>
      <c r="O110" s="226"/>
      <c r="P110" s="91"/>
      <c r="Q110" s="91"/>
      <c r="R110" s="91"/>
      <c r="S110" s="91"/>
      <c r="T110" s="91"/>
    </row>
    <row r="111" ht="22.5" customHeight="1">
      <c r="A111" s="227">
        <v>45871.25337798611</v>
      </c>
      <c r="B111" s="228" t="s">
        <v>2843</v>
      </c>
      <c r="C111" s="229"/>
      <c r="D111" s="228" t="s">
        <v>2844</v>
      </c>
      <c r="E111" s="228">
        <v>1003942.0</v>
      </c>
      <c r="F111" s="228" t="s">
        <v>17</v>
      </c>
      <c r="G111" s="228" t="s">
        <v>18</v>
      </c>
      <c r="H111" s="228" t="s">
        <v>19</v>
      </c>
      <c r="I111" s="230" t="s">
        <v>2613</v>
      </c>
      <c r="J111" s="231" t="s">
        <v>293</v>
      </c>
      <c r="K111" s="232">
        <v>2.0</v>
      </c>
      <c r="L111" s="233" t="s">
        <v>2845</v>
      </c>
      <c r="M111" s="229"/>
      <c r="N111" s="234" t="s">
        <v>24</v>
      </c>
      <c r="O111" s="235" t="s">
        <v>2846</v>
      </c>
      <c r="P111" s="236"/>
      <c r="Q111" s="236"/>
      <c r="R111" s="236"/>
      <c r="S111" s="236"/>
      <c r="T111" s="236"/>
    </row>
    <row r="112" ht="22.5" customHeight="1">
      <c r="A112" s="11">
        <v>45871.38964645834</v>
      </c>
      <c r="B112" s="12" t="s">
        <v>259</v>
      </c>
      <c r="C112" s="13"/>
      <c r="D112" s="12" t="s">
        <v>260</v>
      </c>
      <c r="E112" s="12">
        <v>1040341.0</v>
      </c>
      <c r="F112" s="12" t="s">
        <v>17</v>
      </c>
      <c r="G112" s="12" t="s">
        <v>18</v>
      </c>
      <c r="H112" s="12" t="s">
        <v>55</v>
      </c>
      <c r="I112" s="14" t="s">
        <v>2613</v>
      </c>
      <c r="J112" s="207" t="s">
        <v>274</v>
      </c>
      <c r="K112" s="46">
        <v>2.0</v>
      </c>
      <c r="L112" s="15" t="s">
        <v>2847</v>
      </c>
      <c r="M112" s="237"/>
      <c r="N112" s="206" t="s">
        <v>2848</v>
      </c>
      <c r="O112" s="238"/>
      <c r="P112" s="18"/>
      <c r="Q112" s="18"/>
      <c r="R112" s="18"/>
      <c r="S112" s="18"/>
      <c r="T112" s="18"/>
    </row>
    <row r="113" ht="22.5" customHeight="1">
      <c r="A113" s="4">
        <v>45871.46474134259</v>
      </c>
      <c r="B113" s="5" t="s">
        <v>939</v>
      </c>
      <c r="C113" s="6"/>
      <c r="D113" s="5" t="s">
        <v>940</v>
      </c>
      <c r="E113" s="5">
        <v>1044218.0</v>
      </c>
      <c r="F113" s="5" t="s">
        <v>17</v>
      </c>
      <c r="G113" s="5" t="s">
        <v>18</v>
      </c>
      <c r="H113" s="5" t="s">
        <v>55</v>
      </c>
      <c r="I113" s="7" t="s">
        <v>2613</v>
      </c>
      <c r="J113" s="208" t="s">
        <v>336</v>
      </c>
      <c r="K113" s="53">
        <v>2.0</v>
      </c>
      <c r="L113" s="8" t="s">
        <v>2849</v>
      </c>
      <c r="M113" s="239"/>
      <c r="N113" s="209" t="s">
        <v>24</v>
      </c>
      <c r="O113" s="240" t="s">
        <v>2604</v>
      </c>
      <c r="P113" s="10"/>
      <c r="Q113" s="10"/>
      <c r="R113" s="10"/>
      <c r="S113" s="10"/>
      <c r="T113" s="10"/>
    </row>
    <row r="114" ht="22.5" customHeight="1">
      <c r="A114" s="11">
        <v>45871.47826482639</v>
      </c>
      <c r="B114" s="12" t="s">
        <v>596</v>
      </c>
      <c r="C114" s="13"/>
      <c r="D114" s="12" t="s">
        <v>2850</v>
      </c>
      <c r="E114" s="12">
        <v>1007262.0</v>
      </c>
      <c r="F114" s="12" t="s">
        <v>17</v>
      </c>
      <c r="G114" s="12" t="s">
        <v>18</v>
      </c>
      <c r="H114" s="12" t="s">
        <v>55</v>
      </c>
      <c r="I114" s="14" t="s">
        <v>2613</v>
      </c>
      <c r="J114" s="207" t="s">
        <v>270</v>
      </c>
      <c r="K114" s="46">
        <v>2.0</v>
      </c>
      <c r="L114" s="15" t="s">
        <v>2851</v>
      </c>
      <c r="M114" s="237"/>
      <c r="N114" s="206" t="s">
        <v>2848</v>
      </c>
      <c r="O114" s="238"/>
      <c r="P114" s="18"/>
      <c r="Q114" s="18"/>
      <c r="R114" s="18"/>
      <c r="S114" s="18"/>
      <c r="T114" s="18"/>
    </row>
    <row r="115" ht="22.5" customHeight="1">
      <c r="A115" s="11">
        <v>45871.92410568287</v>
      </c>
      <c r="B115" s="12" t="s">
        <v>620</v>
      </c>
      <c r="C115" s="13"/>
      <c r="D115" s="12" t="s">
        <v>621</v>
      </c>
      <c r="E115" s="12">
        <v>1009434.0</v>
      </c>
      <c r="F115" s="12" t="s">
        <v>17</v>
      </c>
      <c r="G115" s="12" t="s">
        <v>18</v>
      </c>
      <c r="H115" s="12" t="s">
        <v>19</v>
      </c>
      <c r="I115" s="14" t="s">
        <v>2613</v>
      </c>
      <c r="J115" s="207" t="s">
        <v>458</v>
      </c>
      <c r="K115" s="46">
        <v>2.0</v>
      </c>
      <c r="L115" s="15" t="s">
        <v>2852</v>
      </c>
      <c r="M115" s="237"/>
      <c r="N115" s="206" t="s">
        <v>2848</v>
      </c>
      <c r="O115" s="238"/>
      <c r="P115" s="18"/>
      <c r="Q115" s="18"/>
      <c r="R115" s="18"/>
      <c r="S115" s="18"/>
      <c r="T115" s="18"/>
    </row>
    <row r="116" ht="22.5" customHeight="1">
      <c r="A116" s="11">
        <v>45872.57965833333</v>
      </c>
      <c r="B116" s="12" t="s">
        <v>2853</v>
      </c>
      <c r="C116" s="13"/>
      <c r="D116" s="12" t="s">
        <v>2854</v>
      </c>
      <c r="E116" s="12">
        <v>1014554.0</v>
      </c>
      <c r="F116" s="12" t="s">
        <v>17</v>
      </c>
      <c r="G116" s="12" t="s">
        <v>18</v>
      </c>
      <c r="H116" s="12" t="s">
        <v>55</v>
      </c>
      <c r="I116" s="14" t="s">
        <v>2613</v>
      </c>
      <c r="J116" s="207" t="s">
        <v>117</v>
      </c>
      <c r="K116" s="46">
        <v>2.0</v>
      </c>
      <c r="L116" s="15" t="s">
        <v>2855</v>
      </c>
      <c r="M116" s="237"/>
      <c r="N116" s="206" t="s">
        <v>2848</v>
      </c>
      <c r="O116" s="238"/>
      <c r="P116" s="18"/>
      <c r="Q116" s="18"/>
      <c r="R116" s="18"/>
      <c r="S116" s="18"/>
      <c r="T116" s="18"/>
    </row>
    <row r="117" ht="22.5" customHeight="1">
      <c r="A117" s="11">
        <v>45872.624580613425</v>
      </c>
      <c r="B117" s="12" t="s">
        <v>2358</v>
      </c>
      <c r="C117" s="13"/>
      <c r="D117" s="12" t="s">
        <v>2359</v>
      </c>
      <c r="E117" s="12">
        <v>1011501.0</v>
      </c>
      <c r="F117" s="12" t="s">
        <v>17</v>
      </c>
      <c r="G117" s="12" t="s">
        <v>18</v>
      </c>
      <c r="H117" s="12" t="s">
        <v>55</v>
      </c>
      <c r="I117" s="14" t="s">
        <v>2613</v>
      </c>
      <c r="J117" s="207" t="s">
        <v>2856</v>
      </c>
      <c r="K117" s="46">
        <v>7.0</v>
      </c>
      <c r="L117" s="15" t="s">
        <v>2857</v>
      </c>
      <c r="M117" s="237"/>
      <c r="N117" s="206" t="s">
        <v>2848</v>
      </c>
      <c r="O117" s="238"/>
      <c r="P117" s="18"/>
      <c r="Q117" s="18"/>
      <c r="R117" s="18"/>
      <c r="S117" s="18"/>
      <c r="T117" s="18"/>
    </row>
    <row r="118" ht="22.5" hidden="1" customHeight="1">
      <c r="A118" s="4">
        <v>45872.645683055554</v>
      </c>
      <c r="B118" s="5" t="s">
        <v>823</v>
      </c>
      <c r="C118" s="6"/>
      <c r="D118" s="5" t="s">
        <v>824</v>
      </c>
      <c r="E118" s="5">
        <v>1043867.0</v>
      </c>
      <c r="F118" s="5" t="s">
        <v>17</v>
      </c>
      <c r="G118" s="5" t="s">
        <v>18</v>
      </c>
      <c r="H118" s="5" t="s">
        <v>19</v>
      </c>
      <c r="I118" s="7" t="s">
        <v>2613</v>
      </c>
      <c r="J118" s="208" t="s">
        <v>2858</v>
      </c>
      <c r="K118" s="53">
        <v>2.0</v>
      </c>
      <c r="L118" s="8" t="s">
        <v>2859</v>
      </c>
      <c r="M118" s="239"/>
      <c r="N118" s="209" t="s">
        <v>24</v>
      </c>
      <c r="O118" s="240" t="s">
        <v>2860</v>
      </c>
      <c r="P118" s="10"/>
      <c r="Q118" s="10"/>
      <c r="R118" s="10"/>
      <c r="S118" s="10"/>
      <c r="T118" s="10"/>
    </row>
    <row r="119" ht="22.5" customHeight="1">
      <c r="A119" s="11">
        <v>45872.648470555556</v>
      </c>
      <c r="B119" s="12" t="s">
        <v>2327</v>
      </c>
      <c r="C119" s="13"/>
      <c r="D119" s="12" t="s">
        <v>2328</v>
      </c>
      <c r="E119" s="12">
        <v>1022983.0</v>
      </c>
      <c r="F119" s="12" t="s">
        <v>17</v>
      </c>
      <c r="G119" s="12" t="s">
        <v>18</v>
      </c>
      <c r="H119" s="12" t="s">
        <v>19</v>
      </c>
      <c r="I119" s="14" t="s">
        <v>2613</v>
      </c>
      <c r="J119" s="207" t="s">
        <v>2861</v>
      </c>
      <c r="K119" s="46">
        <v>2.0</v>
      </c>
      <c r="L119" s="15" t="s">
        <v>2862</v>
      </c>
      <c r="M119" s="237"/>
      <c r="N119" s="206" t="s">
        <v>2848</v>
      </c>
      <c r="O119" s="238"/>
      <c r="P119" s="18"/>
      <c r="Q119" s="18"/>
      <c r="R119" s="18"/>
      <c r="S119" s="18"/>
      <c r="T119" s="18"/>
    </row>
    <row r="120" ht="22.5" customHeight="1">
      <c r="A120" s="11">
        <v>45872.64912635417</v>
      </c>
      <c r="B120" s="12" t="s">
        <v>823</v>
      </c>
      <c r="C120" s="13"/>
      <c r="D120" s="12" t="s">
        <v>824</v>
      </c>
      <c r="E120" s="12">
        <v>1043867.0</v>
      </c>
      <c r="F120" s="12" t="s">
        <v>17</v>
      </c>
      <c r="G120" s="12" t="s">
        <v>18</v>
      </c>
      <c r="H120" s="12" t="s">
        <v>19</v>
      </c>
      <c r="I120" s="14" t="s">
        <v>2613</v>
      </c>
      <c r="J120" s="207" t="s">
        <v>2858</v>
      </c>
      <c r="K120" s="46">
        <v>2.0</v>
      </c>
      <c r="L120" s="15" t="s">
        <v>2863</v>
      </c>
      <c r="M120" s="237"/>
      <c r="N120" s="206" t="s">
        <v>2848</v>
      </c>
      <c r="O120" s="238"/>
      <c r="P120" s="18"/>
      <c r="Q120" s="18"/>
      <c r="R120" s="18"/>
      <c r="S120" s="18"/>
      <c r="T120" s="18"/>
    </row>
    <row r="121" ht="22.5" customHeight="1">
      <c r="A121" s="11">
        <v>45872.65543049769</v>
      </c>
      <c r="B121" s="12" t="s">
        <v>114</v>
      </c>
      <c r="C121" s="13"/>
      <c r="D121" s="12" t="s">
        <v>115</v>
      </c>
      <c r="E121" s="12">
        <v>1043862.0</v>
      </c>
      <c r="F121" s="12" t="s">
        <v>17</v>
      </c>
      <c r="G121" s="12" t="s">
        <v>18</v>
      </c>
      <c r="H121" s="12" t="s">
        <v>19</v>
      </c>
      <c r="I121" s="14" t="s">
        <v>2613</v>
      </c>
      <c r="J121" s="207" t="s">
        <v>2864</v>
      </c>
      <c r="K121" s="46">
        <v>4.0</v>
      </c>
      <c r="L121" s="15" t="s">
        <v>2865</v>
      </c>
      <c r="M121" s="237"/>
      <c r="N121" s="206" t="s">
        <v>2848</v>
      </c>
      <c r="O121" s="238"/>
      <c r="P121" s="18"/>
      <c r="Q121" s="18"/>
      <c r="R121" s="18"/>
      <c r="S121" s="18"/>
      <c r="T121" s="18"/>
    </row>
    <row r="122" ht="22.5" customHeight="1">
      <c r="A122" s="11">
        <v>45872.70819672453</v>
      </c>
      <c r="B122" s="12" t="s">
        <v>518</v>
      </c>
      <c r="C122" s="13"/>
      <c r="D122" s="12" t="s">
        <v>519</v>
      </c>
      <c r="E122" s="12">
        <v>1043895.0</v>
      </c>
      <c r="F122" s="12" t="s">
        <v>17</v>
      </c>
      <c r="G122" s="12" t="s">
        <v>18</v>
      </c>
      <c r="H122" s="12" t="s">
        <v>19</v>
      </c>
      <c r="I122" s="14" t="s">
        <v>2613</v>
      </c>
      <c r="J122" s="207" t="s">
        <v>2866</v>
      </c>
      <c r="K122" s="46">
        <v>4.0</v>
      </c>
      <c r="L122" s="15" t="s">
        <v>2867</v>
      </c>
      <c r="M122" s="237"/>
      <c r="N122" s="206" t="s">
        <v>2848</v>
      </c>
      <c r="O122" s="238"/>
      <c r="P122" s="18"/>
      <c r="Q122" s="18"/>
      <c r="R122" s="18"/>
      <c r="S122" s="18"/>
      <c r="T122" s="18"/>
    </row>
  </sheetData>
  <dataValidations>
    <dataValidation type="list" allowBlank="1" sqref="N2:N122">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 type="list" allowBlank="1" sqref="O2:O122">
      <formula1>#REF!</formula1>
    </dataValidation>
  </dataValidations>
  <hyperlinks>
    <hyperlink r:id="rId1" ref="L2"/>
    <hyperlink r:id="rId2" ref="L3"/>
    <hyperlink r:id="rId3" ref="L4"/>
    <hyperlink r:id="rId4" ref="L5"/>
    <hyperlink r:id="rId5" ref="L6"/>
    <hyperlink r:id="rId6" ref="L8"/>
    <hyperlink r:id="rId7" ref="L9"/>
    <hyperlink r:id="rId8" ref="L10"/>
    <hyperlink r:id="rId9" ref="L11"/>
    <hyperlink r:id="rId10" ref="L12"/>
    <hyperlink r:id="rId11" ref="L13"/>
    <hyperlink r:id="rId12" ref="L14"/>
    <hyperlink r:id="rId13" ref="L15"/>
    <hyperlink r:id="rId14" ref="L16"/>
    <hyperlink r:id="rId15" ref="L17"/>
    <hyperlink r:id="rId16" ref="L19"/>
    <hyperlink r:id="rId17" ref="L20"/>
    <hyperlink r:id="rId18" ref="L21"/>
    <hyperlink r:id="rId19" ref="L22"/>
    <hyperlink r:id="rId20" ref="L23"/>
    <hyperlink r:id="rId21" ref="L24"/>
    <hyperlink r:id="rId22" ref="L25"/>
    <hyperlink r:id="rId23" ref="L26"/>
    <hyperlink r:id="rId24" ref="L27"/>
    <hyperlink r:id="rId25" ref="L28"/>
    <hyperlink r:id="rId26" ref="L29"/>
    <hyperlink r:id="rId27" ref="L30"/>
    <hyperlink r:id="rId28" ref="L31"/>
    <hyperlink r:id="rId29" ref="L32"/>
    <hyperlink r:id="rId30" ref="L33"/>
    <hyperlink r:id="rId31" ref="L34"/>
    <hyperlink r:id="rId32" ref="L35"/>
    <hyperlink r:id="rId33" ref="L36"/>
    <hyperlink r:id="rId34" ref="L37"/>
    <hyperlink r:id="rId35" ref="L38"/>
    <hyperlink r:id="rId36" ref="L39"/>
    <hyperlink r:id="rId37" ref="L40"/>
    <hyperlink r:id="rId38" ref="L41"/>
    <hyperlink r:id="rId39" ref="L42"/>
    <hyperlink r:id="rId40" ref="L43"/>
    <hyperlink r:id="rId41" ref="L44"/>
    <hyperlink r:id="rId42" ref="L45"/>
    <hyperlink r:id="rId43" ref="L46"/>
    <hyperlink r:id="rId44" ref="L47"/>
    <hyperlink r:id="rId45" ref="L48"/>
    <hyperlink r:id="rId46" ref="L49"/>
    <hyperlink r:id="rId47" ref="L50"/>
    <hyperlink r:id="rId48" ref="L51"/>
    <hyperlink r:id="rId49" ref="L52"/>
    <hyperlink r:id="rId50" ref="L53"/>
    <hyperlink r:id="rId51" ref="L54"/>
    <hyperlink r:id="rId52" ref="L55"/>
    <hyperlink r:id="rId53" ref="L56"/>
    <hyperlink r:id="rId54" ref="L57"/>
    <hyperlink r:id="rId55" ref="L58"/>
    <hyperlink r:id="rId56" ref="L59"/>
    <hyperlink r:id="rId57" ref="L60"/>
    <hyperlink r:id="rId58" ref="L61"/>
    <hyperlink r:id="rId59" ref="L62"/>
    <hyperlink r:id="rId60" ref="L63"/>
    <hyperlink r:id="rId61" ref="L64"/>
    <hyperlink r:id="rId62" ref="L65"/>
    <hyperlink r:id="rId63" ref="L66"/>
    <hyperlink r:id="rId64" ref="L67"/>
    <hyperlink r:id="rId65" ref="L68"/>
    <hyperlink r:id="rId66" ref="L69"/>
    <hyperlink r:id="rId67" ref="L70"/>
    <hyperlink r:id="rId68" ref="L71"/>
    <hyperlink r:id="rId69" ref="L72"/>
    <hyperlink r:id="rId70" ref="L73"/>
    <hyperlink r:id="rId71" ref="L74"/>
    <hyperlink r:id="rId72" ref="L75"/>
    <hyperlink r:id="rId73" ref="L76"/>
    <hyperlink r:id="rId74" ref="L77"/>
    <hyperlink r:id="rId75" ref="L78"/>
    <hyperlink r:id="rId76" ref="L79"/>
    <hyperlink r:id="rId77" ref="L80"/>
    <hyperlink r:id="rId78" ref="L81"/>
    <hyperlink r:id="rId79" ref="L82"/>
    <hyperlink r:id="rId80" ref="L83"/>
    <hyperlink r:id="rId81" ref="L84"/>
    <hyperlink r:id="rId82" ref="L85"/>
    <hyperlink r:id="rId83" ref="L86"/>
    <hyperlink r:id="rId84" ref="L87"/>
    <hyperlink r:id="rId85" ref="L88"/>
    <hyperlink r:id="rId86" ref="L89"/>
    <hyperlink r:id="rId87" ref="L90"/>
    <hyperlink r:id="rId88" ref="L91"/>
    <hyperlink r:id="rId89" ref="L92"/>
    <hyperlink r:id="rId90" ref="L93"/>
    <hyperlink r:id="rId91" ref="L94"/>
    <hyperlink r:id="rId92" ref="L95"/>
    <hyperlink r:id="rId93" ref="L96"/>
    <hyperlink r:id="rId94" ref="L97"/>
    <hyperlink r:id="rId95" ref="L98"/>
    <hyperlink r:id="rId96" ref="L99"/>
    <hyperlink r:id="rId97" ref="L100"/>
    <hyperlink r:id="rId98" ref="L101"/>
    <hyperlink r:id="rId99" ref="L102"/>
    <hyperlink r:id="rId100" ref="L103"/>
    <hyperlink r:id="rId101" ref="L104"/>
    <hyperlink r:id="rId102" ref="L105"/>
    <hyperlink r:id="rId103" ref="L106"/>
    <hyperlink r:id="rId104" ref="L107"/>
    <hyperlink r:id="rId105" ref="L108"/>
    <hyperlink r:id="rId106" ref="L109"/>
    <hyperlink r:id="rId107" ref="L110"/>
    <hyperlink r:id="rId108" ref="L111"/>
    <hyperlink r:id="rId109" ref="L112"/>
    <hyperlink r:id="rId110" ref="L113"/>
    <hyperlink r:id="rId111" ref="L114"/>
    <hyperlink r:id="rId112" ref="L115"/>
    <hyperlink r:id="rId113" ref="L116"/>
    <hyperlink r:id="rId114" ref="L117"/>
    <hyperlink r:id="rId115" ref="L118"/>
    <hyperlink r:id="rId116" ref="L119"/>
    <hyperlink r:id="rId117" ref="L120"/>
    <hyperlink r:id="rId118" ref="L121"/>
    <hyperlink r:id="rId119" ref="L122"/>
  </hyperlinks>
  <drawing r:id="rId120"/>
  <tableParts count="1">
    <tablePart r:id="rId122"/>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3" width="18.88"/>
    <col customWidth="1" min="4" max="4" width="25.0"/>
    <col customWidth="1" min="5" max="5" width="18.88"/>
    <col customWidth="1" hidden="1" min="6" max="6" width="18.88"/>
    <col customWidth="1" hidden="1" min="7" max="7" width="19.13"/>
    <col customWidth="1" min="8" max="8" width="21.25"/>
    <col customWidth="1" min="9" max="9" width="13.0"/>
    <col customWidth="1" min="10" max="10" width="15.0"/>
    <col customWidth="1" min="11" max="11" width="6.13"/>
    <col customWidth="1" min="12" max="12" width="23.25"/>
    <col customWidth="1" min="13" max="13" width="19.88"/>
    <col customWidth="1" min="14" max="14" width="37.63"/>
    <col customWidth="1" min="15" max="15" width="18.88"/>
    <col customWidth="1" min="16" max="16" width="31.75"/>
  </cols>
  <sheetData>
    <row r="1" ht="22.5" customHeight="1">
      <c r="A1" s="124" t="s">
        <v>0</v>
      </c>
      <c r="B1" s="124" t="s">
        <v>1</v>
      </c>
      <c r="C1" s="124" t="s">
        <v>2</v>
      </c>
      <c r="D1" s="124" t="s">
        <v>3</v>
      </c>
      <c r="E1" s="124" t="s">
        <v>4</v>
      </c>
      <c r="F1" s="124" t="s">
        <v>5</v>
      </c>
      <c r="G1" s="124" t="s">
        <v>6</v>
      </c>
      <c r="H1" s="124" t="s">
        <v>7</v>
      </c>
      <c r="I1" s="124" t="s">
        <v>8</v>
      </c>
      <c r="J1" s="124" t="s">
        <v>9</v>
      </c>
      <c r="K1" s="124" t="s">
        <v>10</v>
      </c>
      <c r="L1" s="124" t="s">
        <v>11</v>
      </c>
      <c r="M1" s="124" t="s">
        <v>12</v>
      </c>
      <c r="N1" s="124" t="s">
        <v>13</v>
      </c>
      <c r="O1" s="204" t="s">
        <v>2868</v>
      </c>
      <c r="P1" s="204" t="s">
        <v>14</v>
      </c>
    </row>
    <row r="2" ht="22.5" customHeight="1">
      <c r="A2" s="47">
        <v>45813.78699958333</v>
      </c>
      <c r="B2" s="45" t="s">
        <v>1153</v>
      </c>
      <c r="C2" s="48"/>
      <c r="D2" s="45" t="s">
        <v>1154</v>
      </c>
      <c r="E2" s="45">
        <v>1007147.0</v>
      </c>
      <c r="F2" s="45" t="s">
        <v>17</v>
      </c>
      <c r="G2" s="45" t="s">
        <v>18</v>
      </c>
      <c r="H2" s="45" t="s">
        <v>19</v>
      </c>
      <c r="I2" s="49" t="s">
        <v>2869</v>
      </c>
      <c r="J2" s="45" t="s">
        <v>1148</v>
      </c>
      <c r="K2" s="45">
        <v>2.0</v>
      </c>
      <c r="L2" s="51" t="s">
        <v>2870</v>
      </c>
      <c r="M2" s="48"/>
      <c r="N2" s="48"/>
      <c r="O2" s="206" t="s">
        <v>80</v>
      </c>
      <c r="P2" s="206" t="s">
        <v>2617</v>
      </c>
    </row>
    <row r="3" ht="22.5" customHeight="1">
      <c r="A3" s="11">
        <v>45814.74844728009</v>
      </c>
      <c r="B3" s="12" t="s">
        <v>658</v>
      </c>
      <c r="C3" s="13"/>
      <c r="D3" s="12" t="s">
        <v>659</v>
      </c>
      <c r="E3" s="12">
        <v>1007153.0</v>
      </c>
      <c r="F3" s="12" t="s">
        <v>63</v>
      </c>
      <c r="G3" s="12" t="s">
        <v>18</v>
      </c>
      <c r="H3" s="12" t="s">
        <v>19</v>
      </c>
      <c r="I3" s="14" t="s">
        <v>2869</v>
      </c>
      <c r="J3" s="12" t="s">
        <v>734</v>
      </c>
      <c r="K3" s="12">
        <v>2.0</v>
      </c>
      <c r="L3" s="15" t="s">
        <v>2871</v>
      </c>
      <c r="M3" s="13"/>
      <c r="N3" s="13"/>
      <c r="O3" s="206" t="s">
        <v>80</v>
      </c>
      <c r="P3" s="241"/>
    </row>
    <row r="4" ht="22.5" customHeight="1">
      <c r="A4" s="11">
        <v>45815.65710945602</v>
      </c>
      <c r="B4" s="12" t="s">
        <v>922</v>
      </c>
      <c r="C4" s="13"/>
      <c r="D4" s="12" t="s">
        <v>923</v>
      </c>
      <c r="E4" s="12">
        <v>1012155.0</v>
      </c>
      <c r="F4" s="12" t="s">
        <v>17</v>
      </c>
      <c r="G4" s="12" t="s">
        <v>18</v>
      </c>
      <c r="H4" s="12" t="s">
        <v>19</v>
      </c>
      <c r="I4" s="14" t="s">
        <v>2869</v>
      </c>
      <c r="J4" s="12" t="s">
        <v>141</v>
      </c>
      <c r="K4" s="12">
        <v>2.0</v>
      </c>
      <c r="L4" s="15" t="s">
        <v>2872</v>
      </c>
      <c r="M4" s="13"/>
      <c r="N4" s="13"/>
      <c r="O4" s="206" t="s">
        <v>80</v>
      </c>
      <c r="P4" s="241"/>
    </row>
    <row r="5" ht="22.5" hidden="1" customHeight="1">
      <c r="A5" s="4">
        <v>45816.81849335648</v>
      </c>
      <c r="B5" s="5" t="s">
        <v>2873</v>
      </c>
      <c r="C5" s="6"/>
      <c r="D5" s="5" t="s">
        <v>2874</v>
      </c>
      <c r="E5" s="5">
        <v>1025579.0</v>
      </c>
      <c r="F5" s="5" t="s">
        <v>17</v>
      </c>
      <c r="G5" s="5" t="s">
        <v>18</v>
      </c>
      <c r="H5" s="5" t="s">
        <v>19</v>
      </c>
      <c r="I5" s="7" t="s">
        <v>2869</v>
      </c>
      <c r="J5" s="5" t="s">
        <v>2595</v>
      </c>
      <c r="K5" s="5">
        <v>1.0</v>
      </c>
      <c r="L5" s="8" t="s">
        <v>2875</v>
      </c>
      <c r="M5" s="6"/>
      <c r="N5" s="6"/>
      <c r="O5" s="209" t="s">
        <v>24</v>
      </c>
      <c r="P5" s="209" t="s">
        <v>108</v>
      </c>
    </row>
    <row r="6" ht="22.5" customHeight="1">
      <c r="A6" s="4">
        <v>45818.4297190162</v>
      </c>
      <c r="B6" s="5" t="s">
        <v>764</v>
      </c>
      <c r="C6" s="6"/>
      <c r="D6" s="5" t="s">
        <v>765</v>
      </c>
      <c r="E6" s="5">
        <v>1011083.0</v>
      </c>
      <c r="F6" s="5" t="s">
        <v>17</v>
      </c>
      <c r="G6" s="5" t="s">
        <v>18</v>
      </c>
      <c r="H6" s="5" t="s">
        <v>55</v>
      </c>
      <c r="I6" s="7" t="s">
        <v>2869</v>
      </c>
      <c r="J6" s="5" t="s">
        <v>1086</v>
      </c>
      <c r="K6" s="5">
        <v>2.0</v>
      </c>
      <c r="L6" s="8" t="s">
        <v>2876</v>
      </c>
      <c r="M6" s="6"/>
      <c r="N6" s="6"/>
      <c r="O6" s="209" t="s">
        <v>24</v>
      </c>
      <c r="P6" s="209" t="s">
        <v>2877</v>
      </c>
    </row>
    <row r="7" ht="22.5" customHeight="1">
      <c r="A7" s="11">
        <v>45818.695768969905</v>
      </c>
      <c r="B7" s="12" t="s">
        <v>1227</v>
      </c>
      <c r="C7" s="13"/>
      <c r="D7" s="12" t="s">
        <v>1228</v>
      </c>
      <c r="E7" s="12">
        <v>1001082.0</v>
      </c>
      <c r="F7" s="12" t="s">
        <v>63</v>
      </c>
      <c r="G7" s="12" t="s">
        <v>18</v>
      </c>
      <c r="H7" s="12" t="s">
        <v>55</v>
      </c>
      <c r="I7" s="14" t="s">
        <v>2869</v>
      </c>
      <c r="J7" s="12" t="s">
        <v>162</v>
      </c>
      <c r="K7" s="12">
        <v>2.0</v>
      </c>
      <c r="L7" s="15" t="s">
        <v>2878</v>
      </c>
      <c r="M7" s="12" t="s">
        <v>2879</v>
      </c>
      <c r="N7" s="13"/>
      <c r="O7" s="206" t="s">
        <v>80</v>
      </c>
      <c r="P7" s="241"/>
    </row>
    <row r="8" ht="22.5" customHeight="1">
      <c r="A8" s="4">
        <v>45819.19965502315</v>
      </c>
      <c r="B8" s="5" t="s">
        <v>627</v>
      </c>
      <c r="C8" s="6"/>
      <c r="D8" s="5" t="s">
        <v>2880</v>
      </c>
      <c r="E8" s="5">
        <v>1002370.0</v>
      </c>
      <c r="F8" s="5" t="s">
        <v>63</v>
      </c>
      <c r="G8" s="5" t="s">
        <v>18</v>
      </c>
      <c r="H8" s="5" t="s">
        <v>55</v>
      </c>
      <c r="I8" s="7" t="s">
        <v>2869</v>
      </c>
      <c r="J8" s="5" t="s">
        <v>38</v>
      </c>
      <c r="K8" s="5">
        <v>2.0</v>
      </c>
      <c r="L8" s="8" t="s">
        <v>2881</v>
      </c>
      <c r="M8" s="6"/>
      <c r="N8" s="6"/>
      <c r="O8" s="209" t="s">
        <v>24</v>
      </c>
      <c r="P8" s="209" t="s">
        <v>108</v>
      </c>
    </row>
    <row r="9" ht="22.5" customHeight="1">
      <c r="A9" s="11">
        <v>45819.44108078704</v>
      </c>
      <c r="B9" s="12" t="s">
        <v>667</v>
      </c>
      <c r="C9" s="13"/>
      <c r="D9" s="12" t="s">
        <v>2882</v>
      </c>
      <c r="E9" s="12">
        <v>1010731.0</v>
      </c>
      <c r="F9" s="12" t="s">
        <v>17</v>
      </c>
      <c r="G9" s="12" t="s">
        <v>18</v>
      </c>
      <c r="H9" s="12" t="s">
        <v>55</v>
      </c>
      <c r="I9" s="14" t="s">
        <v>2869</v>
      </c>
      <c r="J9" s="12" t="s">
        <v>1260</v>
      </c>
      <c r="K9" s="12">
        <v>1.0</v>
      </c>
      <c r="L9" s="15" t="s">
        <v>2883</v>
      </c>
      <c r="M9" s="13"/>
      <c r="N9" s="13"/>
      <c r="O9" s="206" t="s">
        <v>80</v>
      </c>
      <c r="P9" s="206" t="s">
        <v>2884</v>
      </c>
    </row>
    <row r="10" ht="22.5" customHeight="1">
      <c r="A10" s="11">
        <v>45820.5783481713</v>
      </c>
      <c r="B10" s="12" t="s">
        <v>2273</v>
      </c>
      <c r="C10" s="13"/>
      <c r="D10" s="12" t="s">
        <v>2274</v>
      </c>
      <c r="E10" s="12">
        <v>1003392.0</v>
      </c>
      <c r="F10" s="12" t="s">
        <v>17</v>
      </c>
      <c r="G10" s="12" t="s">
        <v>18</v>
      </c>
      <c r="H10" s="12" t="s">
        <v>55</v>
      </c>
      <c r="I10" s="14" t="s">
        <v>2869</v>
      </c>
      <c r="J10" s="12" t="s">
        <v>38</v>
      </c>
      <c r="K10" s="12">
        <v>2.0</v>
      </c>
      <c r="L10" s="15" t="s">
        <v>2885</v>
      </c>
      <c r="M10" s="13"/>
      <c r="N10" s="13"/>
      <c r="O10" s="206" t="s">
        <v>80</v>
      </c>
      <c r="P10" s="241"/>
    </row>
    <row r="11" ht="22.5" hidden="1" customHeight="1">
      <c r="A11" s="4">
        <v>45820.830966388894</v>
      </c>
      <c r="B11" s="5" t="s">
        <v>1079</v>
      </c>
      <c r="C11" s="6"/>
      <c r="D11" s="5" t="s">
        <v>1080</v>
      </c>
      <c r="E11" s="5">
        <v>1014067.0</v>
      </c>
      <c r="F11" s="5" t="s">
        <v>17</v>
      </c>
      <c r="G11" s="5" t="s">
        <v>18</v>
      </c>
      <c r="H11" s="5" t="s">
        <v>55</v>
      </c>
      <c r="I11" s="7" t="s">
        <v>2869</v>
      </c>
      <c r="J11" s="5" t="s">
        <v>56</v>
      </c>
      <c r="K11" s="5">
        <v>2.0</v>
      </c>
      <c r="L11" s="8" t="s">
        <v>2886</v>
      </c>
      <c r="M11" s="6"/>
      <c r="N11" s="6"/>
      <c r="O11" s="209" t="s">
        <v>24</v>
      </c>
      <c r="P11" s="209" t="s">
        <v>108</v>
      </c>
    </row>
    <row r="12" ht="22.5" customHeight="1">
      <c r="A12" s="11">
        <v>45821.01276195602</v>
      </c>
      <c r="B12" s="12" t="s">
        <v>476</v>
      </c>
      <c r="C12" s="13"/>
      <c r="D12" s="12" t="s">
        <v>477</v>
      </c>
      <c r="E12" s="12">
        <v>1018535.0</v>
      </c>
      <c r="F12" s="12" t="s">
        <v>17</v>
      </c>
      <c r="G12" s="12" t="s">
        <v>18</v>
      </c>
      <c r="H12" s="12" t="s">
        <v>19</v>
      </c>
      <c r="I12" s="14" t="s">
        <v>2869</v>
      </c>
      <c r="J12" s="12" t="s">
        <v>196</v>
      </c>
      <c r="K12" s="12">
        <v>2.0</v>
      </c>
      <c r="L12" s="15" t="s">
        <v>2887</v>
      </c>
      <c r="M12" s="13"/>
      <c r="N12" s="13"/>
      <c r="O12" s="206" t="s">
        <v>80</v>
      </c>
      <c r="P12" s="241"/>
    </row>
    <row r="13" ht="22.5" customHeight="1">
      <c r="A13" s="4">
        <v>45821.451099375</v>
      </c>
      <c r="B13" s="5" t="s">
        <v>503</v>
      </c>
      <c r="C13" s="6"/>
      <c r="D13" s="5" t="s">
        <v>2888</v>
      </c>
      <c r="E13" s="5">
        <v>1006109.0</v>
      </c>
      <c r="F13" s="5" t="s">
        <v>17</v>
      </c>
      <c r="G13" s="5" t="s">
        <v>18</v>
      </c>
      <c r="H13" s="5" t="s">
        <v>55</v>
      </c>
      <c r="I13" s="7" t="s">
        <v>2869</v>
      </c>
      <c r="J13" s="5" t="s">
        <v>220</v>
      </c>
      <c r="K13" s="5">
        <v>2.0</v>
      </c>
      <c r="L13" s="8" t="s">
        <v>2889</v>
      </c>
      <c r="M13" s="6"/>
      <c r="N13" s="6"/>
      <c r="O13" s="209" t="s">
        <v>24</v>
      </c>
      <c r="P13" s="209" t="s">
        <v>2860</v>
      </c>
    </row>
    <row r="14" ht="22.5" customHeight="1">
      <c r="A14" s="11">
        <v>45822.59438890046</v>
      </c>
      <c r="B14" s="12" t="s">
        <v>124</v>
      </c>
      <c r="C14" s="13"/>
      <c r="D14" s="12" t="s">
        <v>125</v>
      </c>
      <c r="E14" s="12">
        <v>1000735.0</v>
      </c>
      <c r="F14" s="12" t="s">
        <v>63</v>
      </c>
      <c r="G14" s="12" t="s">
        <v>18</v>
      </c>
      <c r="H14" s="12" t="s">
        <v>19</v>
      </c>
      <c r="I14" s="14" t="s">
        <v>2869</v>
      </c>
      <c r="J14" s="12" t="s">
        <v>274</v>
      </c>
      <c r="K14" s="12">
        <v>2.0</v>
      </c>
      <c r="L14" s="15" t="s">
        <v>2890</v>
      </c>
      <c r="M14" s="13"/>
      <c r="N14" s="13"/>
      <c r="O14" s="206" t="s">
        <v>80</v>
      </c>
      <c r="P14" s="241"/>
    </row>
    <row r="15" ht="22.5" customHeight="1">
      <c r="A15" s="11">
        <v>45824.42971326389</v>
      </c>
      <c r="B15" s="12" t="s">
        <v>2402</v>
      </c>
      <c r="C15" s="13"/>
      <c r="D15" s="12" t="s">
        <v>2403</v>
      </c>
      <c r="E15" s="12">
        <v>1040354.0</v>
      </c>
      <c r="F15" s="12" t="s">
        <v>17</v>
      </c>
      <c r="G15" s="12" t="s">
        <v>18</v>
      </c>
      <c r="H15" s="12" t="s">
        <v>55</v>
      </c>
      <c r="I15" s="14" t="s">
        <v>2869</v>
      </c>
      <c r="J15" s="12" t="s">
        <v>261</v>
      </c>
      <c r="K15" s="12">
        <v>2.0</v>
      </c>
      <c r="L15" s="15" t="s">
        <v>2891</v>
      </c>
      <c r="M15" s="13"/>
      <c r="N15" s="13"/>
      <c r="O15" s="206" t="s">
        <v>80</v>
      </c>
      <c r="P15" s="241"/>
    </row>
    <row r="16" ht="22.5" hidden="1" customHeight="1">
      <c r="A16" s="4">
        <v>45824.4741928125</v>
      </c>
      <c r="B16" s="5" t="s">
        <v>1857</v>
      </c>
      <c r="C16" s="6"/>
      <c r="D16" s="5" t="s">
        <v>1858</v>
      </c>
      <c r="E16" s="5">
        <v>1007277.0</v>
      </c>
      <c r="F16" s="5" t="s">
        <v>17</v>
      </c>
      <c r="G16" s="5" t="s">
        <v>18</v>
      </c>
      <c r="H16" s="5" t="s">
        <v>55</v>
      </c>
      <c r="I16" s="7" t="s">
        <v>2869</v>
      </c>
      <c r="J16" s="5" t="s">
        <v>235</v>
      </c>
      <c r="K16" s="5">
        <v>2.0</v>
      </c>
      <c r="L16" s="8" t="s">
        <v>2892</v>
      </c>
      <c r="M16" s="6"/>
      <c r="N16" s="6"/>
      <c r="O16" s="209" t="s">
        <v>24</v>
      </c>
      <c r="P16" s="209" t="s">
        <v>108</v>
      </c>
    </row>
    <row r="17" ht="22.5" customHeight="1">
      <c r="A17" s="11">
        <v>45824.515774988424</v>
      </c>
      <c r="B17" s="12" t="s">
        <v>376</v>
      </c>
      <c r="C17" s="13"/>
      <c r="D17" s="12" t="s">
        <v>377</v>
      </c>
      <c r="E17" s="12">
        <v>1001738.0</v>
      </c>
      <c r="F17" s="12" t="s">
        <v>17</v>
      </c>
      <c r="G17" s="12" t="s">
        <v>18</v>
      </c>
      <c r="H17" s="12" t="s">
        <v>55</v>
      </c>
      <c r="I17" s="14" t="s">
        <v>2869</v>
      </c>
      <c r="J17" s="12" t="s">
        <v>261</v>
      </c>
      <c r="K17" s="12">
        <v>2.0</v>
      </c>
      <c r="L17" s="15" t="s">
        <v>2893</v>
      </c>
      <c r="M17" s="13"/>
      <c r="N17" s="13"/>
      <c r="O17" s="206" t="s">
        <v>80</v>
      </c>
      <c r="P17" s="241"/>
    </row>
    <row r="18" ht="22.5" customHeight="1">
      <c r="A18" s="11">
        <v>45824.60206659722</v>
      </c>
      <c r="B18" s="12" t="s">
        <v>1482</v>
      </c>
      <c r="C18" s="13"/>
      <c r="D18" s="12" t="s">
        <v>1483</v>
      </c>
      <c r="E18" s="12">
        <v>1010879.0</v>
      </c>
      <c r="F18" s="12" t="s">
        <v>17</v>
      </c>
      <c r="G18" s="12" t="s">
        <v>18</v>
      </c>
      <c r="H18" s="12" t="s">
        <v>55</v>
      </c>
      <c r="I18" s="14" t="s">
        <v>2869</v>
      </c>
      <c r="J18" s="12" t="s">
        <v>235</v>
      </c>
      <c r="K18" s="12">
        <v>2.0</v>
      </c>
      <c r="L18" s="15" t="s">
        <v>2894</v>
      </c>
      <c r="M18" s="13"/>
      <c r="N18" s="13"/>
      <c r="O18" s="206" t="s">
        <v>80</v>
      </c>
      <c r="P18" s="241"/>
    </row>
    <row r="19" ht="22.5" customHeight="1">
      <c r="A19" s="11">
        <v>45824.75030179398</v>
      </c>
      <c r="B19" s="12" t="s">
        <v>2895</v>
      </c>
      <c r="C19" s="13"/>
      <c r="D19" s="12" t="s">
        <v>2896</v>
      </c>
      <c r="E19" s="12">
        <v>1003390.0</v>
      </c>
      <c r="F19" s="12" t="s">
        <v>63</v>
      </c>
      <c r="G19" s="12" t="s">
        <v>18</v>
      </c>
      <c r="H19" s="12" t="s">
        <v>55</v>
      </c>
      <c r="I19" s="14" t="s">
        <v>2869</v>
      </c>
      <c r="J19" s="12" t="s">
        <v>43</v>
      </c>
      <c r="K19" s="12">
        <v>2.0</v>
      </c>
      <c r="L19" s="15" t="s">
        <v>2897</v>
      </c>
      <c r="M19" s="13"/>
      <c r="N19" s="13"/>
      <c r="O19" s="206" t="s">
        <v>80</v>
      </c>
      <c r="P19" s="241"/>
    </row>
    <row r="20" ht="22.5" customHeight="1">
      <c r="A20" s="11">
        <v>45825.91247811343</v>
      </c>
      <c r="B20" s="12" t="s">
        <v>421</v>
      </c>
      <c r="C20" s="13"/>
      <c r="D20" s="12" t="s">
        <v>1644</v>
      </c>
      <c r="E20" s="12">
        <v>1007340.0</v>
      </c>
      <c r="F20" s="12" t="s">
        <v>17</v>
      </c>
      <c r="G20" s="12" t="s">
        <v>18</v>
      </c>
      <c r="H20" s="12" t="s">
        <v>55</v>
      </c>
      <c r="I20" s="14" t="s">
        <v>2869</v>
      </c>
      <c r="J20" s="12" t="s">
        <v>235</v>
      </c>
      <c r="K20" s="12">
        <v>2.0</v>
      </c>
      <c r="L20" s="15" t="s">
        <v>2898</v>
      </c>
      <c r="M20" s="13"/>
      <c r="N20" s="13"/>
      <c r="O20" s="206" t="s">
        <v>80</v>
      </c>
      <c r="P20" s="241"/>
    </row>
    <row r="21" ht="22.5" customHeight="1">
      <c r="A21" s="11">
        <v>45826.607656458335</v>
      </c>
      <c r="B21" s="12" t="s">
        <v>881</v>
      </c>
      <c r="C21" s="13"/>
      <c r="D21" s="12" t="s">
        <v>882</v>
      </c>
      <c r="E21" s="12">
        <v>1007009.0</v>
      </c>
      <c r="F21" s="12" t="s">
        <v>17</v>
      </c>
      <c r="G21" s="12" t="s">
        <v>18</v>
      </c>
      <c r="H21" s="12" t="s">
        <v>55</v>
      </c>
      <c r="I21" s="14" t="s">
        <v>2869</v>
      </c>
      <c r="J21" s="12" t="s">
        <v>274</v>
      </c>
      <c r="K21" s="12">
        <v>2.0</v>
      </c>
      <c r="L21" s="15" t="s">
        <v>2899</v>
      </c>
      <c r="M21" s="13"/>
      <c r="N21" s="13"/>
      <c r="O21" s="206" t="s">
        <v>80</v>
      </c>
      <c r="P21" s="241"/>
    </row>
    <row r="22" ht="22.5" customHeight="1">
      <c r="A22" s="11">
        <v>45826.708287511574</v>
      </c>
      <c r="B22" s="12" t="s">
        <v>548</v>
      </c>
      <c r="C22" s="13"/>
      <c r="D22" s="12" t="s">
        <v>1606</v>
      </c>
      <c r="E22" s="12">
        <v>1040336.0</v>
      </c>
      <c r="F22" s="12" t="s">
        <v>17</v>
      </c>
      <c r="G22" s="12" t="s">
        <v>18</v>
      </c>
      <c r="H22" s="12" t="s">
        <v>19</v>
      </c>
      <c r="I22" s="14" t="s">
        <v>2869</v>
      </c>
      <c r="J22" s="12" t="s">
        <v>261</v>
      </c>
      <c r="K22" s="12">
        <v>2.0</v>
      </c>
      <c r="L22" s="15" t="s">
        <v>2900</v>
      </c>
      <c r="M22" s="13"/>
      <c r="N22" s="13"/>
      <c r="O22" s="206" t="s">
        <v>80</v>
      </c>
      <c r="P22" s="241"/>
    </row>
    <row r="23" ht="22.5" customHeight="1">
      <c r="A23" s="11">
        <v>45827.60767195602</v>
      </c>
      <c r="B23" s="12" t="s">
        <v>2901</v>
      </c>
      <c r="C23" s="13"/>
      <c r="D23" s="12" t="s">
        <v>2902</v>
      </c>
      <c r="E23" s="12">
        <v>1026026.0</v>
      </c>
      <c r="F23" s="12" t="s">
        <v>17</v>
      </c>
      <c r="G23" s="12" t="s">
        <v>18</v>
      </c>
      <c r="H23" s="12" t="s">
        <v>55</v>
      </c>
      <c r="I23" s="14" t="s">
        <v>2869</v>
      </c>
      <c r="J23" s="12" t="s">
        <v>170</v>
      </c>
      <c r="K23" s="12">
        <v>2.0</v>
      </c>
      <c r="L23" s="15" t="s">
        <v>2903</v>
      </c>
      <c r="M23" s="13"/>
      <c r="N23" s="13"/>
      <c r="O23" s="206" t="s">
        <v>80</v>
      </c>
      <c r="P23" s="241"/>
    </row>
    <row r="24" ht="22.5" customHeight="1">
      <c r="A24" s="11">
        <v>45828.43384481482</v>
      </c>
      <c r="B24" s="12" t="s">
        <v>2904</v>
      </c>
      <c r="C24" s="13"/>
      <c r="D24" s="12" t="s">
        <v>2905</v>
      </c>
      <c r="E24" s="12">
        <v>1040911.0</v>
      </c>
      <c r="F24" s="12" t="s">
        <v>17</v>
      </c>
      <c r="G24" s="12" t="s">
        <v>18</v>
      </c>
      <c r="H24" s="12" t="s">
        <v>19</v>
      </c>
      <c r="I24" s="14" t="s">
        <v>2869</v>
      </c>
      <c r="J24" s="12" t="s">
        <v>270</v>
      </c>
      <c r="K24" s="12">
        <v>2.0</v>
      </c>
      <c r="L24" s="15" t="s">
        <v>2906</v>
      </c>
      <c r="M24" s="13"/>
      <c r="N24" s="13"/>
      <c r="O24" s="206" t="s">
        <v>80</v>
      </c>
      <c r="P24" s="241"/>
    </row>
    <row r="25" ht="22.5" customHeight="1">
      <c r="A25" s="11">
        <v>45830.55552634259</v>
      </c>
      <c r="B25" s="12" t="s">
        <v>780</v>
      </c>
      <c r="C25" s="13"/>
      <c r="D25" s="12" t="s">
        <v>781</v>
      </c>
      <c r="E25" s="12">
        <v>1009011.0</v>
      </c>
      <c r="F25" s="12" t="s">
        <v>17</v>
      </c>
      <c r="G25" s="12" t="s">
        <v>18</v>
      </c>
      <c r="H25" s="12" t="s">
        <v>55</v>
      </c>
      <c r="I25" s="14" t="s">
        <v>2869</v>
      </c>
      <c r="J25" s="12" t="s">
        <v>303</v>
      </c>
      <c r="K25" s="12">
        <v>1.0</v>
      </c>
      <c r="L25" s="15" t="s">
        <v>2907</v>
      </c>
      <c r="M25" s="13"/>
      <c r="N25" s="13"/>
      <c r="O25" s="206" t="s">
        <v>80</v>
      </c>
      <c r="P25" s="241"/>
    </row>
    <row r="26" ht="22.5" customHeight="1">
      <c r="A26" s="11">
        <v>45830.90803025463</v>
      </c>
      <c r="B26" s="12" t="s">
        <v>2455</v>
      </c>
      <c r="C26" s="13"/>
      <c r="D26" s="12" t="s">
        <v>2456</v>
      </c>
      <c r="E26" s="12">
        <v>1005302.0</v>
      </c>
      <c r="F26" s="12" t="s">
        <v>63</v>
      </c>
      <c r="G26" s="12" t="s">
        <v>18</v>
      </c>
      <c r="H26" s="12" t="s">
        <v>19</v>
      </c>
      <c r="I26" s="14" t="s">
        <v>2869</v>
      </c>
      <c r="J26" s="12" t="s">
        <v>303</v>
      </c>
      <c r="K26" s="12">
        <v>2.0</v>
      </c>
      <c r="L26" s="15" t="s">
        <v>2908</v>
      </c>
      <c r="M26" s="13"/>
      <c r="N26" s="13"/>
      <c r="O26" s="206" t="s">
        <v>80</v>
      </c>
      <c r="P26" s="241"/>
    </row>
    <row r="27" ht="22.5" customHeight="1">
      <c r="A27" s="11">
        <v>45830.94024278935</v>
      </c>
      <c r="B27" s="12" t="s">
        <v>1279</v>
      </c>
      <c r="C27" s="13"/>
      <c r="D27" s="12" t="s">
        <v>1280</v>
      </c>
      <c r="E27" s="12">
        <v>1012906.0</v>
      </c>
      <c r="F27" s="12" t="s">
        <v>17</v>
      </c>
      <c r="G27" s="12" t="s">
        <v>18</v>
      </c>
      <c r="H27" s="12" t="s">
        <v>55</v>
      </c>
      <c r="I27" s="14" t="s">
        <v>2869</v>
      </c>
      <c r="J27" s="12" t="s">
        <v>331</v>
      </c>
      <c r="K27" s="12">
        <v>1.0</v>
      </c>
      <c r="L27" s="15" t="s">
        <v>2909</v>
      </c>
      <c r="M27" s="13"/>
      <c r="N27" s="13"/>
      <c r="O27" s="206" t="s">
        <v>80</v>
      </c>
      <c r="P27" s="206" t="s">
        <v>2910</v>
      </c>
    </row>
    <row r="28" ht="22.5" customHeight="1">
      <c r="A28" s="11">
        <v>45831.7477379051</v>
      </c>
      <c r="B28" s="12" t="s">
        <v>2911</v>
      </c>
      <c r="C28" s="13"/>
      <c r="D28" s="12" t="s">
        <v>2912</v>
      </c>
      <c r="E28" s="12">
        <v>1004204.0</v>
      </c>
      <c r="F28" s="12" t="s">
        <v>63</v>
      </c>
      <c r="G28" s="12" t="s">
        <v>18</v>
      </c>
      <c r="H28" s="12" t="s">
        <v>55</v>
      </c>
      <c r="I28" s="14" t="s">
        <v>2869</v>
      </c>
      <c r="J28" s="12" t="s">
        <v>494</v>
      </c>
      <c r="K28" s="12">
        <v>2.0</v>
      </c>
      <c r="L28" s="15" t="s">
        <v>2913</v>
      </c>
      <c r="M28" s="13"/>
      <c r="N28" s="13"/>
      <c r="O28" s="206" t="s">
        <v>80</v>
      </c>
      <c r="P28" s="241"/>
    </row>
    <row r="29" ht="22.5" customHeight="1">
      <c r="A29" s="47">
        <v>45831.76470331018</v>
      </c>
      <c r="B29" s="45" t="s">
        <v>2914</v>
      </c>
      <c r="C29" s="48"/>
      <c r="D29" s="45" t="s">
        <v>2915</v>
      </c>
      <c r="E29" s="45">
        <v>1010884.0</v>
      </c>
      <c r="F29" s="45" t="s">
        <v>63</v>
      </c>
      <c r="G29" s="45" t="s">
        <v>18</v>
      </c>
      <c r="H29" s="45" t="s">
        <v>19</v>
      </c>
      <c r="I29" s="49" t="s">
        <v>2869</v>
      </c>
      <c r="J29" s="45" t="s">
        <v>1178</v>
      </c>
      <c r="K29" s="45">
        <v>1.0</v>
      </c>
      <c r="L29" s="51" t="s">
        <v>2916</v>
      </c>
      <c r="M29" s="45" t="s">
        <v>2917</v>
      </c>
      <c r="N29" s="48"/>
      <c r="O29" s="206" t="s">
        <v>80</v>
      </c>
      <c r="P29" s="206" t="s">
        <v>2918</v>
      </c>
    </row>
    <row r="30" ht="22.5" customHeight="1">
      <c r="A30" s="11">
        <v>45832.77543231481</v>
      </c>
      <c r="B30" s="12" t="s">
        <v>1265</v>
      </c>
      <c r="C30" s="13"/>
      <c r="D30" s="12" t="s">
        <v>1266</v>
      </c>
      <c r="E30" s="12">
        <v>1038751.0</v>
      </c>
      <c r="F30" s="12" t="s">
        <v>17</v>
      </c>
      <c r="G30" s="12" t="s">
        <v>18</v>
      </c>
      <c r="H30" s="12" t="s">
        <v>55</v>
      </c>
      <c r="I30" s="14" t="s">
        <v>2869</v>
      </c>
      <c r="J30" s="12" t="s">
        <v>494</v>
      </c>
      <c r="K30" s="12">
        <v>2.0</v>
      </c>
      <c r="L30" s="15" t="s">
        <v>2919</v>
      </c>
      <c r="M30" s="13"/>
      <c r="N30" s="13"/>
      <c r="O30" s="206" t="s">
        <v>80</v>
      </c>
      <c r="P30" s="241"/>
    </row>
    <row r="31" ht="22.5" customHeight="1">
      <c r="A31" s="11">
        <v>45832.87938951389</v>
      </c>
      <c r="B31" s="12" t="s">
        <v>2920</v>
      </c>
      <c r="C31" s="13"/>
      <c r="D31" s="12" t="s">
        <v>2921</v>
      </c>
      <c r="E31" s="12">
        <v>1011515.0</v>
      </c>
      <c r="F31" s="12" t="s">
        <v>17</v>
      </c>
      <c r="G31" s="12" t="s">
        <v>18</v>
      </c>
      <c r="H31" s="12" t="s">
        <v>55</v>
      </c>
      <c r="I31" s="14" t="s">
        <v>2869</v>
      </c>
      <c r="J31" s="12" t="s">
        <v>980</v>
      </c>
      <c r="K31" s="12">
        <v>1.0</v>
      </c>
      <c r="L31" s="199" t="s">
        <v>2922</v>
      </c>
      <c r="M31" s="13"/>
      <c r="N31" s="13"/>
      <c r="O31" s="206" t="s">
        <v>80</v>
      </c>
      <c r="P31" s="206" t="s">
        <v>2923</v>
      </c>
    </row>
    <row r="32" ht="22.5" customHeight="1">
      <c r="A32" s="4">
        <v>45833.98972254629</v>
      </c>
      <c r="B32" s="5" t="s">
        <v>46</v>
      </c>
      <c r="C32" s="6"/>
      <c r="D32" s="5" t="s">
        <v>47</v>
      </c>
      <c r="E32" s="5">
        <v>1015472.0</v>
      </c>
      <c r="F32" s="5" t="s">
        <v>17</v>
      </c>
      <c r="G32" s="5" t="s">
        <v>18</v>
      </c>
      <c r="H32" s="5" t="s">
        <v>55</v>
      </c>
      <c r="I32" s="7" t="s">
        <v>2869</v>
      </c>
      <c r="J32" s="5" t="s">
        <v>170</v>
      </c>
      <c r="K32" s="5">
        <v>2.0</v>
      </c>
      <c r="L32" s="8" t="s">
        <v>2924</v>
      </c>
      <c r="M32" s="5" t="s">
        <v>2925</v>
      </c>
      <c r="N32" s="6"/>
      <c r="O32" s="209" t="s">
        <v>2926</v>
      </c>
      <c r="P32" s="242"/>
    </row>
    <row r="33" ht="22.5" customHeight="1">
      <c r="A33" s="11">
        <v>45834.44975023148</v>
      </c>
      <c r="B33" s="12" t="s">
        <v>529</v>
      </c>
      <c r="C33" s="13"/>
      <c r="D33" s="12" t="s">
        <v>530</v>
      </c>
      <c r="E33" s="12">
        <v>1005303.0</v>
      </c>
      <c r="F33" s="12" t="s">
        <v>17</v>
      </c>
      <c r="G33" s="12" t="s">
        <v>18</v>
      </c>
      <c r="H33" s="12" t="s">
        <v>55</v>
      </c>
      <c r="I33" s="14" t="s">
        <v>2869</v>
      </c>
      <c r="J33" s="12" t="s">
        <v>458</v>
      </c>
      <c r="K33" s="12">
        <v>2.0</v>
      </c>
      <c r="L33" s="15" t="s">
        <v>2927</v>
      </c>
      <c r="M33" s="13"/>
      <c r="N33" s="13"/>
      <c r="O33" s="206" t="s">
        <v>80</v>
      </c>
      <c r="P33" s="241"/>
    </row>
    <row r="34" ht="22.5" customHeight="1">
      <c r="A34" s="11">
        <v>45834.6092378125</v>
      </c>
      <c r="B34" s="12" t="s">
        <v>1308</v>
      </c>
      <c r="C34" s="13"/>
      <c r="D34" s="12" t="s">
        <v>1642</v>
      </c>
      <c r="E34" s="12">
        <v>1025547.0</v>
      </c>
      <c r="F34" s="12" t="s">
        <v>17</v>
      </c>
      <c r="G34" s="12" t="s">
        <v>18</v>
      </c>
      <c r="H34" s="12" t="s">
        <v>55</v>
      </c>
      <c r="I34" s="14" t="s">
        <v>2869</v>
      </c>
      <c r="J34" s="12" t="s">
        <v>494</v>
      </c>
      <c r="K34" s="12">
        <v>2.0</v>
      </c>
      <c r="L34" s="15" t="s">
        <v>2928</v>
      </c>
      <c r="M34" s="13"/>
      <c r="N34" s="13"/>
      <c r="O34" s="206" t="s">
        <v>80</v>
      </c>
      <c r="P34" s="241"/>
    </row>
    <row r="35" ht="22.5" customHeight="1">
      <c r="A35" s="56">
        <v>45834.6506165625</v>
      </c>
      <c r="B35" s="57" t="s">
        <v>1678</v>
      </c>
      <c r="C35" s="58"/>
      <c r="D35" s="57" t="s">
        <v>2929</v>
      </c>
      <c r="E35" s="57">
        <v>1007157.0</v>
      </c>
      <c r="F35" s="57" t="s">
        <v>17</v>
      </c>
      <c r="G35" s="57" t="s">
        <v>18</v>
      </c>
      <c r="H35" s="57" t="s">
        <v>55</v>
      </c>
      <c r="I35" s="59" t="s">
        <v>2869</v>
      </c>
      <c r="J35" s="57" t="s">
        <v>1578</v>
      </c>
      <c r="K35" s="57">
        <v>1.0</v>
      </c>
      <c r="L35" s="61" t="s">
        <v>2930</v>
      </c>
      <c r="M35" s="58"/>
      <c r="N35" s="58"/>
      <c r="O35" s="243" t="s">
        <v>51</v>
      </c>
      <c r="P35" s="244"/>
    </row>
    <row r="36" ht="22.5" customHeight="1">
      <c r="A36" s="11">
        <v>45834.74664298611</v>
      </c>
      <c r="B36" s="12" t="s">
        <v>1678</v>
      </c>
      <c r="C36" s="13"/>
      <c r="D36" s="12" t="s">
        <v>2929</v>
      </c>
      <c r="E36" s="12">
        <v>1007157.0</v>
      </c>
      <c r="F36" s="12" t="s">
        <v>17</v>
      </c>
      <c r="G36" s="12" t="s">
        <v>18</v>
      </c>
      <c r="H36" s="12" t="s">
        <v>55</v>
      </c>
      <c r="I36" s="14" t="s">
        <v>2869</v>
      </c>
      <c r="J36" s="12" t="s">
        <v>1578</v>
      </c>
      <c r="K36" s="12">
        <v>1.0</v>
      </c>
      <c r="L36" s="15" t="s">
        <v>2931</v>
      </c>
      <c r="M36" s="13"/>
      <c r="N36" s="13"/>
      <c r="O36" s="206" t="s">
        <v>80</v>
      </c>
      <c r="P36" s="206" t="s">
        <v>2932</v>
      </c>
    </row>
    <row r="37" ht="22.5" customHeight="1">
      <c r="A37" s="11">
        <v>45834.83439015046</v>
      </c>
      <c r="B37" s="12" t="s">
        <v>1326</v>
      </c>
      <c r="C37" s="13"/>
      <c r="D37" s="12" t="s">
        <v>1327</v>
      </c>
      <c r="E37" s="12">
        <v>1005964.0</v>
      </c>
      <c r="F37" s="12" t="s">
        <v>17</v>
      </c>
      <c r="G37" s="12" t="s">
        <v>18</v>
      </c>
      <c r="H37" s="12" t="s">
        <v>19</v>
      </c>
      <c r="I37" s="14" t="s">
        <v>2869</v>
      </c>
      <c r="J37" s="12" t="s">
        <v>734</v>
      </c>
      <c r="K37" s="12">
        <v>2.0</v>
      </c>
      <c r="L37" s="15" t="s">
        <v>2933</v>
      </c>
      <c r="M37" s="13"/>
      <c r="N37" s="13"/>
      <c r="O37" s="206" t="s">
        <v>80</v>
      </c>
      <c r="P37" s="241"/>
    </row>
    <row r="38" ht="22.5" customHeight="1">
      <c r="A38" s="4">
        <v>45835.65435351852</v>
      </c>
      <c r="B38" s="5" t="s">
        <v>1971</v>
      </c>
      <c r="C38" s="6"/>
      <c r="D38" s="5" t="s">
        <v>1972</v>
      </c>
      <c r="E38" s="5">
        <v>1025204.0</v>
      </c>
      <c r="F38" s="5" t="s">
        <v>17</v>
      </c>
      <c r="G38" s="5" t="s">
        <v>18</v>
      </c>
      <c r="H38" s="5" t="s">
        <v>55</v>
      </c>
      <c r="I38" s="7" t="s">
        <v>2869</v>
      </c>
      <c r="J38" s="5" t="s">
        <v>651</v>
      </c>
      <c r="K38" s="5">
        <v>1.0</v>
      </c>
      <c r="L38" s="8" t="s">
        <v>2934</v>
      </c>
      <c r="M38" s="6"/>
      <c r="N38" s="6"/>
      <c r="O38" s="209" t="s">
        <v>24</v>
      </c>
      <c r="P38" s="209" t="s">
        <v>108</v>
      </c>
    </row>
    <row r="39" ht="22.5" customHeight="1">
      <c r="A39" s="11">
        <v>45835.75671094908</v>
      </c>
      <c r="B39" s="12" t="s">
        <v>357</v>
      </c>
      <c r="C39" s="13"/>
      <c r="D39" s="12" t="s">
        <v>358</v>
      </c>
      <c r="E39" s="12">
        <v>1004213.0</v>
      </c>
      <c r="F39" s="12" t="s">
        <v>17</v>
      </c>
      <c r="G39" s="12" t="s">
        <v>18</v>
      </c>
      <c r="H39" s="12" t="s">
        <v>55</v>
      </c>
      <c r="I39" s="14" t="s">
        <v>2869</v>
      </c>
      <c r="J39" s="12" t="s">
        <v>1150</v>
      </c>
      <c r="K39" s="12">
        <v>4.0</v>
      </c>
      <c r="L39" s="15" t="s">
        <v>2935</v>
      </c>
      <c r="M39" s="13"/>
      <c r="N39" s="13"/>
      <c r="O39" s="206" t="s">
        <v>80</v>
      </c>
      <c r="P39" s="241"/>
    </row>
    <row r="40" ht="22.5" customHeight="1">
      <c r="A40" s="11">
        <v>45835.78962388889</v>
      </c>
      <c r="B40" s="12" t="s">
        <v>1517</v>
      </c>
      <c r="C40" s="13"/>
      <c r="D40" s="12" t="s">
        <v>2936</v>
      </c>
      <c r="E40" s="12">
        <v>1004298.0</v>
      </c>
      <c r="F40" s="12" t="s">
        <v>63</v>
      </c>
      <c r="G40" s="12" t="s">
        <v>18</v>
      </c>
      <c r="H40" s="12" t="s">
        <v>55</v>
      </c>
      <c r="I40" s="14" t="s">
        <v>2869</v>
      </c>
      <c r="J40" s="12" t="s">
        <v>235</v>
      </c>
      <c r="K40" s="12">
        <v>2.0</v>
      </c>
      <c r="L40" s="15" t="s">
        <v>2937</v>
      </c>
      <c r="M40" s="13"/>
      <c r="N40" s="13"/>
      <c r="O40" s="206" t="s">
        <v>80</v>
      </c>
      <c r="P40" s="241"/>
    </row>
    <row r="41" ht="22.5" customHeight="1">
      <c r="A41" s="11">
        <v>45835.83732766204</v>
      </c>
      <c r="B41" s="12" t="s">
        <v>1824</v>
      </c>
      <c r="C41" s="13"/>
      <c r="D41" s="12" t="s">
        <v>1825</v>
      </c>
      <c r="E41" s="12">
        <v>1019542.0</v>
      </c>
      <c r="F41" s="12" t="s">
        <v>17</v>
      </c>
      <c r="G41" s="12" t="s">
        <v>18</v>
      </c>
      <c r="H41" s="12" t="s">
        <v>19</v>
      </c>
      <c r="I41" s="14" t="s">
        <v>2869</v>
      </c>
      <c r="J41" s="12" t="s">
        <v>2938</v>
      </c>
      <c r="K41" s="12">
        <v>7.0</v>
      </c>
      <c r="L41" s="15" t="s">
        <v>2939</v>
      </c>
      <c r="M41" s="12" t="s">
        <v>2940</v>
      </c>
      <c r="N41" s="13"/>
      <c r="O41" s="206" t="s">
        <v>80</v>
      </c>
      <c r="P41" s="241"/>
    </row>
    <row r="42" ht="22.5" customHeight="1">
      <c r="A42" s="11">
        <v>45835.94884412037</v>
      </c>
      <c r="B42" s="12" t="s">
        <v>321</v>
      </c>
      <c r="C42" s="13"/>
      <c r="D42" s="12" t="s">
        <v>322</v>
      </c>
      <c r="E42" s="12">
        <v>1001286.0</v>
      </c>
      <c r="F42" s="12" t="s">
        <v>63</v>
      </c>
      <c r="G42" s="12" t="s">
        <v>18</v>
      </c>
      <c r="H42" s="12" t="s">
        <v>55</v>
      </c>
      <c r="I42" s="14" t="s">
        <v>2869</v>
      </c>
      <c r="J42" s="12" t="s">
        <v>2941</v>
      </c>
      <c r="K42" s="12">
        <v>8.0</v>
      </c>
      <c r="L42" s="15" t="s">
        <v>2942</v>
      </c>
      <c r="M42" s="13"/>
      <c r="N42" s="13"/>
      <c r="O42" s="206" t="s">
        <v>80</v>
      </c>
      <c r="P42" s="241"/>
    </row>
    <row r="43" ht="22.5" customHeight="1">
      <c r="A43" s="11">
        <v>45836.092343344906</v>
      </c>
      <c r="B43" s="12" t="s">
        <v>268</v>
      </c>
      <c r="C43" s="13"/>
      <c r="D43" s="12" t="s">
        <v>269</v>
      </c>
      <c r="E43" s="12">
        <v>1011513.0</v>
      </c>
      <c r="F43" s="12" t="s">
        <v>17</v>
      </c>
      <c r="G43" s="12" t="s">
        <v>18</v>
      </c>
      <c r="H43" s="12" t="s">
        <v>19</v>
      </c>
      <c r="I43" s="14" t="s">
        <v>2869</v>
      </c>
      <c r="J43" s="12" t="s">
        <v>257</v>
      </c>
      <c r="K43" s="12">
        <v>2.0</v>
      </c>
      <c r="L43" s="15" t="s">
        <v>2943</v>
      </c>
      <c r="M43" s="13"/>
      <c r="N43" s="13"/>
      <c r="O43" s="206" t="s">
        <v>80</v>
      </c>
      <c r="P43" s="241"/>
    </row>
    <row r="44" ht="22.5" hidden="1" customHeight="1">
      <c r="A44" s="4">
        <v>45836.4425965625</v>
      </c>
      <c r="B44" s="5" t="s">
        <v>1612</v>
      </c>
      <c r="C44" s="5" t="s">
        <v>2944</v>
      </c>
      <c r="D44" s="5" t="s">
        <v>2945</v>
      </c>
      <c r="E44" s="5">
        <v>1018977.0</v>
      </c>
      <c r="F44" s="5" t="s">
        <v>17</v>
      </c>
      <c r="G44" s="5" t="s">
        <v>18</v>
      </c>
      <c r="H44" s="5" t="s">
        <v>55</v>
      </c>
      <c r="I44" s="7" t="s">
        <v>2869</v>
      </c>
      <c r="J44" s="5" t="s">
        <v>825</v>
      </c>
      <c r="K44" s="5">
        <v>2.0</v>
      </c>
      <c r="L44" s="8" t="s">
        <v>2946</v>
      </c>
      <c r="M44" s="6"/>
      <c r="N44" s="6"/>
      <c r="O44" s="209" t="s">
        <v>24</v>
      </c>
      <c r="P44" s="209" t="s">
        <v>226</v>
      </c>
    </row>
    <row r="45" ht="22.5" customHeight="1">
      <c r="A45" s="4">
        <v>45836.445228819444</v>
      </c>
      <c r="B45" s="5" t="s">
        <v>1075</v>
      </c>
      <c r="C45" s="6"/>
      <c r="D45" s="5" t="s">
        <v>1076</v>
      </c>
      <c r="E45" s="5">
        <v>1016381.0</v>
      </c>
      <c r="F45" s="5" t="s">
        <v>17</v>
      </c>
      <c r="G45" s="5" t="s">
        <v>18</v>
      </c>
      <c r="H45" s="5" t="s">
        <v>55</v>
      </c>
      <c r="I45" s="7" t="s">
        <v>2869</v>
      </c>
      <c r="J45" s="5" t="s">
        <v>825</v>
      </c>
      <c r="K45" s="5">
        <v>2.0</v>
      </c>
      <c r="L45" s="8" t="s">
        <v>2947</v>
      </c>
      <c r="M45" s="6"/>
      <c r="N45" s="6"/>
      <c r="O45" s="209" t="s">
        <v>24</v>
      </c>
      <c r="P45" s="209" t="s">
        <v>226</v>
      </c>
    </row>
    <row r="46" ht="22.5" customHeight="1">
      <c r="A46" s="4">
        <v>45836.45734626157</v>
      </c>
      <c r="B46" s="5" t="s">
        <v>770</v>
      </c>
      <c r="C46" s="6"/>
      <c r="D46" s="5" t="s">
        <v>771</v>
      </c>
      <c r="E46" s="5">
        <v>1043894.0</v>
      </c>
      <c r="F46" s="5" t="s">
        <v>17</v>
      </c>
      <c r="G46" s="5" t="s">
        <v>18</v>
      </c>
      <c r="H46" s="5" t="s">
        <v>55</v>
      </c>
      <c r="I46" s="7" t="s">
        <v>2869</v>
      </c>
      <c r="J46" s="5" t="s">
        <v>825</v>
      </c>
      <c r="K46" s="5">
        <v>2.0</v>
      </c>
      <c r="L46" s="8" t="s">
        <v>2948</v>
      </c>
      <c r="M46" s="6"/>
      <c r="N46" s="6"/>
      <c r="O46" s="209" t="s">
        <v>24</v>
      </c>
      <c r="P46" s="209" t="s">
        <v>226</v>
      </c>
    </row>
    <row r="47" ht="22.5" customHeight="1">
      <c r="A47" s="11">
        <v>45836.46296472222</v>
      </c>
      <c r="B47" s="12" t="s">
        <v>283</v>
      </c>
      <c r="C47" s="13"/>
      <c r="D47" s="12" t="s">
        <v>284</v>
      </c>
      <c r="E47" s="12">
        <v>1017639.0</v>
      </c>
      <c r="F47" s="12" t="s">
        <v>17</v>
      </c>
      <c r="G47" s="12" t="s">
        <v>18</v>
      </c>
      <c r="H47" s="12" t="s">
        <v>55</v>
      </c>
      <c r="I47" s="14" t="s">
        <v>2869</v>
      </c>
      <c r="J47" s="12" t="s">
        <v>2949</v>
      </c>
      <c r="K47" s="12">
        <v>4.0</v>
      </c>
      <c r="L47" s="15" t="s">
        <v>2950</v>
      </c>
      <c r="M47" s="13"/>
      <c r="N47" s="13"/>
      <c r="O47" s="206" t="s">
        <v>80</v>
      </c>
      <c r="P47" s="241"/>
    </row>
    <row r="48" ht="22.5" customHeight="1">
      <c r="A48" s="11">
        <v>45836.50581069445</v>
      </c>
      <c r="B48" s="12" t="s">
        <v>992</v>
      </c>
      <c r="C48" s="13"/>
      <c r="D48" s="12" t="s">
        <v>993</v>
      </c>
      <c r="E48" s="12">
        <v>1007138.0</v>
      </c>
      <c r="F48" s="12" t="s">
        <v>63</v>
      </c>
      <c r="G48" s="12" t="s">
        <v>18</v>
      </c>
      <c r="H48" s="12" t="s">
        <v>19</v>
      </c>
      <c r="I48" s="14" t="s">
        <v>2869</v>
      </c>
      <c r="J48" s="12" t="s">
        <v>458</v>
      </c>
      <c r="K48" s="12">
        <v>2.0</v>
      </c>
      <c r="L48" s="15" t="s">
        <v>2951</v>
      </c>
      <c r="M48" s="13"/>
      <c r="N48" s="13"/>
      <c r="O48" s="206" t="s">
        <v>80</v>
      </c>
      <c r="P48" s="241"/>
    </row>
    <row r="49" ht="22.5" customHeight="1">
      <c r="A49" s="11">
        <v>45836.57309167824</v>
      </c>
      <c r="B49" s="12" t="s">
        <v>1672</v>
      </c>
      <c r="C49" s="13"/>
      <c r="D49" s="12" t="s">
        <v>1673</v>
      </c>
      <c r="E49" s="12">
        <v>1043870.0</v>
      </c>
      <c r="F49" s="12" t="s">
        <v>17</v>
      </c>
      <c r="G49" s="12" t="s">
        <v>18</v>
      </c>
      <c r="H49" s="12" t="s">
        <v>19</v>
      </c>
      <c r="I49" s="14" t="s">
        <v>2869</v>
      </c>
      <c r="J49" s="12" t="s">
        <v>2952</v>
      </c>
      <c r="K49" s="12">
        <v>2.0</v>
      </c>
      <c r="L49" s="15" t="s">
        <v>2953</v>
      </c>
      <c r="M49" s="13"/>
      <c r="N49" s="13"/>
      <c r="O49" s="206" t="s">
        <v>80</v>
      </c>
      <c r="P49" s="241"/>
    </row>
    <row r="50" ht="22.5" customHeight="1">
      <c r="A50" s="11">
        <v>45836.58286631944</v>
      </c>
      <c r="B50" s="12" t="s">
        <v>2954</v>
      </c>
      <c r="C50" s="13"/>
      <c r="D50" s="12" t="s">
        <v>2955</v>
      </c>
      <c r="E50" s="12">
        <v>1043863.0</v>
      </c>
      <c r="F50" s="12" t="s">
        <v>17</v>
      </c>
      <c r="G50" s="12" t="s">
        <v>18</v>
      </c>
      <c r="H50" s="12" t="s">
        <v>19</v>
      </c>
      <c r="I50" s="14" t="s">
        <v>2869</v>
      </c>
      <c r="J50" s="12" t="s">
        <v>2956</v>
      </c>
      <c r="K50" s="12">
        <v>2.0</v>
      </c>
      <c r="L50" s="15" t="s">
        <v>2957</v>
      </c>
      <c r="M50" s="13"/>
      <c r="N50" s="13"/>
      <c r="O50" s="206" t="s">
        <v>80</v>
      </c>
      <c r="P50" s="206" t="s">
        <v>2958</v>
      </c>
    </row>
    <row r="51" ht="22.5" customHeight="1">
      <c r="A51" s="11">
        <v>45836.662452476856</v>
      </c>
      <c r="B51" s="12" t="s">
        <v>2959</v>
      </c>
      <c r="C51" s="13"/>
      <c r="D51" s="12" t="s">
        <v>2960</v>
      </c>
      <c r="E51" s="12">
        <v>1044862.0</v>
      </c>
      <c r="F51" s="12" t="s">
        <v>17</v>
      </c>
      <c r="G51" s="12" t="s">
        <v>18</v>
      </c>
      <c r="H51" s="12" t="s">
        <v>55</v>
      </c>
      <c r="I51" s="14" t="s">
        <v>2869</v>
      </c>
      <c r="J51" s="12" t="s">
        <v>43</v>
      </c>
      <c r="K51" s="12">
        <v>2.0</v>
      </c>
      <c r="L51" s="15" t="s">
        <v>2961</v>
      </c>
      <c r="M51" s="13"/>
      <c r="N51" s="13"/>
      <c r="O51" s="206" t="s">
        <v>80</v>
      </c>
      <c r="P51" s="241"/>
    </row>
    <row r="52" ht="22.5" hidden="1" customHeight="1">
      <c r="A52" s="4">
        <v>45836.964181724536</v>
      </c>
      <c r="B52" s="5" t="s">
        <v>445</v>
      </c>
      <c r="C52" s="6"/>
      <c r="D52" s="5" t="s">
        <v>446</v>
      </c>
      <c r="E52" s="5">
        <v>1013190.0</v>
      </c>
      <c r="F52" s="5" t="s">
        <v>17</v>
      </c>
      <c r="G52" s="5" t="s">
        <v>18</v>
      </c>
      <c r="H52" s="5" t="s">
        <v>55</v>
      </c>
      <c r="I52" s="7" t="s">
        <v>2869</v>
      </c>
      <c r="J52" s="5" t="s">
        <v>2962</v>
      </c>
      <c r="K52" s="5">
        <v>4.0</v>
      </c>
      <c r="L52" s="8" t="s">
        <v>2963</v>
      </c>
      <c r="M52" s="6"/>
      <c r="N52" s="6"/>
      <c r="O52" s="209" t="s">
        <v>24</v>
      </c>
      <c r="P52" s="209" t="s">
        <v>108</v>
      </c>
    </row>
    <row r="53" ht="22.5" hidden="1" customHeight="1">
      <c r="A53" s="4">
        <v>45836.965569733795</v>
      </c>
      <c r="B53" s="5" t="s">
        <v>845</v>
      </c>
      <c r="C53" s="6"/>
      <c r="D53" s="5" t="s">
        <v>2964</v>
      </c>
      <c r="E53" s="5">
        <v>1009672.0</v>
      </c>
      <c r="F53" s="5" t="s">
        <v>17</v>
      </c>
      <c r="G53" s="5" t="s">
        <v>18</v>
      </c>
      <c r="H53" s="5" t="s">
        <v>19</v>
      </c>
      <c r="I53" s="7" t="s">
        <v>2869</v>
      </c>
      <c r="J53" s="5" t="s">
        <v>162</v>
      </c>
      <c r="K53" s="5">
        <v>2.0</v>
      </c>
      <c r="L53" s="8" t="s">
        <v>2965</v>
      </c>
      <c r="M53" s="6"/>
      <c r="N53" s="6"/>
      <c r="O53" s="209" t="s">
        <v>24</v>
      </c>
      <c r="P53" s="209" t="s">
        <v>2966</v>
      </c>
    </row>
    <row r="54" ht="22.5" customHeight="1">
      <c r="A54" s="11">
        <v>45837.10316084491</v>
      </c>
      <c r="B54" s="12" t="s">
        <v>1567</v>
      </c>
      <c r="C54" s="13"/>
      <c r="D54" s="12" t="s">
        <v>1568</v>
      </c>
      <c r="E54" s="12">
        <v>1000732.0</v>
      </c>
      <c r="F54" s="12" t="s">
        <v>63</v>
      </c>
      <c r="G54" s="12" t="s">
        <v>18</v>
      </c>
      <c r="H54" s="12" t="s">
        <v>55</v>
      </c>
      <c r="I54" s="14" t="s">
        <v>2869</v>
      </c>
      <c r="J54" s="12" t="s">
        <v>734</v>
      </c>
      <c r="K54" s="12">
        <v>2.0</v>
      </c>
      <c r="L54" s="15" t="s">
        <v>2967</v>
      </c>
      <c r="M54" s="12" t="s">
        <v>2968</v>
      </c>
      <c r="N54" s="13"/>
      <c r="O54" s="206" t="s">
        <v>80</v>
      </c>
      <c r="P54" s="241"/>
    </row>
    <row r="55" ht="22.5" customHeight="1">
      <c r="A55" s="11">
        <v>45837.388424537035</v>
      </c>
      <c r="B55" s="12" t="s">
        <v>719</v>
      </c>
      <c r="C55" s="13"/>
      <c r="D55" s="12" t="s">
        <v>720</v>
      </c>
      <c r="E55" s="12">
        <v>1004531.0</v>
      </c>
      <c r="F55" s="12" t="s">
        <v>17</v>
      </c>
      <c r="G55" s="12" t="s">
        <v>18</v>
      </c>
      <c r="H55" s="12" t="s">
        <v>55</v>
      </c>
      <c r="I55" s="14" t="s">
        <v>2869</v>
      </c>
      <c r="J55" s="12" t="s">
        <v>274</v>
      </c>
      <c r="K55" s="12">
        <v>2.0</v>
      </c>
      <c r="L55" s="15" t="s">
        <v>2969</v>
      </c>
      <c r="M55" s="13"/>
      <c r="N55" s="13"/>
      <c r="O55" s="206" t="s">
        <v>80</v>
      </c>
      <c r="P55" s="241"/>
    </row>
    <row r="56" ht="22.5" customHeight="1">
      <c r="A56" s="11">
        <v>45837.392966134255</v>
      </c>
      <c r="B56" s="12" t="s">
        <v>1963</v>
      </c>
      <c r="C56" s="13"/>
      <c r="D56" s="12" t="s">
        <v>1964</v>
      </c>
      <c r="E56" s="12">
        <v>1018806.0</v>
      </c>
      <c r="F56" s="12" t="s">
        <v>17</v>
      </c>
      <c r="G56" s="12" t="s">
        <v>18</v>
      </c>
      <c r="H56" s="12" t="s">
        <v>19</v>
      </c>
      <c r="I56" s="14" t="s">
        <v>2869</v>
      </c>
      <c r="J56" s="12" t="s">
        <v>2970</v>
      </c>
      <c r="K56" s="12">
        <v>16.0</v>
      </c>
      <c r="L56" s="15" t="s">
        <v>2971</v>
      </c>
      <c r="M56" s="13"/>
      <c r="N56" s="13"/>
      <c r="O56" s="206" t="s">
        <v>80</v>
      </c>
      <c r="P56" s="206" t="s">
        <v>2972</v>
      </c>
    </row>
    <row r="57" ht="22.5" customHeight="1">
      <c r="A57" s="4">
        <v>45837.42260185185</v>
      </c>
      <c r="B57" s="5" t="s">
        <v>1093</v>
      </c>
      <c r="C57" s="5" t="s">
        <v>2973</v>
      </c>
      <c r="D57" s="5" t="s">
        <v>1095</v>
      </c>
      <c r="E57" s="5">
        <v>1022690.0</v>
      </c>
      <c r="F57" s="5" t="s">
        <v>17</v>
      </c>
      <c r="G57" s="5" t="s">
        <v>18</v>
      </c>
      <c r="H57" s="5" t="s">
        <v>55</v>
      </c>
      <c r="I57" s="7" t="s">
        <v>2869</v>
      </c>
      <c r="J57" s="5" t="s">
        <v>398</v>
      </c>
      <c r="K57" s="5">
        <v>2.0</v>
      </c>
      <c r="L57" s="8" t="s">
        <v>2974</v>
      </c>
      <c r="M57" s="6"/>
      <c r="N57" s="6"/>
      <c r="O57" s="209" t="s">
        <v>24</v>
      </c>
      <c r="P57" s="209" t="s">
        <v>226</v>
      </c>
    </row>
    <row r="58" ht="22.5" customHeight="1">
      <c r="A58" s="11">
        <v>45837.56058341435</v>
      </c>
      <c r="B58" s="12" t="s">
        <v>794</v>
      </c>
      <c r="C58" s="13"/>
      <c r="D58" s="12" t="s">
        <v>2975</v>
      </c>
      <c r="E58" s="12">
        <v>1022666.0</v>
      </c>
      <c r="F58" s="12" t="s">
        <v>17</v>
      </c>
      <c r="G58" s="12" t="s">
        <v>18</v>
      </c>
      <c r="H58" s="12" t="s">
        <v>55</v>
      </c>
      <c r="I58" s="14" t="s">
        <v>2869</v>
      </c>
      <c r="J58" s="12" t="s">
        <v>402</v>
      </c>
      <c r="K58" s="12">
        <v>2.0</v>
      </c>
      <c r="L58" s="15" t="s">
        <v>2976</v>
      </c>
      <c r="M58" s="12" t="s">
        <v>2977</v>
      </c>
      <c r="N58" s="13"/>
      <c r="O58" s="206" t="s">
        <v>80</v>
      </c>
      <c r="P58" s="241"/>
    </row>
    <row r="59" ht="22.5" customHeight="1">
      <c r="A59" s="11">
        <v>45837.66214173611</v>
      </c>
      <c r="B59" s="12" t="s">
        <v>2978</v>
      </c>
      <c r="C59" s="13"/>
      <c r="D59" s="12" t="s">
        <v>2979</v>
      </c>
      <c r="E59" s="12">
        <v>1011510.0</v>
      </c>
      <c r="F59" s="12" t="s">
        <v>63</v>
      </c>
      <c r="G59" s="12" t="s">
        <v>18</v>
      </c>
      <c r="H59" s="12" t="s">
        <v>19</v>
      </c>
      <c r="I59" s="14" t="s">
        <v>2869</v>
      </c>
      <c r="J59" s="12" t="s">
        <v>56</v>
      </c>
      <c r="K59" s="12">
        <v>2.0</v>
      </c>
      <c r="L59" s="15" t="s">
        <v>2980</v>
      </c>
      <c r="M59" s="13"/>
      <c r="N59" s="13"/>
      <c r="O59" s="206" t="s">
        <v>80</v>
      </c>
      <c r="P59" s="241"/>
    </row>
    <row r="60" ht="22.5" hidden="1" customHeight="1">
      <c r="A60" s="4">
        <v>45837.772021944445</v>
      </c>
      <c r="B60" s="5" t="s">
        <v>2981</v>
      </c>
      <c r="C60" s="6"/>
      <c r="D60" s="5" t="s">
        <v>2982</v>
      </c>
      <c r="E60" s="5">
        <v>1005431.0</v>
      </c>
      <c r="F60" s="5" t="s">
        <v>17</v>
      </c>
      <c r="G60" s="5" t="s">
        <v>18</v>
      </c>
      <c r="H60" s="5" t="s">
        <v>55</v>
      </c>
      <c r="I60" s="7" t="s">
        <v>2869</v>
      </c>
      <c r="J60" s="5" t="s">
        <v>734</v>
      </c>
      <c r="K60" s="5">
        <v>2.0</v>
      </c>
      <c r="L60" s="8" t="s">
        <v>2983</v>
      </c>
      <c r="M60" s="6"/>
      <c r="N60" s="6"/>
      <c r="O60" s="209" t="s">
        <v>24</v>
      </c>
      <c r="P60" s="209" t="s">
        <v>2984</v>
      </c>
    </row>
    <row r="61" ht="22.5" customHeight="1">
      <c r="A61" s="56">
        <v>45837.93997475694</v>
      </c>
      <c r="B61" s="57" t="s">
        <v>2525</v>
      </c>
      <c r="C61" s="58"/>
      <c r="D61" s="57" t="s">
        <v>2985</v>
      </c>
      <c r="E61" s="57">
        <v>1004579.0</v>
      </c>
      <c r="F61" s="57" t="s">
        <v>17</v>
      </c>
      <c r="G61" s="57" t="s">
        <v>18</v>
      </c>
      <c r="H61" s="57" t="s">
        <v>19</v>
      </c>
      <c r="I61" s="59" t="s">
        <v>2869</v>
      </c>
      <c r="J61" s="57" t="s">
        <v>1392</v>
      </c>
      <c r="K61" s="57">
        <v>1.0</v>
      </c>
      <c r="L61" s="61" t="s">
        <v>2986</v>
      </c>
      <c r="M61" s="58"/>
      <c r="N61" s="58"/>
      <c r="O61" s="243" t="s">
        <v>51</v>
      </c>
      <c r="P61" s="244"/>
    </row>
    <row r="62" ht="22.5" customHeight="1">
      <c r="A62" s="11">
        <v>45837.942957928244</v>
      </c>
      <c r="B62" s="12" t="s">
        <v>2525</v>
      </c>
      <c r="C62" s="12" t="s">
        <v>2987</v>
      </c>
      <c r="D62" s="12" t="s">
        <v>2526</v>
      </c>
      <c r="E62" s="12">
        <v>1004579.0</v>
      </c>
      <c r="F62" s="12" t="s">
        <v>17</v>
      </c>
      <c r="G62" s="12" t="s">
        <v>18</v>
      </c>
      <c r="H62" s="12" t="s">
        <v>19</v>
      </c>
      <c r="I62" s="14" t="s">
        <v>2869</v>
      </c>
      <c r="J62" s="12" t="s">
        <v>458</v>
      </c>
      <c r="K62" s="12">
        <v>2.0</v>
      </c>
      <c r="L62" s="15" t="s">
        <v>2988</v>
      </c>
      <c r="M62" s="12" t="s">
        <v>2987</v>
      </c>
      <c r="N62" s="13"/>
      <c r="O62" s="206" t="s">
        <v>80</v>
      </c>
      <c r="P62" s="241"/>
    </row>
    <row r="63" ht="22.5" customHeight="1">
      <c r="A63" s="11">
        <v>45838.371828738425</v>
      </c>
      <c r="B63" s="12" t="s">
        <v>26</v>
      </c>
      <c r="C63" s="13"/>
      <c r="D63" s="12" t="s">
        <v>27</v>
      </c>
      <c r="E63" s="12">
        <v>1018532.0</v>
      </c>
      <c r="F63" s="12" t="s">
        <v>17</v>
      </c>
      <c r="G63" s="12" t="s">
        <v>18</v>
      </c>
      <c r="H63" s="12" t="s">
        <v>19</v>
      </c>
      <c r="I63" s="14" t="s">
        <v>2869</v>
      </c>
      <c r="J63" s="12" t="s">
        <v>2989</v>
      </c>
      <c r="K63" s="12">
        <v>28.0</v>
      </c>
      <c r="L63" s="15" t="s">
        <v>2990</v>
      </c>
      <c r="M63" s="13"/>
      <c r="N63" s="13"/>
      <c r="O63" s="206" t="s">
        <v>80</v>
      </c>
      <c r="P63" s="241"/>
    </row>
    <row r="64" ht="22.5" customHeight="1">
      <c r="A64" s="11">
        <v>45838.419053819445</v>
      </c>
      <c r="B64" s="12" t="s">
        <v>2343</v>
      </c>
      <c r="C64" s="13"/>
      <c r="D64" s="12" t="s">
        <v>2344</v>
      </c>
      <c r="E64" s="12">
        <v>1008211.0</v>
      </c>
      <c r="F64" s="12" t="s">
        <v>17</v>
      </c>
      <c r="G64" s="12" t="s">
        <v>18</v>
      </c>
      <c r="H64" s="12" t="s">
        <v>55</v>
      </c>
      <c r="I64" s="14" t="s">
        <v>2869</v>
      </c>
      <c r="J64" s="12" t="s">
        <v>274</v>
      </c>
      <c r="K64" s="12">
        <v>2.0</v>
      </c>
      <c r="L64" s="15" t="s">
        <v>2991</v>
      </c>
      <c r="M64" s="13"/>
      <c r="N64" s="13"/>
      <c r="O64" s="206" t="s">
        <v>80</v>
      </c>
      <c r="P64" s="241"/>
    </row>
    <row r="65" ht="22.5" customHeight="1">
      <c r="A65" s="11">
        <v>45838.42278101852</v>
      </c>
      <c r="B65" s="12" t="s">
        <v>32</v>
      </c>
      <c r="C65" s="13"/>
      <c r="D65" s="12" t="s">
        <v>2992</v>
      </c>
      <c r="E65" s="12">
        <v>1011065.0</v>
      </c>
      <c r="F65" s="12" t="s">
        <v>17</v>
      </c>
      <c r="G65" s="12" t="s">
        <v>18</v>
      </c>
      <c r="H65" s="12" t="s">
        <v>19</v>
      </c>
      <c r="I65" s="14" t="s">
        <v>2869</v>
      </c>
      <c r="J65" s="12" t="s">
        <v>2993</v>
      </c>
      <c r="K65" s="12">
        <v>4.0</v>
      </c>
      <c r="L65" s="15" t="s">
        <v>2994</v>
      </c>
      <c r="M65" s="13"/>
      <c r="N65" s="13"/>
      <c r="O65" s="206" t="s">
        <v>80</v>
      </c>
      <c r="P65" s="241"/>
    </row>
    <row r="66" ht="22.5" customHeight="1">
      <c r="A66" s="11">
        <v>45838.4536990162</v>
      </c>
      <c r="B66" s="12" t="s">
        <v>238</v>
      </c>
      <c r="C66" s="13"/>
      <c r="D66" s="12" t="s">
        <v>239</v>
      </c>
      <c r="E66" s="12">
        <v>1000486.0</v>
      </c>
      <c r="F66" s="12" t="s">
        <v>63</v>
      </c>
      <c r="G66" s="12" t="s">
        <v>18</v>
      </c>
      <c r="H66" s="12" t="s">
        <v>19</v>
      </c>
      <c r="I66" s="14" t="s">
        <v>2869</v>
      </c>
      <c r="J66" s="12" t="s">
        <v>270</v>
      </c>
      <c r="K66" s="12">
        <v>2.0</v>
      </c>
      <c r="L66" s="15" t="s">
        <v>2995</v>
      </c>
      <c r="M66" s="13"/>
      <c r="N66" s="13"/>
      <c r="O66" s="206" t="s">
        <v>80</v>
      </c>
      <c r="P66" s="241"/>
    </row>
    <row r="67" ht="22.5" customHeight="1">
      <c r="A67" s="11">
        <v>45838.50041199074</v>
      </c>
      <c r="B67" s="12" t="s">
        <v>2996</v>
      </c>
      <c r="C67" s="13"/>
      <c r="D67" s="12" t="s">
        <v>2997</v>
      </c>
      <c r="E67" s="12">
        <v>1007012.0</v>
      </c>
      <c r="F67" s="12" t="s">
        <v>63</v>
      </c>
      <c r="G67" s="12" t="s">
        <v>206</v>
      </c>
      <c r="H67" s="12" t="s">
        <v>55</v>
      </c>
      <c r="I67" s="14" t="s">
        <v>2869</v>
      </c>
      <c r="J67" s="12" t="s">
        <v>122</v>
      </c>
      <c r="K67" s="12">
        <v>1.0</v>
      </c>
      <c r="L67" s="15" t="s">
        <v>2998</v>
      </c>
      <c r="M67" s="13"/>
      <c r="N67" s="13"/>
      <c r="O67" s="206" t="s">
        <v>80</v>
      </c>
      <c r="P67" s="241"/>
    </row>
    <row r="68" ht="22.5" customHeight="1">
      <c r="A68" s="11">
        <v>45838.62155876157</v>
      </c>
      <c r="B68" s="12" t="s">
        <v>2746</v>
      </c>
      <c r="C68" s="13"/>
      <c r="D68" s="12" t="s">
        <v>2747</v>
      </c>
      <c r="E68" s="12">
        <v>1002910.0</v>
      </c>
      <c r="F68" s="12" t="s">
        <v>63</v>
      </c>
      <c r="G68" s="12" t="s">
        <v>77</v>
      </c>
      <c r="H68" s="12" t="s">
        <v>19</v>
      </c>
      <c r="I68" s="14" t="s">
        <v>2869</v>
      </c>
      <c r="J68" s="12" t="s">
        <v>2999</v>
      </c>
      <c r="K68" s="12">
        <v>30.0</v>
      </c>
      <c r="L68" s="15" t="s">
        <v>3000</v>
      </c>
      <c r="M68" s="13"/>
      <c r="N68" s="13"/>
      <c r="O68" s="206" t="s">
        <v>80</v>
      </c>
      <c r="P68" s="241"/>
    </row>
    <row r="69" ht="22.5" customHeight="1">
      <c r="A69" s="11">
        <v>45838.644275706014</v>
      </c>
      <c r="B69" s="12" t="s">
        <v>915</v>
      </c>
      <c r="C69" s="13"/>
      <c r="D69" s="12" t="s">
        <v>1688</v>
      </c>
      <c r="E69" s="12">
        <v>1008987.0</v>
      </c>
      <c r="F69" s="12" t="s">
        <v>63</v>
      </c>
      <c r="G69" s="12" t="s">
        <v>18</v>
      </c>
      <c r="H69" s="12" t="s">
        <v>55</v>
      </c>
      <c r="I69" s="14" t="s">
        <v>2869</v>
      </c>
      <c r="J69" s="12" t="s">
        <v>1086</v>
      </c>
      <c r="K69" s="12">
        <v>2.0</v>
      </c>
      <c r="L69" s="15" t="s">
        <v>3001</v>
      </c>
      <c r="M69" s="13"/>
      <c r="N69" s="13"/>
      <c r="O69" s="206" t="s">
        <v>80</v>
      </c>
      <c r="P69" s="241"/>
    </row>
    <row r="70" ht="22.5" customHeight="1">
      <c r="A70" s="11">
        <v>45838.693527372685</v>
      </c>
      <c r="B70" s="12" t="s">
        <v>1498</v>
      </c>
      <c r="C70" s="13"/>
      <c r="D70" s="12" t="s">
        <v>1499</v>
      </c>
      <c r="E70" s="12">
        <v>1011820.0</v>
      </c>
      <c r="F70" s="12" t="s">
        <v>17</v>
      </c>
      <c r="G70" s="12" t="s">
        <v>18</v>
      </c>
      <c r="H70" s="12" t="s">
        <v>19</v>
      </c>
      <c r="I70" s="14" t="s">
        <v>2869</v>
      </c>
      <c r="J70" s="12" t="s">
        <v>1086</v>
      </c>
      <c r="K70" s="12">
        <v>2.0</v>
      </c>
      <c r="L70" s="15" t="s">
        <v>3002</v>
      </c>
      <c r="M70" s="13"/>
      <c r="N70" s="13"/>
      <c r="O70" s="206" t="s">
        <v>80</v>
      </c>
      <c r="P70" s="241"/>
    </row>
    <row r="71" ht="22.5" customHeight="1">
      <c r="A71" s="4">
        <v>45838.736514606484</v>
      </c>
      <c r="B71" s="5" t="s">
        <v>802</v>
      </c>
      <c r="C71" s="6"/>
      <c r="D71" s="5" t="s">
        <v>803</v>
      </c>
      <c r="E71" s="5">
        <v>1002729.0</v>
      </c>
      <c r="F71" s="5" t="s">
        <v>17</v>
      </c>
      <c r="G71" s="5" t="s">
        <v>18</v>
      </c>
      <c r="H71" s="5" t="s">
        <v>19</v>
      </c>
      <c r="I71" s="7" t="s">
        <v>2869</v>
      </c>
      <c r="J71" s="5" t="s">
        <v>56</v>
      </c>
      <c r="K71" s="5">
        <v>1.0</v>
      </c>
      <c r="L71" s="8" t="s">
        <v>3003</v>
      </c>
      <c r="M71" s="5" t="s">
        <v>3004</v>
      </c>
      <c r="N71" s="6"/>
      <c r="O71" s="209" t="s">
        <v>24</v>
      </c>
      <c r="P71" s="209" t="s">
        <v>226</v>
      </c>
    </row>
    <row r="72" ht="22.5" customHeight="1">
      <c r="A72" s="11">
        <v>45838.74891637731</v>
      </c>
      <c r="B72" s="12" t="s">
        <v>464</v>
      </c>
      <c r="C72" s="13"/>
      <c r="D72" s="12" t="s">
        <v>465</v>
      </c>
      <c r="E72" s="12">
        <v>1001837.0</v>
      </c>
      <c r="F72" s="12" t="s">
        <v>63</v>
      </c>
      <c r="G72" s="12" t="s">
        <v>18</v>
      </c>
      <c r="H72" s="12" t="s">
        <v>19</v>
      </c>
      <c r="I72" s="14" t="s">
        <v>2869</v>
      </c>
      <c r="J72" s="12" t="s">
        <v>3005</v>
      </c>
      <c r="K72" s="12">
        <v>31.0</v>
      </c>
      <c r="L72" s="15" t="s">
        <v>3006</v>
      </c>
      <c r="M72" s="13"/>
      <c r="N72" s="13"/>
      <c r="O72" s="206" t="s">
        <v>80</v>
      </c>
      <c r="P72" s="206" t="s">
        <v>3007</v>
      </c>
    </row>
    <row r="73" ht="22.5" customHeight="1">
      <c r="A73" s="11">
        <v>45838.754477546296</v>
      </c>
      <c r="B73" s="12" t="s">
        <v>1752</v>
      </c>
      <c r="C73" s="13"/>
      <c r="D73" s="12" t="s">
        <v>1753</v>
      </c>
      <c r="E73" s="12">
        <v>1011308.0</v>
      </c>
      <c r="F73" s="12" t="s">
        <v>17</v>
      </c>
      <c r="G73" s="12" t="s">
        <v>77</v>
      </c>
      <c r="H73" s="12" t="s">
        <v>19</v>
      </c>
      <c r="I73" s="14" t="s">
        <v>2869</v>
      </c>
      <c r="J73" s="12" t="s">
        <v>2999</v>
      </c>
      <c r="K73" s="12">
        <v>30.0</v>
      </c>
      <c r="L73" s="15" t="s">
        <v>3008</v>
      </c>
      <c r="M73" s="13"/>
      <c r="N73" s="13"/>
      <c r="O73" s="206" t="s">
        <v>80</v>
      </c>
      <c r="P73" s="241"/>
    </row>
    <row r="74" ht="22.5" customHeight="1">
      <c r="A74" s="4">
        <v>45838.78428431713</v>
      </c>
      <c r="B74" s="5" t="s">
        <v>3009</v>
      </c>
      <c r="C74" s="6"/>
      <c r="D74" s="5" t="s">
        <v>3010</v>
      </c>
      <c r="E74" s="5">
        <v>1026704.0</v>
      </c>
      <c r="F74" s="5" t="s">
        <v>17</v>
      </c>
      <c r="G74" s="5" t="s">
        <v>18</v>
      </c>
      <c r="H74" s="5" t="s">
        <v>55</v>
      </c>
      <c r="I74" s="7" t="s">
        <v>2869</v>
      </c>
      <c r="J74" s="5" t="s">
        <v>137</v>
      </c>
      <c r="K74" s="5">
        <v>2.0</v>
      </c>
      <c r="L74" s="8" t="s">
        <v>3011</v>
      </c>
      <c r="M74" s="6"/>
      <c r="N74" s="6"/>
      <c r="O74" s="209" t="s">
        <v>24</v>
      </c>
      <c r="P74" s="209" t="s">
        <v>3012</v>
      </c>
    </row>
    <row r="75" ht="22.5" hidden="1" customHeight="1">
      <c r="A75" s="4">
        <v>45838.795625659724</v>
      </c>
      <c r="B75" s="5" t="s">
        <v>898</v>
      </c>
      <c r="C75" s="6"/>
      <c r="D75" s="5" t="s">
        <v>899</v>
      </c>
      <c r="E75" s="5">
        <v>1019307.0</v>
      </c>
      <c r="F75" s="5" t="s">
        <v>17</v>
      </c>
      <c r="G75" s="5" t="s">
        <v>18</v>
      </c>
      <c r="H75" s="5" t="s">
        <v>19</v>
      </c>
      <c r="I75" s="7" t="s">
        <v>2869</v>
      </c>
      <c r="J75" s="5" t="s">
        <v>3013</v>
      </c>
      <c r="K75" s="5">
        <v>1.0</v>
      </c>
      <c r="L75" s="8" t="s">
        <v>3014</v>
      </c>
      <c r="M75" s="6"/>
      <c r="N75" s="6"/>
      <c r="O75" s="209" t="s">
        <v>24</v>
      </c>
      <c r="P75" s="209" t="s">
        <v>108</v>
      </c>
    </row>
    <row r="76" ht="22.5" customHeight="1">
      <c r="A76" s="11">
        <v>45838.82048015046</v>
      </c>
      <c r="B76" s="12" t="s">
        <v>3015</v>
      </c>
      <c r="C76" s="13"/>
      <c r="D76" s="12" t="s">
        <v>3016</v>
      </c>
      <c r="E76" s="12">
        <v>1014086.0</v>
      </c>
      <c r="F76" s="12" t="s">
        <v>17</v>
      </c>
      <c r="G76" s="12" t="s">
        <v>18</v>
      </c>
      <c r="H76" s="12" t="s">
        <v>55</v>
      </c>
      <c r="I76" s="14" t="s">
        <v>2869</v>
      </c>
      <c r="J76" s="12" t="s">
        <v>447</v>
      </c>
      <c r="K76" s="12">
        <v>2.0</v>
      </c>
      <c r="L76" s="15" t="s">
        <v>3017</v>
      </c>
      <c r="M76" s="13"/>
      <c r="N76" s="13"/>
      <c r="O76" s="206" t="s">
        <v>80</v>
      </c>
      <c r="P76" s="241"/>
    </row>
    <row r="77" ht="22.5" customHeight="1">
      <c r="A77" s="11">
        <v>45838.90195170139</v>
      </c>
      <c r="B77" s="12" t="s">
        <v>3018</v>
      </c>
      <c r="C77" s="13"/>
      <c r="D77" s="12" t="s">
        <v>3019</v>
      </c>
      <c r="E77" s="12">
        <v>1012902.0</v>
      </c>
      <c r="F77" s="12" t="s">
        <v>17</v>
      </c>
      <c r="G77" s="12" t="s">
        <v>18</v>
      </c>
      <c r="H77" s="12" t="s">
        <v>55</v>
      </c>
      <c r="I77" s="14" t="s">
        <v>2869</v>
      </c>
      <c r="J77" s="12" t="s">
        <v>1013</v>
      </c>
      <c r="K77" s="12">
        <v>1.0</v>
      </c>
      <c r="L77" s="15" t="s">
        <v>3020</v>
      </c>
      <c r="M77" s="13"/>
      <c r="N77" s="13"/>
      <c r="O77" s="206" t="s">
        <v>80</v>
      </c>
      <c r="P77" s="241"/>
    </row>
    <row r="78" ht="22.5" customHeight="1">
      <c r="A78" s="11">
        <v>45838.94496302083</v>
      </c>
      <c r="B78" s="12" t="s">
        <v>1153</v>
      </c>
      <c r="C78" s="13"/>
      <c r="D78" s="12" t="s">
        <v>1154</v>
      </c>
      <c r="E78" s="12">
        <v>1007147.0</v>
      </c>
      <c r="F78" s="12" t="s">
        <v>17</v>
      </c>
      <c r="G78" s="12" t="s">
        <v>18</v>
      </c>
      <c r="H78" s="12" t="s">
        <v>19</v>
      </c>
      <c r="I78" s="14" t="s">
        <v>2869</v>
      </c>
      <c r="J78" s="12" t="s">
        <v>381</v>
      </c>
      <c r="K78" s="12">
        <v>2.0</v>
      </c>
      <c r="L78" s="15" t="s">
        <v>3021</v>
      </c>
      <c r="M78" s="13"/>
      <c r="N78" s="13"/>
      <c r="O78" s="206" t="s">
        <v>80</v>
      </c>
      <c r="P78" s="241"/>
    </row>
    <row r="79" ht="22.5" customHeight="1">
      <c r="A79" s="11">
        <v>45838.945497395835</v>
      </c>
      <c r="B79" s="12" t="s">
        <v>1876</v>
      </c>
      <c r="C79" s="13"/>
      <c r="D79" s="12" t="s">
        <v>2618</v>
      </c>
      <c r="E79" s="12">
        <v>1006830.0</v>
      </c>
      <c r="F79" s="12" t="s">
        <v>17</v>
      </c>
      <c r="G79" s="12" t="s">
        <v>18</v>
      </c>
      <c r="H79" s="12" t="s">
        <v>19</v>
      </c>
      <c r="I79" s="14" t="s">
        <v>2869</v>
      </c>
      <c r="J79" s="12" t="s">
        <v>3022</v>
      </c>
      <c r="K79" s="12">
        <v>4.0</v>
      </c>
      <c r="L79" s="15" t="s">
        <v>3023</v>
      </c>
      <c r="M79" s="13"/>
      <c r="N79" s="13"/>
      <c r="O79" s="206" t="s">
        <v>80</v>
      </c>
      <c r="P79" s="241"/>
    </row>
    <row r="80" ht="22.5" customHeight="1">
      <c r="A80" s="11">
        <v>45838.95499831019</v>
      </c>
      <c r="B80" s="12" t="s">
        <v>3024</v>
      </c>
      <c r="C80" s="13"/>
      <c r="D80" s="12" t="s">
        <v>3025</v>
      </c>
      <c r="E80" s="12">
        <v>1039129.0</v>
      </c>
      <c r="F80" s="12" t="s">
        <v>17</v>
      </c>
      <c r="G80" s="12" t="s">
        <v>18</v>
      </c>
      <c r="H80" s="12" t="s">
        <v>19</v>
      </c>
      <c r="I80" s="14" t="s">
        <v>2869</v>
      </c>
      <c r="J80" s="12" t="s">
        <v>257</v>
      </c>
      <c r="K80" s="12">
        <v>2.0</v>
      </c>
      <c r="L80" s="15" t="s">
        <v>3026</v>
      </c>
      <c r="M80" s="12" t="s">
        <v>3027</v>
      </c>
      <c r="N80" s="13"/>
      <c r="O80" s="206" t="s">
        <v>80</v>
      </c>
      <c r="P80" s="241"/>
    </row>
    <row r="81" ht="22.5" customHeight="1">
      <c r="A81" s="11">
        <v>45838.968910173615</v>
      </c>
      <c r="B81" s="12" t="s">
        <v>3028</v>
      </c>
      <c r="C81" s="13"/>
      <c r="D81" s="12" t="s">
        <v>3029</v>
      </c>
      <c r="E81" s="12">
        <v>1043865.0</v>
      </c>
      <c r="F81" s="12" t="s">
        <v>17</v>
      </c>
      <c r="G81" s="12" t="s">
        <v>18</v>
      </c>
      <c r="H81" s="12" t="s">
        <v>19</v>
      </c>
      <c r="I81" s="14" t="s">
        <v>2869</v>
      </c>
      <c r="J81" s="12" t="s">
        <v>43</v>
      </c>
      <c r="K81" s="12">
        <v>2.0</v>
      </c>
      <c r="L81" s="15" t="s">
        <v>3030</v>
      </c>
      <c r="M81" s="13"/>
      <c r="N81" s="13"/>
      <c r="O81" s="206" t="s">
        <v>80</v>
      </c>
      <c r="P81" s="241"/>
    </row>
    <row r="82" ht="22.5" customHeight="1">
      <c r="A82" s="11">
        <v>45838.97228630787</v>
      </c>
      <c r="B82" s="12" t="s">
        <v>820</v>
      </c>
      <c r="C82" s="13"/>
      <c r="D82" s="12" t="s">
        <v>3031</v>
      </c>
      <c r="E82" s="12">
        <v>1014262.0</v>
      </c>
      <c r="F82" s="12" t="s">
        <v>17</v>
      </c>
      <c r="G82" s="12" t="s">
        <v>18</v>
      </c>
      <c r="H82" s="12" t="s">
        <v>55</v>
      </c>
      <c r="I82" s="14" t="s">
        <v>2869</v>
      </c>
      <c r="J82" s="12" t="s">
        <v>3032</v>
      </c>
      <c r="K82" s="12">
        <v>4.0</v>
      </c>
      <c r="L82" s="15" t="s">
        <v>3033</v>
      </c>
      <c r="M82" s="12" t="s">
        <v>3034</v>
      </c>
      <c r="N82" s="13"/>
      <c r="O82" s="206" t="s">
        <v>80</v>
      </c>
      <c r="P82" s="241"/>
    </row>
    <row r="83" ht="22.5" customHeight="1">
      <c r="A83" s="11">
        <v>45839.00212024305</v>
      </c>
      <c r="B83" s="12" t="s">
        <v>2822</v>
      </c>
      <c r="C83" s="13"/>
      <c r="D83" s="12" t="s">
        <v>2823</v>
      </c>
      <c r="E83" s="12">
        <v>1004016.0</v>
      </c>
      <c r="F83" s="12" t="s">
        <v>17</v>
      </c>
      <c r="G83" s="12" t="s">
        <v>77</v>
      </c>
      <c r="H83" s="12" t="s">
        <v>19</v>
      </c>
      <c r="I83" s="14" t="s">
        <v>2869</v>
      </c>
      <c r="J83" s="12" t="s">
        <v>2999</v>
      </c>
      <c r="K83" s="12">
        <v>30.0</v>
      </c>
      <c r="L83" s="15" t="s">
        <v>3035</v>
      </c>
      <c r="M83" s="13"/>
      <c r="N83" s="13"/>
      <c r="O83" s="206" t="s">
        <v>80</v>
      </c>
      <c r="P83" s="241"/>
    </row>
    <row r="84" ht="22.5" customHeight="1">
      <c r="A84" s="11">
        <v>45839.014137743055</v>
      </c>
      <c r="B84" s="12" t="s">
        <v>1514</v>
      </c>
      <c r="C84" s="13"/>
      <c r="D84" s="12" t="s">
        <v>1515</v>
      </c>
      <c r="E84" s="12">
        <v>1025574.0</v>
      </c>
      <c r="F84" s="12" t="s">
        <v>17</v>
      </c>
      <c r="G84" s="12" t="s">
        <v>18</v>
      </c>
      <c r="H84" s="12" t="s">
        <v>55</v>
      </c>
      <c r="I84" s="14" t="s">
        <v>2869</v>
      </c>
      <c r="J84" s="12" t="s">
        <v>170</v>
      </c>
      <c r="K84" s="12">
        <v>2.0</v>
      </c>
      <c r="L84" s="15" t="s">
        <v>3036</v>
      </c>
      <c r="M84" s="13"/>
      <c r="N84" s="13"/>
      <c r="O84" s="206" t="s">
        <v>80</v>
      </c>
      <c r="P84" s="241"/>
    </row>
    <row r="85" ht="22.5" customHeight="1">
      <c r="A85" s="11">
        <v>45839.0616960301</v>
      </c>
      <c r="B85" s="12" t="s">
        <v>934</v>
      </c>
      <c r="C85" s="12" t="s">
        <v>3037</v>
      </c>
      <c r="D85" s="12" t="s">
        <v>2684</v>
      </c>
      <c r="E85" s="12">
        <v>1019518.0</v>
      </c>
      <c r="F85" s="12" t="s">
        <v>17</v>
      </c>
      <c r="G85" s="12" t="s">
        <v>18</v>
      </c>
      <c r="H85" s="12" t="s">
        <v>19</v>
      </c>
      <c r="I85" s="14" t="s">
        <v>2869</v>
      </c>
      <c r="J85" s="12" t="s">
        <v>3038</v>
      </c>
      <c r="K85" s="12">
        <v>27.0</v>
      </c>
      <c r="L85" s="15" t="s">
        <v>3039</v>
      </c>
      <c r="M85" s="12" t="s">
        <v>3040</v>
      </c>
      <c r="N85" s="13"/>
      <c r="O85" s="206" t="s">
        <v>80</v>
      </c>
      <c r="P85" s="241"/>
    </row>
    <row r="86" ht="22.5" customHeight="1">
      <c r="A86" s="11">
        <v>45839.122130069445</v>
      </c>
      <c r="B86" s="12" t="s">
        <v>2771</v>
      </c>
      <c r="C86" s="13"/>
      <c r="D86" s="12" t="s">
        <v>2772</v>
      </c>
      <c r="E86" s="12">
        <v>1005308.0</v>
      </c>
      <c r="F86" s="12" t="s">
        <v>17</v>
      </c>
      <c r="G86" s="12" t="s">
        <v>18</v>
      </c>
      <c r="H86" s="12" t="s">
        <v>19</v>
      </c>
      <c r="I86" s="14" t="s">
        <v>2869</v>
      </c>
      <c r="J86" s="12" t="s">
        <v>257</v>
      </c>
      <c r="K86" s="12">
        <v>2.0</v>
      </c>
      <c r="L86" s="15" t="s">
        <v>3041</v>
      </c>
      <c r="M86" s="13"/>
      <c r="N86" s="13"/>
      <c r="O86" s="206" t="s">
        <v>80</v>
      </c>
      <c r="P86" s="241"/>
    </row>
    <row r="87" ht="22.5" customHeight="1">
      <c r="A87" s="11">
        <v>45839.343251122686</v>
      </c>
      <c r="B87" s="12" t="s">
        <v>2564</v>
      </c>
      <c r="C87" s="12" t="s">
        <v>415</v>
      </c>
      <c r="D87" s="12" t="s">
        <v>2565</v>
      </c>
      <c r="E87" s="12">
        <v>1005803.0</v>
      </c>
      <c r="F87" s="12" t="s">
        <v>63</v>
      </c>
      <c r="G87" s="12" t="s">
        <v>18</v>
      </c>
      <c r="H87" s="12" t="s">
        <v>55</v>
      </c>
      <c r="I87" s="14" t="s">
        <v>2869</v>
      </c>
      <c r="J87" s="12" t="s">
        <v>447</v>
      </c>
      <c r="K87" s="12">
        <v>2.0</v>
      </c>
      <c r="L87" s="15" t="s">
        <v>3042</v>
      </c>
      <c r="M87" s="13"/>
      <c r="N87" s="13"/>
      <c r="O87" s="206" t="s">
        <v>80</v>
      </c>
      <c r="P87" s="241"/>
    </row>
    <row r="88" ht="22.5" customHeight="1">
      <c r="A88" s="11">
        <v>45839.348559074075</v>
      </c>
      <c r="B88" s="12" t="s">
        <v>388</v>
      </c>
      <c r="C88" s="13"/>
      <c r="D88" s="12" t="s">
        <v>389</v>
      </c>
      <c r="E88" s="12">
        <v>1012359.0</v>
      </c>
      <c r="F88" s="12" t="s">
        <v>17</v>
      </c>
      <c r="G88" s="12" t="s">
        <v>18</v>
      </c>
      <c r="H88" s="12" t="s">
        <v>19</v>
      </c>
      <c r="I88" s="14" t="s">
        <v>2869</v>
      </c>
      <c r="J88" s="12" t="s">
        <v>3043</v>
      </c>
      <c r="K88" s="12">
        <v>27.0</v>
      </c>
      <c r="L88" s="15" t="s">
        <v>3044</v>
      </c>
      <c r="M88" s="13"/>
      <c r="N88" s="13"/>
      <c r="O88" s="206" t="s">
        <v>80</v>
      </c>
      <c r="P88" s="206" t="s">
        <v>3045</v>
      </c>
    </row>
    <row r="89" ht="22.5" customHeight="1">
      <c r="A89" s="4">
        <v>45839.41173099537</v>
      </c>
      <c r="B89" s="5" t="s">
        <v>613</v>
      </c>
      <c r="C89" s="6"/>
      <c r="D89" s="5" t="s">
        <v>614</v>
      </c>
      <c r="E89" s="5">
        <v>1002273.0</v>
      </c>
      <c r="F89" s="5" t="s">
        <v>63</v>
      </c>
      <c r="G89" s="5" t="s">
        <v>18</v>
      </c>
      <c r="H89" s="5" t="s">
        <v>48</v>
      </c>
      <c r="I89" s="7" t="s">
        <v>2869</v>
      </c>
      <c r="J89" s="5" t="s">
        <v>3046</v>
      </c>
      <c r="K89" s="5">
        <v>0.0</v>
      </c>
      <c r="L89" s="5" t="s">
        <v>3047</v>
      </c>
      <c r="M89" s="5" t="s">
        <v>3048</v>
      </c>
      <c r="N89" s="6"/>
      <c r="O89" s="209" t="s">
        <v>51</v>
      </c>
      <c r="P89" s="209" t="s">
        <v>3049</v>
      </c>
    </row>
    <row r="90" ht="22.5" customHeight="1">
      <c r="A90" s="11">
        <v>45839.41940815972</v>
      </c>
      <c r="B90" s="12" t="s">
        <v>2327</v>
      </c>
      <c r="C90" s="13"/>
      <c r="D90" s="12" t="s">
        <v>2328</v>
      </c>
      <c r="E90" s="12">
        <v>1022983.0</v>
      </c>
      <c r="F90" s="12" t="s">
        <v>17</v>
      </c>
      <c r="G90" s="12" t="s">
        <v>18</v>
      </c>
      <c r="H90" s="12" t="s">
        <v>19</v>
      </c>
      <c r="I90" s="14" t="s">
        <v>2869</v>
      </c>
      <c r="J90" s="12" t="s">
        <v>3050</v>
      </c>
      <c r="K90" s="12">
        <v>15.0</v>
      </c>
      <c r="L90" s="15" t="s">
        <v>3051</v>
      </c>
      <c r="M90" s="13"/>
      <c r="N90" s="13"/>
      <c r="O90" s="206" t="s">
        <v>80</v>
      </c>
      <c r="P90" s="206" t="s">
        <v>3052</v>
      </c>
    </row>
    <row r="91" ht="22.5" customHeight="1">
      <c r="A91" s="11">
        <v>45839.42460427083</v>
      </c>
      <c r="B91" s="12" t="s">
        <v>3053</v>
      </c>
      <c r="C91" s="13"/>
      <c r="D91" s="12" t="s">
        <v>3054</v>
      </c>
      <c r="E91" s="12">
        <v>1013033.0</v>
      </c>
      <c r="F91" s="12" t="s">
        <v>17</v>
      </c>
      <c r="G91" s="12" t="s">
        <v>18</v>
      </c>
      <c r="H91" s="12" t="s">
        <v>19</v>
      </c>
      <c r="I91" s="14" t="s">
        <v>2869</v>
      </c>
      <c r="J91" s="12" t="s">
        <v>130</v>
      </c>
      <c r="K91" s="12">
        <v>2.0</v>
      </c>
      <c r="L91" s="15" t="s">
        <v>3055</v>
      </c>
      <c r="M91" s="13"/>
      <c r="N91" s="13"/>
      <c r="O91" s="206" t="s">
        <v>80</v>
      </c>
      <c r="P91" s="219"/>
    </row>
    <row r="92" ht="22.5" customHeight="1">
      <c r="A92" s="4">
        <v>45839.440033182866</v>
      </c>
      <c r="B92" s="5" t="s">
        <v>1971</v>
      </c>
      <c r="C92" s="6"/>
      <c r="D92" s="5" t="s">
        <v>1972</v>
      </c>
      <c r="E92" s="5">
        <v>1025204.0</v>
      </c>
      <c r="F92" s="5" t="s">
        <v>17</v>
      </c>
      <c r="G92" s="5" t="s">
        <v>18</v>
      </c>
      <c r="H92" s="5" t="s">
        <v>55</v>
      </c>
      <c r="I92" s="7" t="s">
        <v>2869</v>
      </c>
      <c r="J92" s="5" t="s">
        <v>651</v>
      </c>
      <c r="K92" s="5">
        <v>1.0</v>
      </c>
      <c r="L92" s="245" t="s">
        <v>3056</v>
      </c>
      <c r="M92" s="6"/>
      <c r="N92" s="6"/>
      <c r="O92" s="209" t="s">
        <v>51</v>
      </c>
      <c r="P92" s="209" t="s">
        <v>3057</v>
      </c>
    </row>
    <row r="93" ht="22.5" customHeight="1">
      <c r="A93" s="11">
        <v>45839.45699677084</v>
      </c>
      <c r="B93" s="12" t="s">
        <v>1609</v>
      </c>
      <c r="C93" s="13"/>
      <c r="D93" s="12" t="s">
        <v>1610</v>
      </c>
      <c r="E93" s="12">
        <v>1025144.0</v>
      </c>
      <c r="F93" s="12" t="s">
        <v>17</v>
      </c>
      <c r="G93" s="12" t="s">
        <v>18</v>
      </c>
      <c r="H93" s="12" t="s">
        <v>19</v>
      </c>
      <c r="I93" s="14" t="s">
        <v>2869</v>
      </c>
      <c r="J93" s="12" t="s">
        <v>122</v>
      </c>
      <c r="K93" s="12">
        <v>1.0</v>
      </c>
      <c r="L93" s="15" t="s">
        <v>3058</v>
      </c>
      <c r="M93" s="13"/>
      <c r="N93" s="13"/>
      <c r="O93" s="206" t="s">
        <v>80</v>
      </c>
      <c r="P93" s="241"/>
    </row>
    <row r="94" ht="22.5" customHeight="1">
      <c r="A94" s="11">
        <v>45839.46979403935</v>
      </c>
      <c r="B94" s="12" t="s">
        <v>2873</v>
      </c>
      <c r="C94" s="13"/>
      <c r="D94" s="12" t="s">
        <v>3059</v>
      </c>
      <c r="E94" s="12">
        <v>1025579.0</v>
      </c>
      <c r="F94" s="12" t="s">
        <v>17</v>
      </c>
      <c r="G94" s="12" t="s">
        <v>18</v>
      </c>
      <c r="H94" s="12" t="s">
        <v>19</v>
      </c>
      <c r="I94" s="14" t="s">
        <v>2869</v>
      </c>
      <c r="J94" s="12" t="s">
        <v>170</v>
      </c>
      <c r="K94" s="12">
        <v>2.0</v>
      </c>
      <c r="L94" s="15" t="s">
        <v>3060</v>
      </c>
      <c r="M94" s="12" t="s">
        <v>3061</v>
      </c>
      <c r="N94" s="13"/>
      <c r="O94" s="206" t="s">
        <v>80</v>
      </c>
      <c r="P94" s="241"/>
    </row>
    <row r="95" ht="22.5" customHeight="1">
      <c r="A95" s="11">
        <v>45839.47242024305</v>
      </c>
      <c r="B95" s="12" t="s">
        <v>3062</v>
      </c>
      <c r="C95" s="13"/>
      <c r="D95" s="12" t="s">
        <v>3063</v>
      </c>
      <c r="E95" s="12">
        <v>1012182.0</v>
      </c>
      <c r="F95" s="12" t="s">
        <v>17</v>
      </c>
      <c r="G95" s="12" t="s">
        <v>18</v>
      </c>
      <c r="H95" s="12" t="s">
        <v>55</v>
      </c>
      <c r="I95" s="14" t="s">
        <v>2869</v>
      </c>
      <c r="J95" s="12" t="s">
        <v>141</v>
      </c>
      <c r="K95" s="12">
        <v>2.0</v>
      </c>
      <c r="L95" s="15" t="s">
        <v>3064</v>
      </c>
      <c r="M95" s="13"/>
      <c r="N95" s="13"/>
      <c r="O95" s="206" t="s">
        <v>80</v>
      </c>
      <c r="P95" s="241"/>
    </row>
    <row r="96" ht="22.5" customHeight="1">
      <c r="A96" s="11">
        <v>45839.49259863426</v>
      </c>
      <c r="B96" s="12" t="s">
        <v>445</v>
      </c>
      <c r="C96" s="13"/>
      <c r="D96" s="12" t="s">
        <v>446</v>
      </c>
      <c r="E96" s="12">
        <v>1013190.0</v>
      </c>
      <c r="F96" s="12" t="s">
        <v>17</v>
      </c>
      <c r="G96" s="12" t="s">
        <v>18</v>
      </c>
      <c r="H96" s="12" t="s">
        <v>55</v>
      </c>
      <c r="I96" s="14" t="s">
        <v>2869</v>
      </c>
      <c r="J96" s="12" t="s">
        <v>2962</v>
      </c>
      <c r="K96" s="12">
        <v>4.0</v>
      </c>
      <c r="L96" s="15" t="s">
        <v>3065</v>
      </c>
      <c r="M96" s="12" t="s">
        <v>3066</v>
      </c>
      <c r="N96" s="13"/>
      <c r="O96" s="206" t="s">
        <v>80</v>
      </c>
      <c r="P96" s="241"/>
    </row>
    <row r="97" ht="22.5" customHeight="1">
      <c r="A97" s="11">
        <v>45839.50058043981</v>
      </c>
      <c r="B97" s="12" t="s">
        <v>1079</v>
      </c>
      <c r="C97" s="13"/>
      <c r="D97" s="12" t="s">
        <v>1080</v>
      </c>
      <c r="E97" s="12">
        <v>1014067.0</v>
      </c>
      <c r="F97" s="12" t="s">
        <v>17</v>
      </c>
      <c r="G97" s="12" t="s">
        <v>18</v>
      </c>
      <c r="H97" s="12" t="s">
        <v>55</v>
      </c>
      <c r="I97" s="14" t="s">
        <v>2869</v>
      </c>
      <c r="J97" s="12" t="s">
        <v>56</v>
      </c>
      <c r="K97" s="12">
        <v>2.0</v>
      </c>
      <c r="L97" s="15" t="s">
        <v>3067</v>
      </c>
      <c r="M97" s="13"/>
      <c r="N97" s="13"/>
      <c r="O97" s="206" t="s">
        <v>80</v>
      </c>
      <c r="P97" s="241"/>
    </row>
    <row r="98" ht="22.5" customHeight="1">
      <c r="A98" s="4">
        <v>45839.56068354167</v>
      </c>
      <c r="B98" s="5" t="s">
        <v>1857</v>
      </c>
      <c r="C98" s="6"/>
      <c r="D98" s="5" t="s">
        <v>1858</v>
      </c>
      <c r="E98" s="5">
        <v>1007277.0</v>
      </c>
      <c r="F98" s="5" t="s">
        <v>17</v>
      </c>
      <c r="G98" s="5" t="s">
        <v>18</v>
      </c>
      <c r="H98" s="5" t="s">
        <v>19</v>
      </c>
      <c r="I98" s="7" t="s">
        <v>2869</v>
      </c>
      <c r="J98" s="5" t="s">
        <v>235</v>
      </c>
      <c r="K98" s="5">
        <v>2.0</v>
      </c>
      <c r="L98" s="8" t="s">
        <v>3068</v>
      </c>
      <c r="M98" s="6"/>
      <c r="N98" s="6"/>
      <c r="O98" s="209" t="s">
        <v>24</v>
      </c>
      <c r="P98" s="209" t="s">
        <v>226</v>
      </c>
    </row>
    <row r="99" ht="22.5" customHeight="1">
      <c r="A99" s="11">
        <v>45839.6373622338</v>
      </c>
      <c r="B99" s="12" t="s">
        <v>898</v>
      </c>
      <c r="C99" s="13"/>
      <c r="D99" s="12" t="s">
        <v>899</v>
      </c>
      <c r="E99" s="12">
        <v>1019307.0</v>
      </c>
      <c r="F99" s="12" t="s">
        <v>17</v>
      </c>
      <c r="G99" s="12" t="s">
        <v>18</v>
      </c>
      <c r="H99" s="12" t="s">
        <v>19</v>
      </c>
      <c r="I99" s="14" t="s">
        <v>2869</v>
      </c>
      <c r="J99" s="12" t="s">
        <v>3013</v>
      </c>
      <c r="K99" s="12">
        <v>1.0</v>
      </c>
      <c r="L99" s="15" t="s">
        <v>3069</v>
      </c>
      <c r="M99" s="12" t="s">
        <v>3070</v>
      </c>
      <c r="N99" s="13"/>
      <c r="O99" s="206" t="s">
        <v>80</v>
      </c>
      <c r="P99" s="206" t="s">
        <v>3071</v>
      </c>
    </row>
    <row r="100" ht="22.5" customHeight="1">
      <c r="A100" s="11">
        <v>45839.63792997685</v>
      </c>
      <c r="B100" s="12" t="s">
        <v>3072</v>
      </c>
      <c r="C100" s="13"/>
      <c r="D100" s="12" t="s">
        <v>3073</v>
      </c>
      <c r="E100" s="12">
        <v>1003383.0</v>
      </c>
      <c r="F100" s="12" t="s">
        <v>63</v>
      </c>
      <c r="G100" s="12" t="s">
        <v>18</v>
      </c>
      <c r="H100" s="12" t="s">
        <v>55</v>
      </c>
      <c r="I100" s="14" t="s">
        <v>2869</v>
      </c>
      <c r="J100" s="12" t="s">
        <v>825</v>
      </c>
      <c r="K100" s="12">
        <v>2.0</v>
      </c>
      <c r="L100" s="15" t="s">
        <v>3074</v>
      </c>
      <c r="M100" s="13"/>
      <c r="N100" s="13"/>
      <c r="O100" s="206" t="s">
        <v>80</v>
      </c>
      <c r="P100" s="241"/>
    </row>
    <row r="101" ht="22.5" customHeight="1">
      <c r="A101" s="11">
        <v>45839.64589381944</v>
      </c>
      <c r="B101" s="12" t="s">
        <v>1612</v>
      </c>
      <c r="C101" s="13"/>
      <c r="D101" s="12" t="s">
        <v>3075</v>
      </c>
      <c r="E101" s="12">
        <v>1018977.0</v>
      </c>
      <c r="F101" s="12" t="s">
        <v>17</v>
      </c>
      <c r="G101" s="12" t="s">
        <v>18</v>
      </c>
      <c r="H101" s="12" t="s">
        <v>55</v>
      </c>
      <c r="I101" s="14" t="s">
        <v>2869</v>
      </c>
      <c r="J101" s="12" t="s">
        <v>825</v>
      </c>
      <c r="K101" s="12">
        <v>2.0</v>
      </c>
      <c r="L101" s="15" t="s">
        <v>3076</v>
      </c>
      <c r="M101" s="12" t="s">
        <v>3077</v>
      </c>
      <c r="N101" s="13"/>
      <c r="O101" s="206" t="s">
        <v>80</v>
      </c>
      <c r="P101" s="241"/>
    </row>
    <row r="102" ht="22.5" customHeight="1">
      <c r="A102" s="11">
        <v>45839.684658275466</v>
      </c>
      <c r="B102" s="12" t="s">
        <v>487</v>
      </c>
      <c r="C102" s="13"/>
      <c r="D102" s="12" t="s">
        <v>488</v>
      </c>
      <c r="E102" s="12">
        <v>1022986.0</v>
      </c>
      <c r="F102" s="12" t="s">
        <v>17</v>
      </c>
      <c r="G102" s="12" t="s">
        <v>18</v>
      </c>
      <c r="H102" s="12" t="s">
        <v>19</v>
      </c>
      <c r="I102" s="14" t="s">
        <v>2869</v>
      </c>
      <c r="J102" s="12" t="s">
        <v>3078</v>
      </c>
      <c r="K102" s="12">
        <v>27.0</v>
      </c>
      <c r="L102" s="15" t="s">
        <v>3079</v>
      </c>
      <c r="M102" s="13"/>
      <c r="N102" s="13"/>
      <c r="O102" s="206" t="s">
        <v>80</v>
      </c>
      <c r="P102" s="206" t="s">
        <v>3080</v>
      </c>
    </row>
    <row r="103" ht="22.5" customHeight="1">
      <c r="A103" s="4">
        <v>45839.79543716436</v>
      </c>
      <c r="B103" s="5" t="s">
        <v>1282</v>
      </c>
      <c r="C103" s="6"/>
      <c r="D103" s="5" t="s">
        <v>1283</v>
      </c>
      <c r="E103" s="5">
        <v>1007027.0</v>
      </c>
      <c r="F103" s="5" t="s">
        <v>17</v>
      </c>
      <c r="G103" s="5" t="s">
        <v>18</v>
      </c>
      <c r="H103" s="5" t="s">
        <v>55</v>
      </c>
      <c r="I103" s="7" t="s">
        <v>2869</v>
      </c>
      <c r="J103" s="5" t="s">
        <v>447</v>
      </c>
      <c r="K103" s="5">
        <v>2.0</v>
      </c>
      <c r="L103" s="8" t="s">
        <v>3081</v>
      </c>
      <c r="M103" s="6"/>
      <c r="N103" s="6"/>
      <c r="O103" s="209" t="s">
        <v>24</v>
      </c>
      <c r="P103" s="209" t="s">
        <v>226</v>
      </c>
    </row>
    <row r="104" ht="22.5" customHeight="1">
      <c r="A104" s="11">
        <v>45839.99287011574</v>
      </c>
      <c r="B104" s="12" t="s">
        <v>1187</v>
      </c>
      <c r="C104" s="13"/>
      <c r="D104" s="12" t="s">
        <v>2475</v>
      </c>
      <c r="E104" s="12">
        <v>1009768.0</v>
      </c>
      <c r="F104" s="12" t="s">
        <v>63</v>
      </c>
      <c r="G104" s="12" t="s">
        <v>18</v>
      </c>
      <c r="H104" s="12" t="s">
        <v>19</v>
      </c>
      <c r="I104" s="14" t="s">
        <v>2869</v>
      </c>
      <c r="J104" s="12" t="s">
        <v>137</v>
      </c>
      <c r="K104" s="12">
        <v>2.0</v>
      </c>
      <c r="L104" s="15" t="s">
        <v>3082</v>
      </c>
      <c r="M104" s="13"/>
      <c r="N104" s="13"/>
      <c r="O104" s="206" t="s">
        <v>80</v>
      </c>
      <c r="P104" s="219"/>
    </row>
    <row r="105" ht="22.5" customHeight="1">
      <c r="A105" s="11">
        <v>45812.33465226852</v>
      </c>
      <c r="B105" s="12" t="s">
        <v>2503</v>
      </c>
      <c r="C105" s="13"/>
      <c r="D105" s="12" t="s">
        <v>2504</v>
      </c>
      <c r="E105" s="12">
        <v>1011762.0</v>
      </c>
      <c r="F105" s="12" t="s">
        <v>17</v>
      </c>
      <c r="G105" s="12" t="s">
        <v>18</v>
      </c>
      <c r="H105" s="12" t="s">
        <v>55</v>
      </c>
      <c r="I105" s="14" t="s">
        <v>2869</v>
      </c>
      <c r="J105" s="12" t="s">
        <v>734</v>
      </c>
      <c r="K105" s="12">
        <v>1.0</v>
      </c>
      <c r="L105" s="15" t="s">
        <v>3083</v>
      </c>
      <c r="M105" s="13"/>
      <c r="N105" s="13"/>
      <c r="O105" s="206" t="s">
        <v>80</v>
      </c>
      <c r="P105" s="241"/>
    </row>
    <row r="106" ht="22.5" hidden="1" customHeight="1">
      <c r="A106" s="4">
        <v>45812.36380519676</v>
      </c>
      <c r="B106" s="5" t="s">
        <v>1609</v>
      </c>
      <c r="C106" s="6"/>
      <c r="D106" s="5" t="s">
        <v>1610</v>
      </c>
      <c r="E106" s="5">
        <v>1025144.0</v>
      </c>
      <c r="F106" s="5" t="s">
        <v>17</v>
      </c>
      <c r="G106" s="5" t="s">
        <v>18</v>
      </c>
      <c r="H106" s="5" t="s">
        <v>19</v>
      </c>
      <c r="I106" s="7" t="s">
        <v>2869</v>
      </c>
      <c r="J106" s="5" t="s">
        <v>122</v>
      </c>
      <c r="K106" s="5">
        <v>1.0</v>
      </c>
      <c r="L106" s="8" t="s">
        <v>3084</v>
      </c>
      <c r="M106" s="6"/>
      <c r="N106" s="6"/>
      <c r="O106" s="209" t="s">
        <v>24</v>
      </c>
      <c r="P106" s="209" t="s">
        <v>3085</v>
      </c>
    </row>
    <row r="107" ht="22.5" customHeight="1">
      <c r="A107" s="4">
        <v>45812.45493305556</v>
      </c>
      <c r="B107" s="5" t="s">
        <v>32</v>
      </c>
      <c r="C107" s="6"/>
      <c r="D107" s="5" t="s">
        <v>33</v>
      </c>
      <c r="E107" s="5">
        <v>1011065.0</v>
      </c>
      <c r="F107" s="5" t="s">
        <v>17</v>
      </c>
      <c r="G107" s="5" t="s">
        <v>18</v>
      </c>
      <c r="H107" s="5" t="s">
        <v>19</v>
      </c>
      <c r="I107" s="7" t="s">
        <v>2869</v>
      </c>
      <c r="J107" s="5" t="s">
        <v>141</v>
      </c>
      <c r="K107" s="5">
        <v>2.0</v>
      </c>
      <c r="L107" s="8" t="s">
        <v>3086</v>
      </c>
      <c r="M107" s="5" t="s">
        <v>3087</v>
      </c>
      <c r="N107" s="6"/>
      <c r="O107" s="209" t="s">
        <v>24</v>
      </c>
      <c r="P107" s="209" t="s">
        <v>2625</v>
      </c>
    </row>
  </sheetData>
  <dataValidations>
    <dataValidation type="list" allowBlank="1" sqref="O2:O107">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 type="list" allowBlank="1" sqref="P2:P107">
      <formula1>#REF!</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90"/>
    <hyperlink r:id="rId89" ref="L91"/>
    <hyperlink r:id="rId90" ref="L92"/>
    <hyperlink r:id="rId91" ref="L93"/>
    <hyperlink r:id="rId92" ref="L94"/>
    <hyperlink r:id="rId93" ref="L95"/>
    <hyperlink r:id="rId94" ref="L96"/>
    <hyperlink r:id="rId95" ref="L97"/>
    <hyperlink r:id="rId96" ref="L98"/>
    <hyperlink r:id="rId97" ref="L99"/>
    <hyperlink r:id="rId98" ref="L100"/>
    <hyperlink r:id="rId99" ref="L101"/>
    <hyperlink r:id="rId100" ref="L102"/>
    <hyperlink r:id="rId101" ref="L103"/>
    <hyperlink r:id="rId102" ref="L104"/>
    <hyperlink r:id="rId103" ref="L105"/>
    <hyperlink r:id="rId104" ref="L106"/>
    <hyperlink r:id="rId105" ref="L107"/>
  </hyperlinks>
  <drawing r:id="rId106"/>
  <tableParts count="1">
    <tablePart r:id="rId108"/>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3" width="18.88"/>
    <col customWidth="1" min="4" max="4" width="18.88"/>
    <col customWidth="1" min="5" max="5" width="10.25"/>
    <col customWidth="1" hidden="1" min="6" max="6" width="18.88"/>
    <col customWidth="1" min="7" max="7" width="9.75"/>
    <col customWidth="1" min="8" max="8" width="21.25"/>
    <col customWidth="1" min="9" max="9" width="14.88"/>
    <col customWidth="1" min="10" max="10" width="24.25"/>
    <col customWidth="1" min="11" max="11" width="11.75"/>
    <col customWidth="1" min="12" max="12" width="23.25"/>
    <col customWidth="1" min="13" max="13" width="19.88"/>
    <col customWidth="1" hidden="1" min="14" max="14" width="37.63"/>
    <col customWidth="1" min="15" max="15" width="38.75"/>
    <col customWidth="1" min="16" max="16" width="41.13"/>
    <col customWidth="1" min="17" max="18" width="12.75"/>
  </cols>
  <sheetData>
    <row r="1" ht="22.5" customHeight="1">
      <c r="A1" s="200" t="s">
        <v>0</v>
      </c>
      <c r="B1" s="200" t="s">
        <v>1</v>
      </c>
      <c r="C1" s="200" t="s">
        <v>2</v>
      </c>
      <c r="D1" s="200" t="s">
        <v>3</v>
      </c>
      <c r="E1" s="200" t="s">
        <v>4</v>
      </c>
      <c r="F1" s="200" t="s">
        <v>5</v>
      </c>
      <c r="G1" s="200" t="s">
        <v>6</v>
      </c>
      <c r="H1" s="200" t="s">
        <v>7</v>
      </c>
      <c r="I1" s="200" t="s">
        <v>8</v>
      </c>
      <c r="J1" s="200" t="s">
        <v>9</v>
      </c>
      <c r="K1" s="200" t="s">
        <v>10</v>
      </c>
      <c r="L1" s="200" t="s">
        <v>11</v>
      </c>
      <c r="M1" s="200" t="s">
        <v>12</v>
      </c>
      <c r="N1" s="200" t="s">
        <v>13</v>
      </c>
      <c r="O1" s="204" t="s">
        <v>2868</v>
      </c>
      <c r="P1" s="204" t="s">
        <v>14</v>
      </c>
      <c r="Q1" s="202" t="s">
        <v>3088</v>
      </c>
      <c r="R1" s="200" t="s">
        <v>3089</v>
      </c>
    </row>
    <row r="2" ht="22.5" customHeight="1">
      <c r="A2" s="37">
        <v>45781.45131829861</v>
      </c>
      <c r="B2" s="38" t="s">
        <v>3090</v>
      </c>
      <c r="C2" s="39"/>
      <c r="D2" s="38" t="s">
        <v>3091</v>
      </c>
      <c r="E2" s="38">
        <v>1005805.0</v>
      </c>
      <c r="F2" s="38" t="s">
        <v>63</v>
      </c>
      <c r="G2" s="38" t="s">
        <v>18</v>
      </c>
      <c r="H2" s="38" t="s">
        <v>19</v>
      </c>
      <c r="I2" s="40" t="s">
        <v>3092</v>
      </c>
      <c r="J2" s="38" t="s">
        <v>117</v>
      </c>
      <c r="K2" s="42">
        <v>2.0</v>
      </c>
      <c r="L2" s="43" t="s">
        <v>3093</v>
      </c>
      <c r="M2" s="39"/>
      <c r="N2" s="39"/>
      <c r="O2" s="206" t="s">
        <v>80</v>
      </c>
      <c r="P2" s="206"/>
      <c r="Q2" s="42">
        <f>IFERROR(__xludf.DUMMYFUNCTION("COUNTA(UNIQUE(TRANSPOSE(SPLIT(SUBSTITUTE(TEXTJOIN("","", TRUE, J2), ""วันที่ "", """"), "", ""))))"),2.0)</f>
        <v>2</v>
      </c>
      <c r="R2" s="42" t="str">
        <f t="shared" ref="R2:R131" si="1">IF(K2=Q2,"PASS","RE-CHECK")</f>
        <v>PASS</v>
      </c>
    </row>
    <row r="3" ht="22.5" customHeight="1">
      <c r="A3" s="4">
        <v>45781.5137656713</v>
      </c>
      <c r="B3" s="5" t="s">
        <v>1675</v>
      </c>
      <c r="C3" s="6"/>
      <c r="D3" s="5" t="s">
        <v>1676</v>
      </c>
      <c r="E3" s="5">
        <v>1018817.0</v>
      </c>
      <c r="F3" s="5" t="s">
        <v>17</v>
      </c>
      <c r="G3" s="5" t="s">
        <v>18</v>
      </c>
      <c r="H3" s="5" t="s">
        <v>19</v>
      </c>
      <c r="I3" s="7" t="s">
        <v>3092</v>
      </c>
      <c r="J3" s="5" t="s">
        <v>117</v>
      </c>
      <c r="K3" s="53">
        <v>2.0</v>
      </c>
      <c r="L3" s="8" t="s">
        <v>3094</v>
      </c>
      <c r="M3" s="6"/>
      <c r="N3" s="6"/>
      <c r="O3" s="209" t="s">
        <v>24</v>
      </c>
      <c r="P3" s="209" t="s">
        <v>226</v>
      </c>
      <c r="Q3" s="53">
        <f>IFERROR(__xludf.DUMMYFUNCTION("COUNTA(UNIQUE(TRANSPOSE(SPLIT(SUBSTITUTE(TEXTJOIN("","", TRUE, J3), ""วันที่ "", """"), "", ""))))"),2.0)</f>
        <v>2</v>
      </c>
      <c r="R3" s="53" t="str">
        <f t="shared" si="1"/>
        <v>PASS</v>
      </c>
    </row>
    <row r="4" ht="22.5" customHeight="1">
      <c r="A4" s="71">
        <v>45781.56874793982</v>
      </c>
      <c r="B4" s="72" t="s">
        <v>3095</v>
      </c>
      <c r="C4" s="73"/>
      <c r="D4" s="72" t="s">
        <v>3096</v>
      </c>
      <c r="E4" s="72">
        <v>1040517.0</v>
      </c>
      <c r="F4" s="72" t="s">
        <v>17</v>
      </c>
      <c r="G4" s="72" t="s">
        <v>18</v>
      </c>
      <c r="H4" s="72" t="s">
        <v>19</v>
      </c>
      <c r="I4" s="74" t="s">
        <v>3092</v>
      </c>
      <c r="J4" s="72" t="s">
        <v>734</v>
      </c>
      <c r="K4" s="175">
        <v>2.0</v>
      </c>
      <c r="L4" s="75" t="s">
        <v>3097</v>
      </c>
      <c r="M4" s="72" t="s">
        <v>3098</v>
      </c>
      <c r="N4" s="73"/>
      <c r="O4" s="206" t="s">
        <v>80</v>
      </c>
      <c r="P4" s="206" t="s">
        <v>3099</v>
      </c>
      <c r="Q4" s="175">
        <f>IFERROR(__xludf.DUMMYFUNCTION("COUNTA(UNIQUE(TRANSPOSE(SPLIT(SUBSTITUTE(TEXTJOIN("","", TRUE, J4), ""วันที่ "", """"), "", ""))))"),2.0)</f>
        <v>2</v>
      </c>
      <c r="R4" s="175" t="str">
        <f t="shared" si="1"/>
        <v>PASS</v>
      </c>
    </row>
    <row r="5" ht="22.5" customHeight="1">
      <c r="A5" s="11">
        <v>45781.60527905093</v>
      </c>
      <c r="B5" s="12" t="s">
        <v>227</v>
      </c>
      <c r="C5" s="13"/>
      <c r="D5" s="12" t="s">
        <v>228</v>
      </c>
      <c r="E5" s="12">
        <v>1040352.0</v>
      </c>
      <c r="F5" s="12" t="s">
        <v>17</v>
      </c>
      <c r="G5" s="12" t="s">
        <v>18</v>
      </c>
      <c r="H5" s="12" t="s">
        <v>55</v>
      </c>
      <c r="I5" s="14" t="s">
        <v>3092</v>
      </c>
      <c r="J5" s="12" t="s">
        <v>734</v>
      </c>
      <c r="K5" s="46">
        <v>2.0</v>
      </c>
      <c r="L5" s="15" t="s">
        <v>3100</v>
      </c>
      <c r="M5" s="13"/>
      <c r="N5" s="13"/>
      <c r="O5" s="206" t="s">
        <v>80</v>
      </c>
      <c r="P5" s="219"/>
      <c r="Q5" s="46">
        <f>IFERROR(__xludf.DUMMYFUNCTION("COUNTA(UNIQUE(TRANSPOSE(SPLIT(SUBSTITUTE(TEXTJOIN("","", TRUE, J5), ""วันที่ "", """"), "", ""))))"),2.0)</f>
        <v>2</v>
      </c>
      <c r="R5" s="46" t="str">
        <f t="shared" si="1"/>
        <v>PASS</v>
      </c>
    </row>
    <row r="6" ht="22.5" customHeight="1">
      <c r="A6" s="11">
        <v>45781.76836460648</v>
      </c>
      <c r="B6" s="12" t="s">
        <v>3101</v>
      </c>
      <c r="C6" s="13"/>
      <c r="D6" s="12" t="s">
        <v>3102</v>
      </c>
      <c r="E6" s="12">
        <v>1004329.0</v>
      </c>
      <c r="F6" s="12" t="s">
        <v>17</v>
      </c>
      <c r="G6" s="12" t="s">
        <v>18</v>
      </c>
      <c r="H6" s="12" t="s">
        <v>19</v>
      </c>
      <c r="I6" s="14" t="s">
        <v>3092</v>
      </c>
      <c r="J6" s="12" t="s">
        <v>117</v>
      </c>
      <c r="K6" s="46">
        <v>2.0</v>
      </c>
      <c r="L6" s="15" t="s">
        <v>3103</v>
      </c>
      <c r="M6" s="13"/>
      <c r="N6" s="13"/>
      <c r="O6" s="206" t="s">
        <v>80</v>
      </c>
      <c r="P6" s="219"/>
      <c r="Q6" s="46">
        <f>IFERROR(__xludf.DUMMYFUNCTION("COUNTA(UNIQUE(TRANSPOSE(SPLIT(SUBSTITUTE(TEXTJOIN("","", TRUE, J6), ""วันที่ "", """"), "", ""))))"),2.0)</f>
        <v>2</v>
      </c>
      <c r="R6" s="46" t="str">
        <f t="shared" si="1"/>
        <v>PASS</v>
      </c>
    </row>
    <row r="7" ht="22.5" customHeight="1">
      <c r="A7" s="11">
        <v>45781.93973405093</v>
      </c>
      <c r="B7" s="12" t="s">
        <v>132</v>
      </c>
      <c r="C7" s="13"/>
      <c r="D7" s="12" t="s">
        <v>133</v>
      </c>
      <c r="E7" s="12">
        <v>1012158.0</v>
      </c>
      <c r="F7" s="12" t="s">
        <v>17</v>
      </c>
      <c r="G7" s="12" t="s">
        <v>18</v>
      </c>
      <c r="H7" s="12" t="s">
        <v>55</v>
      </c>
      <c r="I7" s="14" t="s">
        <v>3092</v>
      </c>
      <c r="J7" s="12" t="s">
        <v>117</v>
      </c>
      <c r="K7" s="46">
        <v>2.0</v>
      </c>
      <c r="L7" s="15" t="s">
        <v>3104</v>
      </c>
      <c r="M7" s="13"/>
      <c r="N7" s="13"/>
      <c r="O7" s="206" t="s">
        <v>80</v>
      </c>
      <c r="P7" s="219"/>
      <c r="Q7" s="46">
        <f>IFERROR(__xludf.DUMMYFUNCTION("COUNTA(UNIQUE(TRANSPOSE(SPLIT(SUBSTITUTE(TEXTJOIN("","", TRUE, J7), ""วันที่ "", """"), "", ""))))"),2.0)</f>
        <v>2</v>
      </c>
      <c r="R7" s="46" t="str">
        <f t="shared" si="1"/>
        <v>PASS</v>
      </c>
    </row>
    <row r="8" ht="22.5" customHeight="1">
      <c r="A8" s="71">
        <v>45782.48208539352</v>
      </c>
      <c r="B8" s="72" t="s">
        <v>3105</v>
      </c>
      <c r="C8" s="73"/>
      <c r="D8" s="72" t="s">
        <v>3106</v>
      </c>
      <c r="E8" s="72">
        <v>1010934.0</v>
      </c>
      <c r="F8" s="72" t="s">
        <v>63</v>
      </c>
      <c r="G8" s="72" t="s">
        <v>18</v>
      </c>
      <c r="H8" s="72" t="s">
        <v>55</v>
      </c>
      <c r="I8" s="74" t="s">
        <v>3092</v>
      </c>
      <c r="J8" s="72" t="s">
        <v>235</v>
      </c>
      <c r="K8" s="175">
        <v>2.0</v>
      </c>
      <c r="L8" s="75" t="s">
        <v>3107</v>
      </c>
      <c r="M8" s="72" t="s">
        <v>3108</v>
      </c>
      <c r="N8" s="73"/>
      <c r="O8" s="206" t="s">
        <v>80</v>
      </c>
      <c r="P8" s="206" t="s">
        <v>3099</v>
      </c>
      <c r="Q8" s="175">
        <f>IFERROR(__xludf.DUMMYFUNCTION("COUNTA(UNIQUE(TRANSPOSE(SPLIT(SUBSTITUTE(TEXTJOIN("","", TRUE, J8), ""วันที่ "", """"), "", ""))))"),2.0)</f>
        <v>2</v>
      </c>
      <c r="R8" s="175" t="str">
        <f t="shared" si="1"/>
        <v>PASS</v>
      </c>
    </row>
    <row r="9" ht="22.5" customHeight="1">
      <c r="A9" s="71">
        <v>45782.67466638889</v>
      </c>
      <c r="B9" s="72" t="s">
        <v>3109</v>
      </c>
      <c r="C9" s="73"/>
      <c r="D9" s="72" t="s">
        <v>3110</v>
      </c>
      <c r="E9" s="72">
        <v>1011322.0</v>
      </c>
      <c r="F9" s="72" t="s">
        <v>17</v>
      </c>
      <c r="G9" s="72" t="s">
        <v>18</v>
      </c>
      <c r="H9" s="72" t="s">
        <v>55</v>
      </c>
      <c r="I9" s="74" t="s">
        <v>3092</v>
      </c>
      <c r="J9" s="72" t="s">
        <v>980</v>
      </c>
      <c r="K9" s="175">
        <v>1.0</v>
      </c>
      <c r="L9" s="75" t="s">
        <v>3111</v>
      </c>
      <c r="M9" s="72" t="s">
        <v>3112</v>
      </c>
      <c r="N9" s="73"/>
      <c r="O9" s="206" t="s">
        <v>80</v>
      </c>
      <c r="P9" s="206" t="s">
        <v>3099</v>
      </c>
      <c r="Q9" s="175">
        <f>IFERROR(__xludf.DUMMYFUNCTION("COUNTA(UNIQUE(TRANSPOSE(SPLIT(SUBSTITUTE(TEXTJOIN("","", TRUE, J9), ""วันที่ "", """"), "", ""))))"),1.0)</f>
        <v>1</v>
      </c>
      <c r="R9" s="175" t="str">
        <f t="shared" si="1"/>
        <v>PASS</v>
      </c>
    </row>
    <row r="10" ht="22.5" customHeight="1">
      <c r="A10" s="4">
        <v>45782.74859107639</v>
      </c>
      <c r="B10" s="5" t="s">
        <v>2503</v>
      </c>
      <c r="C10" s="6"/>
      <c r="D10" s="5" t="s">
        <v>2504</v>
      </c>
      <c r="E10" s="5">
        <v>1011762.0</v>
      </c>
      <c r="F10" s="5" t="s">
        <v>17</v>
      </c>
      <c r="G10" s="5" t="s">
        <v>18</v>
      </c>
      <c r="H10" s="5" t="s">
        <v>55</v>
      </c>
      <c r="I10" s="7" t="s">
        <v>3092</v>
      </c>
      <c r="J10" s="5" t="s">
        <v>402</v>
      </c>
      <c r="K10" s="53">
        <v>1.0</v>
      </c>
      <c r="L10" s="8" t="s">
        <v>3113</v>
      </c>
      <c r="M10" s="6"/>
      <c r="N10" s="6"/>
      <c r="O10" s="209" t="s">
        <v>51</v>
      </c>
      <c r="P10" s="209" t="s">
        <v>3114</v>
      </c>
      <c r="Q10" s="53">
        <f>IFERROR(__xludf.DUMMYFUNCTION("COUNTA(UNIQUE(TRANSPOSE(SPLIT(SUBSTITUTE(TEXTJOIN("","", TRUE, J10), ""วันที่ "", """"), "", ""))))"),2.0)</f>
        <v>2</v>
      </c>
      <c r="R10" s="53" t="str">
        <f t="shared" si="1"/>
        <v>RE-CHECK</v>
      </c>
    </row>
    <row r="11" ht="22.5" hidden="1" customHeight="1">
      <c r="A11" s="4">
        <v>45782.925412592595</v>
      </c>
      <c r="B11" s="5" t="s">
        <v>1876</v>
      </c>
      <c r="C11" s="6"/>
      <c r="D11" s="5" t="s">
        <v>2618</v>
      </c>
      <c r="E11" s="5">
        <v>1006830.0</v>
      </c>
      <c r="F11" s="5" t="s">
        <v>17</v>
      </c>
      <c r="G11" s="5" t="s">
        <v>18</v>
      </c>
      <c r="H11" s="5" t="s">
        <v>19</v>
      </c>
      <c r="I11" s="7" t="s">
        <v>3092</v>
      </c>
      <c r="J11" s="5" t="s">
        <v>130</v>
      </c>
      <c r="K11" s="53">
        <v>2.0</v>
      </c>
      <c r="L11" s="8" t="s">
        <v>3115</v>
      </c>
      <c r="M11" s="6"/>
      <c r="N11" s="6"/>
      <c r="O11" s="209" t="s">
        <v>24</v>
      </c>
      <c r="P11" s="209" t="s">
        <v>226</v>
      </c>
      <c r="Q11" s="53">
        <f>IFERROR(__xludf.DUMMYFUNCTION("COUNTA(UNIQUE(TRANSPOSE(SPLIT(SUBSTITUTE(TEXTJOIN("","", TRUE, J11), ""วันที่ "", """"), "", ""))))"),2.0)</f>
        <v>2</v>
      </c>
      <c r="R11" s="53" t="str">
        <f t="shared" si="1"/>
        <v>PASS</v>
      </c>
    </row>
    <row r="12" ht="22.5" customHeight="1">
      <c r="A12" s="246">
        <v>45783.5072765625</v>
      </c>
      <c r="B12" s="247" t="s">
        <v>373</v>
      </c>
      <c r="C12" s="248"/>
      <c r="D12" s="247" t="s">
        <v>374</v>
      </c>
      <c r="E12" s="247">
        <v>1015406.0</v>
      </c>
      <c r="F12" s="247" t="s">
        <v>63</v>
      </c>
      <c r="G12" s="247" t="s">
        <v>18</v>
      </c>
      <c r="H12" s="247" t="s">
        <v>19</v>
      </c>
      <c r="I12" s="249" t="s">
        <v>3092</v>
      </c>
      <c r="J12" s="247" t="s">
        <v>1744</v>
      </c>
      <c r="K12" s="250">
        <v>1.0</v>
      </c>
      <c r="L12" s="251" t="s">
        <v>3116</v>
      </c>
      <c r="M12" s="247" t="s">
        <v>3117</v>
      </c>
      <c r="N12" s="248"/>
      <c r="O12" s="252" t="s">
        <v>51</v>
      </c>
      <c r="P12" s="252" t="s">
        <v>3114</v>
      </c>
      <c r="Q12" s="250">
        <f>IFERROR(__xludf.DUMMYFUNCTION("COUNTA(UNIQUE(TRANSPOSE(SPLIT(SUBSTITUTE(TEXTJOIN("","", TRUE, J12), ""วันที่ "", """"), "", ""))))"),1.0)</f>
        <v>1</v>
      </c>
      <c r="R12" s="250" t="str">
        <f t="shared" si="1"/>
        <v>PASS</v>
      </c>
    </row>
    <row r="13" ht="22.5" customHeight="1">
      <c r="A13" s="11">
        <v>45784.43092976852</v>
      </c>
      <c r="B13" s="12" t="s">
        <v>2042</v>
      </c>
      <c r="C13" s="13"/>
      <c r="D13" s="12" t="s">
        <v>2043</v>
      </c>
      <c r="E13" s="12">
        <v>1007006.0</v>
      </c>
      <c r="F13" s="12" t="s">
        <v>17</v>
      </c>
      <c r="G13" s="12" t="s">
        <v>18</v>
      </c>
      <c r="H13" s="12" t="s">
        <v>55</v>
      </c>
      <c r="I13" s="14" t="s">
        <v>3092</v>
      </c>
      <c r="J13" s="12" t="s">
        <v>734</v>
      </c>
      <c r="K13" s="46">
        <v>1.0</v>
      </c>
      <c r="L13" s="15" t="s">
        <v>3118</v>
      </c>
      <c r="M13" s="13"/>
      <c r="N13" s="13"/>
      <c r="O13" s="206" t="s">
        <v>80</v>
      </c>
      <c r="P13" s="219"/>
      <c r="Q13" s="46">
        <f>IFERROR(__xludf.DUMMYFUNCTION("COUNTA(UNIQUE(TRANSPOSE(SPLIT(SUBSTITUTE(TEXTJOIN("","", TRUE, J13), ""วันที่ "", """"), "", ""))))"),2.0)</f>
        <v>2</v>
      </c>
      <c r="R13" s="46" t="str">
        <f t="shared" si="1"/>
        <v>RE-CHECK</v>
      </c>
    </row>
    <row r="14" ht="22.5" customHeight="1">
      <c r="A14" s="253">
        <v>45784.46299884259</v>
      </c>
      <c r="B14" s="254" t="s">
        <v>276</v>
      </c>
      <c r="C14" s="255"/>
      <c r="D14" s="254" t="s">
        <v>277</v>
      </c>
      <c r="E14" s="254">
        <v>1012362.0</v>
      </c>
      <c r="F14" s="254" t="s">
        <v>17</v>
      </c>
      <c r="G14" s="254" t="s">
        <v>18</v>
      </c>
      <c r="H14" s="254" t="s">
        <v>19</v>
      </c>
      <c r="I14" s="256" t="s">
        <v>3092</v>
      </c>
      <c r="J14" s="254" t="s">
        <v>122</v>
      </c>
      <c r="K14" s="257">
        <v>1.0</v>
      </c>
      <c r="L14" s="258" t="s">
        <v>3119</v>
      </c>
      <c r="M14" s="255"/>
      <c r="N14" s="255"/>
      <c r="O14" s="206" t="s">
        <v>80</v>
      </c>
      <c r="P14" s="259"/>
      <c r="Q14" s="257">
        <f>IFERROR(__xludf.DUMMYFUNCTION("COUNTA(UNIQUE(TRANSPOSE(SPLIT(SUBSTITUTE(TEXTJOIN("","", TRUE, J14), ""วันที่ "", """"), "", ""))))"),1.0)</f>
        <v>1</v>
      </c>
      <c r="R14" s="257" t="str">
        <f t="shared" si="1"/>
        <v>PASS</v>
      </c>
    </row>
    <row r="15" ht="22.5" customHeight="1">
      <c r="A15" s="11">
        <v>45785.29442835649</v>
      </c>
      <c r="B15" s="12" t="s">
        <v>2583</v>
      </c>
      <c r="C15" s="13"/>
      <c r="D15" s="12" t="s">
        <v>2584</v>
      </c>
      <c r="E15" s="12">
        <v>1040509.0</v>
      </c>
      <c r="F15" s="12" t="s">
        <v>17</v>
      </c>
      <c r="G15" s="12" t="s">
        <v>18</v>
      </c>
      <c r="H15" s="12" t="s">
        <v>19</v>
      </c>
      <c r="I15" s="14" t="s">
        <v>3092</v>
      </c>
      <c r="J15" s="12" t="s">
        <v>1510</v>
      </c>
      <c r="K15" s="46">
        <v>1.0</v>
      </c>
      <c r="L15" s="15" t="s">
        <v>3120</v>
      </c>
      <c r="M15" s="13"/>
      <c r="N15" s="13"/>
      <c r="O15" s="206" t="s">
        <v>80</v>
      </c>
      <c r="P15" s="206" t="s">
        <v>3121</v>
      </c>
      <c r="Q15" s="46">
        <f>IFERROR(__xludf.DUMMYFUNCTION("COUNTA(UNIQUE(TRANSPOSE(SPLIT(SUBSTITUTE(TEXTJOIN("","", TRUE, J15), ""วันที่ "", """"), "", ""))))"),1.0)</f>
        <v>1</v>
      </c>
      <c r="R15" s="46" t="str">
        <f t="shared" si="1"/>
        <v>PASS</v>
      </c>
    </row>
    <row r="16" ht="22.5" customHeight="1">
      <c r="A16" s="71">
        <v>45785.51214820602</v>
      </c>
      <c r="B16" s="72" t="s">
        <v>543</v>
      </c>
      <c r="C16" s="73"/>
      <c r="D16" s="72" t="s">
        <v>544</v>
      </c>
      <c r="E16" s="72">
        <v>1012357.0</v>
      </c>
      <c r="F16" s="72" t="s">
        <v>17</v>
      </c>
      <c r="G16" s="72" t="s">
        <v>18</v>
      </c>
      <c r="H16" s="72" t="s">
        <v>55</v>
      </c>
      <c r="I16" s="74" t="s">
        <v>3092</v>
      </c>
      <c r="J16" s="72" t="s">
        <v>3122</v>
      </c>
      <c r="K16" s="175">
        <v>4.0</v>
      </c>
      <c r="L16" s="72" t="s">
        <v>3123</v>
      </c>
      <c r="M16" s="72" t="s">
        <v>3124</v>
      </c>
      <c r="N16" s="73"/>
      <c r="O16" s="206" t="s">
        <v>80</v>
      </c>
      <c r="P16" s="206" t="s">
        <v>3099</v>
      </c>
      <c r="Q16" s="175">
        <f>IFERROR(__xludf.DUMMYFUNCTION("COUNTA(UNIQUE(TRANSPOSE(SPLIT(SUBSTITUTE(TEXTJOIN("","", TRUE, J16), ""วันที่ "", """"), "", ""))))"),4.0)</f>
        <v>4</v>
      </c>
      <c r="R16" s="175" t="str">
        <f t="shared" si="1"/>
        <v>PASS</v>
      </c>
    </row>
    <row r="17" ht="22.5" hidden="1" customHeight="1">
      <c r="A17" s="4">
        <v>45785.52741599537</v>
      </c>
      <c r="B17" s="5" t="s">
        <v>3125</v>
      </c>
      <c r="C17" s="6"/>
      <c r="D17" s="5" t="s">
        <v>3126</v>
      </c>
      <c r="E17" s="5">
        <v>1022201.0</v>
      </c>
      <c r="F17" s="5" t="s">
        <v>17</v>
      </c>
      <c r="G17" s="5" t="s">
        <v>18</v>
      </c>
      <c r="H17" s="5" t="s">
        <v>19</v>
      </c>
      <c r="I17" s="7" t="s">
        <v>3092</v>
      </c>
      <c r="J17" s="5" t="s">
        <v>141</v>
      </c>
      <c r="K17" s="53">
        <v>2.0</v>
      </c>
      <c r="L17" s="8" t="s">
        <v>3127</v>
      </c>
      <c r="M17" s="6"/>
      <c r="N17" s="6"/>
      <c r="O17" s="209" t="s">
        <v>24</v>
      </c>
      <c r="P17" s="209" t="s">
        <v>3128</v>
      </c>
      <c r="Q17" s="53">
        <f>IFERROR(__xludf.DUMMYFUNCTION("COUNTA(UNIQUE(TRANSPOSE(SPLIT(SUBSTITUTE(TEXTJOIN("","", TRUE, J17), ""วันที่ "", """"), "", ""))))"),2.0)</f>
        <v>2</v>
      </c>
      <c r="R17" s="53" t="str">
        <f t="shared" si="1"/>
        <v>PASS</v>
      </c>
    </row>
    <row r="18" ht="22.5" hidden="1" customHeight="1">
      <c r="A18" s="210">
        <v>45785.537089062505</v>
      </c>
      <c r="B18" s="211" t="s">
        <v>3125</v>
      </c>
      <c r="C18" s="212"/>
      <c r="D18" s="211" t="s">
        <v>3126</v>
      </c>
      <c r="E18" s="211">
        <v>1022201.0</v>
      </c>
      <c r="F18" s="211" t="s">
        <v>17</v>
      </c>
      <c r="G18" s="211" t="s">
        <v>18</v>
      </c>
      <c r="H18" s="211" t="s">
        <v>55</v>
      </c>
      <c r="I18" s="213" t="s">
        <v>3092</v>
      </c>
      <c r="J18" s="211" t="s">
        <v>141</v>
      </c>
      <c r="K18" s="215">
        <v>2.0</v>
      </c>
      <c r="L18" s="216" t="s">
        <v>3129</v>
      </c>
      <c r="M18" s="212"/>
      <c r="N18" s="212"/>
      <c r="O18" s="217" t="s">
        <v>51</v>
      </c>
      <c r="P18" s="217" t="s">
        <v>150</v>
      </c>
      <c r="Q18" s="215">
        <f>IFERROR(__xludf.DUMMYFUNCTION("COUNTA(UNIQUE(TRANSPOSE(SPLIT(SUBSTITUTE(TEXTJOIN("","", TRUE, J18), ""วันที่ "", """"), "", ""))))"),2.0)</f>
        <v>2</v>
      </c>
      <c r="R18" s="215" t="str">
        <f t="shared" si="1"/>
        <v>PASS</v>
      </c>
    </row>
    <row r="19" ht="22.5" customHeight="1">
      <c r="A19" s="11">
        <v>45786.5858334375</v>
      </c>
      <c r="B19" s="12" t="s">
        <v>425</v>
      </c>
      <c r="C19" s="13"/>
      <c r="D19" s="12" t="s">
        <v>426</v>
      </c>
      <c r="E19" s="12">
        <v>1003302.0</v>
      </c>
      <c r="F19" s="12" t="s">
        <v>63</v>
      </c>
      <c r="G19" s="12" t="s">
        <v>18</v>
      </c>
      <c r="H19" s="12" t="s">
        <v>55</v>
      </c>
      <c r="I19" s="14" t="s">
        <v>3092</v>
      </c>
      <c r="J19" s="12" t="s">
        <v>38</v>
      </c>
      <c r="K19" s="46">
        <v>2.0</v>
      </c>
      <c r="L19" s="15" t="s">
        <v>3130</v>
      </c>
      <c r="M19" s="13"/>
      <c r="N19" s="13"/>
      <c r="O19" s="206" t="s">
        <v>80</v>
      </c>
      <c r="P19" s="243"/>
      <c r="Q19" s="46">
        <f>IFERROR(__xludf.DUMMYFUNCTION("COUNTA(UNIQUE(TRANSPOSE(SPLIT(SUBSTITUTE(TEXTJOIN("","", TRUE, J19), ""วันที่ "", """"), "", ""))))"),2.0)</f>
        <v>2</v>
      </c>
      <c r="R19" s="46" t="str">
        <f t="shared" si="1"/>
        <v>PASS</v>
      </c>
    </row>
    <row r="20" ht="22.5" customHeight="1">
      <c r="A20" s="11">
        <v>45786.96835850694</v>
      </c>
      <c r="B20" s="12" t="s">
        <v>3131</v>
      </c>
      <c r="C20" s="13"/>
      <c r="D20" s="12" t="s">
        <v>3132</v>
      </c>
      <c r="E20" s="12">
        <v>1001615.0</v>
      </c>
      <c r="F20" s="12" t="s">
        <v>63</v>
      </c>
      <c r="G20" s="12" t="s">
        <v>18</v>
      </c>
      <c r="H20" s="12" t="s">
        <v>55</v>
      </c>
      <c r="I20" s="14" t="s">
        <v>3092</v>
      </c>
      <c r="J20" s="12" t="s">
        <v>162</v>
      </c>
      <c r="K20" s="46">
        <v>2.0</v>
      </c>
      <c r="L20" s="15" t="s">
        <v>3133</v>
      </c>
      <c r="M20" s="13"/>
      <c r="N20" s="13"/>
      <c r="O20" s="206" t="s">
        <v>80</v>
      </c>
      <c r="P20" s="243"/>
      <c r="Q20" s="46">
        <f>IFERROR(__xludf.DUMMYFUNCTION("COUNTA(UNIQUE(TRANSPOSE(SPLIT(SUBSTITUTE(TEXTJOIN("","", TRUE, J20), ""วันที่ "", """"), "", ""))))"),2.0)</f>
        <v>2</v>
      </c>
      <c r="R20" s="46" t="str">
        <f t="shared" si="1"/>
        <v>PASS</v>
      </c>
    </row>
    <row r="21" ht="22.5" customHeight="1">
      <c r="A21" s="11">
        <v>45787.514320312504</v>
      </c>
      <c r="B21" s="12" t="s">
        <v>667</v>
      </c>
      <c r="C21" s="13"/>
      <c r="D21" s="12" t="s">
        <v>3134</v>
      </c>
      <c r="E21" s="12">
        <v>1010731.0</v>
      </c>
      <c r="F21" s="12" t="s">
        <v>17</v>
      </c>
      <c r="G21" s="12" t="s">
        <v>18</v>
      </c>
      <c r="H21" s="12" t="s">
        <v>19</v>
      </c>
      <c r="I21" s="14" t="s">
        <v>3092</v>
      </c>
      <c r="J21" s="12" t="s">
        <v>1252</v>
      </c>
      <c r="K21" s="46">
        <v>1.0</v>
      </c>
      <c r="L21" s="15" t="s">
        <v>3135</v>
      </c>
      <c r="M21" s="13"/>
      <c r="N21" s="13"/>
      <c r="O21" s="206" t="s">
        <v>80</v>
      </c>
      <c r="P21" s="206" t="s">
        <v>3136</v>
      </c>
      <c r="Q21" s="46">
        <f>IFERROR(__xludf.DUMMYFUNCTION("COUNTA(UNIQUE(TRANSPOSE(SPLIT(SUBSTITUTE(TEXTJOIN("","", TRUE, J21), ""วันที่ "", """"), "", ""))))"),1.0)</f>
        <v>1</v>
      </c>
      <c r="R21" s="46" t="str">
        <f t="shared" si="1"/>
        <v>PASS</v>
      </c>
    </row>
    <row r="22" ht="22.5" customHeight="1">
      <c r="A22" s="11">
        <v>45787.721123090276</v>
      </c>
      <c r="B22" s="12" t="s">
        <v>1752</v>
      </c>
      <c r="C22" s="13"/>
      <c r="D22" s="12" t="s">
        <v>3137</v>
      </c>
      <c r="E22" s="12">
        <v>1011308.0</v>
      </c>
      <c r="F22" s="12" t="s">
        <v>17</v>
      </c>
      <c r="G22" s="12" t="s">
        <v>77</v>
      </c>
      <c r="H22" s="12" t="s">
        <v>19</v>
      </c>
      <c r="I22" s="14" t="s">
        <v>3092</v>
      </c>
      <c r="J22" s="12" t="s">
        <v>3138</v>
      </c>
      <c r="K22" s="46">
        <v>8.0</v>
      </c>
      <c r="L22" s="15" t="s">
        <v>3139</v>
      </c>
      <c r="M22" s="13"/>
      <c r="N22" s="13"/>
      <c r="O22" s="206" t="s">
        <v>80</v>
      </c>
      <c r="P22" s="206" t="s">
        <v>3140</v>
      </c>
      <c r="Q22" s="46">
        <f>IFERROR(__xludf.DUMMYFUNCTION("COUNTA(UNIQUE(TRANSPOSE(SPLIT(SUBSTITUTE(TEXTJOIN("","", TRUE, J22), ""วันที่ "", """"), "", ""))))"),8.0)</f>
        <v>8</v>
      </c>
      <c r="R22" s="46" t="str">
        <f t="shared" si="1"/>
        <v>PASS</v>
      </c>
    </row>
    <row r="23" ht="22.5" customHeight="1">
      <c r="A23" s="11">
        <v>45787.72276344907</v>
      </c>
      <c r="B23" s="12" t="s">
        <v>3141</v>
      </c>
      <c r="C23" s="13"/>
      <c r="D23" s="12" t="s">
        <v>3142</v>
      </c>
      <c r="E23" s="12">
        <v>1009001.0</v>
      </c>
      <c r="F23" s="12" t="s">
        <v>17</v>
      </c>
      <c r="G23" s="12" t="s">
        <v>77</v>
      </c>
      <c r="H23" s="12" t="s">
        <v>19</v>
      </c>
      <c r="I23" s="14" t="s">
        <v>3092</v>
      </c>
      <c r="J23" s="12" t="s">
        <v>3143</v>
      </c>
      <c r="K23" s="46">
        <v>7.0</v>
      </c>
      <c r="L23" s="15" t="s">
        <v>3144</v>
      </c>
      <c r="M23" s="13"/>
      <c r="N23" s="13"/>
      <c r="O23" s="206" t="s">
        <v>80</v>
      </c>
      <c r="P23" s="219"/>
      <c r="Q23" s="46">
        <f>IFERROR(__xludf.DUMMYFUNCTION("COUNTA(UNIQUE(TRANSPOSE(SPLIT(SUBSTITUTE(TEXTJOIN("","", TRUE, J23), ""วันที่ "", """"), "", ""))))"),7.0)</f>
        <v>7</v>
      </c>
      <c r="R23" s="46" t="str">
        <f t="shared" si="1"/>
        <v>PASS</v>
      </c>
    </row>
    <row r="24" ht="22.5" customHeight="1">
      <c r="A24" s="11">
        <v>45787.76970336806</v>
      </c>
      <c r="B24" s="12" t="s">
        <v>934</v>
      </c>
      <c r="C24" s="12" t="s">
        <v>1098</v>
      </c>
      <c r="D24" s="12" t="s">
        <v>935</v>
      </c>
      <c r="E24" s="12">
        <v>1019518.0</v>
      </c>
      <c r="F24" s="12" t="s">
        <v>17</v>
      </c>
      <c r="G24" s="12" t="s">
        <v>18</v>
      </c>
      <c r="H24" s="12" t="s">
        <v>55</v>
      </c>
      <c r="I24" s="14" t="s">
        <v>3092</v>
      </c>
      <c r="J24" s="12" t="s">
        <v>174</v>
      </c>
      <c r="K24" s="46">
        <v>2.0</v>
      </c>
      <c r="L24" s="15" t="s">
        <v>3145</v>
      </c>
      <c r="M24" s="13"/>
      <c r="N24" s="13"/>
      <c r="O24" s="206" t="s">
        <v>80</v>
      </c>
      <c r="P24" s="219"/>
      <c r="Q24" s="46">
        <f>IFERROR(__xludf.DUMMYFUNCTION("COUNTA(UNIQUE(TRANSPOSE(SPLIT(SUBSTITUTE(TEXTJOIN("","", TRUE, J24), ""วันที่ "", """"), "", ""))))"),2.0)</f>
        <v>2</v>
      </c>
      <c r="R24" s="46" t="str">
        <f t="shared" si="1"/>
        <v>PASS</v>
      </c>
    </row>
    <row r="25" ht="22.5" customHeight="1">
      <c r="A25" s="11">
        <v>45788.42990869213</v>
      </c>
      <c r="B25" s="12" t="s">
        <v>3146</v>
      </c>
      <c r="C25" s="13"/>
      <c r="D25" s="12" t="s">
        <v>3147</v>
      </c>
      <c r="E25" s="12">
        <v>1011824.0</v>
      </c>
      <c r="F25" s="12" t="s">
        <v>17</v>
      </c>
      <c r="G25" s="12" t="s">
        <v>18</v>
      </c>
      <c r="H25" s="12" t="s">
        <v>55</v>
      </c>
      <c r="I25" s="14" t="s">
        <v>3092</v>
      </c>
      <c r="J25" s="12" t="s">
        <v>174</v>
      </c>
      <c r="K25" s="46">
        <v>2.0</v>
      </c>
      <c r="L25" s="15" t="s">
        <v>3148</v>
      </c>
      <c r="M25" s="13"/>
      <c r="N25" s="13"/>
      <c r="O25" s="206" t="s">
        <v>80</v>
      </c>
      <c r="P25" s="206"/>
      <c r="Q25" s="46">
        <f>IFERROR(__xludf.DUMMYFUNCTION("COUNTA(UNIQUE(TRANSPOSE(SPLIT(SUBSTITUTE(TEXTJOIN("","", TRUE, J25), ""วันที่ "", """"), "", ""))))"),2.0)</f>
        <v>2</v>
      </c>
      <c r="R25" s="46" t="str">
        <f t="shared" si="1"/>
        <v>PASS</v>
      </c>
    </row>
    <row r="26" ht="22.5" customHeight="1">
      <c r="A26" s="11">
        <v>45788.544951620366</v>
      </c>
      <c r="B26" s="12" t="s">
        <v>2273</v>
      </c>
      <c r="C26" s="13"/>
      <c r="D26" s="12" t="s">
        <v>2274</v>
      </c>
      <c r="E26" s="12">
        <v>1003392.0</v>
      </c>
      <c r="F26" s="12" t="s">
        <v>17</v>
      </c>
      <c r="G26" s="12" t="s">
        <v>18</v>
      </c>
      <c r="H26" s="12" t="s">
        <v>55</v>
      </c>
      <c r="I26" s="14" t="s">
        <v>3092</v>
      </c>
      <c r="J26" s="12" t="s">
        <v>130</v>
      </c>
      <c r="K26" s="46">
        <v>2.0</v>
      </c>
      <c r="L26" s="15" t="s">
        <v>3149</v>
      </c>
      <c r="M26" s="13"/>
      <c r="N26" s="13"/>
      <c r="O26" s="206" t="s">
        <v>80</v>
      </c>
      <c r="P26" s="243"/>
      <c r="Q26" s="46">
        <f>IFERROR(__xludf.DUMMYFUNCTION("COUNTA(UNIQUE(TRANSPOSE(SPLIT(SUBSTITUTE(TEXTJOIN("","", TRUE, J26), ""วันที่ "", """"), "", ""))))"),2.0)</f>
        <v>2</v>
      </c>
      <c r="R26" s="46" t="str">
        <f t="shared" si="1"/>
        <v>PASS</v>
      </c>
    </row>
    <row r="27" ht="22.5" customHeight="1">
      <c r="A27" s="11">
        <v>45788.85971875</v>
      </c>
      <c r="B27" s="12" t="s">
        <v>719</v>
      </c>
      <c r="C27" s="13"/>
      <c r="D27" s="12" t="s">
        <v>720</v>
      </c>
      <c r="E27" s="12">
        <v>1004531.0</v>
      </c>
      <c r="F27" s="12" t="s">
        <v>17</v>
      </c>
      <c r="G27" s="12" t="s">
        <v>18</v>
      </c>
      <c r="H27" s="12" t="s">
        <v>55</v>
      </c>
      <c r="I27" s="14" t="s">
        <v>3092</v>
      </c>
      <c r="J27" s="12" t="s">
        <v>174</v>
      </c>
      <c r="K27" s="46">
        <v>2.0</v>
      </c>
      <c r="L27" s="15" t="s">
        <v>3150</v>
      </c>
      <c r="M27" s="13"/>
      <c r="N27" s="13"/>
      <c r="O27" s="206" t="s">
        <v>80</v>
      </c>
      <c r="P27" s="219"/>
      <c r="Q27" s="46">
        <f>IFERROR(__xludf.DUMMYFUNCTION("COUNTA(UNIQUE(TRANSPOSE(SPLIT(SUBSTITUTE(TEXTJOIN("","", TRUE, J27), ""วันที่ "", """"), "", ""))))"),2.0)</f>
        <v>2</v>
      </c>
      <c r="R27" s="46" t="str">
        <f t="shared" si="1"/>
        <v>PASS</v>
      </c>
    </row>
    <row r="28" ht="22.5" customHeight="1">
      <c r="A28" s="11">
        <v>45789.21386027778</v>
      </c>
      <c r="B28" s="12" t="s">
        <v>570</v>
      </c>
      <c r="C28" s="13"/>
      <c r="D28" s="12" t="s">
        <v>571</v>
      </c>
      <c r="E28" s="12">
        <v>1003418.0</v>
      </c>
      <c r="F28" s="12" t="s">
        <v>63</v>
      </c>
      <c r="G28" s="12" t="s">
        <v>18</v>
      </c>
      <c r="H28" s="12" t="s">
        <v>55</v>
      </c>
      <c r="I28" s="14" t="s">
        <v>3092</v>
      </c>
      <c r="J28" s="12" t="s">
        <v>130</v>
      </c>
      <c r="K28" s="46">
        <v>2.0</v>
      </c>
      <c r="L28" s="15" t="s">
        <v>3151</v>
      </c>
      <c r="M28" s="13"/>
      <c r="N28" s="13"/>
      <c r="O28" s="206" t="s">
        <v>80</v>
      </c>
      <c r="P28" s="219"/>
      <c r="Q28" s="46">
        <f>IFERROR(__xludf.DUMMYFUNCTION("COUNTA(UNIQUE(TRANSPOSE(SPLIT(SUBSTITUTE(TEXTJOIN("","", TRUE, J28), ""วันที่ "", """"), "", ""))))"),2.0)</f>
        <v>2</v>
      </c>
      <c r="R28" s="46" t="str">
        <f t="shared" si="1"/>
        <v>PASS</v>
      </c>
    </row>
    <row r="29" ht="22.5" hidden="1" customHeight="1">
      <c r="A29" s="4">
        <v>45789.68372898149</v>
      </c>
      <c r="B29" s="5" t="s">
        <v>3152</v>
      </c>
      <c r="C29" s="5" t="s">
        <v>3153</v>
      </c>
      <c r="D29" s="5" t="s">
        <v>3154</v>
      </c>
      <c r="E29" s="5">
        <v>1001684.0</v>
      </c>
      <c r="F29" s="5" t="s">
        <v>63</v>
      </c>
      <c r="G29" s="5" t="s">
        <v>18</v>
      </c>
      <c r="H29" s="5" t="s">
        <v>55</v>
      </c>
      <c r="I29" s="7" t="s">
        <v>3092</v>
      </c>
      <c r="J29" s="5" t="s">
        <v>56</v>
      </c>
      <c r="K29" s="53">
        <v>2.0</v>
      </c>
      <c r="L29" s="8" t="s">
        <v>3155</v>
      </c>
      <c r="M29" s="5" t="s">
        <v>3153</v>
      </c>
      <c r="N29" s="6"/>
      <c r="O29" s="209" t="s">
        <v>24</v>
      </c>
      <c r="P29" s="209" t="s">
        <v>3128</v>
      </c>
      <c r="Q29" s="53">
        <f>IFERROR(__xludf.DUMMYFUNCTION("COUNTA(UNIQUE(TRANSPOSE(SPLIT(SUBSTITUTE(TEXTJOIN("","", TRUE, J29), ""วันที่ "", """"), "", ""))))"),2.0)</f>
        <v>2</v>
      </c>
      <c r="R29" s="53" t="str">
        <f t="shared" si="1"/>
        <v>PASS</v>
      </c>
    </row>
    <row r="30" ht="22.5" customHeight="1">
      <c r="A30" s="11">
        <v>45789.83848266204</v>
      </c>
      <c r="B30" s="12" t="s">
        <v>3156</v>
      </c>
      <c r="C30" s="13"/>
      <c r="D30" s="12" t="s">
        <v>3157</v>
      </c>
      <c r="E30" s="12">
        <v>1007020.0</v>
      </c>
      <c r="F30" s="12" t="s">
        <v>17</v>
      </c>
      <c r="G30" s="12" t="s">
        <v>18</v>
      </c>
      <c r="H30" s="12" t="s">
        <v>55</v>
      </c>
      <c r="I30" s="14" t="s">
        <v>3092</v>
      </c>
      <c r="J30" s="12" t="s">
        <v>196</v>
      </c>
      <c r="K30" s="46">
        <v>2.0</v>
      </c>
      <c r="L30" s="15" t="s">
        <v>3158</v>
      </c>
      <c r="M30" s="13"/>
      <c r="N30" s="13"/>
      <c r="O30" s="206" t="s">
        <v>80</v>
      </c>
      <c r="P30" s="243"/>
      <c r="Q30" s="46">
        <f>IFERROR(__xludf.DUMMYFUNCTION("COUNTA(UNIQUE(TRANSPOSE(SPLIT(SUBSTITUTE(TEXTJOIN("","", TRUE, J30), ""วันที่ "", """"), "", ""))))"),2.0)</f>
        <v>2</v>
      </c>
      <c r="R30" s="46" t="str">
        <f t="shared" si="1"/>
        <v>PASS</v>
      </c>
    </row>
    <row r="31" ht="22.5" customHeight="1">
      <c r="A31" s="71">
        <v>45790.5512021412</v>
      </c>
      <c r="B31" s="72" t="s">
        <v>1551</v>
      </c>
      <c r="C31" s="73"/>
      <c r="D31" s="72" t="s">
        <v>1552</v>
      </c>
      <c r="E31" s="72">
        <v>1002065.0</v>
      </c>
      <c r="F31" s="72" t="s">
        <v>17</v>
      </c>
      <c r="G31" s="72" t="s">
        <v>18</v>
      </c>
      <c r="H31" s="72" t="s">
        <v>19</v>
      </c>
      <c r="I31" s="74" t="s">
        <v>3092</v>
      </c>
      <c r="J31" s="72" t="s">
        <v>2000</v>
      </c>
      <c r="K31" s="175">
        <v>2.0</v>
      </c>
      <c r="L31" s="75" t="s">
        <v>3159</v>
      </c>
      <c r="M31" s="72" t="s">
        <v>3160</v>
      </c>
      <c r="N31" s="73"/>
      <c r="O31" s="206" t="s">
        <v>80</v>
      </c>
      <c r="P31" s="206" t="s">
        <v>3099</v>
      </c>
      <c r="Q31" s="175">
        <f>IFERROR(__xludf.DUMMYFUNCTION("COUNTA(UNIQUE(TRANSPOSE(SPLIT(SUBSTITUTE(TEXTJOIN("","", TRUE, J31), ""วันที่ "", """"), "", ""))))"),1.0)</f>
        <v>1</v>
      </c>
      <c r="R31" s="175" t="str">
        <f t="shared" si="1"/>
        <v>RE-CHECK</v>
      </c>
    </row>
    <row r="32" ht="22.5" customHeight="1">
      <c r="A32" s="11">
        <v>45790.55975134259</v>
      </c>
      <c r="B32" s="12" t="s">
        <v>272</v>
      </c>
      <c r="C32" s="13"/>
      <c r="D32" s="12" t="s">
        <v>3161</v>
      </c>
      <c r="E32" s="12">
        <v>1019193.0</v>
      </c>
      <c r="F32" s="12" t="s">
        <v>17</v>
      </c>
      <c r="G32" s="12" t="s">
        <v>18</v>
      </c>
      <c r="H32" s="12" t="s">
        <v>55</v>
      </c>
      <c r="I32" s="14" t="s">
        <v>3092</v>
      </c>
      <c r="J32" s="12" t="s">
        <v>56</v>
      </c>
      <c r="K32" s="46">
        <v>2.0</v>
      </c>
      <c r="L32" s="15" t="s">
        <v>3162</v>
      </c>
      <c r="M32" s="13"/>
      <c r="N32" s="13"/>
      <c r="O32" s="206" t="s">
        <v>80</v>
      </c>
      <c r="P32" s="219"/>
      <c r="Q32" s="46">
        <f>IFERROR(__xludf.DUMMYFUNCTION("COUNTA(UNIQUE(TRANSPOSE(SPLIT(SUBSTITUTE(TEXTJOIN("","", TRUE, J32), ""วันที่ "", """"), "", ""))))"),2.0)</f>
        <v>2</v>
      </c>
      <c r="R32" s="46" t="str">
        <f t="shared" si="1"/>
        <v>PASS</v>
      </c>
    </row>
    <row r="33" ht="22.5" customHeight="1">
      <c r="A33" s="11">
        <v>45792.596410115744</v>
      </c>
      <c r="B33" s="12" t="s">
        <v>653</v>
      </c>
      <c r="C33" s="13"/>
      <c r="D33" s="12" t="s">
        <v>654</v>
      </c>
      <c r="E33" s="12">
        <v>1002207.0</v>
      </c>
      <c r="F33" s="12" t="s">
        <v>17</v>
      </c>
      <c r="G33" s="12" t="s">
        <v>18</v>
      </c>
      <c r="H33" s="12" t="s">
        <v>55</v>
      </c>
      <c r="I33" s="14" t="s">
        <v>3092</v>
      </c>
      <c r="J33" s="12" t="s">
        <v>38</v>
      </c>
      <c r="K33" s="46">
        <v>2.0</v>
      </c>
      <c r="L33" s="15" t="s">
        <v>3163</v>
      </c>
      <c r="M33" s="13"/>
      <c r="N33" s="13"/>
      <c r="O33" s="206" t="s">
        <v>80</v>
      </c>
      <c r="P33" s="219"/>
      <c r="Q33" s="46">
        <f>IFERROR(__xludf.DUMMYFUNCTION("COUNTA(UNIQUE(TRANSPOSE(SPLIT(SUBSTITUTE(TEXTJOIN("","", TRUE, J33), ""วันที่ "", """"), "", ""))))"),2.0)</f>
        <v>2</v>
      </c>
      <c r="R33" s="46" t="str">
        <f t="shared" si="1"/>
        <v>PASS</v>
      </c>
    </row>
    <row r="34" ht="22.5" customHeight="1">
      <c r="A34" s="11">
        <v>45793.73109913194</v>
      </c>
      <c r="B34" s="12" t="s">
        <v>3164</v>
      </c>
      <c r="C34" s="13"/>
      <c r="D34" s="12" t="s">
        <v>3165</v>
      </c>
      <c r="E34" s="12">
        <v>1010925.0</v>
      </c>
      <c r="F34" s="12" t="s">
        <v>63</v>
      </c>
      <c r="G34" s="12" t="s">
        <v>18</v>
      </c>
      <c r="H34" s="12" t="s">
        <v>19</v>
      </c>
      <c r="I34" s="14" t="s">
        <v>3092</v>
      </c>
      <c r="J34" s="12" t="s">
        <v>235</v>
      </c>
      <c r="K34" s="46">
        <v>2.0</v>
      </c>
      <c r="L34" s="15" t="s">
        <v>3166</v>
      </c>
      <c r="M34" s="12" t="s">
        <v>3167</v>
      </c>
      <c r="N34" s="13"/>
      <c r="O34" s="206" t="s">
        <v>80</v>
      </c>
      <c r="P34" s="219"/>
      <c r="Q34" s="46">
        <f>IFERROR(__xludf.DUMMYFUNCTION("COUNTA(UNIQUE(TRANSPOSE(SPLIT(SUBSTITUTE(TEXTJOIN("","", TRUE, J34), ""วันที่ "", """"), "", ""))))"),2.0)</f>
        <v>2</v>
      </c>
      <c r="R34" s="46" t="str">
        <f t="shared" si="1"/>
        <v>PASS</v>
      </c>
    </row>
    <row r="35" ht="22.5" customHeight="1">
      <c r="A35" s="11">
        <v>45794.402452870374</v>
      </c>
      <c r="B35" s="12" t="s">
        <v>2779</v>
      </c>
      <c r="C35" s="13"/>
      <c r="D35" s="12" t="s">
        <v>2780</v>
      </c>
      <c r="E35" s="12">
        <v>1040861.0</v>
      </c>
      <c r="F35" s="12" t="s">
        <v>17</v>
      </c>
      <c r="G35" s="12" t="s">
        <v>18</v>
      </c>
      <c r="H35" s="12" t="s">
        <v>55</v>
      </c>
      <c r="I35" s="14" t="s">
        <v>3092</v>
      </c>
      <c r="J35" s="12" t="s">
        <v>38</v>
      </c>
      <c r="K35" s="46">
        <v>2.0</v>
      </c>
      <c r="L35" s="15" t="s">
        <v>3168</v>
      </c>
      <c r="M35" s="13"/>
      <c r="N35" s="13"/>
      <c r="O35" s="206" t="s">
        <v>80</v>
      </c>
      <c r="P35" s="219"/>
      <c r="Q35" s="46">
        <f>IFERROR(__xludf.DUMMYFUNCTION("COUNTA(UNIQUE(TRANSPOSE(SPLIT(SUBSTITUTE(TEXTJOIN("","", TRUE, J35), ""วันที่ "", """"), "", ""))))"),2.0)</f>
        <v>2</v>
      </c>
      <c r="R35" s="46" t="str">
        <f t="shared" si="1"/>
        <v>PASS</v>
      </c>
    </row>
    <row r="36" ht="22.5" customHeight="1">
      <c r="A36" s="11">
        <v>45795.43838960648</v>
      </c>
      <c r="B36" s="12" t="s">
        <v>895</v>
      </c>
      <c r="C36" s="13"/>
      <c r="D36" s="12" t="s">
        <v>3169</v>
      </c>
      <c r="E36" s="12">
        <v>1011516.0</v>
      </c>
      <c r="F36" s="12" t="s">
        <v>17</v>
      </c>
      <c r="G36" s="12" t="s">
        <v>18</v>
      </c>
      <c r="H36" s="12" t="s">
        <v>19</v>
      </c>
      <c r="I36" s="14" t="s">
        <v>3092</v>
      </c>
      <c r="J36" s="12" t="s">
        <v>235</v>
      </c>
      <c r="K36" s="46">
        <v>2.0</v>
      </c>
      <c r="L36" s="15" t="s">
        <v>3170</v>
      </c>
      <c r="M36" s="13"/>
      <c r="N36" s="13"/>
      <c r="O36" s="206" t="s">
        <v>80</v>
      </c>
      <c r="P36" s="219"/>
      <c r="Q36" s="46">
        <f>IFERROR(__xludf.DUMMYFUNCTION("COUNTA(UNIQUE(TRANSPOSE(SPLIT(SUBSTITUTE(TEXTJOIN("","", TRUE, J36), ""วันที่ "", """"), "", ""))))"),2.0)</f>
        <v>2</v>
      </c>
      <c r="R36" s="46" t="str">
        <f t="shared" si="1"/>
        <v>PASS</v>
      </c>
    </row>
    <row r="37" ht="22.5" customHeight="1">
      <c r="A37" s="11">
        <v>45795.51209069444</v>
      </c>
      <c r="B37" s="12" t="s">
        <v>3171</v>
      </c>
      <c r="C37" s="13"/>
      <c r="D37" s="12" t="s">
        <v>3172</v>
      </c>
      <c r="E37" s="12">
        <v>1010915.0</v>
      </c>
      <c r="F37" s="12" t="s">
        <v>63</v>
      </c>
      <c r="G37" s="12" t="s">
        <v>18</v>
      </c>
      <c r="H37" s="12" t="s">
        <v>55</v>
      </c>
      <c r="I37" s="14" t="s">
        <v>3092</v>
      </c>
      <c r="J37" s="12" t="s">
        <v>257</v>
      </c>
      <c r="K37" s="46">
        <v>2.0</v>
      </c>
      <c r="L37" s="15" t="s">
        <v>3173</v>
      </c>
      <c r="M37" s="13"/>
      <c r="N37" s="13"/>
      <c r="O37" s="206" t="s">
        <v>80</v>
      </c>
      <c r="P37" s="219"/>
      <c r="Q37" s="46">
        <f>IFERROR(__xludf.DUMMYFUNCTION("COUNTA(UNIQUE(TRANSPOSE(SPLIT(SUBSTITUTE(TEXTJOIN("","", TRUE, J37), ""วันที่ "", """"), "", ""))))"),2.0)</f>
        <v>2</v>
      </c>
      <c r="R37" s="46" t="str">
        <f t="shared" si="1"/>
        <v>PASS</v>
      </c>
    </row>
    <row r="38" ht="22.5" hidden="1" customHeight="1">
      <c r="A38" s="4">
        <v>45796.457435000004</v>
      </c>
      <c r="B38" s="5" t="s">
        <v>476</v>
      </c>
      <c r="C38" s="6"/>
      <c r="D38" s="5" t="s">
        <v>477</v>
      </c>
      <c r="E38" s="5">
        <v>1018535.0</v>
      </c>
      <c r="F38" s="5" t="s">
        <v>17</v>
      </c>
      <c r="G38" s="5" t="s">
        <v>18</v>
      </c>
      <c r="H38" s="5" t="s">
        <v>55</v>
      </c>
      <c r="I38" s="7" t="s">
        <v>3092</v>
      </c>
      <c r="J38" s="5" t="s">
        <v>270</v>
      </c>
      <c r="K38" s="53">
        <v>2.0</v>
      </c>
      <c r="L38" s="8" t="s">
        <v>3174</v>
      </c>
      <c r="M38" s="6"/>
      <c r="N38" s="6"/>
      <c r="O38" s="209" t="s">
        <v>24</v>
      </c>
      <c r="P38" s="209" t="s">
        <v>226</v>
      </c>
      <c r="Q38" s="53">
        <f>IFERROR(__xludf.DUMMYFUNCTION("COUNTA(UNIQUE(TRANSPOSE(SPLIT(SUBSTITUTE(TEXTJOIN("","", TRUE, J38), ""วันที่ "", """"), "", ""))))"),2.0)</f>
        <v>2</v>
      </c>
      <c r="R38" s="53" t="str">
        <f t="shared" si="1"/>
        <v>PASS</v>
      </c>
    </row>
    <row r="39" ht="22.5" hidden="1" customHeight="1">
      <c r="A39" s="4">
        <v>45796.45997585648</v>
      </c>
      <c r="B39" s="5" t="s">
        <v>2808</v>
      </c>
      <c r="C39" s="6"/>
      <c r="D39" s="5" t="s">
        <v>2809</v>
      </c>
      <c r="E39" s="5">
        <v>1011800.0</v>
      </c>
      <c r="F39" s="5" t="s">
        <v>63</v>
      </c>
      <c r="G39" s="5" t="s">
        <v>18</v>
      </c>
      <c r="H39" s="5" t="s">
        <v>55</v>
      </c>
      <c r="I39" s="7" t="s">
        <v>3092</v>
      </c>
      <c r="J39" s="5" t="s">
        <v>270</v>
      </c>
      <c r="K39" s="53">
        <v>2.0</v>
      </c>
      <c r="L39" s="8" t="s">
        <v>3175</v>
      </c>
      <c r="M39" s="6"/>
      <c r="N39" s="6"/>
      <c r="O39" s="209" t="s">
        <v>24</v>
      </c>
      <c r="P39" s="209" t="s">
        <v>108</v>
      </c>
      <c r="Q39" s="53">
        <f>IFERROR(__xludf.DUMMYFUNCTION("COUNTA(UNIQUE(TRANSPOSE(SPLIT(SUBSTITUTE(TEXTJOIN("","", TRUE, J39), ""วันที่ "", """"), "", ""))))"),2.0)</f>
        <v>2</v>
      </c>
      <c r="R39" s="53" t="str">
        <f t="shared" si="1"/>
        <v>PASS</v>
      </c>
    </row>
    <row r="40" ht="22.5" hidden="1" customHeight="1">
      <c r="A40" s="4">
        <v>45796.46729880787</v>
      </c>
      <c r="B40" s="5" t="s">
        <v>309</v>
      </c>
      <c r="C40" s="6"/>
      <c r="D40" s="5" t="s">
        <v>310</v>
      </c>
      <c r="E40" s="5">
        <v>1027515.0</v>
      </c>
      <c r="F40" s="5" t="s">
        <v>17</v>
      </c>
      <c r="G40" s="5" t="s">
        <v>18</v>
      </c>
      <c r="H40" s="5" t="s">
        <v>55</v>
      </c>
      <c r="I40" s="7" t="s">
        <v>3092</v>
      </c>
      <c r="J40" s="5" t="s">
        <v>270</v>
      </c>
      <c r="K40" s="53">
        <v>2.0</v>
      </c>
      <c r="L40" s="8" t="s">
        <v>3176</v>
      </c>
      <c r="M40" s="6"/>
      <c r="N40" s="6"/>
      <c r="O40" s="209" t="s">
        <v>24</v>
      </c>
      <c r="P40" s="209" t="s">
        <v>226</v>
      </c>
      <c r="Q40" s="53">
        <f>IFERROR(__xludf.DUMMYFUNCTION("COUNTA(UNIQUE(TRANSPOSE(SPLIT(SUBSTITUTE(TEXTJOIN("","", TRUE, J40), ""วันที่ "", """"), "", ""))))"),2.0)</f>
        <v>2</v>
      </c>
      <c r="R40" s="53" t="str">
        <f t="shared" si="1"/>
        <v>PASS</v>
      </c>
    </row>
    <row r="41" ht="22.5" customHeight="1">
      <c r="A41" s="4">
        <v>45796.47201075232</v>
      </c>
      <c r="B41" s="5" t="s">
        <v>3177</v>
      </c>
      <c r="C41" s="6"/>
      <c r="D41" s="5" t="s">
        <v>3178</v>
      </c>
      <c r="E41" s="5">
        <v>1003223.0</v>
      </c>
      <c r="F41" s="5" t="s">
        <v>17</v>
      </c>
      <c r="G41" s="5" t="s">
        <v>18</v>
      </c>
      <c r="H41" s="5" t="s">
        <v>55</v>
      </c>
      <c r="I41" s="7" t="s">
        <v>3092</v>
      </c>
      <c r="J41" s="5" t="s">
        <v>270</v>
      </c>
      <c r="K41" s="53">
        <v>2.0</v>
      </c>
      <c r="L41" s="8" t="s">
        <v>3179</v>
      </c>
      <c r="M41" s="6"/>
      <c r="N41" s="6"/>
      <c r="O41" s="209" t="s">
        <v>24</v>
      </c>
      <c r="P41" s="209" t="s">
        <v>226</v>
      </c>
      <c r="Q41" s="53">
        <f>IFERROR(__xludf.DUMMYFUNCTION("COUNTA(UNIQUE(TRANSPOSE(SPLIT(SUBSTITUTE(TEXTJOIN("","", TRUE, J41), ""วันที่ "", """"), "", ""))))"),2.0)</f>
        <v>2</v>
      </c>
      <c r="R41" s="53" t="str">
        <f t="shared" si="1"/>
        <v>PASS</v>
      </c>
    </row>
    <row r="42" ht="22.5" customHeight="1">
      <c r="A42" s="11">
        <v>45796.539178136576</v>
      </c>
      <c r="B42" s="12" t="s">
        <v>2402</v>
      </c>
      <c r="C42" s="13"/>
      <c r="D42" s="12" t="s">
        <v>2403</v>
      </c>
      <c r="E42" s="12">
        <v>1040354.0</v>
      </c>
      <c r="F42" s="12" t="s">
        <v>17</v>
      </c>
      <c r="G42" s="12" t="s">
        <v>18</v>
      </c>
      <c r="H42" s="12" t="s">
        <v>55</v>
      </c>
      <c r="I42" s="14" t="s">
        <v>3092</v>
      </c>
      <c r="J42" s="12" t="s">
        <v>3180</v>
      </c>
      <c r="K42" s="46">
        <v>4.0</v>
      </c>
      <c r="L42" s="15" t="s">
        <v>3181</v>
      </c>
      <c r="M42" s="13"/>
      <c r="N42" s="13"/>
      <c r="O42" s="206" t="s">
        <v>80</v>
      </c>
      <c r="P42" s="219"/>
      <c r="Q42" s="46">
        <f>IFERROR(__xludf.DUMMYFUNCTION("COUNTA(UNIQUE(TRANSPOSE(SPLIT(SUBSTITUTE(TEXTJOIN("","", TRUE, J42), ""วันที่ "", """"), "", ""))))"),4.0)</f>
        <v>4</v>
      </c>
      <c r="R42" s="46" t="str">
        <f t="shared" si="1"/>
        <v>PASS</v>
      </c>
    </row>
    <row r="43" ht="22.5" customHeight="1">
      <c r="A43" s="11">
        <v>45797.55368591435</v>
      </c>
      <c r="B43" s="12" t="s">
        <v>1414</v>
      </c>
      <c r="C43" s="13"/>
      <c r="D43" s="12" t="s">
        <v>1415</v>
      </c>
      <c r="E43" s="12">
        <v>1039105.0</v>
      </c>
      <c r="F43" s="12" t="s">
        <v>17</v>
      </c>
      <c r="G43" s="12" t="s">
        <v>18</v>
      </c>
      <c r="H43" s="12" t="s">
        <v>19</v>
      </c>
      <c r="I43" s="14" t="s">
        <v>3092</v>
      </c>
      <c r="J43" s="12" t="s">
        <v>1578</v>
      </c>
      <c r="K43" s="46">
        <v>1.0</v>
      </c>
      <c r="L43" s="15" t="s">
        <v>3182</v>
      </c>
      <c r="M43" s="13"/>
      <c r="N43" s="13"/>
      <c r="O43" s="206" t="s">
        <v>80</v>
      </c>
      <c r="P43" s="206" t="s">
        <v>3183</v>
      </c>
      <c r="Q43" s="46">
        <f>IFERROR(__xludf.DUMMYFUNCTION("COUNTA(UNIQUE(TRANSPOSE(SPLIT(SUBSTITUTE(TEXTJOIN("","", TRUE, J43), ""วันที่ "", """"), "", ""))))"),1.0)</f>
        <v>1</v>
      </c>
      <c r="R43" s="46" t="str">
        <f t="shared" si="1"/>
        <v>PASS</v>
      </c>
    </row>
    <row r="44" ht="22.5" customHeight="1">
      <c r="A44" s="11">
        <v>45798.62034554398</v>
      </c>
      <c r="B44" s="12" t="s">
        <v>456</v>
      </c>
      <c r="C44" s="13"/>
      <c r="D44" s="12" t="s">
        <v>457</v>
      </c>
      <c r="E44" s="12">
        <v>1040505.0</v>
      </c>
      <c r="F44" s="12" t="s">
        <v>17</v>
      </c>
      <c r="G44" s="12" t="s">
        <v>18</v>
      </c>
      <c r="H44" s="12" t="s">
        <v>19</v>
      </c>
      <c r="I44" s="14" t="s">
        <v>3092</v>
      </c>
      <c r="J44" s="12" t="s">
        <v>235</v>
      </c>
      <c r="K44" s="46">
        <v>2.0</v>
      </c>
      <c r="L44" s="15" t="s">
        <v>3184</v>
      </c>
      <c r="M44" s="13"/>
      <c r="N44" s="13"/>
      <c r="O44" s="206" t="s">
        <v>80</v>
      </c>
      <c r="P44" s="206"/>
      <c r="Q44" s="46">
        <f>IFERROR(__xludf.DUMMYFUNCTION("COUNTA(UNIQUE(TRANSPOSE(SPLIT(SUBSTITUTE(TEXTJOIN("","", TRUE, J44), ""วันที่ "", """"), "", ""))))"),2.0)</f>
        <v>2</v>
      </c>
      <c r="R44" s="46" t="str">
        <f t="shared" si="1"/>
        <v>PASS</v>
      </c>
    </row>
    <row r="45" ht="22.5" customHeight="1">
      <c r="A45" s="11">
        <v>45799.41697563657</v>
      </c>
      <c r="B45" s="12" t="s">
        <v>268</v>
      </c>
      <c r="C45" s="13"/>
      <c r="D45" s="12" t="s">
        <v>269</v>
      </c>
      <c r="E45" s="12">
        <v>1011513.0</v>
      </c>
      <c r="F45" s="12" t="s">
        <v>17</v>
      </c>
      <c r="G45" s="12" t="s">
        <v>18</v>
      </c>
      <c r="H45" s="12" t="s">
        <v>19</v>
      </c>
      <c r="I45" s="14" t="s">
        <v>3092</v>
      </c>
      <c r="J45" s="12" t="s">
        <v>303</v>
      </c>
      <c r="K45" s="46">
        <v>2.0</v>
      </c>
      <c r="L45" s="15" t="s">
        <v>3185</v>
      </c>
      <c r="M45" s="13"/>
      <c r="N45" s="13"/>
      <c r="O45" s="206" t="s">
        <v>80</v>
      </c>
      <c r="P45" s="219"/>
      <c r="Q45" s="46">
        <f>IFERROR(__xludf.DUMMYFUNCTION("COUNTA(UNIQUE(TRANSPOSE(SPLIT(SUBSTITUTE(TEXTJOIN("","", TRUE, J45), ""วันที่ "", """"), "", ""))))"),2.0)</f>
        <v>2</v>
      </c>
      <c r="R45" s="46" t="str">
        <f t="shared" si="1"/>
        <v>PASS</v>
      </c>
    </row>
    <row r="46" ht="22.5" customHeight="1">
      <c r="A46" s="11">
        <v>45799.470319050924</v>
      </c>
      <c r="B46" s="12" t="s">
        <v>3186</v>
      </c>
      <c r="C46" s="13"/>
      <c r="D46" s="12" t="s">
        <v>3187</v>
      </c>
      <c r="E46" s="12">
        <v>1019556.0</v>
      </c>
      <c r="F46" s="12" t="s">
        <v>17</v>
      </c>
      <c r="G46" s="12" t="s">
        <v>18</v>
      </c>
      <c r="H46" s="12" t="s">
        <v>19</v>
      </c>
      <c r="I46" s="14" t="s">
        <v>3092</v>
      </c>
      <c r="J46" s="12" t="s">
        <v>257</v>
      </c>
      <c r="K46" s="46">
        <v>2.0</v>
      </c>
      <c r="L46" s="15" t="s">
        <v>3188</v>
      </c>
      <c r="M46" s="13"/>
      <c r="N46" s="13"/>
      <c r="O46" s="206" t="s">
        <v>80</v>
      </c>
      <c r="P46" s="219"/>
      <c r="Q46" s="46">
        <f>IFERROR(__xludf.DUMMYFUNCTION("COUNTA(UNIQUE(TRANSPOSE(SPLIT(SUBSTITUTE(TEXTJOIN("","", TRUE, J46), ""วันที่ "", """"), "", ""))))"),2.0)</f>
        <v>2</v>
      </c>
      <c r="R46" s="46" t="str">
        <f t="shared" si="1"/>
        <v>PASS</v>
      </c>
    </row>
    <row r="47" ht="22.5" customHeight="1">
      <c r="A47" s="11">
        <v>45799.64647730324</v>
      </c>
      <c r="B47" s="12" t="s">
        <v>658</v>
      </c>
      <c r="C47" s="13"/>
      <c r="D47" s="12" t="s">
        <v>659</v>
      </c>
      <c r="E47" s="12">
        <v>1007153.0</v>
      </c>
      <c r="F47" s="12" t="s">
        <v>63</v>
      </c>
      <c r="G47" s="12" t="s">
        <v>18</v>
      </c>
      <c r="H47" s="12" t="s">
        <v>55</v>
      </c>
      <c r="I47" s="14" t="s">
        <v>3092</v>
      </c>
      <c r="J47" s="12" t="s">
        <v>303</v>
      </c>
      <c r="K47" s="46">
        <v>2.0</v>
      </c>
      <c r="L47" s="15" t="s">
        <v>3189</v>
      </c>
      <c r="M47" s="13"/>
      <c r="N47" s="13"/>
      <c r="O47" s="206" t="s">
        <v>80</v>
      </c>
      <c r="P47" s="219"/>
      <c r="Q47" s="46">
        <f>IFERROR(__xludf.DUMMYFUNCTION("COUNTA(UNIQUE(TRANSPOSE(SPLIT(SUBSTITUTE(TEXTJOIN("","", TRUE, J47), ""วันที่ "", """"), "", ""))))"),2.0)</f>
        <v>2</v>
      </c>
      <c r="R47" s="46" t="str">
        <f t="shared" si="1"/>
        <v>PASS</v>
      </c>
    </row>
    <row r="48" ht="22.5" hidden="1" customHeight="1">
      <c r="A48" s="4">
        <v>45799.688590439815</v>
      </c>
      <c r="B48" s="5" t="s">
        <v>1989</v>
      </c>
      <c r="C48" s="6"/>
      <c r="D48" s="5" t="s">
        <v>1990</v>
      </c>
      <c r="E48" s="5">
        <v>1002984.0</v>
      </c>
      <c r="F48" s="5" t="s">
        <v>63</v>
      </c>
      <c r="G48" s="5" t="s">
        <v>18</v>
      </c>
      <c r="H48" s="5" t="s">
        <v>55</v>
      </c>
      <c r="I48" s="7" t="s">
        <v>3092</v>
      </c>
      <c r="J48" s="5" t="s">
        <v>734</v>
      </c>
      <c r="K48" s="53">
        <v>1.0</v>
      </c>
      <c r="L48" s="8" t="s">
        <v>3190</v>
      </c>
      <c r="M48" s="6"/>
      <c r="N48" s="6"/>
      <c r="O48" s="209" t="s">
        <v>24</v>
      </c>
      <c r="P48" s="209" t="s">
        <v>108</v>
      </c>
      <c r="Q48" s="53">
        <f>IFERROR(__xludf.DUMMYFUNCTION("COUNTA(UNIQUE(TRANSPOSE(SPLIT(SUBSTITUTE(TEXTJOIN("","", TRUE, J48), ""วันที่ "", """"), "", ""))))"),2.0)</f>
        <v>2</v>
      </c>
      <c r="R48" s="53" t="str">
        <f t="shared" si="1"/>
        <v>RE-CHECK</v>
      </c>
    </row>
    <row r="49" ht="22.5" customHeight="1">
      <c r="A49" s="11">
        <v>45799.75799673611</v>
      </c>
      <c r="B49" s="12" t="s">
        <v>1466</v>
      </c>
      <c r="C49" s="13"/>
      <c r="D49" s="12" t="s">
        <v>1467</v>
      </c>
      <c r="E49" s="12">
        <v>1022663.0</v>
      </c>
      <c r="F49" s="12" t="s">
        <v>17</v>
      </c>
      <c r="G49" s="12" t="s">
        <v>18</v>
      </c>
      <c r="H49" s="12" t="s">
        <v>19</v>
      </c>
      <c r="I49" s="14" t="s">
        <v>3092</v>
      </c>
      <c r="J49" s="12" t="s">
        <v>303</v>
      </c>
      <c r="K49" s="46">
        <v>2.0</v>
      </c>
      <c r="L49" s="15" t="s">
        <v>3191</v>
      </c>
      <c r="M49" s="13"/>
      <c r="N49" s="13"/>
      <c r="O49" s="206" t="s">
        <v>80</v>
      </c>
      <c r="P49" s="206"/>
      <c r="Q49" s="46">
        <f>IFERROR(__xludf.DUMMYFUNCTION("COUNTA(UNIQUE(TRANSPOSE(SPLIT(SUBSTITUTE(TEXTJOIN("","", TRUE, J49), ""วันที่ "", """"), "", ""))))"),2.0)</f>
        <v>2</v>
      </c>
      <c r="R49" s="46" t="str">
        <f t="shared" si="1"/>
        <v>PASS</v>
      </c>
    </row>
    <row r="50" ht="22.5" customHeight="1">
      <c r="A50" s="11">
        <v>45800.93968140046</v>
      </c>
      <c r="B50" s="12" t="s">
        <v>3192</v>
      </c>
      <c r="C50" s="13"/>
      <c r="D50" s="12" t="s">
        <v>3193</v>
      </c>
      <c r="E50" s="12">
        <v>1023607.0</v>
      </c>
      <c r="F50" s="12" t="s">
        <v>17</v>
      </c>
      <c r="G50" s="12" t="s">
        <v>18</v>
      </c>
      <c r="H50" s="12" t="s">
        <v>19</v>
      </c>
      <c r="I50" s="14" t="s">
        <v>3092</v>
      </c>
      <c r="J50" s="12" t="s">
        <v>303</v>
      </c>
      <c r="K50" s="46">
        <v>2.0</v>
      </c>
      <c r="L50" s="15" t="s">
        <v>3194</v>
      </c>
      <c r="M50" s="13"/>
      <c r="N50" s="13"/>
      <c r="O50" s="206" t="s">
        <v>80</v>
      </c>
      <c r="P50" s="243"/>
      <c r="Q50" s="46">
        <f>IFERROR(__xludf.DUMMYFUNCTION("COUNTA(UNIQUE(TRANSPOSE(SPLIT(SUBSTITUTE(TEXTJOIN("","", TRUE, J50), ""วันที่ "", """"), "", ""))))"),2.0)</f>
        <v>2</v>
      </c>
      <c r="R50" s="46" t="str">
        <f t="shared" si="1"/>
        <v>PASS</v>
      </c>
    </row>
    <row r="51" ht="22.5" hidden="1" customHeight="1">
      <c r="A51" s="4">
        <v>45801.21063605324</v>
      </c>
      <c r="B51" s="5" t="s">
        <v>2002</v>
      </c>
      <c r="C51" s="6"/>
      <c r="D51" s="5" t="s">
        <v>2734</v>
      </c>
      <c r="E51" s="5">
        <v>1007273.0</v>
      </c>
      <c r="F51" s="5" t="s">
        <v>17</v>
      </c>
      <c r="G51" s="5" t="s">
        <v>18</v>
      </c>
      <c r="H51" s="5" t="s">
        <v>19</v>
      </c>
      <c r="I51" s="7" t="s">
        <v>3092</v>
      </c>
      <c r="J51" s="5" t="s">
        <v>3195</v>
      </c>
      <c r="K51" s="53">
        <v>4.0</v>
      </c>
      <c r="L51" s="8" t="s">
        <v>3196</v>
      </c>
      <c r="M51" s="6"/>
      <c r="N51" s="6"/>
      <c r="O51" s="209" t="s">
        <v>24</v>
      </c>
      <c r="P51" s="209" t="s">
        <v>108</v>
      </c>
      <c r="Q51" s="53">
        <f>IFERROR(__xludf.DUMMYFUNCTION("COUNTA(UNIQUE(TRANSPOSE(SPLIT(SUBSTITUTE(TEXTJOIN("","", TRUE, J51), ""วันที่ "", """"), "", ""))))"),4.0)</f>
        <v>4</v>
      </c>
      <c r="R51" s="53" t="str">
        <f t="shared" si="1"/>
        <v>PASS</v>
      </c>
    </row>
    <row r="52" ht="22.5" customHeight="1">
      <c r="A52" s="4">
        <v>45801.21198898148</v>
      </c>
      <c r="B52" s="5" t="s">
        <v>32</v>
      </c>
      <c r="C52" s="6"/>
      <c r="D52" s="5" t="s">
        <v>33</v>
      </c>
      <c r="E52" s="5">
        <v>1011065.0</v>
      </c>
      <c r="F52" s="5" t="s">
        <v>17</v>
      </c>
      <c r="G52" s="5" t="s">
        <v>18</v>
      </c>
      <c r="H52" s="5" t="s">
        <v>19</v>
      </c>
      <c r="I52" s="7" t="s">
        <v>3092</v>
      </c>
      <c r="J52" s="5" t="s">
        <v>141</v>
      </c>
      <c r="K52" s="53">
        <v>2.0</v>
      </c>
      <c r="L52" s="8" t="s">
        <v>3197</v>
      </c>
      <c r="M52" s="5" t="s">
        <v>105</v>
      </c>
      <c r="N52" s="6"/>
      <c r="O52" s="209" t="s">
        <v>24</v>
      </c>
      <c r="P52" s="209" t="s">
        <v>108</v>
      </c>
      <c r="Q52" s="53">
        <f>IFERROR(__xludf.DUMMYFUNCTION("COUNTA(UNIQUE(TRANSPOSE(SPLIT(SUBSTITUTE(TEXTJOIN("","", TRUE, J52), ""วันที่ "", """"), "", ""))))"),2.0)</f>
        <v>2</v>
      </c>
      <c r="R52" s="53" t="str">
        <f t="shared" si="1"/>
        <v>PASS</v>
      </c>
    </row>
    <row r="53" ht="22.5" customHeight="1">
      <c r="A53" s="71">
        <v>45801.870555138885</v>
      </c>
      <c r="B53" s="72" t="s">
        <v>1668</v>
      </c>
      <c r="C53" s="73"/>
      <c r="D53" s="72" t="s">
        <v>1669</v>
      </c>
      <c r="E53" s="72">
        <v>1028029.0</v>
      </c>
      <c r="F53" s="72" t="s">
        <v>17</v>
      </c>
      <c r="G53" s="72" t="s">
        <v>18</v>
      </c>
      <c r="H53" s="72" t="s">
        <v>55</v>
      </c>
      <c r="I53" s="74" t="s">
        <v>3092</v>
      </c>
      <c r="J53" s="72" t="s">
        <v>1086</v>
      </c>
      <c r="K53" s="175">
        <v>2.0</v>
      </c>
      <c r="L53" s="75" t="s">
        <v>3198</v>
      </c>
      <c r="M53" s="72" t="s">
        <v>3199</v>
      </c>
      <c r="N53" s="73"/>
      <c r="O53" s="206" t="s">
        <v>80</v>
      </c>
      <c r="P53" s="206" t="s">
        <v>3099</v>
      </c>
      <c r="Q53" s="175">
        <f>IFERROR(__xludf.DUMMYFUNCTION("COUNTA(UNIQUE(TRANSPOSE(SPLIT(SUBSTITUTE(TEXTJOIN("","", TRUE, J53), ""วันที่ "", """"), "", ""))))"),2.0)</f>
        <v>2</v>
      </c>
      <c r="R53" s="175" t="str">
        <f t="shared" si="1"/>
        <v>PASS</v>
      </c>
    </row>
    <row r="54" ht="22.5" customHeight="1">
      <c r="A54" s="71">
        <v>45802.54076495371</v>
      </c>
      <c r="B54" s="72" t="s">
        <v>3053</v>
      </c>
      <c r="C54" s="73"/>
      <c r="D54" s="72" t="s">
        <v>3054</v>
      </c>
      <c r="E54" s="72">
        <v>1013033.0</v>
      </c>
      <c r="F54" s="72" t="s">
        <v>17</v>
      </c>
      <c r="G54" s="72" t="s">
        <v>18</v>
      </c>
      <c r="H54" s="72" t="s">
        <v>19</v>
      </c>
      <c r="I54" s="74" t="s">
        <v>3092</v>
      </c>
      <c r="J54" s="72" t="s">
        <v>336</v>
      </c>
      <c r="K54" s="175">
        <v>2.0</v>
      </c>
      <c r="L54" s="75" t="s">
        <v>3200</v>
      </c>
      <c r="M54" s="72" t="s">
        <v>3201</v>
      </c>
      <c r="N54" s="73"/>
      <c r="O54" s="206" t="s">
        <v>80</v>
      </c>
      <c r="P54" s="206" t="s">
        <v>3099</v>
      </c>
      <c r="Q54" s="175">
        <f>IFERROR(__xludf.DUMMYFUNCTION("COUNTA(UNIQUE(TRANSPOSE(SPLIT(SUBSTITUTE(TEXTJOIN("","", TRUE, J54), ""วันที่ "", """"), "", ""))))"),2.0)</f>
        <v>2</v>
      </c>
      <c r="R54" s="175" t="str">
        <f t="shared" si="1"/>
        <v>PASS</v>
      </c>
    </row>
    <row r="55" ht="22.5" hidden="1" customHeight="1">
      <c r="A55" s="4">
        <v>45802.54800420139</v>
      </c>
      <c r="B55" s="5" t="s">
        <v>124</v>
      </c>
      <c r="C55" s="6"/>
      <c r="D55" s="5" t="s">
        <v>125</v>
      </c>
      <c r="E55" s="5">
        <v>1000735.0</v>
      </c>
      <c r="F55" s="5" t="s">
        <v>63</v>
      </c>
      <c r="G55" s="5" t="s">
        <v>18</v>
      </c>
      <c r="H55" s="5" t="s">
        <v>55</v>
      </c>
      <c r="I55" s="7" t="s">
        <v>3092</v>
      </c>
      <c r="J55" s="5" t="s">
        <v>651</v>
      </c>
      <c r="K55" s="53">
        <v>2.0</v>
      </c>
      <c r="L55" s="8" t="s">
        <v>3202</v>
      </c>
      <c r="M55" s="6"/>
      <c r="N55" s="6"/>
      <c r="O55" s="209" t="s">
        <v>24</v>
      </c>
      <c r="P55" s="209" t="s">
        <v>108</v>
      </c>
      <c r="Q55" s="53">
        <f>IFERROR(__xludf.DUMMYFUNCTION("COUNTA(UNIQUE(TRANSPOSE(SPLIT(SUBSTITUTE(TEXTJOIN("","", TRUE, J55), ""วันที่ "", """"), "", ""))))"),2.0)</f>
        <v>2</v>
      </c>
      <c r="R55" s="53" t="str">
        <f t="shared" si="1"/>
        <v>PASS</v>
      </c>
    </row>
    <row r="56" ht="22.5" customHeight="1">
      <c r="A56" s="11">
        <v>45802.69492317129</v>
      </c>
      <c r="B56" s="12" t="s">
        <v>3203</v>
      </c>
      <c r="C56" s="13"/>
      <c r="D56" s="12" t="s">
        <v>3204</v>
      </c>
      <c r="E56" s="12">
        <v>1007005.0</v>
      </c>
      <c r="F56" s="12" t="s">
        <v>17</v>
      </c>
      <c r="G56" s="12" t="s">
        <v>18</v>
      </c>
      <c r="H56" s="12" t="s">
        <v>55</v>
      </c>
      <c r="I56" s="14" t="s">
        <v>3092</v>
      </c>
      <c r="J56" s="12" t="s">
        <v>3205</v>
      </c>
      <c r="K56" s="46">
        <v>2.0</v>
      </c>
      <c r="L56" s="15" t="s">
        <v>3206</v>
      </c>
      <c r="M56" s="13"/>
      <c r="N56" s="13"/>
      <c r="O56" s="206" t="s">
        <v>80</v>
      </c>
      <c r="P56" s="219"/>
      <c r="Q56" s="46">
        <f>IFERROR(__xludf.DUMMYFUNCTION("COUNTA(UNIQUE(TRANSPOSE(SPLIT(SUBSTITUTE(TEXTJOIN("","", TRUE, J56), ""วันที่ "", """"), "", ""))))"),4.0)</f>
        <v>4</v>
      </c>
      <c r="R56" s="46" t="str">
        <f t="shared" si="1"/>
        <v>RE-CHECK</v>
      </c>
    </row>
    <row r="57" ht="22.5" customHeight="1">
      <c r="A57" s="11">
        <v>45802.8275972338</v>
      </c>
      <c r="B57" s="12" t="s">
        <v>2803</v>
      </c>
      <c r="C57" s="13"/>
      <c r="D57" s="12" t="s">
        <v>2804</v>
      </c>
      <c r="E57" s="12">
        <v>1019394.0</v>
      </c>
      <c r="F57" s="12" t="s">
        <v>17</v>
      </c>
      <c r="G57" s="12" t="s">
        <v>18</v>
      </c>
      <c r="H57" s="12" t="s">
        <v>19</v>
      </c>
      <c r="I57" s="14" t="s">
        <v>3092</v>
      </c>
      <c r="J57" s="12" t="s">
        <v>162</v>
      </c>
      <c r="K57" s="46">
        <v>2.0</v>
      </c>
      <c r="L57" s="15" t="s">
        <v>3207</v>
      </c>
      <c r="M57" s="13"/>
      <c r="N57" s="13"/>
      <c r="O57" s="206" t="s">
        <v>80</v>
      </c>
      <c r="P57" s="219"/>
      <c r="Q57" s="46">
        <f>IFERROR(__xludf.DUMMYFUNCTION("COUNTA(UNIQUE(TRANSPOSE(SPLIT(SUBSTITUTE(TEXTJOIN("","", TRUE, J57), ""วันที่ "", """"), "", ""))))"),2.0)</f>
        <v>2</v>
      </c>
      <c r="R57" s="46" t="str">
        <f t="shared" si="1"/>
        <v>PASS</v>
      </c>
    </row>
    <row r="58" ht="22.5" customHeight="1">
      <c r="A58" s="11">
        <v>45802.83243333333</v>
      </c>
      <c r="B58" s="12" t="s">
        <v>3208</v>
      </c>
      <c r="C58" s="13"/>
      <c r="D58" s="12" t="s">
        <v>3209</v>
      </c>
      <c r="E58" s="12">
        <v>1019409.0</v>
      </c>
      <c r="F58" s="12" t="s">
        <v>17</v>
      </c>
      <c r="G58" s="12" t="s">
        <v>18</v>
      </c>
      <c r="H58" s="12" t="s">
        <v>19</v>
      </c>
      <c r="I58" s="14" t="s">
        <v>3092</v>
      </c>
      <c r="J58" s="12" t="s">
        <v>162</v>
      </c>
      <c r="K58" s="46">
        <v>2.0</v>
      </c>
      <c r="L58" s="15" t="s">
        <v>3210</v>
      </c>
      <c r="M58" s="13"/>
      <c r="N58" s="13"/>
      <c r="O58" s="206" t="s">
        <v>80</v>
      </c>
      <c r="P58" s="206"/>
      <c r="Q58" s="46">
        <f>IFERROR(__xludf.DUMMYFUNCTION("COUNTA(UNIQUE(TRANSPOSE(SPLIT(SUBSTITUTE(TEXTJOIN("","", TRUE, J58), ""วันที่ "", """"), "", ""))))"),2.0)</f>
        <v>2</v>
      </c>
      <c r="R58" s="46" t="str">
        <f t="shared" si="1"/>
        <v>PASS</v>
      </c>
    </row>
    <row r="59" ht="22.5" customHeight="1">
      <c r="A59" s="11">
        <v>45802.986797199075</v>
      </c>
      <c r="B59" s="12" t="s">
        <v>295</v>
      </c>
      <c r="C59" s="13"/>
      <c r="D59" s="12" t="s">
        <v>296</v>
      </c>
      <c r="E59" s="12">
        <v>1022223.0</v>
      </c>
      <c r="F59" s="12" t="s">
        <v>63</v>
      </c>
      <c r="G59" s="12" t="s">
        <v>18</v>
      </c>
      <c r="H59" s="12" t="s">
        <v>55</v>
      </c>
      <c r="I59" s="14" t="s">
        <v>3092</v>
      </c>
      <c r="J59" s="12" t="s">
        <v>398</v>
      </c>
      <c r="K59" s="46">
        <v>2.0</v>
      </c>
      <c r="L59" s="15" t="s">
        <v>3211</v>
      </c>
      <c r="M59" s="13"/>
      <c r="N59" s="13"/>
      <c r="O59" s="206" t="s">
        <v>80</v>
      </c>
      <c r="P59" s="206"/>
      <c r="Q59" s="46">
        <f>IFERROR(__xludf.DUMMYFUNCTION("COUNTA(UNIQUE(TRANSPOSE(SPLIT(SUBSTITUTE(TEXTJOIN("","", TRUE, J59), ""วันที่ "", """"), "", ""))))"),2.0)</f>
        <v>2</v>
      </c>
      <c r="R59" s="46" t="str">
        <f t="shared" si="1"/>
        <v>PASS</v>
      </c>
    </row>
    <row r="60" ht="22.5" customHeight="1">
      <c r="A60" s="11">
        <v>45803.26471671296</v>
      </c>
      <c r="B60" s="12" t="s">
        <v>2654</v>
      </c>
      <c r="C60" s="13"/>
      <c r="D60" s="12" t="s">
        <v>3212</v>
      </c>
      <c r="E60" s="12">
        <v>1006899.0</v>
      </c>
      <c r="F60" s="12" t="s">
        <v>17</v>
      </c>
      <c r="G60" s="12" t="s">
        <v>18</v>
      </c>
      <c r="H60" s="12" t="s">
        <v>19</v>
      </c>
      <c r="I60" s="14" t="s">
        <v>3092</v>
      </c>
      <c r="J60" s="12" t="s">
        <v>398</v>
      </c>
      <c r="K60" s="46">
        <v>2.0</v>
      </c>
      <c r="L60" s="15" t="s">
        <v>3213</v>
      </c>
      <c r="M60" s="13"/>
      <c r="N60" s="13"/>
      <c r="O60" s="206" t="s">
        <v>80</v>
      </c>
      <c r="P60" s="206"/>
      <c r="Q60" s="46">
        <f>IFERROR(__xludf.DUMMYFUNCTION("COUNTA(UNIQUE(TRANSPOSE(SPLIT(SUBSTITUTE(TEXTJOIN("","", TRUE, J60), ""วันที่ "", """"), "", ""))))"),2.0)</f>
        <v>2</v>
      </c>
      <c r="R60" s="46" t="str">
        <f t="shared" si="1"/>
        <v>PASS</v>
      </c>
    </row>
    <row r="61" ht="22.5" customHeight="1">
      <c r="A61" s="11">
        <v>45803.513677152776</v>
      </c>
      <c r="B61" s="12" t="s">
        <v>1366</v>
      </c>
      <c r="C61" s="13"/>
      <c r="D61" s="12" t="s">
        <v>1367</v>
      </c>
      <c r="E61" s="12">
        <v>1012975.0</v>
      </c>
      <c r="F61" s="12" t="s">
        <v>17</v>
      </c>
      <c r="G61" s="12" t="s">
        <v>18</v>
      </c>
      <c r="H61" s="12" t="s">
        <v>55</v>
      </c>
      <c r="I61" s="14" t="s">
        <v>3092</v>
      </c>
      <c r="J61" s="12" t="s">
        <v>336</v>
      </c>
      <c r="K61" s="46">
        <v>1.0</v>
      </c>
      <c r="L61" s="15" t="s">
        <v>3214</v>
      </c>
      <c r="M61" s="13"/>
      <c r="N61" s="13"/>
      <c r="O61" s="206" t="s">
        <v>80</v>
      </c>
      <c r="P61" s="206"/>
      <c r="Q61" s="46">
        <f>IFERROR(__xludf.DUMMYFUNCTION("COUNTA(UNIQUE(TRANSPOSE(SPLIT(SUBSTITUTE(TEXTJOIN("","", TRUE, J61), ""วันที่ "", """"), "", ""))))"),2.0)</f>
        <v>2</v>
      </c>
      <c r="R61" s="46" t="str">
        <f t="shared" si="1"/>
        <v>RE-CHECK</v>
      </c>
    </row>
    <row r="62" ht="22.5" customHeight="1">
      <c r="A62" s="11">
        <v>45804.353867384256</v>
      </c>
      <c r="B62" s="12" t="s">
        <v>3215</v>
      </c>
      <c r="C62" s="13"/>
      <c r="D62" s="12" t="s">
        <v>3216</v>
      </c>
      <c r="E62" s="12">
        <v>1004850.0</v>
      </c>
      <c r="F62" s="12" t="s">
        <v>63</v>
      </c>
      <c r="G62" s="12" t="s">
        <v>18</v>
      </c>
      <c r="H62" s="12" t="s">
        <v>19</v>
      </c>
      <c r="I62" s="14" t="s">
        <v>3092</v>
      </c>
      <c r="J62" s="12" t="s">
        <v>381</v>
      </c>
      <c r="K62" s="46">
        <v>2.0</v>
      </c>
      <c r="L62" s="15" t="s">
        <v>3217</v>
      </c>
      <c r="M62" s="13"/>
      <c r="N62" s="13"/>
      <c r="O62" s="206" t="s">
        <v>80</v>
      </c>
      <c r="P62" s="219"/>
      <c r="Q62" s="46">
        <f>IFERROR(__xludf.DUMMYFUNCTION("COUNTA(UNIQUE(TRANSPOSE(SPLIT(SUBSTITUTE(TEXTJOIN("","", TRUE, J62), ""วันที่ "", """"), "", ""))))"),2.0)</f>
        <v>2</v>
      </c>
      <c r="R62" s="46" t="str">
        <f t="shared" si="1"/>
        <v>PASS</v>
      </c>
    </row>
    <row r="63" ht="22.5" customHeight="1">
      <c r="A63" s="11">
        <v>45804.41746809028</v>
      </c>
      <c r="B63" s="12" t="s">
        <v>1612</v>
      </c>
      <c r="C63" s="12" t="s">
        <v>3218</v>
      </c>
      <c r="D63" s="12" t="s">
        <v>3075</v>
      </c>
      <c r="E63" s="12">
        <v>1018977.0</v>
      </c>
      <c r="F63" s="12" t="s">
        <v>17</v>
      </c>
      <c r="G63" s="12" t="s">
        <v>18</v>
      </c>
      <c r="H63" s="12" t="s">
        <v>55</v>
      </c>
      <c r="I63" s="14" t="s">
        <v>3092</v>
      </c>
      <c r="J63" s="12" t="s">
        <v>398</v>
      </c>
      <c r="K63" s="46">
        <v>2.0</v>
      </c>
      <c r="L63" s="15" t="s">
        <v>3219</v>
      </c>
      <c r="M63" s="13"/>
      <c r="N63" s="13"/>
      <c r="O63" s="206" t="s">
        <v>80</v>
      </c>
      <c r="P63" s="219"/>
      <c r="Q63" s="46">
        <f>IFERROR(__xludf.DUMMYFUNCTION("COUNTA(UNIQUE(TRANSPOSE(SPLIT(SUBSTITUTE(TEXTJOIN("","", TRUE, J63), ""วันที่ "", """"), "", ""))))"),2.0)</f>
        <v>2</v>
      </c>
      <c r="R63" s="46" t="str">
        <f t="shared" si="1"/>
        <v>PASS</v>
      </c>
    </row>
    <row r="64" ht="22.5" customHeight="1">
      <c r="A64" s="11">
        <v>45804.49851064815</v>
      </c>
      <c r="B64" s="12" t="s">
        <v>1344</v>
      </c>
      <c r="C64" s="13"/>
      <c r="D64" s="12" t="s">
        <v>1345</v>
      </c>
      <c r="E64" s="12">
        <v>1025318.0</v>
      </c>
      <c r="F64" s="12" t="s">
        <v>17</v>
      </c>
      <c r="G64" s="12" t="s">
        <v>18</v>
      </c>
      <c r="H64" s="12" t="s">
        <v>19</v>
      </c>
      <c r="I64" s="14" t="s">
        <v>3092</v>
      </c>
      <c r="J64" s="12" t="s">
        <v>261</v>
      </c>
      <c r="K64" s="46">
        <v>2.0</v>
      </c>
      <c r="L64" s="15" t="s">
        <v>3220</v>
      </c>
      <c r="M64" s="13"/>
      <c r="N64" s="13"/>
      <c r="O64" s="206" t="s">
        <v>80</v>
      </c>
      <c r="P64" s="219"/>
      <c r="Q64" s="46">
        <f>IFERROR(__xludf.DUMMYFUNCTION("COUNTA(UNIQUE(TRANSPOSE(SPLIT(SUBSTITUTE(TEXTJOIN("","", TRUE, J64), ""วันที่ "", """"), "", ""))))"),2.0)</f>
        <v>2</v>
      </c>
      <c r="R64" s="46" t="str">
        <f t="shared" si="1"/>
        <v>PASS</v>
      </c>
    </row>
    <row r="65" ht="22.5" customHeight="1">
      <c r="A65" s="11">
        <v>45804.74061811343</v>
      </c>
      <c r="B65" s="12" t="s">
        <v>321</v>
      </c>
      <c r="C65" s="13"/>
      <c r="D65" s="12" t="s">
        <v>322</v>
      </c>
      <c r="E65" s="12">
        <v>1001286.0</v>
      </c>
      <c r="F65" s="12" t="s">
        <v>63</v>
      </c>
      <c r="G65" s="12" t="s">
        <v>18</v>
      </c>
      <c r="H65" s="12" t="s">
        <v>19</v>
      </c>
      <c r="I65" s="14" t="s">
        <v>3092</v>
      </c>
      <c r="J65" s="12" t="s">
        <v>336</v>
      </c>
      <c r="K65" s="46">
        <v>2.0</v>
      </c>
      <c r="L65" s="15" t="s">
        <v>3221</v>
      </c>
      <c r="M65" s="13"/>
      <c r="N65" s="13"/>
      <c r="O65" s="206" t="s">
        <v>80</v>
      </c>
      <c r="P65" s="219"/>
      <c r="Q65" s="46">
        <f>IFERROR(__xludf.DUMMYFUNCTION("COUNTA(UNIQUE(TRANSPOSE(SPLIT(SUBSTITUTE(TEXTJOIN("","", TRUE, J65), ""วันที่ "", """"), "", ""))))"),2.0)</f>
        <v>2</v>
      </c>
      <c r="R65" s="46" t="str">
        <f t="shared" si="1"/>
        <v>PASS</v>
      </c>
    </row>
    <row r="66" ht="22.5" customHeight="1">
      <c r="A66" s="11">
        <v>45804.7782325</v>
      </c>
      <c r="B66" s="12" t="s">
        <v>341</v>
      </c>
      <c r="C66" s="13"/>
      <c r="D66" s="12" t="s">
        <v>342</v>
      </c>
      <c r="E66" s="12">
        <v>1011307.0</v>
      </c>
      <c r="F66" s="12" t="s">
        <v>17</v>
      </c>
      <c r="G66" s="12" t="s">
        <v>18</v>
      </c>
      <c r="H66" s="12" t="s">
        <v>19</v>
      </c>
      <c r="I66" s="14" t="s">
        <v>3092</v>
      </c>
      <c r="J66" s="12" t="s">
        <v>257</v>
      </c>
      <c r="K66" s="46">
        <v>2.0</v>
      </c>
      <c r="L66" s="15" t="s">
        <v>3222</v>
      </c>
      <c r="M66" s="13"/>
      <c r="N66" s="13"/>
      <c r="O66" s="206" t="s">
        <v>80</v>
      </c>
      <c r="P66" s="241"/>
      <c r="Q66" s="46">
        <f>IFERROR(__xludf.DUMMYFUNCTION("COUNTA(UNIQUE(TRANSPOSE(SPLIT(SUBSTITUTE(TEXTJOIN("","", TRUE, J66), ""วันที่ "", """"), "", ""))))"),2.0)</f>
        <v>2</v>
      </c>
      <c r="R66" s="46" t="str">
        <f t="shared" si="1"/>
        <v>PASS</v>
      </c>
    </row>
    <row r="67" ht="22.5" customHeight="1">
      <c r="A67" s="11">
        <v>45805.21036603009</v>
      </c>
      <c r="B67" s="12" t="s">
        <v>2678</v>
      </c>
      <c r="C67" s="13"/>
      <c r="D67" s="12" t="s">
        <v>2679</v>
      </c>
      <c r="E67" s="12">
        <v>1006086.0</v>
      </c>
      <c r="F67" s="12" t="s">
        <v>17</v>
      </c>
      <c r="G67" s="12" t="s">
        <v>18</v>
      </c>
      <c r="H67" s="12" t="s">
        <v>55</v>
      </c>
      <c r="I67" s="14" t="s">
        <v>3092</v>
      </c>
      <c r="J67" s="12" t="s">
        <v>261</v>
      </c>
      <c r="K67" s="46">
        <v>2.0</v>
      </c>
      <c r="L67" s="15" t="s">
        <v>3223</v>
      </c>
      <c r="M67" s="13"/>
      <c r="N67" s="13"/>
      <c r="O67" s="206" t="s">
        <v>80</v>
      </c>
      <c r="P67" s="219"/>
      <c r="Q67" s="46">
        <f>IFERROR(__xludf.DUMMYFUNCTION("COUNTA(UNIQUE(TRANSPOSE(SPLIT(SUBSTITUTE(TEXTJOIN("","", TRUE, J67), ""วันที่ "", """"), "", ""))))"),2.0)</f>
        <v>2</v>
      </c>
      <c r="R67" s="46" t="str">
        <f t="shared" si="1"/>
        <v>PASS</v>
      </c>
    </row>
    <row r="68" ht="22.5" hidden="1" customHeight="1">
      <c r="A68" s="4">
        <v>45805.41082434027</v>
      </c>
      <c r="B68" s="5" t="s">
        <v>198</v>
      </c>
      <c r="C68" s="6"/>
      <c r="D68" s="5" t="s">
        <v>199</v>
      </c>
      <c r="E68" s="5">
        <v>1025545.0</v>
      </c>
      <c r="F68" s="5" t="s">
        <v>17</v>
      </c>
      <c r="G68" s="5" t="s">
        <v>18</v>
      </c>
      <c r="H68" s="5" t="s">
        <v>19</v>
      </c>
      <c r="I68" s="7" t="s">
        <v>3092</v>
      </c>
      <c r="J68" s="5" t="s">
        <v>381</v>
      </c>
      <c r="K68" s="53">
        <v>2.0</v>
      </c>
      <c r="L68" s="8" t="s">
        <v>3224</v>
      </c>
      <c r="M68" s="6"/>
      <c r="N68" s="6"/>
      <c r="O68" s="209" t="s">
        <v>24</v>
      </c>
      <c r="P68" s="209" t="s">
        <v>108</v>
      </c>
      <c r="Q68" s="53">
        <f>IFERROR(__xludf.DUMMYFUNCTION("COUNTA(UNIQUE(TRANSPOSE(SPLIT(SUBSTITUTE(TEXTJOIN("","", TRUE, J68), ""วันที่ "", """"), "", ""))))"),2.0)</f>
        <v>2</v>
      </c>
      <c r="R68" s="53" t="str">
        <f t="shared" si="1"/>
        <v>PASS</v>
      </c>
    </row>
    <row r="69" ht="22.5" customHeight="1">
      <c r="A69" s="11">
        <v>45805.47955548611</v>
      </c>
      <c r="B69" s="12" t="s">
        <v>715</v>
      </c>
      <c r="C69" s="13"/>
      <c r="D69" s="12" t="s">
        <v>716</v>
      </c>
      <c r="E69" s="12">
        <v>1009156.0</v>
      </c>
      <c r="F69" s="12" t="s">
        <v>17</v>
      </c>
      <c r="G69" s="12" t="s">
        <v>18</v>
      </c>
      <c r="H69" s="12" t="s">
        <v>19</v>
      </c>
      <c r="I69" s="14" t="s">
        <v>3092</v>
      </c>
      <c r="J69" s="12" t="s">
        <v>398</v>
      </c>
      <c r="K69" s="46">
        <v>2.0</v>
      </c>
      <c r="L69" s="15" t="s">
        <v>3225</v>
      </c>
      <c r="M69" s="13"/>
      <c r="N69" s="13"/>
      <c r="O69" s="206" t="s">
        <v>80</v>
      </c>
      <c r="P69" s="206"/>
      <c r="Q69" s="46">
        <f>IFERROR(__xludf.DUMMYFUNCTION("COUNTA(UNIQUE(TRANSPOSE(SPLIT(SUBSTITUTE(TEXTJOIN("","", TRUE, J69), ""วันที่ "", """"), "", ""))))"),2.0)</f>
        <v>2</v>
      </c>
      <c r="R69" s="46" t="str">
        <f t="shared" si="1"/>
        <v>PASS</v>
      </c>
    </row>
    <row r="70" ht="22.5" customHeight="1">
      <c r="A70" s="4">
        <v>45805.51167597222</v>
      </c>
      <c r="B70" s="5" t="s">
        <v>2051</v>
      </c>
      <c r="C70" s="6"/>
      <c r="D70" s="5" t="s">
        <v>2052</v>
      </c>
      <c r="E70" s="5">
        <v>1006344.0</v>
      </c>
      <c r="F70" s="5" t="s">
        <v>17</v>
      </c>
      <c r="G70" s="5" t="s">
        <v>18</v>
      </c>
      <c r="H70" s="5" t="s">
        <v>48</v>
      </c>
      <c r="I70" s="7" t="s">
        <v>3092</v>
      </c>
      <c r="J70" s="5" t="s">
        <v>122</v>
      </c>
      <c r="K70" s="53">
        <v>1.0</v>
      </c>
      <c r="L70" s="8" t="s">
        <v>3226</v>
      </c>
      <c r="M70" s="5" t="s">
        <v>1582</v>
      </c>
      <c r="N70" s="6"/>
      <c r="O70" s="209" t="s">
        <v>51</v>
      </c>
      <c r="P70" s="209" t="s">
        <v>2729</v>
      </c>
      <c r="Q70" s="53">
        <f>IFERROR(__xludf.DUMMYFUNCTION("COUNTA(UNIQUE(TRANSPOSE(SPLIT(SUBSTITUTE(TEXTJOIN("","", TRUE, J70), ""วันที่ "", """"), "", ""))))"),1.0)</f>
        <v>1</v>
      </c>
      <c r="R70" s="53" t="str">
        <f t="shared" si="1"/>
        <v>PASS</v>
      </c>
    </row>
    <row r="71" ht="22.5" customHeight="1">
      <c r="A71" s="11">
        <v>45805.56503817129</v>
      </c>
      <c r="B71" s="12" t="s">
        <v>2513</v>
      </c>
      <c r="C71" s="13"/>
      <c r="D71" s="12" t="s">
        <v>3227</v>
      </c>
      <c r="E71" s="12">
        <v>1025323.0</v>
      </c>
      <c r="F71" s="12" t="s">
        <v>17</v>
      </c>
      <c r="G71" s="12" t="s">
        <v>18</v>
      </c>
      <c r="H71" s="12" t="s">
        <v>55</v>
      </c>
      <c r="I71" s="14" t="s">
        <v>3092</v>
      </c>
      <c r="J71" s="12" t="s">
        <v>494</v>
      </c>
      <c r="K71" s="46">
        <v>1.0</v>
      </c>
      <c r="L71" s="15" t="s">
        <v>3228</v>
      </c>
      <c r="M71" s="13"/>
      <c r="N71" s="13"/>
      <c r="O71" s="206" t="s">
        <v>80</v>
      </c>
      <c r="P71" s="206" t="s">
        <v>1918</v>
      </c>
      <c r="Q71" s="46">
        <f>IFERROR(__xludf.DUMMYFUNCTION("COUNTA(UNIQUE(TRANSPOSE(SPLIT(SUBSTITUTE(TEXTJOIN("","", TRUE, J71), ""วันที่ "", """"), "", ""))))"),2.0)</f>
        <v>2</v>
      </c>
      <c r="R71" s="46" t="str">
        <f t="shared" si="1"/>
        <v>RE-CHECK</v>
      </c>
    </row>
    <row r="72" ht="22.5" customHeight="1">
      <c r="A72" s="11">
        <v>45805.59421137732</v>
      </c>
      <c r="B72" s="12" t="s">
        <v>1353</v>
      </c>
      <c r="C72" s="13"/>
      <c r="D72" s="12" t="s">
        <v>1354</v>
      </c>
      <c r="E72" s="12">
        <v>1012907.0</v>
      </c>
      <c r="F72" s="12" t="s">
        <v>63</v>
      </c>
      <c r="G72" s="12" t="s">
        <v>18</v>
      </c>
      <c r="H72" s="12" t="s">
        <v>19</v>
      </c>
      <c r="I72" s="14" t="s">
        <v>3092</v>
      </c>
      <c r="J72" s="12" t="s">
        <v>196</v>
      </c>
      <c r="K72" s="46">
        <v>2.0</v>
      </c>
      <c r="L72" s="15" t="s">
        <v>3229</v>
      </c>
      <c r="M72" s="13"/>
      <c r="N72" s="13"/>
      <c r="O72" s="206" t="s">
        <v>80</v>
      </c>
      <c r="P72" s="206"/>
      <c r="Q72" s="46">
        <f>IFERROR(__xludf.DUMMYFUNCTION("COUNTA(UNIQUE(TRANSPOSE(SPLIT(SUBSTITUTE(TEXTJOIN("","", TRUE, J72), ""วันที่ "", """"), "", ""))))"),2.0)</f>
        <v>2</v>
      </c>
      <c r="R72" s="46" t="str">
        <f t="shared" si="1"/>
        <v>PASS</v>
      </c>
    </row>
    <row r="73" ht="22.5" customHeight="1">
      <c r="A73" s="11">
        <v>45805.635675972226</v>
      </c>
      <c r="B73" s="12" t="s">
        <v>3230</v>
      </c>
      <c r="C73" s="13"/>
      <c r="D73" s="12" t="s">
        <v>3231</v>
      </c>
      <c r="E73" s="12">
        <v>1006987.0</v>
      </c>
      <c r="F73" s="12" t="s">
        <v>63</v>
      </c>
      <c r="G73" s="12" t="s">
        <v>18</v>
      </c>
      <c r="H73" s="12" t="s">
        <v>19</v>
      </c>
      <c r="I73" s="14" t="s">
        <v>3092</v>
      </c>
      <c r="J73" s="12" t="s">
        <v>458</v>
      </c>
      <c r="K73" s="46">
        <v>2.0</v>
      </c>
      <c r="L73" s="15" t="s">
        <v>3232</v>
      </c>
      <c r="M73" s="13"/>
      <c r="N73" s="13"/>
      <c r="O73" s="206" t="s">
        <v>80</v>
      </c>
      <c r="P73" s="243"/>
      <c r="Q73" s="46">
        <f>IFERROR(__xludf.DUMMYFUNCTION("COUNTA(UNIQUE(TRANSPOSE(SPLIT(SUBSTITUTE(TEXTJOIN("","", TRUE, J73), ""วันที่ "", """"), "", ""))))"),2.0)</f>
        <v>2</v>
      </c>
      <c r="R73" s="46" t="str">
        <f t="shared" si="1"/>
        <v>PASS</v>
      </c>
    </row>
    <row r="74" ht="22.5" customHeight="1">
      <c r="A74" s="11">
        <v>45805.640614930555</v>
      </c>
      <c r="B74" s="12" t="s">
        <v>2116</v>
      </c>
      <c r="C74" s="13"/>
      <c r="D74" s="12" t="s">
        <v>2117</v>
      </c>
      <c r="E74" s="12">
        <v>1004536.0</v>
      </c>
      <c r="F74" s="12" t="s">
        <v>17</v>
      </c>
      <c r="G74" s="12" t="s">
        <v>18</v>
      </c>
      <c r="H74" s="12" t="s">
        <v>19</v>
      </c>
      <c r="I74" s="14" t="s">
        <v>3092</v>
      </c>
      <c r="J74" s="12" t="s">
        <v>43</v>
      </c>
      <c r="K74" s="46">
        <v>2.0</v>
      </c>
      <c r="L74" s="15" t="s">
        <v>3233</v>
      </c>
      <c r="M74" s="13"/>
      <c r="N74" s="13"/>
      <c r="O74" s="206" t="s">
        <v>80</v>
      </c>
      <c r="P74" s="206"/>
      <c r="Q74" s="46">
        <f>IFERROR(__xludf.DUMMYFUNCTION("COUNTA(UNIQUE(TRANSPOSE(SPLIT(SUBSTITUTE(TEXTJOIN("","", TRUE, J74), ""วันที่ "", """"), "", ""))))"),2.0)</f>
        <v>2</v>
      </c>
      <c r="R74" s="46" t="str">
        <f t="shared" si="1"/>
        <v>PASS</v>
      </c>
    </row>
    <row r="75" ht="22.5" customHeight="1">
      <c r="A75" s="11">
        <v>45805.772361944444</v>
      </c>
      <c r="B75" s="12" t="s">
        <v>3234</v>
      </c>
      <c r="C75" s="13"/>
      <c r="D75" s="12" t="s">
        <v>3235</v>
      </c>
      <c r="E75" s="12">
        <v>1038743.0</v>
      </c>
      <c r="F75" s="12" t="s">
        <v>17</v>
      </c>
      <c r="G75" s="12" t="s">
        <v>18</v>
      </c>
      <c r="H75" s="12" t="s">
        <v>55</v>
      </c>
      <c r="I75" s="14" t="s">
        <v>3092</v>
      </c>
      <c r="J75" s="12" t="s">
        <v>381</v>
      </c>
      <c r="K75" s="46">
        <v>2.0</v>
      </c>
      <c r="L75" s="15" t="s">
        <v>3236</v>
      </c>
      <c r="M75" s="13"/>
      <c r="N75" s="13"/>
      <c r="O75" s="206" t="s">
        <v>80</v>
      </c>
      <c r="P75" s="206"/>
      <c r="Q75" s="46">
        <f>IFERROR(__xludf.DUMMYFUNCTION("COUNTA(UNIQUE(TRANSPOSE(SPLIT(SUBSTITUTE(TEXTJOIN("","", TRUE, J75), ""วันที่ "", """"), "", ""))))"),2.0)</f>
        <v>2</v>
      </c>
      <c r="R75" s="46" t="str">
        <f t="shared" si="1"/>
        <v>PASS</v>
      </c>
    </row>
    <row r="76" ht="22.5" hidden="1" customHeight="1">
      <c r="A76" s="4">
        <v>45805.787959988425</v>
      </c>
      <c r="B76" s="5" t="s">
        <v>120</v>
      </c>
      <c r="C76" s="6"/>
      <c r="D76" s="5" t="s">
        <v>859</v>
      </c>
      <c r="E76" s="5">
        <v>1001209.0</v>
      </c>
      <c r="F76" s="5" t="s">
        <v>17</v>
      </c>
      <c r="G76" s="5" t="s">
        <v>18</v>
      </c>
      <c r="H76" s="5" t="s">
        <v>55</v>
      </c>
      <c r="I76" s="7" t="s">
        <v>3092</v>
      </c>
      <c r="J76" s="5" t="s">
        <v>381</v>
      </c>
      <c r="K76" s="53">
        <v>2.0</v>
      </c>
      <c r="L76" s="8" t="s">
        <v>3237</v>
      </c>
      <c r="M76" s="6"/>
      <c r="N76" s="6"/>
      <c r="O76" s="209" t="s">
        <v>24</v>
      </c>
      <c r="P76" s="209" t="s">
        <v>108</v>
      </c>
      <c r="Q76" s="53">
        <f>IFERROR(__xludf.DUMMYFUNCTION("COUNTA(UNIQUE(TRANSPOSE(SPLIT(SUBSTITUTE(TEXTJOIN("","", TRUE, J76), ""วันที่ "", """"), "", ""))))"),2.0)</f>
        <v>2</v>
      </c>
      <c r="R76" s="53" t="str">
        <f t="shared" si="1"/>
        <v>PASS</v>
      </c>
    </row>
    <row r="77" ht="22.5" customHeight="1">
      <c r="A77" s="11">
        <v>45805.85889260417</v>
      </c>
      <c r="B77" s="12" t="s">
        <v>383</v>
      </c>
      <c r="C77" s="13"/>
      <c r="D77" s="12" t="s">
        <v>3238</v>
      </c>
      <c r="E77" s="12">
        <v>1007016.0</v>
      </c>
      <c r="F77" s="12" t="s">
        <v>17</v>
      </c>
      <c r="G77" s="12" t="s">
        <v>18</v>
      </c>
      <c r="H77" s="12" t="s">
        <v>19</v>
      </c>
      <c r="I77" s="14" t="s">
        <v>3092</v>
      </c>
      <c r="J77" s="12" t="s">
        <v>196</v>
      </c>
      <c r="K77" s="46">
        <v>2.0</v>
      </c>
      <c r="L77" s="15" t="s">
        <v>3239</v>
      </c>
      <c r="M77" s="13"/>
      <c r="N77" s="13"/>
      <c r="O77" s="206" t="s">
        <v>80</v>
      </c>
      <c r="P77" s="219"/>
      <c r="Q77" s="46">
        <f>IFERROR(__xludf.DUMMYFUNCTION("COUNTA(UNIQUE(TRANSPOSE(SPLIT(SUBSTITUTE(TEXTJOIN("","", TRUE, J77), ""วันที่ "", """"), "", ""))))"),2.0)</f>
        <v>2</v>
      </c>
      <c r="R77" s="46" t="str">
        <f t="shared" si="1"/>
        <v>PASS</v>
      </c>
    </row>
    <row r="78" ht="22.5" hidden="1" customHeight="1">
      <c r="A78" s="4">
        <v>45806.35993233796</v>
      </c>
      <c r="B78" s="5" t="s">
        <v>283</v>
      </c>
      <c r="C78" s="6"/>
      <c r="D78" s="5" t="s">
        <v>284</v>
      </c>
      <c r="E78" s="5">
        <v>1017639.0</v>
      </c>
      <c r="F78" s="5" t="s">
        <v>17</v>
      </c>
      <c r="G78" s="5" t="s">
        <v>18</v>
      </c>
      <c r="H78" s="5" t="s">
        <v>19</v>
      </c>
      <c r="I78" s="7" t="s">
        <v>3092</v>
      </c>
      <c r="J78" s="5" t="s">
        <v>137</v>
      </c>
      <c r="K78" s="53">
        <v>2.0</v>
      </c>
      <c r="L78" s="8" t="s">
        <v>3240</v>
      </c>
      <c r="M78" s="6"/>
      <c r="N78" s="6"/>
      <c r="O78" s="209" t="s">
        <v>24</v>
      </c>
      <c r="P78" s="209" t="s">
        <v>226</v>
      </c>
      <c r="Q78" s="53">
        <f>IFERROR(__xludf.DUMMYFUNCTION("COUNTA(UNIQUE(TRANSPOSE(SPLIT(SUBSTITUTE(TEXTJOIN("","", TRUE, J78), ""วันที่ "", """"), "", ""))))"),2.0)</f>
        <v>2</v>
      </c>
      <c r="R78" s="53" t="str">
        <f t="shared" si="1"/>
        <v>PASS</v>
      </c>
    </row>
    <row r="79" ht="22.5" hidden="1" customHeight="1">
      <c r="A79" s="4">
        <v>45806.77276420139</v>
      </c>
      <c r="B79" s="5" t="s">
        <v>3241</v>
      </c>
      <c r="C79" s="6"/>
      <c r="D79" s="5" t="s">
        <v>3242</v>
      </c>
      <c r="E79" s="5">
        <v>1004038.0</v>
      </c>
      <c r="F79" s="5" t="s">
        <v>17</v>
      </c>
      <c r="G79" s="5" t="s">
        <v>18</v>
      </c>
      <c r="H79" s="5" t="s">
        <v>55</v>
      </c>
      <c r="I79" s="7" t="s">
        <v>3092</v>
      </c>
      <c r="J79" s="5" t="s">
        <v>825</v>
      </c>
      <c r="K79" s="53">
        <v>1.0</v>
      </c>
      <c r="L79" s="8" t="s">
        <v>3243</v>
      </c>
      <c r="M79" s="5" t="s">
        <v>3244</v>
      </c>
      <c r="N79" s="6"/>
      <c r="O79" s="209" t="s">
        <v>24</v>
      </c>
      <c r="P79" s="209" t="s">
        <v>226</v>
      </c>
      <c r="Q79" s="53">
        <f>IFERROR(__xludf.DUMMYFUNCTION("COUNTA(UNIQUE(TRANSPOSE(SPLIT(SUBSTITUTE(TEXTJOIN("","", TRUE, J79), ""วันที่ "", """"), "", ""))))"),2.0)</f>
        <v>2</v>
      </c>
      <c r="R79" s="53" t="str">
        <f t="shared" si="1"/>
        <v>RE-CHECK</v>
      </c>
    </row>
    <row r="80" ht="22.5" customHeight="1">
      <c r="A80" s="71">
        <v>45806.915730347224</v>
      </c>
      <c r="B80" s="72" t="s">
        <v>2311</v>
      </c>
      <c r="C80" s="73"/>
      <c r="D80" s="72" t="s">
        <v>2312</v>
      </c>
      <c r="E80" s="72">
        <v>1027120.0</v>
      </c>
      <c r="F80" s="72" t="s">
        <v>17</v>
      </c>
      <c r="G80" s="72" t="s">
        <v>18</v>
      </c>
      <c r="H80" s="72" t="s">
        <v>19</v>
      </c>
      <c r="I80" s="74" t="s">
        <v>3092</v>
      </c>
      <c r="J80" s="72" t="s">
        <v>1086</v>
      </c>
      <c r="K80" s="175">
        <v>2.0</v>
      </c>
      <c r="L80" s="75" t="s">
        <v>3245</v>
      </c>
      <c r="M80" s="73"/>
      <c r="N80" s="73"/>
      <c r="O80" s="206" t="s">
        <v>80</v>
      </c>
      <c r="P80" s="206" t="s">
        <v>3099</v>
      </c>
      <c r="Q80" s="175">
        <f>IFERROR(__xludf.DUMMYFUNCTION("COUNTA(UNIQUE(TRANSPOSE(SPLIT(SUBSTITUTE(TEXTJOIN("","", TRUE, J80), ""วันที่ "", """"), "", ""))))"),2.0)</f>
        <v>2</v>
      </c>
      <c r="R80" s="175" t="str">
        <f t="shared" si="1"/>
        <v>PASS</v>
      </c>
    </row>
    <row r="81" ht="22.5" customHeight="1">
      <c r="A81" s="11">
        <v>45806.94388328704</v>
      </c>
      <c r="B81" s="12" t="s">
        <v>881</v>
      </c>
      <c r="C81" s="13"/>
      <c r="D81" s="12" t="s">
        <v>882</v>
      </c>
      <c r="E81" s="12">
        <v>1007009.0</v>
      </c>
      <c r="F81" s="12" t="s">
        <v>17</v>
      </c>
      <c r="G81" s="12" t="s">
        <v>18</v>
      </c>
      <c r="H81" s="12" t="s">
        <v>55</v>
      </c>
      <c r="I81" s="14" t="s">
        <v>3092</v>
      </c>
      <c r="J81" s="12" t="s">
        <v>651</v>
      </c>
      <c r="K81" s="46">
        <v>2.0</v>
      </c>
      <c r="L81" s="15" t="s">
        <v>3246</v>
      </c>
      <c r="M81" s="13"/>
      <c r="N81" s="13"/>
      <c r="O81" s="206" t="s">
        <v>80</v>
      </c>
      <c r="P81" s="219"/>
      <c r="Q81" s="46">
        <f>IFERROR(__xludf.DUMMYFUNCTION("COUNTA(UNIQUE(TRANSPOSE(SPLIT(SUBSTITUTE(TEXTJOIN("","", TRUE, J81), ""วันที่ "", """"), "", ""))))"),2.0)</f>
        <v>2</v>
      </c>
      <c r="R81" s="46" t="str">
        <f t="shared" si="1"/>
        <v>PASS</v>
      </c>
    </row>
    <row r="82" ht="22.5" customHeight="1">
      <c r="A82" s="11">
        <v>45807.55077298611</v>
      </c>
      <c r="B82" s="12" t="s">
        <v>2379</v>
      </c>
      <c r="C82" s="13"/>
      <c r="D82" s="12" t="s">
        <v>2380</v>
      </c>
      <c r="E82" s="12">
        <v>1040506.0</v>
      </c>
      <c r="F82" s="12" t="s">
        <v>17</v>
      </c>
      <c r="G82" s="12" t="s">
        <v>18</v>
      </c>
      <c r="H82" s="12" t="s">
        <v>55</v>
      </c>
      <c r="I82" s="14" t="s">
        <v>3092</v>
      </c>
      <c r="J82" s="12" t="s">
        <v>447</v>
      </c>
      <c r="K82" s="46">
        <v>2.0</v>
      </c>
      <c r="L82" s="15" t="s">
        <v>3247</v>
      </c>
      <c r="M82" s="13"/>
      <c r="N82" s="13"/>
      <c r="O82" s="206" t="s">
        <v>80</v>
      </c>
      <c r="P82" s="219"/>
      <c r="Q82" s="46">
        <f>IFERROR(__xludf.DUMMYFUNCTION("COUNTA(UNIQUE(TRANSPOSE(SPLIT(SUBSTITUTE(TEXTJOIN("","", TRUE, J82), ""วันที่ "", """"), "", ""))))"),2.0)</f>
        <v>2</v>
      </c>
      <c r="R82" s="46" t="str">
        <f t="shared" si="1"/>
        <v>PASS</v>
      </c>
    </row>
    <row r="83" ht="22.5" customHeight="1">
      <c r="A83" s="11">
        <v>45807.6773991088</v>
      </c>
      <c r="B83" s="12" t="s">
        <v>464</v>
      </c>
      <c r="C83" s="13"/>
      <c r="D83" s="12" t="s">
        <v>465</v>
      </c>
      <c r="E83" s="12">
        <v>1001837.0</v>
      </c>
      <c r="F83" s="12" t="s">
        <v>63</v>
      </c>
      <c r="G83" s="12" t="s">
        <v>18</v>
      </c>
      <c r="H83" s="12" t="s">
        <v>55</v>
      </c>
      <c r="I83" s="14" t="s">
        <v>3092</v>
      </c>
      <c r="J83" s="12" t="s">
        <v>261</v>
      </c>
      <c r="K83" s="46">
        <v>2.0</v>
      </c>
      <c r="L83" s="15" t="s">
        <v>3248</v>
      </c>
      <c r="M83" s="13"/>
      <c r="N83" s="13"/>
      <c r="O83" s="206" t="s">
        <v>80</v>
      </c>
      <c r="P83" s="219"/>
      <c r="Q83" s="46">
        <f>IFERROR(__xludf.DUMMYFUNCTION("COUNTA(UNIQUE(TRANSPOSE(SPLIT(SUBSTITUTE(TEXTJOIN("","", TRUE, J83), ""วันที่ "", """"), "", ""))))"),2.0)</f>
        <v>2</v>
      </c>
      <c r="R83" s="46" t="str">
        <f t="shared" si="1"/>
        <v>PASS</v>
      </c>
    </row>
    <row r="84" ht="22.5" customHeight="1">
      <c r="A84" s="11">
        <v>45807.68190568287</v>
      </c>
      <c r="B84" s="12" t="s">
        <v>3249</v>
      </c>
      <c r="C84" s="13"/>
      <c r="D84" s="12" t="s">
        <v>3250</v>
      </c>
      <c r="E84" s="12">
        <v>1010880.0</v>
      </c>
      <c r="F84" s="12" t="s">
        <v>17</v>
      </c>
      <c r="G84" s="12" t="s">
        <v>18</v>
      </c>
      <c r="H84" s="12" t="s">
        <v>19</v>
      </c>
      <c r="I84" s="14" t="s">
        <v>3092</v>
      </c>
      <c r="J84" s="12" t="s">
        <v>1086</v>
      </c>
      <c r="K84" s="46">
        <v>2.0</v>
      </c>
      <c r="L84" s="15" t="s">
        <v>3251</v>
      </c>
      <c r="M84" s="13"/>
      <c r="N84" s="13"/>
      <c r="O84" s="206" t="s">
        <v>80</v>
      </c>
      <c r="P84" s="219"/>
      <c r="Q84" s="46">
        <f>IFERROR(__xludf.DUMMYFUNCTION("COUNTA(UNIQUE(TRANSPOSE(SPLIT(SUBSTITUTE(TEXTJOIN("","", TRUE, J84), ""วันที่ "", """"), "", ""))))"),2.0)</f>
        <v>2</v>
      </c>
      <c r="R84" s="46" t="str">
        <f t="shared" si="1"/>
        <v>PASS</v>
      </c>
    </row>
    <row r="85" ht="22.5" customHeight="1">
      <c r="A85" s="11">
        <v>45807.69442646991</v>
      </c>
      <c r="B85" s="12" t="s">
        <v>3252</v>
      </c>
      <c r="C85" s="12" t="s">
        <v>3253</v>
      </c>
      <c r="D85" s="12" t="s">
        <v>3254</v>
      </c>
      <c r="E85" s="12">
        <v>1007030.0</v>
      </c>
      <c r="F85" s="12" t="s">
        <v>63</v>
      </c>
      <c r="G85" s="12" t="s">
        <v>18</v>
      </c>
      <c r="H85" s="12" t="s">
        <v>19</v>
      </c>
      <c r="I85" s="14" t="s">
        <v>3092</v>
      </c>
      <c r="J85" s="12" t="s">
        <v>447</v>
      </c>
      <c r="K85" s="46">
        <v>1.0</v>
      </c>
      <c r="L85" s="15" t="s">
        <v>3255</v>
      </c>
      <c r="M85" s="13"/>
      <c r="N85" s="13"/>
      <c r="O85" s="206" t="s">
        <v>80</v>
      </c>
      <c r="P85" s="219"/>
      <c r="Q85" s="46">
        <f>IFERROR(__xludf.DUMMYFUNCTION("COUNTA(UNIQUE(TRANSPOSE(SPLIT(SUBSTITUTE(TEXTJOIN("","", TRUE, J85), ""วันที่ "", """"), "", ""))))"),2.0)</f>
        <v>2</v>
      </c>
      <c r="R85" s="46" t="str">
        <f t="shared" si="1"/>
        <v>RE-CHECK</v>
      </c>
    </row>
    <row r="86" ht="22.5" customHeight="1">
      <c r="A86" s="11">
        <v>45807.762746782406</v>
      </c>
      <c r="B86" s="12" t="s">
        <v>2051</v>
      </c>
      <c r="C86" s="13"/>
      <c r="D86" s="12" t="s">
        <v>2052</v>
      </c>
      <c r="E86" s="12">
        <v>1006344.0</v>
      </c>
      <c r="F86" s="12" t="s">
        <v>17</v>
      </c>
      <c r="G86" s="12" t="s">
        <v>18</v>
      </c>
      <c r="H86" s="12" t="s">
        <v>55</v>
      </c>
      <c r="I86" s="14" t="s">
        <v>3092</v>
      </c>
      <c r="J86" s="12" t="s">
        <v>1392</v>
      </c>
      <c r="K86" s="46">
        <v>1.0</v>
      </c>
      <c r="L86" s="15" t="s">
        <v>3256</v>
      </c>
      <c r="M86" s="12" t="s">
        <v>3257</v>
      </c>
      <c r="N86" s="13"/>
      <c r="O86" s="206" t="s">
        <v>80</v>
      </c>
      <c r="P86" s="206" t="s">
        <v>3258</v>
      </c>
      <c r="Q86" s="46">
        <f>IFERROR(__xludf.DUMMYFUNCTION("COUNTA(UNIQUE(TRANSPOSE(SPLIT(SUBSTITUTE(TEXTJOIN("","", TRUE, J86), ""วันที่ "", """"), "", ""))))"),1.0)</f>
        <v>1</v>
      </c>
      <c r="R86" s="46" t="str">
        <f t="shared" si="1"/>
        <v>PASS</v>
      </c>
    </row>
    <row r="87" ht="22.5" customHeight="1">
      <c r="A87" s="11">
        <v>45808.40549726852</v>
      </c>
      <c r="B87" s="12" t="s">
        <v>3259</v>
      </c>
      <c r="C87" s="13"/>
      <c r="D87" s="12" t="s">
        <v>3260</v>
      </c>
      <c r="E87" s="12">
        <v>1011053.0</v>
      </c>
      <c r="F87" s="12" t="s">
        <v>17</v>
      </c>
      <c r="G87" s="12" t="s">
        <v>18</v>
      </c>
      <c r="H87" s="12" t="s">
        <v>55</v>
      </c>
      <c r="I87" s="14" t="s">
        <v>3092</v>
      </c>
      <c r="J87" s="12" t="s">
        <v>447</v>
      </c>
      <c r="K87" s="46">
        <v>1.0</v>
      </c>
      <c r="L87" s="15" t="s">
        <v>3261</v>
      </c>
      <c r="M87" s="13"/>
      <c r="N87" s="13"/>
      <c r="O87" s="206" t="s">
        <v>80</v>
      </c>
      <c r="P87" s="219"/>
      <c r="Q87" s="46">
        <f>IFERROR(__xludf.DUMMYFUNCTION("COUNTA(UNIQUE(TRANSPOSE(SPLIT(SUBSTITUTE(TEXTJOIN("","", TRUE, J87), ""วันที่ "", """"), "", ""))))"),2.0)</f>
        <v>2</v>
      </c>
      <c r="R87" s="46" t="str">
        <f t="shared" si="1"/>
        <v>RE-CHECK</v>
      </c>
    </row>
    <row r="88" ht="22.5" customHeight="1">
      <c r="A88" s="4">
        <v>45808.49059006944</v>
      </c>
      <c r="B88" s="5" t="s">
        <v>1157</v>
      </c>
      <c r="C88" s="6"/>
      <c r="D88" s="5" t="s">
        <v>1158</v>
      </c>
      <c r="E88" s="5">
        <v>1001614.0</v>
      </c>
      <c r="F88" s="5" t="s">
        <v>63</v>
      </c>
      <c r="G88" s="5" t="s">
        <v>18</v>
      </c>
      <c r="H88" s="5" t="s">
        <v>48</v>
      </c>
      <c r="I88" s="7" t="s">
        <v>3092</v>
      </c>
      <c r="J88" s="5" t="s">
        <v>64</v>
      </c>
      <c r="K88" s="53">
        <v>0.0</v>
      </c>
      <c r="L88" s="5" t="s">
        <v>3262</v>
      </c>
      <c r="M88" s="5" t="s">
        <v>1582</v>
      </c>
      <c r="N88" s="6"/>
      <c r="O88" s="209" t="s">
        <v>51</v>
      </c>
      <c r="P88" s="209" t="s">
        <v>3263</v>
      </c>
      <c r="Q88" s="53">
        <f>IFERROR(__xludf.DUMMYFUNCTION("COUNTA(UNIQUE(TRANSPOSE(SPLIT(SUBSTITUTE(TEXTJOIN("","", TRUE, J88), ""วันที่ "", """"), "", ""))))"),1.0)</f>
        <v>1</v>
      </c>
      <c r="R88" s="53" t="str">
        <f t="shared" si="1"/>
        <v>RE-CHECK</v>
      </c>
    </row>
    <row r="89" ht="22.5" hidden="1" customHeight="1">
      <c r="A89" s="4">
        <v>45808.60592152778</v>
      </c>
      <c r="B89" s="5" t="s">
        <v>1514</v>
      </c>
      <c r="C89" s="6"/>
      <c r="D89" s="5" t="s">
        <v>3264</v>
      </c>
      <c r="E89" s="5">
        <v>1025574.0</v>
      </c>
      <c r="F89" s="5" t="s">
        <v>17</v>
      </c>
      <c r="G89" s="5" t="s">
        <v>18</v>
      </c>
      <c r="H89" s="5" t="s">
        <v>19</v>
      </c>
      <c r="I89" s="7" t="s">
        <v>3092</v>
      </c>
      <c r="J89" s="5" t="s">
        <v>196</v>
      </c>
      <c r="K89" s="53">
        <v>1.0</v>
      </c>
      <c r="L89" s="8" t="s">
        <v>3265</v>
      </c>
      <c r="M89" s="6"/>
      <c r="N89" s="6"/>
      <c r="O89" s="209" t="s">
        <v>24</v>
      </c>
      <c r="P89" s="209" t="s">
        <v>108</v>
      </c>
      <c r="Q89" s="53">
        <f>IFERROR(__xludf.DUMMYFUNCTION("COUNTA(UNIQUE(TRANSPOSE(SPLIT(SUBSTITUTE(TEXTJOIN("","", TRUE, J89), ""วันที่ "", """"), "", ""))))"),2.0)</f>
        <v>2</v>
      </c>
      <c r="R89" s="53" t="str">
        <f t="shared" si="1"/>
        <v>RE-CHECK</v>
      </c>
    </row>
    <row r="90" ht="22.5" customHeight="1">
      <c r="A90" s="11">
        <v>45808.692625208336</v>
      </c>
      <c r="B90" s="12" t="s">
        <v>3266</v>
      </c>
      <c r="C90" s="13"/>
      <c r="D90" s="12" t="s">
        <v>3267</v>
      </c>
      <c r="E90" s="12">
        <v>1006897.0</v>
      </c>
      <c r="F90" s="12" t="s">
        <v>17</v>
      </c>
      <c r="G90" s="12" t="s">
        <v>18</v>
      </c>
      <c r="H90" s="12" t="s">
        <v>19</v>
      </c>
      <c r="I90" s="14" t="s">
        <v>3092</v>
      </c>
      <c r="J90" s="12" t="s">
        <v>336</v>
      </c>
      <c r="K90" s="46">
        <v>1.0</v>
      </c>
      <c r="L90" s="15" t="s">
        <v>3268</v>
      </c>
      <c r="M90" s="13"/>
      <c r="N90" s="13"/>
      <c r="O90" s="206" t="s">
        <v>80</v>
      </c>
      <c r="P90" s="219"/>
      <c r="Q90" s="46">
        <f>IFERROR(__xludf.DUMMYFUNCTION("COUNTA(UNIQUE(TRANSPOSE(SPLIT(SUBSTITUTE(TEXTJOIN("","", TRUE, J90), ""วันที่ "", """"), "", ""))))"),2.0)</f>
        <v>2</v>
      </c>
      <c r="R90" s="46" t="str">
        <f t="shared" si="1"/>
        <v>RE-CHECK</v>
      </c>
    </row>
    <row r="91" ht="22.5" hidden="1" customHeight="1">
      <c r="A91" s="4">
        <v>45808.86556143519</v>
      </c>
      <c r="B91" s="5" t="s">
        <v>143</v>
      </c>
      <c r="C91" s="6"/>
      <c r="D91" s="5" t="s">
        <v>144</v>
      </c>
      <c r="E91" s="5">
        <v>1003368.0</v>
      </c>
      <c r="F91" s="5" t="s">
        <v>63</v>
      </c>
      <c r="G91" s="5" t="s">
        <v>18</v>
      </c>
      <c r="H91" s="5" t="s">
        <v>55</v>
      </c>
      <c r="I91" s="7" t="s">
        <v>3092</v>
      </c>
      <c r="J91" s="5" t="s">
        <v>1148</v>
      </c>
      <c r="K91" s="53">
        <v>2.0</v>
      </c>
      <c r="L91" s="8" t="s">
        <v>3269</v>
      </c>
      <c r="M91" s="6"/>
      <c r="N91" s="6"/>
      <c r="O91" s="209" t="s">
        <v>24</v>
      </c>
      <c r="P91" s="209" t="s">
        <v>108</v>
      </c>
      <c r="Q91" s="53">
        <f>IFERROR(__xludf.DUMMYFUNCTION("COUNTA(UNIQUE(TRANSPOSE(SPLIT(SUBSTITUTE(TEXTJOIN("","", TRUE, J91), ""วันที่ "", """"), "", ""))))"),2.0)</f>
        <v>2</v>
      </c>
      <c r="R91" s="53" t="str">
        <f t="shared" si="1"/>
        <v>PASS</v>
      </c>
    </row>
    <row r="92" ht="22.5" customHeight="1">
      <c r="A92" s="11">
        <v>45808.93979959491</v>
      </c>
      <c r="B92" s="12" t="s">
        <v>684</v>
      </c>
      <c r="C92" s="13"/>
      <c r="D92" s="12" t="s">
        <v>685</v>
      </c>
      <c r="E92" s="12">
        <v>1005312.0</v>
      </c>
      <c r="F92" s="12" t="s">
        <v>17</v>
      </c>
      <c r="G92" s="12" t="s">
        <v>18</v>
      </c>
      <c r="H92" s="12" t="s">
        <v>19</v>
      </c>
      <c r="I92" s="14" t="s">
        <v>3092</v>
      </c>
      <c r="J92" s="12" t="s">
        <v>1148</v>
      </c>
      <c r="K92" s="46">
        <v>2.0</v>
      </c>
      <c r="L92" s="15" t="s">
        <v>3270</v>
      </c>
      <c r="M92" s="13"/>
      <c r="N92" s="13"/>
      <c r="O92" s="206" t="s">
        <v>80</v>
      </c>
      <c r="P92" s="219"/>
      <c r="Q92" s="46">
        <f>IFERROR(__xludf.DUMMYFUNCTION("COUNTA(UNIQUE(TRANSPOSE(SPLIT(SUBSTITUTE(TEXTJOIN("","", TRUE, J92), ""วันที่ "", """"), "", ""))))"),2.0)</f>
        <v>2</v>
      </c>
      <c r="R92" s="46" t="str">
        <f t="shared" si="1"/>
        <v>PASS</v>
      </c>
    </row>
    <row r="93" ht="22.5" customHeight="1">
      <c r="A93" s="71">
        <v>45808.95514342593</v>
      </c>
      <c r="B93" s="72" t="s">
        <v>3271</v>
      </c>
      <c r="C93" s="73"/>
      <c r="D93" s="72" t="s">
        <v>3272</v>
      </c>
      <c r="E93" s="72">
        <v>1013025.0</v>
      </c>
      <c r="F93" s="72" t="s">
        <v>17</v>
      </c>
      <c r="G93" s="72" t="s">
        <v>18</v>
      </c>
      <c r="H93" s="72" t="s">
        <v>55</v>
      </c>
      <c r="I93" s="74" t="s">
        <v>3092</v>
      </c>
      <c r="J93" s="72" t="s">
        <v>1165</v>
      </c>
      <c r="K93" s="175">
        <v>1.0</v>
      </c>
      <c r="L93" s="75" t="s">
        <v>3273</v>
      </c>
      <c r="M93" s="72" t="s">
        <v>3274</v>
      </c>
      <c r="N93" s="73"/>
      <c r="O93" s="206" t="s">
        <v>80</v>
      </c>
      <c r="P93" s="206" t="s">
        <v>3099</v>
      </c>
      <c r="Q93" s="175">
        <f>IFERROR(__xludf.DUMMYFUNCTION("COUNTA(UNIQUE(TRANSPOSE(SPLIT(SUBSTITUTE(TEXTJOIN("","", TRUE, J93), ""วันที่ "", """"), "", ""))))"),1.0)</f>
        <v>1</v>
      </c>
      <c r="R93" s="175" t="str">
        <f t="shared" si="1"/>
        <v>PASS</v>
      </c>
    </row>
    <row r="94" ht="22.5" customHeight="1">
      <c r="A94" s="11">
        <v>45809.004154953705</v>
      </c>
      <c r="B94" s="12" t="s">
        <v>2822</v>
      </c>
      <c r="C94" s="13"/>
      <c r="D94" s="12" t="s">
        <v>2823</v>
      </c>
      <c r="E94" s="12">
        <v>1004016.0</v>
      </c>
      <c r="F94" s="12" t="s">
        <v>17</v>
      </c>
      <c r="G94" s="12" t="s">
        <v>77</v>
      </c>
      <c r="H94" s="12" t="s">
        <v>19</v>
      </c>
      <c r="I94" s="14" t="s">
        <v>3092</v>
      </c>
      <c r="J94" s="12" t="s">
        <v>3005</v>
      </c>
      <c r="K94" s="46">
        <v>31.0</v>
      </c>
      <c r="L94" s="15" t="s">
        <v>3275</v>
      </c>
      <c r="M94" s="13"/>
      <c r="N94" s="13"/>
      <c r="O94" s="206" t="s">
        <v>80</v>
      </c>
      <c r="P94" s="219"/>
      <c r="Q94" s="46">
        <f>IFERROR(__xludf.DUMMYFUNCTION("COUNTA(UNIQUE(TRANSPOSE(SPLIT(SUBSTITUTE(TEXTJOIN("","", TRUE, J94), ""วันที่ "", """"), "", ""))))"),31.0)</f>
        <v>31</v>
      </c>
      <c r="R94" s="46" t="str">
        <f t="shared" si="1"/>
        <v>PASS</v>
      </c>
    </row>
    <row r="95" ht="22.5" customHeight="1">
      <c r="A95" s="11">
        <v>45809.38977966435</v>
      </c>
      <c r="B95" s="12" t="s">
        <v>3276</v>
      </c>
      <c r="C95" s="13"/>
      <c r="D95" s="12" t="s">
        <v>3277</v>
      </c>
      <c r="E95" s="12">
        <v>1005972.0</v>
      </c>
      <c r="F95" s="12" t="s">
        <v>17</v>
      </c>
      <c r="G95" s="12" t="s">
        <v>77</v>
      </c>
      <c r="H95" s="12" t="s">
        <v>19</v>
      </c>
      <c r="I95" s="14" t="s">
        <v>3092</v>
      </c>
      <c r="J95" s="12" t="s">
        <v>3005</v>
      </c>
      <c r="K95" s="46">
        <v>31.0</v>
      </c>
      <c r="L95" s="15" t="s">
        <v>3278</v>
      </c>
      <c r="M95" s="13"/>
      <c r="N95" s="13"/>
      <c r="O95" s="206" t="s">
        <v>80</v>
      </c>
      <c r="P95" s="219"/>
      <c r="Q95" s="46">
        <f>IFERROR(__xludf.DUMMYFUNCTION("COUNTA(UNIQUE(TRANSPOSE(SPLIT(SUBSTITUTE(TEXTJOIN("","", TRUE, J95), ""วันที่ "", """"), "", ""))))"),31.0)</f>
        <v>31</v>
      </c>
      <c r="R95" s="46" t="str">
        <f t="shared" si="1"/>
        <v>PASS</v>
      </c>
    </row>
    <row r="96" ht="22.5" customHeight="1">
      <c r="A96" s="11">
        <v>45809.46866837963</v>
      </c>
      <c r="B96" s="12" t="s">
        <v>3279</v>
      </c>
      <c r="C96" s="13"/>
      <c r="D96" s="12" t="s">
        <v>3280</v>
      </c>
      <c r="E96" s="12">
        <v>1008952.0</v>
      </c>
      <c r="F96" s="12" t="s">
        <v>17</v>
      </c>
      <c r="G96" s="12" t="s">
        <v>77</v>
      </c>
      <c r="H96" s="12" t="s">
        <v>19</v>
      </c>
      <c r="I96" s="14" t="s">
        <v>3092</v>
      </c>
      <c r="J96" s="12" t="s">
        <v>3005</v>
      </c>
      <c r="K96" s="46">
        <v>31.0</v>
      </c>
      <c r="L96" s="15" t="s">
        <v>3281</v>
      </c>
      <c r="M96" s="13"/>
      <c r="N96" s="13"/>
      <c r="O96" s="206" t="s">
        <v>80</v>
      </c>
      <c r="P96" s="206" t="s">
        <v>3282</v>
      </c>
      <c r="Q96" s="46">
        <f>IFERROR(__xludf.DUMMYFUNCTION("COUNTA(UNIQUE(TRANSPOSE(SPLIT(SUBSTITUTE(TEXTJOIN("","", TRUE, J96), ""วันที่ "", """"), "", ""))))"),31.0)</f>
        <v>31</v>
      </c>
      <c r="R96" s="46" t="str">
        <f t="shared" si="1"/>
        <v>PASS</v>
      </c>
    </row>
    <row r="97" ht="22.5" customHeight="1">
      <c r="A97" s="11">
        <v>45809.4771215625</v>
      </c>
      <c r="B97" s="12" t="s">
        <v>1311</v>
      </c>
      <c r="C97" s="13"/>
      <c r="D97" s="12" t="s">
        <v>1312</v>
      </c>
      <c r="E97" s="12">
        <v>1004196.0</v>
      </c>
      <c r="F97" s="12" t="s">
        <v>63</v>
      </c>
      <c r="G97" s="12" t="s">
        <v>77</v>
      </c>
      <c r="H97" s="12" t="s">
        <v>19</v>
      </c>
      <c r="I97" s="14" t="s">
        <v>3092</v>
      </c>
      <c r="J97" s="12" t="s">
        <v>3005</v>
      </c>
      <c r="K97" s="46">
        <v>31.0</v>
      </c>
      <c r="L97" s="15" t="s">
        <v>3283</v>
      </c>
      <c r="M97" s="13"/>
      <c r="N97" s="13"/>
      <c r="O97" s="206" t="s">
        <v>80</v>
      </c>
      <c r="P97" s="219"/>
      <c r="Q97" s="46">
        <f>IFERROR(__xludf.DUMMYFUNCTION("COUNTA(UNIQUE(TRANSPOSE(SPLIT(SUBSTITUTE(TEXTJOIN("","", TRUE, J97), ""วันที่ "", """"), "", ""))))"),31.0)</f>
        <v>31</v>
      </c>
      <c r="R97" s="46" t="str">
        <f t="shared" si="1"/>
        <v>PASS</v>
      </c>
    </row>
    <row r="98" ht="22.5" customHeight="1">
      <c r="A98" s="71">
        <v>45809.47985217592</v>
      </c>
      <c r="B98" s="72" t="s">
        <v>3062</v>
      </c>
      <c r="C98" s="73"/>
      <c r="D98" s="72" t="s">
        <v>3284</v>
      </c>
      <c r="E98" s="72">
        <v>1012182.0</v>
      </c>
      <c r="F98" s="72" t="s">
        <v>17</v>
      </c>
      <c r="G98" s="72" t="s">
        <v>18</v>
      </c>
      <c r="H98" s="72" t="s">
        <v>55</v>
      </c>
      <c r="I98" s="74" t="s">
        <v>3092</v>
      </c>
      <c r="J98" s="72" t="s">
        <v>162</v>
      </c>
      <c r="K98" s="175">
        <v>1.0</v>
      </c>
      <c r="L98" s="75" t="s">
        <v>3285</v>
      </c>
      <c r="M98" s="72" t="s">
        <v>3286</v>
      </c>
      <c r="N98" s="73"/>
      <c r="O98" s="206" t="s">
        <v>80</v>
      </c>
      <c r="P98" s="206" t="s">
        <v>3099</v>
      </c>
      <c r="Q98" s="175">
        <f>IFERROR(__xludf.DUMMYFUNCTION("COUNTA(UNIQUE(TRANSPOSE(SPLIT(SUBSTITUTE(TEXTJOIN("","", TRUE, J98), ""วันที่ "", """"), "", ""))))"),2.0)</f>
        <v>2</v>
      </c>
      <c r="R98" s="175" t="str">
        <f t="shared" si="1"/>
        <v>RE-CHECK</v>
      </c>
    </row>
    <row r="99" ht="22.5" customHeight="1">
      <c r="A99" s="11">
        <v>45809.4866840625</v>
      </c>
      <c r="B99" s="12" t="s">
        <v>3287</v>
      </c>
      <c r="C99" s="13"/>
      <c r="D99" s="12" t="s">
        <v>3288</v>
      </c>
      <c r="E99" s="12">
        <v>1013194.0</v>
      </c>
      <c r="F99" s="12" t="s">
        <v>17</v>
      </c>
      <c r="G99" s="12" t="s">
        <v>77</v>
      </c>
      <c r="H99" s="12" t="s">
        <v>19</v>
      </c>
      <c r="I99" s="14" t="s">
        <v>3092</v>
      </c>
      <c r="J99" s="12" t="s">
        <v>3005</v>
      </c>
      <c r="K99" s="46">
        <v>31.0</v>
      </c>
      <c r="L99" s="15" t="s">
        <v>3289</v>
      </c>
      <c r="M99" s="13"/>
      <c r="N99" s="13"/>
      <c r="O99" s="206" t="s">
        <v>80</v>
      </c>
      <c r="P99" s="219"/>
      <c r="Q99" s="46">
        <f>IFERROR(__xludf.DUMMYFUNCTION("COUNTA(UNIQUE(TRANSPOSE(SPLIT(SUBSTITUTE(TEXTJOIN("","", TRUE, J99), ""วันที่ "", """"), "", ""))))"),31.0)</f>
        <v>31</v>
      </c>
      <c r="R99" s="46" t="str">
        <f t="shared" si="1"/>
        <v>PASS</v>
      </c>
    </row>
    <row r="100" ht="22.5" customHeight="1">
      <c r="A100" s="11">
        <v>45809.66690060185</v>
      </c>
      <c r="B100" s="12" t="s">
        <v>3290</v>
      </c>
      <c r="C100" s="13"/>
      <c r="D100" s="12" t="s">
        <v>3291</v>
      </c>
      <c r="E100" s="12">
        <v>1025306.0</v>
      </c>
      <c r="F100" s="12" t="s">
        <v>17</v>
      </c>
      <c r="G100" s="12" t="s">
        <v>77</v>
      </c>
      <c r="H100" s="12" t="s">
        <v>19</v>
      </c>
      <c r="I100" s="14" t="s">
        <v>3092</v>
      </c>
      <c r="J100" s="12" t="s">
        <v>3292</v>
      </c>
      <c r="K100" s="169">
        <v>29.0</v>
      </c>
      <c r="L100" s="15" t="s">
        <v>3293</v>
      </c>
      <c r="M100" s="13"/>
      <c r="N100" s="13"/>
      <c r="O100" s="206" t="s">
        <v>80</v>
      </c>
      <c r="P100" s="206" t="s">
        <v>3294</v>
      </c>
      <c r="Q100" s="169">
        <f>IFERROR(__xludf.DUMMYFUNCTION("COUNTA(UNIQUE(TRANSPOSE(SPLIT(SUBSTITUTE(TEXTJOIN("","", TRUE, J100), ""วันที่ "", """"), "", ""))))"),28.0)</f>
        <v>28</v>
      </c>
      <c r="R100" s="169" t="str">
        <f t="shared" si="1"/>
        <v>RE-CHECK</v>
      </c>
    </row>
    <row r="101" ht="22.5" customHeight="1">
      <c r="A101" s="11">
        <v>45809.67024359954</v>
      </c>
      <c r="B101" s="12" t="s">
        <v>3024</v>
      </c>
      <c r="C101" s="13"/>
      <c r="D101" s="12" t="s">
        <v>3025</v>
      </c>
      <c r="E101" s="12">
        <v>1039129.0</v>
      </c>
      <c r="F101" s="12" t="s">
        <v>17</v>
      </c>
      <c r="G101" s="12" t="s">
        <v>18</v>
      </c>
      <c r="H101" s="12" t="s">
        <v>19</v>
      </c>
      <c r="I101" s="14" t="s">
        <v>3092</v>
      </c>
      <c r="J101" s="12" t="s">
        <v>3295</v>
      </c>
      <c r="K101" s="46">
        <v>4.0</v>
      </c>
      <c r="L101" s="12" t="s">
        <v>3296</v>
      </c>
      <c r="M101" s="13"/>
      <c r="N101" s="13"/>
      <c r="O101" s="206" t="s">
        <v>80</v>
      </c>
      <c r="P101" s="219"/>
      <c r="Q101" s="46">
        <f>IFERROR(__xludf.DUMMYFUNCTION("COUNTA(UNIQUE(TRANSPOSE(SPLIT(SUBSTITUTE(TEXTJOIN("","", TRUE, J101), ""วันที่ "", """"), "", ""))))"),4.0)</f>
        <v>4</v>
      </c>
      <c r="R101" s="46" t="str">
        <f t="shared" si="1"/>
        <v>PASS</v>
      </c>
    </row>
    <row r="102" ht="22.5" customHeight="1">
      <c r="A102" s="11">
        <v>45809.70054790509</v>
      </c>
      <c r="B102" s="12" t="s">
        <v>3297</v>
      </c>
      <c r="C102" s="13"/>
      <c r="D102" s="12" t="s">
        <v>3298</v>
      </c>
      <c r="E102" s="12">
        <v>1011509.0</v>
      </c>
      <c r="F102" s="12" t="s">
        <v>17</v>
      </c>
      <c r="G102" s="12" t="s">
        <v>18</v>
      </c>
      <c r="H102" s="12" t="s">
        <v>55</v>
      </c>
      <c r="I102" s="14" t="s">
        <v>3092</v>
      </c>
      <c r="J102" s="12" t="s">
        <v>1178</v>
      </c>
      <c r="K102" s="46">
        <v>1.0</v>
      </c>
      <c r="L102" s="15" t="s">
        <v>3299</v>
      </c>
      <c r="M102" s="12" t="s">
        <v>3300</v>
      </c>
      <c r="N102" s="13"/>
      <c r="O102" s="206" t="s">
        <v>80</v>
      </c>
      <c r="P102" s="206" t="s">
        <v>3301</v>
      </c>
      <c r="Q102" s="46">
        <f>IFERROR(__xludf.DUMMYFUNCTION("COUNTA(UNIQUE(TRANSPOSE(SPLIT(SUBSTITUTE(TEXTJOIN("","", TRUE, J102), ""วันที่ "", """"), "", ""))))"),1.0)</f>
        <v>1</v>
      </c>
      <c r="R102" s="46" t="str">
        <f t="shared" si="1"/>
        <v>PASS</v>
      </c>
    </row>
    <row r="103" ht="22.5" hidden="1" customHeight="1">
      <c r="A103" s="4">
        <v>45809.72092439815</v>
      </c>
      <c r="B103" s="5" t="s">
        <v>2575</v>
      </c>
      <c r="C103" s="6"/>
      <c r="D103" s="5" t="s">
        <v>3302</v>
      </c>
      <c r="E103" s="5">
        <v>1013700.0</v>
      </c>
      <c r="F103" s="5" t="s">
        <v>17</v>
      </c>
      <c r="G103" s="5" t="s">
        <v>18</v>
      </c>
      <c r="H103" s="5" t="s">
        <v>55</v>
      </c>
      <c r="I103" s="7" t="s">
        <v>3092</v>
      </c>
      <c r="J103" s="5" t="s">
        <v>336</v>
      </c>
      <c r="K103" s="53">
        <v>1.0</v>
      </c>
      <c r="L103" s="8" t="s">
        <v>3303</v>
      </c>
      <c r="M103" s="6"/>
      <c r="N103" s="6"/>
      <c r="O103" s="209" t="s">
        <v>24</v>
      </c>
      <c r="P103" s="209" t="s">
        <v>108</v>
      </c>
      <c r="Q103" s="53">
        <f>IFERROR(__xludf.DUMMYFUNCTION("COUNTA(UNIQUE(TRANSPOSE(SPLIT(SUBSTITUTE(TEXTJOIN("","", TRUE, J103), ""วันที่ "", """"), "", ""))))"),2.0)</f>
        <v>2</v>
      </c>
      <c r="R103" s="53" t="str">
        <f t="shared" si="1"/>
        <v>RE-CHECK</v>
      </c>
    </row>
    <row r="104" ht="22.5" customHeight="1">
      <c r="A104" s="11">
        <v>45809.798000104165</v>
      </c>
      <c r="B104" s="12" t="s">
        <v>383</v>
      </c>
      <c r="C104" s="13"/>
      <c r="D104" s="12" t="s">
        <v>384</v>
      </c>
      <c r="E104" s="12">
        <v>1007016.0</v>
      </c>
      <c r="F104" s="12" t="s">
        <v>17</v>
      </c>
      <c r="G104" s="12" t="s">
        <v>18</v>
      </c>
      <c r="H104" s="12" t="s">
        <v>19</v>
      </c>
      <c r="I104" s="14" t="s">
        <v>3092</v>
      </c>
      <c r="J104" s="12" t="s">
        <v>1178</v>
      </c>
      <c r="K104" s="46">
        <v>2.0</v>
      </c>
      <c r="L104" s="15" t="s">
        <v>3304</v>
      </c>
      <c r="M104" s="13"/>
      <c r="N104" s="13"/>
      <c r="O104" s="206" t="s">
        <v>80</v>
      </c>
      <c r="P104" s="206" t="s">
        <v>3301</v>
      </c>
      <c r="Q104" s="46">
        <f>IFERROR(__xludf.DUMMYFUNCTION("COUNTA(UNIQUE(TRANSPOSE(SPLIT(SUBSTITUTE(TEXTJOIN("","", TRUE, J104), ""วันที่ "", """"), "", ""))))"),1.0)</f>
        <v>1</v>
      </c>
      <c r="R104" s="46" t="str">
        <f t="shared" si="1"/>
        <v>RE-CHECK</v>
      </c>
    </row>
    <row r="105" ht="22.5" customHeight="1">
      <c r="A105" s="11">
        <v>45809.80082802083</v>
      </c>
      <c r="B105" s="12" t="s">
        <v>101</v>
      </c>
      <c r="C105" s="13"/>
      <c r="D105" s="12" t="s">
        <v>102</v>
      </c>
      <c r="E105" s="12">
        <v>1005762.0</v>
      </c>
      <c r="F105" s="12" t="s">
        <v>63</v>
      </c>
      <c r="G105" s="12" t="s">
        <v>77</v>
      </c>
      <c r="H105" s="12" t="s">
        <v>19</v>
      </c>
      <c r="I105" s="14" t="s">
        <v>3092</v>
      </c>
      <c r="J105" s="12" t="s">
        <v>3305</v>
      </c>
      <c r="K105" s="46">
        <v>29.0</v>
      </c>
      <c r="L105" s="15" t="s">
        <v>3306</v>
      </c>
      <c r="M105" s="13"/>
      <c r="N105" s="13"/>
      <c r="O105" s="206" t="s">
        <v>80</v>
      </c>
      <c r="P105" s="206" t="s">
        <v>3307</v>
      </c>
      <c r="Q105" s="46">
        <f>IFERROR(__xludf.DUMMYFUNCTION("COUNTA(UNIQUE(TRANSPOSE(SPLIT(SUBSTITUTE(TEXTJOIN("","", TRUE, J105), ""วันที่ "", """"), "", ""))))"),29.0)</f>
        <v>29</v>
      </c>
      <c r="R105" s="46" t="str">
        <f t="shared" si="1"/>
        <v>PASS</v>
      </c>
    </row>
    <row r="106" ht="22.5" customHeight="1">
      <c r="A106" s="11">
        <v>45809.95611118055</v>
      </c>
      <c r="B106" s="12" t="s">
        <v>1779</v>
      </c>
      <c r="C106" s="13"/>
      <c r="D106" s="12" t="s">
        <v>3308</v>
      </c>
      <c r="E106" s="12">
        <v>1011323.0</v>
      </c>
      <c r="F106" s="12" t="s">
        <v>17</v>
      </c>
      <c r="G106" s="12" t="s">
        <v>18</v>
      </c>
      <c r="H106" s="12" t="s">
        <v>55</v>
      </c>
      <c r="I106" s="14" t="s">
        <v>3092</v>
      </c>
      <c r="J106" s="12" t="s">
        <v>56</v>
      </c>
      <c r="K106" s="46">
        <v>2.0</v>
      </c>
      <c r="L106" s="15" t="s">
        <v>3309</v>
      </c>
      <c r="M106" s="13"/>
      <c r="N106" s="13"/>
      <c r="O106" s="206" t="s">
        <v>80</v>
      </c>
      <c r="P106" s="219"/>
      <c r="Q106" s="46">
        <f>IFERROR(__xludf.DUMMYFUNCTION("COUNTA(UNIQUE(TRANSPOSE(SPLIT(SUBSTITUTE(TEXTJOIN("","", TRUE, J106), ""วันที่ "", """"), "", ""))))"),2.0)</f>
        <v>2</v>
      </c>
      <c r="R106" s="46" t="str">
        <f t="shared" si="1"/>
        <v>PASS</v>
      </c>
    </row>
    <row r="107" ht="22.5" hidden="1" customHeight="1">
      <c r="A107" s="4">
        <v>45810.000783854164</v>
      </c>
      <c r="B107" s="5" t="s">
        <v>1821</v>
      </c>
      <c r="C107" s="6"/>
      <c r="D107" s="5" t="s">
        <v>1822</v>
      </c>
      <c r="E107" s="5">
        <v>1008956.0</v>
      </c>
      <c r="F107" s="5" t="s">
        <v>17</v>
      </c>
      <c r="G107" s="5" t="s">
        <v>18</v>
      </c>
      <c r="H107" s="5" t="s">
        <v>55</v>
      </c>
      <c r="I107" s="7" t="s">
        <v>3092</v>
      </c>
      <c r="J107" s="5" t="s">
        <v>851</v>
      </c>
      <c r="K107" s="53">
        <v>1.0</v>
      </c>
      <c r="L107" s="8" t="s">
        <v>3310</v>
      </c>
      <c r="M107" s="6"/>
      <c r="N107" s="6"/>
      <c r="O107" s="209" t="s">
        <v>24</v>
      </c>
      <c r="P107" s="209" t="s">
        <v>108</v>
      </c>
      <c r="Q107" s="53">
        <f>IFERROR(__xludf.DUMMYFUNCTION("COUNTA(UNIQUE(TRANSPOSE(SPLIT(SUBSTITUTE(TEXTJOIN("","", TRUE, J107), ""วันที่ "", """"), "", ""))))"),1.0)</f>
        <v>1</v>
      </c>
      <c r="R107" s="53" t="str">
        <f t="shared" si="1"/>
        <v>PASS</v>
      </c>
    </row>
    <row r="108" ht="22.5" customHeight="1">
      <c r="A108" s="11">
        <v>45810.06484017361</v>
      </c>
      <c r="B108" s="12" t="s">
        <v>1609</v>
      </c>
      <c r="C108" s="13"/>
      <c r="D108" s="12" t="s">
        <v>1610</v>
      </c>
      <c r="E108" s="12">
        <v>1025144.0</v>
      </c>
      <c r="F108" s="12" t="s">
        <v>17</v>
      </c>
      <c r="G108" s="12" t="s">
        <v>18</v>
      </c>
      <c r="H108" s="12" t="s">
        <v>19</v>
      </c>
      <c r="I108" s="14" t="s">
        <v>3092</v>
      </c>
      <c r="J108" s="12" t="s">
        <v>3311</v>
      </c>
      <c r="K108" s="46">
        <v>3.0</v>
      </c>
      <c r="L108" s="15" t="s">
        <v>3312</v>
      </c>
      <c r="M108" s="13"/>
      <c r="N108" s="13"/>
      <c r="O108" s="206" t="s">
        <v>80</v>
      </c>
      <c r="P108" s="219"/>
      <c r="Q108" s="46">
        <f>IFERROR(__xludf.DUMMYFUNCTION("COUNTA(UNIQUE(TRANSPOSE(SPLIT(SUBSTITUTE(TEXTJOIN("","", TRUE, J108), ""วันที่ "", """"), "", ""))))"),3.0)</f>
        <v>3</v>
      </c>
      <c r="R108" s="46" t="str">
        <f t="shared" si="1"/>
        <v>PASS</v>
      </c>
    </row>
    <row r="109" ht="22.5" customHeight="1">
      <c r="A109" s="11">
        <v>45810.22963141203</v>
      </c>
      <c r="B109" s="12" t="s">
        <v>26</v>
      </c>
      <c r="C109" s="13"/>
      <c r="D109" s="12" t="s">
        <v>27</v>
      </c>
      <c r="E109" s="12">
        <v>1018532.0</v>
      </c>
      <c r="F109" s="12" t="s">
        <v>17</v>
      </c>
      <c r="G109" s="12" t="s">
        <v>18</v>
      </c>
      <c r="H109" s="12" t="s">
        <v>19</v>
      </c>
      <c r="I109" s="14" t="s">
        <v>3092</v>
      </c>
      <c r="J109" s="12" t="s">
        <v>3313</v>
      </c>
      <c r="K109" s="46">
        <v>4.0</v>
      </c>
      <c r="L109" s="15" t="s">
        <v>3314</v>
      </c>
      <c r="M109" s="13"/>
      <c r="N109" s="13"/>
      <c r="O109" s="206" t="s">
        <v>80</v>
      </c>
      <c r="P109" s="219"/>
      <c r="Q109" s="46">
        <f>IFERROR(__xludf.DUMMYFUNCTION("COUNTA(UNIQUE(TRANSPOSE(SPLIT(SUBSTITUTE(TEXTJOIN("","", TRUE, J109), ""วันที่ "", """"), "", ""))))"),4.0)</f>
        <v>4</v>
      </c>
      <c r="R109" s="46" t="str">
        <f t="shared" si="1"/>
        <v>PASS</v>
      </c>
    </row>
    <row r="110" ht="22.5" customHeight="1">
      <c r="A110" s="11">
        <v>45810.45878783565</v>
      </c>
      <c r="B110" s="12" t="s">
        <v>143</v>
      </c>
      <c r="C110" s="13"/>
      <c r="D110" s="12" t="s">
        <v>144</v>
      </c>
      <c r="E110" s="12">
        <v>1003368.0</v>
      </c>
      <c r="F110" s="12" t="s">
        <v>63</v>
      </c>
      <c r="G110" s="12" t="s">
        <v>18</v>
      </c>
      <c r="H110" s="12" t="s">
        <v>55</v>
      </c>
      <c r="I110" s="14" t="s">
        <v>3092</v>
      </c>
      <c r="J110" s="12" t="s">
        <v>1148</v>
      </c>
      <c r="K110" s="46">
        <v>2.0</v>
      </c>
      <c r="L110" s="15" t="s">
        <v>3315</v>
      </c>
      <c r="M110" s="13"/>
      <c r="N110" s="13"/>
      <c r="O110" s="206" t="s">
        <v>80</v>
      </c>
      <c r="P110" s="219"/>
      <c r="Q110" s="46">
        <f>IFERROR(__xludf.DUMMYFUNCTION("COUNTA(UNIQUE(TRANSPOSE(SPLIT(SUBSTITUTE(TEXTJOIN("","", TRUE, J110), ""วันที่ "", """"), "", ""))))"),2.0)</f>
        <v>2</v>
      </c>
      <c r="R110" s="12" t="str">
        <f t="shared" si="1"/>
        <v>PASS</v>
      </c>
    </row>
    <row r="111" ht="22.5" customHeight="1">
      <c r="A111" s="11">
        <v>45810.46770584491</v>
      </c>
      <c r="B111" s="12" t="s">
        <v>120</v>
      </c>
      <c r="C111" s="13"/>
      <c r="D111" s="12" t="s">
        <v>859</v>
      </c>
      <c r="E111" s="12">
        <v>1001209.0</v>
      </c>
      <c r="F111" s="12" t="s">
        <v>17</v>
      </c>
      <c r="G111" s="12" t="s">
        <v>18</v>
      </c>
      <c r="H111" s="12" t="s">
        <v>55</v>
      </c>
      <c r="I111" s="14" t="s">
        <v>3092</v>
      </c>
      <c r="J111" s="12" t="s">
        <v>381</v>
      </c>
      <c r="K111" s="46">
        <v>2.0</v>
      </c>
      <c r="L111" s="15" t="s">
        <v>3316</v>
      </c>
      <c r="M111" s="13"/>
      <c r="N111" s="13"/>
      <c r="O111" s="206" t="s">
        <v>80</v>
      </c>
      <c r="P111" s="219"/>
      <c r="Q111" s="46">
        <f>IFERROR(__xludf.DUMMYFUNCTION("COUNTA(UNIQUE(TRANSPOSE(SPLIT(SUBSTITUTE(TEXTJOIN("","", TRUE, J111), ""วันที่ "", """"), "", ""))))"),2.0)</f>
        <v>2</v>
      </c>
      <c r="R111" s="12" t="str">
        <f t="shared" si="1"/>
        <v>PASS</v>
      </c>
    </row>
    <row r="112" ht="22.5" customHeight="1">
      <c r="A112" s="11">
        <v>45810.46913542824</v>
      </c>
      <c r="B112" s="12" t="s">
        <v>476</v>
      </c>
      <c r="C112" s="13"/>
      <c r="D112" s="12" t="s">
        <v>477</v>
      </c>
      <c r="E112" s="12">
        <v>1018535.0</v>
      </c>
      <c r="F112" s="12" t="s">
        <v>17</v>
      </c>
      <c r="G112" s="12" t="s">
        <v>18</v>
      </c>
      <c r="H112" s="12" t="s">
        <v>55</v>
      </c>
      <c r="I112" s="14" t="s">
        <v>3092</v>
      </c>
      <c r="J112" s="12" t="s">
        <v>270</v>
      </c>
      <c r="K112" s="46">
        <v>2.0</v>
      </c>
      <c r="L112" s="15" t="s">
        <v>3317</v>
      </c>
      <c r="M112" s="13"/>
      <c r="N112" s="13"/>
      <c r="O112" s="206" t="s">
        <v>80</v>
      </c>
      <c r="P112" s="219"/>
      <c r="Q112" s="46">
        <f>IFERROR(__xludf.DUMMYFUNCTION("COUNTA(UNIQUE(TRANSPOSE(SPLIT(SUBSTITUTE(TEXTJOIN("","", TRUE, J112), ""วันที่ "", """"), "", ""))))"),2.0)</f>
        <v>2</v>
      </c>
      <c r="R112" s="12" t="str">
        <f t="shared" si="1"/>
        <v>PASS</v>
      </c>
    </row>
    <row r="113" ht="22.5" customHeight="1">
      <c r="A113" s="11">
        <v>45810.48758883102</v>
      </c>
      <c r="B113" s="12" t="s">
        <v>2808</v>
      </c>
      <c r="C113" s="13"/>
      <c r="D113" s="12" t="s">
        <v>2809</v>
      </c>
      <c r="E113" s="12">
        <v>1011800.0</v>
      </c>
      <c r="F113" s="12" t="s">
        <v>63</v>
      </c>
      <c r="G113" s="12" t="s">
        <v>18</v>
      </c>
      <c r="H113" s="12" t="s">
        <v>55</v>
      </c>
      <c r="I113" s="14" t="s">
        <v>3092</v>
      </c>
      <c r="J113" s="12" t="s">
        <v>270</v>
      </c>
      <c r="K113" s="46">
        <v>2.0</v>
      </c>
      <c r="L113" s="15" t="s">
        <v>3318</v>
      </c>
      <c r="M113" s="13"/>
      <c r="N113" s="13"/>
      <c r="O113" s="206" t="s">
        <v>80</v>
      </c>
      <c r="P113" s="219"/>
      <c r="Q113" s="46">
        <f>IFERROR(__xludf.DUMMYFUNCTION("COUNTA(UNIQUE(TRANSPOSE(SPLIT(SUBSTITUTE(TEXTJOIN("","", TRUE, J113), ""วันที่ "", """"), "", ""))))"),2.0)</f>
        <v>2</v>
      </c>
      <c r="R113" s="12" t="str">
        <f t="shared" si="1"/>
        <v>PASS</v>
      </c>
    </row>
    <row r="114" ht="22.5" customHeight="1">
      <c r="A114" s="11">
        <v>45810.50211702546</v>
      </c>
      <c r="B114" s="12" t="s">
        <v>198</v>
      </c>
      <c r="C114" s="13"/>
      <c r="D114" s="12" t="s">
        <v>199</v>
      </c>
      <c r="E114" s="12">
        <v>1025545.0</v>
      </c>
      <c r="F114" s="12" t="s">
        <v>17</v>
      </c>
      <c r="G114" s="12" t="s">
        <v>18</v>
      </c>
      <c r="H114" s="12" t="s">
        <v>19</v>
      </c>
      <c r="I114" s="14" t="s">
        <v>3092</v>
      </c>
      <c r="J114" s="12" t="s">
        <v>381</v>
      </c>
      <c r="K114" s="46">
        <v>2.0</v>
      </c>
      <c r="L114" s="15" t="s">
        <v>3319</v>
      </c>
      <c r="M114" s="12" t="s">
        <v>3320</v>
      </c>
      <c r="N114" s="13"/>
      <c r="O114" s="206" t="s">
        <v>80</v>
      </c>
      <c r="P114" s="219"/>
      <c r="Q114" s="46">
        <f>IFERROR(__xludf.DUMMYFUNCTION("COUNTA(UNIQUE(TRANSPOSE(SPLIT(SUBSTITUTE(TEXTJOIN("","", TRUE, J114), ""วันที่ "", """"), "", ""))))"),2.0)</f>
        <v>2</v>
      </c>
      <c r="R114" s="12" t="str">
        <f t="shared" si="1"/>
        <v>PASS</v>
      </c>
    </row>
    <row r="115" ht="22.5" customHeight="1">
      <c r="A115" s="11">
        <v>45810.51869009259</v>
      </c>
      <c r="B115" s="12" t="s">
        <v>283</v>
      </c>
      <c r="C115" s="13"/>
      <c r="D115" s="12" t="s">
        <v>284</v>
      </c>
      <c r="E115" s="12">
        <v>1017639.0</v>
      </c>
      <c r="F115" s="12" t="s">
        <v>17</v>
      </c>
      <c r="G115" s="12" t="s">
        <v>18</v>
      </c>
      <c r="H115" s="12" t="s">
        <v>19</v>
      </c>
      <c r="I115" s="14" t="s">
        <v>3092</v>
      </c>
      <c r="J115" s="12" t="s">
        <v>137</v>
      </c>
      <c r="K115" s="46">
        <v>2.0</v>
      </c>
      <c r="L115" s="15" t="s">
        <v>3321</v>
      </c>
      <c r="M115" s="13"/>
      <c r="N115" s="13"/>
      <c r="O115" s="206" t="s">
        <v>80</v>
      </c>
      <c r="P115" s="219"/>
      <c r="Q115" s="46">
        <f>IFERROR(__xludf.DUMMYFUNCTION("COUNTA(UNIQUE(TRANSPOSE(SPLIT(SUBSTITUTE(TEXTJOIN("","", TRUE, J115), ""วันที่ "", """"), "", ""))))"),2.0)</f>
        <v>2</v>
      </c>
      <c r="R115" s="12" t="str">
        <f t="shared" si="1"/>
        <v>PASS</v>
      </c>
    </row>
    <row r="116" ht="22.5" customHeight="1">
      <c r="A116" s="11">
        <v>45810.54707739584</v>
      </c>
      <c r="B116" s="12" t="s">
        <v>3152</v>
      </c>
      <c r="C116" s="13"/>
      <c r="D116" s="12" t="s">
        <v>3322</v>
      </c>
      <c r="E116" s="12">
        <v>1001684.0</v>
      </c>
      <c r="F116" s="12" t="s">
        <v>63</v>
      </c>
      <c r="G116" s="12" t="s">
        <v>18</v>
      </c>
      <c r="H116" s="12" t="s">
        <v>55</v>
      </c>
      <c r="I116" s="14" t="s">
        <v>3092</v>
      </c>
      <c r="J116" s="12" t="s">
        <v>56</v>
      </c>
      <c r="K116" s="46">
        <v>2.0</v>
      </c>
      <c r="L116" s="65" t="s">
        <v>3323</v>
      </c>
      <c r="M116" s="12" t="s">
        <v>3324</v>
      </c>
      <c r="N116" s="13"/>
      <c r="O116" s="206" t="s">
        <v>80</v>
      </c>
      <c r="P116" s="219"/>
      <c r="Q116" s="46">
        <f>IFERROR(__xludf.DUMMYFUNCTION("COUNTA(UNIQUE(TRANSPOSE(SPLIT(SUBSTITUTE(TEXTJOIN("","", TRUE, J116), ""วันที่ "", """"), "", ""))))"),2.0)</f>
        <v>2</v>
      </c>
      <c r="R116" s="12" t="str">
        <f t="shared" si="1"/>
        <v>PASS</v>
      </c>
    </row>
    <row r="117" ht="22.5" customHeight="1">
      <c r="A117" s="11">
        <v>45810.63147163195</v>
      </c>
      <c r="B117" s="12" t="s">
        <v>124</v>
      </c>
      <c r="C117" s="13"/>
      <c r="D117" s="12" t="s">
        <v>125</v>
      </c>
      <c r="E117" s="12">
        <v>1000735.0</v>
      </c>
      <c r="F117" s="12" t="s">
        <v>63</v>
      </c>
      <c r="G117" s="12" t="s">
        <v>18</v>
      </c>
      <c r="H117" s="12" t="s">
        <v>55</v>
      </c>
      <c r="I117" s="14" t="s">
        <v>3092</v>
      </c>
      <c r="J117" s="12" t="s">
        <v>651</v>
      </c>
      <c r="K117" s="46">
        <v>2.0</v>
      </c>
      <c r="L117" s="15" t="s">
        <v>3325</v>
      </c>
      <c r="M117" s="13"/>
      <c r="N117" s="13"/>
      <c r="O117" s="206" t="s">
        <v>80</v>
      </c>
      <c r="P117" s="219"/>
      <c r="Q117" s="46">
        <f>IFERROR(__xludf.DUMMYFUNCTION("COUNTA(UNIQUE(TRANSPOSE(SPLIT(SUBSTITUTE(TEXTJOIN("","", TRUE, J117), ""วันที่ "", """"), "", ""))))"),2.0)</f>
        <v>2</v>
      </c>
      <c r="R117" s="12" t="str">
        <f t="shared" si="1"/>
        <v>PASS</v>
      </c>
    </row>
    <row r="118" ht="22.5" customHeight="1">
      <c r="A118" s="4">
        <v>45810.77468266204</v>
      </c>
      <c r="B118" s="5" t="s">
        <v>3125</v>
      </c>
      <c r="C118" s="6"/>
      <c r="D118" s="5" t="s">
        <v>3126</v>
      </c>
      <c r="E118" s="5">
        <v>1022201.0</v>
      </c>
      <c r="F118" s="5" t="s">
        <v>17</v>
      </c>
      <c r="G118" s="5" t="s">
        <v>18</v>
      </c>
      <c r="H118" s="5" t="s">
        <v>19</v>
      </c>
      <c r="I118" s="7" t="s">
        <v>3092</v>
      </c>
      <c r="J118" s="5" t="s">
        <v>141</v>
      </c>
      <c r="K118" s="53">
        <v>2.0</v>
      </c>
      <c r="L118" s="8" t="s">
        <v>3326</v>
      </c>
      <c r="M118" s="5" t="s">
        <v>3327</v>
      </c>
      <c r="N118" s="6"/>
      <c r="O118" s="209" t="s">
        <v>24</v>
      </c>
      <c r="P118" s="209" t="s">
        <v>108</v>
      </c>
      <c r="Q118" s="46">
        <f>IFERROR(__xludf.DUMMYFUNCTION("COUNTA(UNIQUE(TRANSPOSE(SPLIT(SUBSTITUTE(TEXTJOIN("","", TRUE, J118), ""วันที่ "", """"), "", ""))))"),2.0)</f>
        <v>2</v>
      </c>
      <c r="R118" s="12" t="str">
        <f t="shared" si="1"/>
        <v>PASS</v>
      </c>
    </row>
    <row r="119" ht="22.5" customHeight="1">
      <c r="A119" s="11">
        <v>45810.876169270836</v>
      </c>
      <c r="B119" s="12" t="s">
        <v>2002</v>
      </c>
      <c r="C119" s="13"/>
      <c r="D119" s="12" t="s">
        <v>2734</v>
      </c>
      <c r="E119" s="12">
        <v>1007273.0</v>
      </c>
      <c r="F119" s="12" t="s">
        <v>17</v>
      </c>
      <c r="G119" s="12" t="s">
        <v>18</v>
      </c>
      <c r="H119" s="12" t="s">
        <v>19</v>
      </c>
      <c r="I119" s="14" t="s">
        <v>3092</v>
      </c>
      <c r="J119" s="12" t="s">
        <v>3195</v>
      </c>
      <c r="K119" s="46">
        <v>4.0</v>
      </c>
      <c r="L119" s="15" t="s">
        <v>3328</v>
      </c>
      <c r="M119" s="13"/>
      <c r="N119" s="13"/>
      <c r="O119" s="206" t="s">
        <v>80</v>
      </c>
      <c r="P119" s="219"/>
      <c r="Q119" s="46">
        <f>IFERROR(__xludf.DUMMYFUNCTION("COUNTA(UNIQUE(TRANSPOSE(SPLIT(SUBSTITUTE(TEXTJOIN("","", TRUE, J119), ""วันที่ "", """"), "", ""))))"),4.0)</f>
        <v>4</v>
      </c>
      <c r="R119" s="12" t="str">
        <f t="shared" si="1"/>
        <v>PASS</v>
      </c>
    </row>
    <row r="120" ht="22.5" customHeight="1">
      <c r="A120" s="11">
        <v>45810.87694375</v>
      </c>
      <c r="B120" s="12" t="s">
        <v>1514</v>
      </c>
      <c r="C120" s="13"/>
      <c r="D120" s="12" t="s">
        <v>3264</v>
      </c>
      <c r="E120" s="12">
        <v>1025574.0</v>
      </c>
      <c r="F120" s="12" t="s">
        <v>17</v>
      </c>
      <c r="G120" s="12" t="s">
        <v>18</v>
      </c>
      <c r="H120" s="12" t="s">
        <v>19</v>
      </c>
      <c r="I120" s="14" t="s">
        <v>3092</v>
      </c>
      <c r="J120" s="12" t="s">
        <v>196</v>
      </c>
      <c r="K120" s="46">
        <v>2.0</v>
      </c>
      <c r="L120" s="15" t="s">
        <v>3329</v>
      </c>
      <c r="M120" s="13"/>
      <c r="N120" s="13"/>
      <c r="O120" s="206" t="s">
        <v>80</v>
      </c>
      <c r="P120" s="219"/>
      <c r="Q120" s="46">
        <f>IFERROR(__xludf.DUMMYFUNCTION("COUNTA(UNIQUE(TRANSPOSE(SPLIT(SUBSTITUTE(TEXTJOIN("","", TRUE, J120), ""วันที่ "", """"), "", ""))))"),2.0)</f>
        <v>2</v>
      </c>
      <c r="R120" s="12" t="str">
        <f t="shared" si="1"/>
        <v>PASS</v>
      </c>
    </row>
    <row r="121" ht="22.5" customHeight="1">
      <c r="A121" s="11">
        <v>45810.88060265046</v>
      </c>
      <c r="B121" s="12" t="s">
        <v>3241</v>
      </c>
      <c r="C121" s="13"/>
      <c r="D121" s="12" t="s">
        <v>3242</v>
      </c>
      <c r="E121" s="12">
        <v>1004038.0</v>
      </c>
      <c r="F121" s="12" t="s">
        <v>17</v>
      </c>
      <c r="G121" s="12" t="s">
        <v>18</v>
      </c>
      <c r="H121" s="12" t="s">
        <v>55</v>
      </c>
      <c r="I121" s="14" t="s">
        <v>3092</v>
      </c>
      <c r="J121" s="12" t="s">
        <v>825</v>
      </c>
      <c r="K121" s="46">
        <v>1.0</v>
      </c>
      <c r="L121" s="15" t="s">
        <v>3330</v>
      </c>
      <c r="M121" s="12" t="s">
        <v>3331</v>
      </c>
      <c r="N121" s="13"/>
      <c r="O121" s="206" t="s">
        <v>80</v>
      </c>
      <c r="P121" s="219"/>
      <c r="Q121" s="46">
        <f>IFERROR(__xludf.DUMMYFUNCTION("COUNTA(UNIQUE(TRANSPOSE(SPLIT(SUBSTITUTE(TEXTJOIN("","", TRUE, J121), ""วันที่ "", """"), "", ""))))"),2.0)</f>
        <v>2</v>
      </c>
      <c r="R121" s="12" t="str">
        <f t="shared" si="1"/>
        <v>RE-CHECK</v>
      </c>
    </row>
    <row r="122" ht="22.5" hidden="1" customHeight="1">
      <c r="A122" s="47">
        <v>45810.88835306713</v>
      </c>
      <c r="B122" s="45" t="s">
        <v>476</v>
      </c>
      <c r="C122" s="48"/>
      <c r="D122" s="45" t="s">
        <v>477</v>
      </c>
      <c r="E122" s="45">
        <v>1018535.0</v>
      </c>
      <c r="F122" s="45" t="s">
        <v>17</v>
      </c>
      <c r="G122" s="45" t="s">
        <v>18</v>
      </c>
      <c r="H122" s="45" t="s">
        <v>19</v>
      </c>
      <c r="I122" s="49" t="s">
        <v>3092</v>
      </c>
      <c r="J122" s="45" t="s">
        <v>270</v>
      </c>
      <c r="K122" s="50">
        <v>2.0</v>
      </c>
      <c r="L122" s="51" t="s">
        <v>3332</v>
      </c>
      <c r="M122" s="48"/>
      <c r="N122" s="48"/>
      <c r="O122" s="260" t="s">
        <v>51</v>
      </c>
      <c r="P122" s="261" t="s">
        <v>1783</v>
      </c>
      <c r="Q122" s="46">
        <f>IFERROR(__xludf.DUMMYFUNCTION("COUNTA(UNIQUE(TRANSPOSE(SPLIT(SUBSTITUTE(TEXTJOIN("","", TRUE, J122), ""วันที่ "", """"), "", ""))))"),2.0)</f>
        <v>2</v>
      </c>
      <c r="R122" s="12" t="str">
        <f t="shared" si="1"/>
        <v>PASS</v>
      </c>
    </row>
    <row r="123" ht="22.5" hidden="1" customHeight="1">
      <c r="A123" s="47">
        <v>45810.89582510416</v>
      </c>
      <c r="B123" s="45" t="s">
        <v>476</v>
      </c>
      <c r="C123" s="48"/>
      <c r="D123" s="45" t="s">
        <v>477</v>
      </c>
      <c r="E123" s="45">
        <v>1018535.0</v>
      </c>
      <c r="F123" s="45" t="s">
        <v>17</v>
      </c>
      <c r="G123" s="45" t="s">
        <v>18</v>
      </c>
      <c r="H123" s="45" t="s">
        <v>19</v>
      </c>
      <c r="I123" s="49" t="s">
        <v>3092</v>
      </c>
      <c r="J123" s="45" t="s">
        <v>270</v>
      </c>
      <c r="K123" s="50">
        <v>2.0</v>
      </c>
      <c r="L123" s="51" t="s">
        <v>3333</v>
      </c>
      <c r="M123" s="48"/>
      <c r="N123" s="48"/>
      <c r="O123" s="260" t="s">
        <v>51</v>
      </c>
      <c r="P123" s="261" t="s">
        <v>1783</v>
      </c>
      <c r="Q123" s="46">
        <f>IFERROR(__xludf.DUMMYFUNCTION("COUNTA(UNIQUE(TRANSPOSE(SPLIT(SUBSTITUTE(TEXTJOIN("","", TRUE, J123), ""วันที่ "", """"), "", ""))))"),2.0)</f>
        <v>2</v>
      </c>
      <c r="R123" s="12" t="str">
        <f t="shared" si="1"/>
        <v>PASS</v>
      </c>
    </row>
    <row r="124" ht="22.5" customHeight="1">
      <c r="A124" s="11">
        <v>45810.930046319445</v>
      </c>
      <c r="B124" s="12" t="s">
        <v>309</v>
      </c>
      <c r="C124" s="13"/>
      <c r="D124" s="12" t="s">
        <v>310</v>
      </c>
      <c r="E124" s="12">
        <v>1027515.0</v>
      </c>
      <c r="F124" s="12" t="s">
        <v>17</v>
      </c>
      <c r="G124" s="12" t="s">
        <v>18</v>
      </c>
      <c r="H124" s="12" t="s">
        <v>55</v>
      </c>
      <c r="I124" s="14" t="s">
        <v>3092</v>
      </c>
      <c r="J124" s="12" t="s">
        <v>270</v>
      </c>
      <c r="K124" s="46">
        <v>2.0</v>
      </c>
      <c r="L124" s="15" t="s">
        <v>3334</v>
      </c>
      <c r="M124" s="12" t="s">
        <v>3335</v>
      </c>
      <c r="N124" s="13"/>
      <c r="O124" s="206" t="s">
        <v>80</v>
      </c>
      <c r="P124" s="219"/>
      <c r="Q124" s="46">
        <f>IFERROR(__xludf.DUMMYFUNCTION("COUNTA(UNIQUE(TRANSPOSE(SPLIT(SUBSTITUTE(TEXTJOIN("","", TRUE, J124), ""วันที่ "", """"), "", ""))))"),2.0)</f>
        <v>2</v>
      </c>
      <c r="R124" s="12" t="str">
        <f t="shared" si="1"/>
        <v>PASS</v>
      </c>
    </row>
    <row r="125" ht="22.5" customHeight="1">
      <c r="A125" s="262">
        <v>45810.935349374995</v>
      </c>
      <c r="B125" s="263" t="s">
        <v>1876</v>
      </c>
      <c r="C125" s="264"/>
      <c r="D125" s="263" t="s">
        <v>2618</v>
      </c>
      <c r="E125" s="263">
        <v>1006830.0</v>
      </c>
      <c r="F125" s="263" t="s">
        <v>17</v>
      </c>
      <c r="G125" s="263" t="s">
        <v>18</v>
      </c>
      <c r="H125" s="263" t="s">
        <v>19</v>
      </c>
      <c r="I125" s="265" t="s">
        <v>3092</v>
      </c>
      <c r="J125" s="263" t="s">
        <v>130</v>
      </c>
      <c r="K125" s="266">
        <v>2.0</v>
      </c>
      <c r="L125" s="267" t="s">
        <v>3336</v>
      </c>
      <c r="M125" s="264"/>
      <c r="N125" s="264"/>
      <c r="O125" s="268" t="s">
        <v>24</v>
      </c>
      <c r="P125" s="268" t="s">
        <v>226</v>
      </c>
      <c r="Q125" s="266">
        <f>IFERROR(__xludf.DUMMYFUNCTION("COUNTA(UNIQUE(TRANSPOSE(SPLIT(SUBSTITUTE(TEXTJOIN("","", TRUE, J125), ""วันที่ "", """"), "", ""))))"),2.0)</f>
        <v>2</v>
      </c>
      <c r="R125" s="263" t="str">
        <f t="shared" si="1"/>
        <v>PASS</v>
      </c>
    </row>
    <row r="126" ht="22.5" hidden="1" customHeight="1">
      <c r="A126" s="269">
        <v>45811.461910729166</v>
      </c>
      <c r="B126" s="270" t="s">
        <v>120</v>
      </c>
      <c r="C126" s="271"/>
      <c r="D126" s="270" t="s">
        <v>121</v>
      </c>
      <c r="E126" s="270">
        <v>1001209.0</v>
      </c>
      <c r="F126" s="270" t="s">
        <v>17</v>
      </c>
      <c r="G126" s="270" t="s">
        <v>18</v>
      </c>
      <c r="H126" s="270" t="s">
        <v>19</v>
      </c>
      <c r="I126" s="272" t="s">
        <v>3092</v>
      </c>
      <c r="J126" s="270" t="s">
        <v>3337</v>
      </c>
      <c r="K126" s="273">
        <v>2.0</v>
      </c>
      <c r="L126" s="274" t="s">
        <v>3338</v>
      </c>
      <c r="M126" s="271"/>
      <c r="N126" s="271"/>
      <c r="O126" s="275" t="s">
        <v>51</v>
      </c>
      <c r="P126" s="275" t="s">
        <v>1783</v>
      </c>
      <c r="Q126" s="273">
        <f>IFERROR(__xludf.DUMMYFUNCTION("COUNTA(UNIQUE(TRANSPOSE(SPLIT(SUBSTITUTE(TEXTJOIN("","", TRUE, J126), ""วันที่ "", """"), "", ""))))"),2.0)</f>
        <v>2</v>
      </c>
      <c r="R126" s="270" t="str">
        <f t="shared" si="1"/>
        <v>PASS</v>
      </c>
    </row>
    <row r="127" ht="22.5" hidden="1" customHeight="1">
      <c r="A127" s="11">
        <v>45811.46511075231</v>
      </c>
      <c r="B127" s="12" t="s">
        <v>198</v>
      </c>
      <c r="C127" s="13"/>
      <c r="D127" s="12" t="s">
        <v>199</v>
      </c>
      <c r="E127" s="12">
        <v>1025545.0</v>
      </c>
      <c r="F127" s="12" t="s">
        <v>17</v>
      </c>
      <c r="G127" s="12" t="s">
        <v>18</v>
      </c>
      <c r="H127" s="12" t="s">
        <v>19</v>
      </c>
      <c r="I127" s="14" t="s">
        <v>3092</v>
      </c>
      <c r="J127" s="12" t="s">
        <v>381</v>
      </c>
      <c r="K127" s="46">
        <v>2.0</v>
      </c>
      <c r="L127" s="15" t="s">
        <v>3339</v>
      </c>
      <c r="M127" s="12" t="s">
        <v>3340</v>
      </c>
      <c r="N127" s="13"/>
      <c r="O127" s="275" t="s">
        <v>51</v>
      </c>
      <c r="P127" s="275" t="s">
        <v>1783</v>
      </c>
      <c r="Q127" s="46">
        <f>IFERROR(__xludf.DUMMYFUNCTION("COUNTA(UNIQUE(TRANSPOSE(SPLIT(SUBSTITUTE(TEXTJOIN("","", TRUE, J127), ""วันที่ "", """"), "", ""))))"),2.0)</f>
        <v>2</v>
      </c>
      <c r="R127" s="12" t="str">
        <f t="shared" si="1"/>
        <v>PASS</v>
      </c>
    </row>
    <row r="128" ht="22.5" hidden="1" customHeight="1">
      <c r="A128" s="11">
        <v>45811.498304583336</v>
      </c>
      <c r="B128" s="12" t="s">
        <v>198</v>
      </c>
      <c r="C128" s="13"/>
      <c r="D128" s="12" t="s">
        <v>199</v>
      </c>
      <c r="E128" s="12">
        <v>1025545.0</v>
      </c>
      <c r="F128" s="12" t="s">
        <v>17</v>
      </c>
      <c r="G128" s="12" t="s">
        <v>18</v>
      </c>
      <c r="H128" s="12" t="s">
        <v>55</v>
      </c>
      <c r="I128" s="14" t="s">
        <v>3092</v>
      </c>
      <c r="J128" s="12" t="s">
        <v>381</v>
      </c>
      <c r="K128" s="46">
        <v>2.0</v>
      </c>
      <c r="L128" s="15" t="s">
        <v>3341</v>
      </c>
      <c r="M128" s="12" t="s">
        <v>3342</v>
      </c>
      <c r="N128" s="13"/>
      <c r="O128" s="275" t="s">
        <v>51</v>
      </c>
      <c r="P128" s="275" t="s">
        <v>1783</v>
      </c>
      <c r="Q128" s="46">
        <f>IFERROR(__xludf.DUMMYFUNCTION("COUNTA(UNIQUE(TRANSPOSE(SPLIT(SUBSTITUTE(TEXTJOIN("","", TRUE, J128), ""วันที่ "", """"), "", ""))))"),2.0)</f>
        <v>2</v>
      </c>
      <c r="R128" s="12" t="str">
        <f t="shared" si="1"/>
        <v>PASS</v>
      </c>
    </row>
    <row r="129" ht="22.5" customHeight="1">
      <c r="A129" s="11">
        <v>45811.76333291667</v>
      </c>
      <c r="B129" s="12" t="s">
        <v>1989</v>
      </c>
      <c r="C129" s="13"/>
      <c r="D129" s="12" t="s">
        <v>1990</v>
      </c>
      <c r="E129" s="12">
        <v>1002984.0</v>
      </c>
      <c r="F129" s="12" t="s">
        <v>63</v>
      </c>
      <c r="G129" s="12" t="s">
        <v>18</v>
      </c>
      <c r="H129" s="12" t="s">
        <v>55</v>
      </c>
      <c r="I129" s="14" t="s">
        <v>3092</v>
      </c>
      <c r="J129" s="12" t="s">
        <v>734</v>
      </c>
      <c r="K129" s="46">
        <v>1.0</v>
      </c>
      <c r="L129" s="15" t="s">
        <v>3343</v>
      </c>
      <c r="M129" s="12" t="s">
        <v>3344</v>
      </c>
      <c r="N129" s="13"/>
      <c r="O129" s="206" t="s">
        <v>3345</v>
      </c>
      <c r="P129" s="219"/>
      <c r="Q129" s="46">
        <f>IFERROR(__xludf.DUMMYFUNCTION("COUNTA(UNIQUE(TRANSPOSE(SPLIT(SUBSTITUTE(TEXTJOIN("","", TRUE, J129), ""วันที่ "", """"), "", ""))))"),2.0)</f>
        <v>2</v>
      </c>
      <c r="R129" s="12" t="str">
        <f t="shared" si="1"/>
        <v>RE-CHECK</v>
      </c>
    </row>
    <row r="130" ht="22.5" customHeight="1">
      <c r="A130" s="4">
        <v>45811.81696658565</v>
      </c>
      <c r="B130" s="5" t="s">
        <v>2575</v>
      </c>
      <c r="C130" s="6"/>
      <c r="D130" s="5" t="s">
        <v>3346</v>
      </c>
      <c r="E130" s="5">
        <v>1013700.0</v>
      </c>
      <c r="F130" s="5" t="s">
        <v>17</v>
      </c>
      <c r="G130" s="5" t="s">
        <v>18</v>
      </c>
      <c r="H130" s="5" t="s">
        <v>55</v>
      </c>
      <c r="I130" s="7" t="s">
        <v>3092</v>
      </c>
      <c r="J130" s="5" t="s">
        <v>336</v>
      </c>
      <c r="K130" s="53">
        <v>1.0</v>
      </c>
      <c r="L130" s="8" t="s">
        <v>3347</v>
      </c>
      <c r="M130" s="6"/>
      <c r="N130" s="6"/>
      <c r="O130" s="268" t="s">
        <v>24</v>
      </c>
      <c r="P130" s="209" t="s">
        <v>226</v>
      </c>
      <c r="Q130" s="53">
        <f>IFERROR(__xludf.DUMMYFUNCTION("COUNTA(UNIQUE(TRANSPOSE(SPLIT(SUBSTITUTE(TEXTJOIN("","", TRUE, J130), ""วันที่ "", """"), "", ""))))"),2.0)</f>
        <v>2</v>
      </c>
      <c r="R130" s="5" t="str">
        <f t="shared" si="1"/>
        <v>RE-CHECK</v>
      </c>
    </row>
    <row r="131" ht="22.5" customHeight="1">
      <c r="A131" s="11">
        <v>45811.93394982639</v>
      </c>
      <c r="B131" s="12" t="s">
        <v>1821</v>
      </c>
      <c r="C131" s="13"/>
      <c r="D131" s="12" t="s">
        <v>1822</v>
      </c>
      <c r="E131" s="12">
        <v>1008956.0</v>
      </c>
      <c r="F131" s="12" t="s">
        <v>17</v>
      </c>
      <c r="G131" s="12" t="s">
        <v>18</v>
      </c>
      <c r="H131" s="12" t="s">
        <v>55</v>
      </c>
      <c r="I131" s="14" t="s">
        <v>3092</v>
      </c>
      <c r="J131" s="12" t="s">
        <v>851</v>
      </c>
      <c r="K131" s="46">
        <v>1.0</v>
      </c>
      <c r="L131" s="15" t="s">
        <v>3348</v>
      </c>
      <c r="M131" s="13"/>
      <c r="N131" s="13"/>
      <c r="O131" s="206" t="s">
        <v>3345</v>
      </c>
      <c r="P131" s="206" t="s">
        <v>3349</v>
      </c>
      <c r="Q131" s="46">
        <f>IFERROR(__xludf.DUMMYFUNCTION("COUNTA(UNIQUE(TRANSPOSE(SPLIT(SUBSTITUTE(TEXTJOIN("","", TRUE, J131), ""วันที่ "", """"), "", ""))))"),1.0)</f>
        <v>1</v>
      </c>
      <c r="R131" s="13" t="str">
        <f t="shared" si="1"/>
        <v>PASS</v>
      </c>
    </row>
    <row r="132" ht="22.5" hidden="1" customHeight="1">
      <c r="O132" s="276"/>
      <c r="P132" s="276"/>
      <c r="Q132" s="277"/>
    </row>
    <row r="133" ht="22.5" hidden="1" customHeight="1">
      <c r="O133" s="276"/>
      <c r="P133" s="276"/>
      <c r="Q133" s="277"/>
    </row>
    <row r="134" ht="22.5" hidden="1" customHeight="1">
      <c r="O134" s="276"/>
      <c r="P134" s="276"/>
      <c r="Q134" s="277"/>
    </row>
    <row r="135" ht="22.5" hidden="1" customHeight="1">
      <c r="A135" s="148"/>
      <c r="B135" s="149"/>
      <c r="C135" s="150"/>
      <c r="D135" s="149"/>
      <c r="E135" s="149"/>
      <c r="F135" s="149"/>
      <c r="G135" s="149"/>
      <c r="H135" s="149"/>
      <c r="I135" s="149"/>
      <c r="J135" s="149"/>
      <c r="K135" s="149"/>
      <c r="L135" s="149"/>
      <c r="M135" s="150"/>
      <c r="N135" s="150"/>
      <c r="O135" s="278"/>
      <c r="P135" s="279"/>
      <c r="Q135" s="46">
        <f>IFERROR(__xludf.DUMMYFUNCTION("COUNTA(UNIQUE(TRANSPOSE(SPLIT(SUBSTITUTE(TEXTJOIN("","", TRUE, J135), ""วันที่ "", """"), "", ""))))"),1.0)</f>
        <v>1</v>
      </c>
      <c r="R135" s="149" t="str">
        <f t="shared" ref="R135:R264" si="2">IF(K135=Q135,"PASS","RE-CHECK")</f>
        <v>RE-CHECK</v>
      </c>
    </row>
    <row r="136" ht="22.5" hidden="1" customHeight="1">
      <c r="A136" s="148"/>
      <c r="B136" s="149"/>
      <c r="C136" s="150"/>
      <c r="D136" s="149"/>
      <c r="E136" s="149"/>
      <c r="F136" s="149"/>
      <c r="G136" s="149"/>
      <c r="H136" s="149"/>
      <c r="I136" s="149"/>
      <c r="J136" s="149"/>
      <c r="K136" s="149"/>
      <c r="L136" s="149"/>
      <c r="M136" s="150"/>
      <c r="N136" s="150"/>
      <c r="O136" s="278"/>
      <c r="P136" s="279"/>
      <c r="Q136" s="46">
        <f>IFERROR(__xludf.DUMMYFUNCTION("COUNTA(UNIQUE(TRANSPOSE(SPLIT(SUBSTITUTE(TEXTJOIN("","", TRUE, J136), ""วันที่ "", """"), "", ""))))"),1.0)</f>
        <v>1</v>
      </c>
      <c r="R136" s="149" t="str">
        <f t="shared" si="2"/>
        <v>RE-CHECK</v>
      </c>
    </row>
    <row r="137" ht="22.5" hidden="1" customHeight="1">
      <c r="A137" s="148"/>
      <c r="B137" s="149"/>
      <c r="C137" s="150"/>
      <c r="D137" s="149"/>
      <c r="E137" s="149"/>
      <c r="F137" s="149"/>
      <c r="G137" s="149"/>
      <c r="H137" s="149"/>
      <c r="I137" s="149"/>
      <c r="J137" s="149"/>
      <c r="K137" s="149"/>
      <c r="L137" s="149"/>
      <c r="M137" s="150"/>
      <c r="N137" s="150"/>
      <c r="O137" s="278"/>
      <c r="P137" s="279"/>
      <c r="Q137" s="46">
        <f>IFERROR(__xludf.DUMMYFUNCTION("COUNTA(UNIQUE(TRANSPOSE(SPLIT(SUBSTITUTE(TEXTJOIN("","", TRUE, J137), ""วันที่ "", """"), "", ""))))"),1.0)</f>
        <v>1</v>
      </c>
      <c r="R137" s="149" t="str">
        <f t="shared" si="2"/>
        <v>RE-CHECK</v>
      </c>
    </row>
    <row r="138" ht="22.5" hidden="1" customHeight="1">
      <c r="A138" s="148"/>
      <c r="B138" s="149"/>
      <c r="C138" s="150"/>
      <c r="D138" s="149"/>
      <c r="E138" s="149"/>
      <c r="F138" s="149"/>
      <c r="G138" s="149"/>
      <c r="H138" s="149"/>
      <c r="I138" s="149"/>
      <c r="J138" s="149"/>
      <c r="K138" s="149"/>
      <c r="L138" s="149"/>
      <c r="M138" s="150"/>
      <c r="N138" s="150"/>
      <c r="O138" s="278"/>
      <c r="P138" s="279"/>
      <c r="Q138" s="46">
        <f>IFERROR(__xludf.DUMMYFUNCTION("COUNTA(UNIQUE(TRANSPOSE(SPLIT(SUBSTITUTE(TEXTJOIN("","", TRUE, J138), ""วันที่ "", """"), "", ""))))"),1.0)</f>
        <v>1</v>
      </c>
      <c r="R138" s="149" t="str">
        <f t="shared" si="2"/>
        <v>RE-CHECK</v>
      </c>
    </row>
    <row r="139" ht="22.5" hidden="1" customHeight="1">
      <c r="A139" s="148"/>
      <c r="B139" s="149"/>
      <c r="C139" s="150"/>
      <c r="D139" s="149"/>
      <c r="E139" s="149"/>
      <c r="F139" s="149"/>
      <c r="G139" s="149"/>
      <c r="H139" s="149"/>
      <c r="I139" s="149"/>
      <c r="J139" s="149"/>
      <c r="K139" s="149"/>
      <c r="L139" s="149"/>
      <c r="M139" s="150"/>
      <c r="N139" s="150"/>
      <c r="O139" s="278"/>
      <c r="P139" s="279"/>
      <c r="Q139" s="46">
        <f>IFERROR(__xludf.DUMMYFUNCTION("COUNTA(UNIQUE(TRANSPOSE(SPLIT(SUBSTITUTE(TEXTJOIN("","", TRUE, J139), ""วันที่ "", """"), "", ""))))"),1.0)</f>
        <v>1</v>
      </c>
      <c r="R139" s="149" t="str">
        <f t="shared" si="2"/>
        <v>RE-CHECK</v>
      </c>
    </row>
    <row r="140" ht="22.5" hidden="1" customHeight="1">
      <c r="A140" s="148"/>
      <c r="B140" s="149"/>
      <c r="C140" s="150"/>
      <c r="D140" s="149"/>
      <c r="E140" s="149"/>
      <c r="F140" s="149"/>
      <c r="G140" s="149"/>
      <c r="H140" s="149"/>
      <c r="I140" s="149"/>
      <c r="J140" s="149"/>
      <c r="K140" s="149"/>
      <c r="L140" s="149"/>
      <c r="M140" s="150"/>
      <c r="N140" s="150"/>
      <c r="O140" s="278"/>
      <c r="P140" s="279"/>
      <c r="Q140" s="46">
        <f>IFERROR(__xludf.DUMMYFUNCTION("COUNTA(UNIQUE(TRANSPOSE(SPLIT(SUBSTITUTE(TEXTJOIN("","", TRUE, J140), ""วันที่ "", """"), "", ""))))"),1.0)</f>
        <v>1</v>
      </c>
      <c r="R140" s="149" t="str">
        <f t="shared" si="2"/>
        <v>RE-CHECK</v>
      </c>
    </row>
    <row r="141" ht="22.5" hidden="1" customHeight="1">
      <c r="A141" s="148"/>
      <c r="B141" s="149"/>
      <c r="C141" s="150"/>
      <c r="D141" s="149"/>
      <c r="E141" s="149"/>
      <c r="F141" s="149"/>
      <c r="G141" s="149"/>
      <c r="H141" s="149"/>
      <c r="I141" s="149"/>
      <c r="J141" s="149"/>
      <c r="K141" s="149"/>
      <c r="L141" s="149"/>
      <c r="M141" s="150"/>
      <c r="N141" s="150"/>
      <c r="O141" s="278"/>
      <c r="P141" s="279"/>
      <c r="Q141" s="46">
        <f>IFERROR(__xludf.DUMMYFUNCTION("COUNTA(UNIQUE(TRANSPOSE(SPLIT(SUBSTITUTE(TEXTJOIN("","", TRUE, J141), ""วันที่ "", """"), "", ""))))"),1.0)</f>
        <v>1</v>
      </c>
      <c r="R141" s="149" t="str">
        <f t="shared" si="2"/>
        <v>RE-CHECK</v>
      </c>
    </row>
    <row r="142" ht="22.5" hidden="1" customHeight="1">
      <c r="A142" s="148"/>
      <c r="B142" s="149"/>
      <c r="C142" s="150"/>
      <c r="D142" s="149"/>
      <c r="E142" s="149"/>
      <c r="F142" s="149"/>
      <c r="G142" s="149"/>
      <c r="H142" s="149"/>
      <c r="I142" s="149"/>
      <c r="J142" s="149"/>
      <c r="K142" s="149"/>
      <c r="L142" s="149"/>
      <c r="M142" s="150"/>
      <c r="N142" s="150"/>
      <c r="O142" s="278"/>
      <c r="P142" s="278"/>
      <c r="Q142" s="46">
        <f>IFERROR(__xludf.DUMMYFUNCTION("COUNTA(UNIQUE(TRANSPOSE(SPLIT(SUBSTITUTE(TEXTJOIN("","", TRUE, J142), ""วันที่ "", """"), "", ""))))"),1.0)</f>
        <v>1</v>
      </c>
      <c r="R142" s="149" t="str">
        <f t="shared" si="2"/>
        <v>RE-CHECK</v>
      </c>
    </row>
    <row r="143" ht="22.5" hidden="1" customHeight="1">
      <c r="A143" s="148"/>
      <c r="B143" s="149"/>
      <c r="C143" s="150"/>
      <c r="D143" s="149"/>
      <c r="E143" s="149"/>
      <c r="F143" s="149"/>
      <c r="G143" s="149"/>
      <c r="H143" s="149"/>
      <c r="I143" s="149"/>
      <c r="J143" s="149"/>
      <c r="K143" s="149"/>
      <c r="L143" s="149"/>
      <c r="M143" s="150"/>
      <c r="N143" s="150"/>
      <c r="O143" s="278"/>
      <c r="P143" s="279"/>
      <c r="Q143" s="46">
        <f>IFERROR(__xludf.DUMMYFUNCTION("COUNTA(UNIQUE(TRANSPOSE(SPLIT(SUBSTITUTE(TEXTJOIN("","", TRUE, J143), ""วันที่ "", """"), "", ""))))"),1.0)</f>
        <v>1</v>
      </c>
      <c r="R143" s="149" t="str">
        <f t="shared" si="2"/>
        <v>RE-CHECK</v>
      </c>
    </row>
    <row r="144" ht="22.5" hidden="1" customHeight="1">
      <c r="A144" s="148"/>
      <c r="B144" s="149"/>
      <c r="C144" s="150"/>
      <c r="D144" s="149"/>
      <c r="E144" s="149"/>
      <c r="F144" s="149"/>
      <c r="G144" s="149"/>
      <c r="H144" s="149"/>
      <c r="I144" s="149"/>
      <c r="J144" s="149"/>
      <c r="K144" s="149"/>
      <c r="L144" s="149"/>
      <c r="M144" s="150"/>
      <c r="N144" s="150"/>
      <c r="O144" s="278"/>
      <c r="P144" s="278"/>
      <c r="Q144" s="46">
        <f>IFERROR(__xludf.DUMMYFUNCTION("COUNTA(UNIQUE(TRANSPOSE(SPLIT(SUBSTITUTE(TEXTJOIN("","", TRUE, J144), ""วันที่ "", """"), "", ""))))"),1.0)</f>
        <v>1</v>
      </c>
      <c r="R144" s="149" t="str">
        <f t="shared" si="2"/>
        <v>RE-CHECK</v>
      </c>
    </row>
    <row r="145" ht="22.5" hidden="1" customHeight="1">
      <c r="A145" s="148"/>
      <c r="B145" s="149"/>
      <c r="C145" s="150"/>
      <c r="D145" s="149"/>
      <c r="E145" s="149"/>
      <c r="F145" s="149"/>
      <c r="G145" s="149"/>
      <c r="H145" s="149"/>
      <c r="I145" s="149"/>
      <c r="J145" s="149"/>
      <c r="K145" s="149"/>
      <c r="L145" s="149"/>
      <c r="M145" s="150"/>
      <c r="N145" s="150"/>
      <c r="O145" s="278"/>
      <c r="P145" s="278"/>
      <c r="Q145" s="46">
        <f>IFERROR(__xludf.DUMMYFUNCTION("COUNTA(UNIQUE(TRANSPOSE(SPLIT(SUBSTITUTE(TEXTJOIN("","", TRUE, J145), ""วันที่ "", """"), "", ""))))"),1.0)</f>
        <v>1</v>
      </c>
      <c r="R145" s="149" t="str">
        <f t="shared" si="2"/>
        <v>RE-CHECK</v>
      </c>
    </row>
    <row r="146" ht="22.5" hidden="1" customHeight="1">
      <c r="A146" s="148"/>
      <c r="B146" s="149"/>
      <c r="C146" s="150"/>
      <c r="D146" s="149"/>
      <c r="E146" s="149"/>
      <c r="F146" s="149"/>
      <c r="G146" s="149"/>
      <c r="H146" s="149"/>
      <c r="I146" s="149"/>
      <c r="J146" s="149"/>
      <c r="K146" s="149"/>
      <c r="L146" s="149"/>
      <c r="M146" s="150"/>
      <c r="N146" s="150"/>
      <c r="O146" s="278"/>
      <c r="P146" s="279"/>
      <c r="Q146" s="46">
        <f>IFERROR(__xludf.DUMMYFUNCTION("COUNTA(UNIQUE(TRANSPOSE(SPLIT(SUBSTITUTE(TEXTJOIN("","", TRUE, J146), ""วันที่ "", """"), "", ""))))"),1.0)</f>
        <v>1</v>
      </c>
      <c r="R146" s="149" t="str">
        <f t="shared" si="2"/>
        <v>RE-CHECK</v>
      </c>
    </row>
    <row r="147" ht="22.5" hidden="1" customHeight="1">
      <c r="A147" s="148"/>
      <c r="B147" s="149"/>
      <c r="C147" s="150"/>
      <c r="D147" s="149"/>
      <c r="E147" s="149"/>
      <c r="F147" s="149"/>
      <c r="G147" s="149"/>
      <c r="H147" s="149"/>
      <c r="I147" s="149"/>
      <c r="J147" s="149"/>
      <c r="K147" s="149"/>
      <c r="L147" s="149"/>
      <c r="M147" s="150"/>
      <c r="N147" s="150"/>
      <c r="O147" s="278"/>
      <c r="P147" s="279"/>
      <c r="Q147" s="46">
        <f>IFERROR(__xludf.DUMMYFUNCTION("COUNTA(UNIQUE(TRANSPOSE(SPLIT(SUBSTITUTE(TEXTJOIN("","", TRUE, J147), ""วันที่ "", """"), "", ""))))"),1.0)</f>
        <v>1</v>
      </c>
      <c r="R147" s="149" t="str">
        <f t="shared" si="2"/>
        <v>RE-CHECK</v>
      </c>
    </row>
    <row r="148" ht="22.5" hidden="1" customHeight="1">
      <c r="A148" s="148"/>
      <c r="B148" s="149"/>
      <c r="C148" s="150"/>
      <c r="D148" s="149"/>
      <c r="E148" s="149"/>
      <c r="F148" s="149"/>
      <c r="G148" s="149"/>
      <c r="H148" s="149"/>
      <c r="I148" s="149"/>
      <c r="J148" s="149"/>
      <c r="K148" s="149"/>
      <c r="L148" s="149"/>
      <c r="M148" s="150"/>
      <c r="N148" s="150"/>
      <c r="O148" s="278"/>
      <c r="P148" s="279"/>
      <c r="Q148" s="46">
        <f>IFERROR(__xludf.DUMMYFUNCTION("COUNTA(UNIQUE(TRANSPOSE(SPLIT(SUBSTITUTE(TEXTJOIN("","", TRUE, J148), ""วันที่ "", """"), "", ""))))"),1.0)</f>
        <v>1</v>
      </c>
      <c r="R148" s="149" t="str">
        <f t="shared" si="2"/>
        <v>RE-CHECK</v>
      </c>
    </row>
    <row r="149" ht="22.5" hidden="1" customHeight="1">
      <c r="A149" s="148"/>
      <c r="B149" s="149"/>
      <c r="C149" s="150"/>
      <c r="D149" s="149"/>
      <c r="E149" s="149"/>
      <c r="F149" s="149"/>
      <c r="G149" s="149"/>
      <c r="H149" s="149"/>
      <c r="I149" s="149"/>
      <c r="J149" s="149"/>
      <c r="K149" s="149"/>
      <c r="L149" s="149"/>
      <c r="M149" s="150"/>
      <c r="N149" s="150"/>
      <c r="O149" s="278"/>
      <c r="P149" s="279"/>
      <c r="Q149" s="46">
        <f>IFERROR(__xludf.DUMMYFUNCTION("COUNTA(UNIQUE(TRANSPOSE(SPLIT(SUBSTITUTE(TEXTJOIN("","", TRUE, J149), ""วันที่ "", """"), "", ""))))"),1.0)</f>
        <v>1</v>
      </c>
      <c r="R149" s="149" t="str">
        <f t="shared" si="2"/>
        <v>RE-CHECK</v>
      </c>
    </row>
    <row r="150" ht="22.5" hidden="1" customHeight="1">
      <c r="A150" s="148"/>
      <c r="B150" s="149"/>
      <c r="C150" s="150"/>
      <c r="D150" s="149"/>
      <c r="E150" s="149"/>
      <c r="F150" s="149"/>
      <c r="G150" s="149"/>
      <c r="H150" s="149"/>
      <c r="I150" s="149"/>
      <c r="J150" s="149"/>
      <c r="K150" s="149"/>
      <c r="L150" s="149"/>
      <c r="M150" s="150"/>
      <c r="N150" s="150"/>
      <c r="O150" s="278"/>
      <c r="P150" s="279"/>
      <c r="Q150" s="46">
        <f>IFERROR(__xludf.DUMMYFUNCTION("COUNTA(UNIQUE(TRANSPOSE(SPLIT(SUBSTITUTE(TEXTJOIN("","", TRUE, J150), ""วันที่ "", """"), "", ""))))"),1.0)</f>
        <v>1</v>
      </c>
      <c r="R150" s="149" t="str">
        <f t="shared" si="2"/>
        <v>RE-CHECK</v>
      </c>
    </row>
    <row r="151" ht="22.5" hidden="1" customHeight="1">
      <c r="A151" s="148"/>
      <c r="B151" s="149"/>
      <c r="C151" s="150"/>
      <c r="D151" s="149"/>
      <c r="E151" s="149"/>
      <c r="F151" s="149"/>
      <c r="G151" s="149"/>
      <c r="H151" s="149"/>
      <c r="I151" s="149"/>
      <c r="J151" s="149"/>
      <c r="K151" s="149"/>
      <c r="L151" s="149"/>
      <c r="M151" s="150"/>
      <c r="N151" s="150"/>
      <c r="O151" s="278"/>
      <c r="P151" s="279"/>
      <c r="Q151" s="46">
        <f>IFERROR(__xludf.DUMMYFUNCTION("COUNTA(UNIQUE(TRANSPOSE(SPLIT(SUBSTITUTE(TEXTJOIN("","", TRUE, J151), ""วันที่ "", """"), "", ""))))"),1.0)</f>
        <v>1</v>
      </c>
      <c r="R151" s="149" t="str">
        <f t="shared" si="2"/>
        <v>RE-CHECK</v>
      </c>
    </row>
    <row r="152" ht="22.5" hidden="1" customHeight="1">
      <c r="A152" s="148"/>
      <c r="B152" s="149"/>
      <c r="C152" s="150"/>
      <c r="D152" s="149"/>
      <c r="E152" s="149"/>
      <c r="F152" s="149"/>
      <c r="G152" s="149"/>
      <c r="H152" s="149"/>
      <c r="I152" s="149"/>
      <c r="J152" s="149"/>
      <c r="K152" s="149"/>
      <c r="L152" s="149"/>
      <c r="M152" s="150"/>
      <c r="N152" s="150"/>
      <c r="O152" s="278"/>
      <c r="P152" s="279"/>
      <c r="Q152" s="46">
        <f>IFERROR(__xludf.DUMMYFUNCTION("COUNTA(UNIQUE(TRANSPOSE(SPLIT(SUBSTITUTE(TEXTJOIN("","", TRUE, J152), ""วันที่ "", """"), "", ""))))"),1.0)</f>
        <v>1</v>
      </c>
      <c r="R152" s="149" t="str">
        <f t="shared" si="2"/>
        <v>RE-CHECK</v>
      </c>
    </row>
    <row r="153" ht="22.5" hidden="1" customHeight="1">
      <c r="A153" s="148"/>
      <c r="B153" s="149"/>
      <c r="C153" s="150"/>
      <c r="D153" s="149"/>
      <c r="E153" s="149"/>
      <c r="F153" s="149"/>
      <c r="G153" s="149"/>
      <c r="H153" s="149"/>
      <c r="I153" s="149"/>
      <c r="J153" s="149"/>
      <c r="K153" s="149"/>
      <c r="L153" s="149"/>
      <c r="M153" s="150"/>
      <c r="N153" s="150"/>
      <c r="O153" s="278"/>
      <c r="P153" s="279"/>
      <c r="Q153" s="46">
        <f>IFERROR(__xludf.DUMMYFUNCTION("COUNTA(UNIQUE(TRANSPOSE(SPLIT(SUBSTITUTE(TEXTJOIN("","", TRUE, J153), ""วันที่ "", """"), "", ""))))"),1.0)</f>
        <v>1</v>
      </c>
      <c r="R153" s="149" t="str">
        <f t="shared" si="2"/>
        <v>RE-CHECK</v>
      </c>
    </row>
    <row r="154" ht="22.5" hidden="1" customHeight="1">
      <c r="A154" s="148"/>
      <c r="B154" s="149"/>
      <c r="C154" s="150"/>
      <c r="D154" s="149"/>
      <c r="E154" s="149"/>
      <c r="F154" s="149"/>
      <c r="G154" s="149"/>
      <c r="H154" s="149"/>
      <c r="I154" s="149"/>
      <c r="J154" s="149"/>
      <c r="K154" s="149"/>
      <c r="L154" s="149"/>
      <c r="M154" s="150"/>
      <c r="N154" s="150"/>
      <c r="O154" s="278"/>
      <c r="P154" s="278"/>
      <c r="Q154" s="46">
        <f>IFERROR(__xludf.DUMMYFUNCTION("COUNTA(UNIQUE(TRANSPOSE(SPLIT(SUBSTITUTE(TEXTJOIN("","", TRUE, J154), ""วันที่ "", """"), "", ""))))"),1.0)</f>
        <v>1</v>
      </c>
      <c r="R154" s="149" t="str">
        <f t="shared" si="2"/>
        <v>RE-CHECK</v>
      </c>
    </row>
    <row r="155" ht="22.5" hidden="1" customHeight="1">
      <c r="A155" s="148"/>
      <c r="B155" s="149"/>
      <c r="C155" s="150"/>
      <c r="D155" s="149"/>
      <c r="E155" s="149"/>
      <c r="F155" s="149"/>
      <c r="G155" s="149"/>
      <c r="H155" s="149"/>
      <c r="I155" s="149"/>
      <c r="J155" s="149"/>
      <c r="K155" s="149"/>
      <c r="L155" s="149"/>
      <c r="M155" s="150"/>
      <c r="N155" s="150"/>
      <c r="O155" s="278"/>
      <c r="P155" s="279"/>
      <c r="Q155" s="46">
        <f>IFERROR(__xludf.DUMMYFUNCTION("COUNTA(UNIQUE(TRANSPOSE(SPLIT(SUBSTITUTE(TEXTJOIN("","", TRUE, J155), ""วันที่ "", """"), "", ""))))"),1.0)</f>
        <v>1</v>
      </c>
      <c r="R155" s="149" t="str">
        <f t="shared" si="2"/>
        <v>RE-CHECK</v>
      </c>
    </row>
    <row r="156" ht="22.5" hidden="1" customHeight="1">
      <c r="A156" s="148"/>
      <c r="B156" s="149"/>
      <c r="C156" s="150"/>
      <c r="D156" s="149"/>
      <c r="E156" s="149"/>
      <c r="F156" s="149"/>
      <c r="G156" s="149"/>
      <c r="H156" s="149"/>
      <c r="I156" s="149"/>
      <c r="J156" s="149"/>
      <c r="K156" s="149"/>
      <c r="L156" s="149"/>
      <c r="M156" s="150"/>
      <c r="N156" s="150"/>
      <c r="O156" s="278"/>
      <c r="P156" s="279"/>
      <c r="Q156" s="46">
        <f>IFERROR(__xludf.DUMMYFUNCTION("COUNTA(UNIQUE(TRANSPOSE(SPLIT(SUBSTITUTE(TEXTJOIN("","", TRUE, J156), ""วันที่ "", """"), "", ""))))"),1.0)</f>
        <v>1</v>
      </c>
      <c r="R156" s="149" t="str">
        <f t="shared" si="2"/>
        <v>RE-CHECK</v>
      </c>
    </row>
    <row r="157" ht="22.5" hidden="1" customHeight="1">
      <c r="A157" s="148"/>
      <c r="B157" s="149"/>
      <c r="C157" s="150"/>
      <c r="D157" s="149"/>
      <c r="E157" s="149"/>
      <c r="F157" s="149"/>
      <c r="G157" s="149"/>
      <c r="H157" s="149"/>
      <c r="I157" s="149"/>
      <c r="J157" s="149"/>
      <c r="K157" s="149"/>
      <c r="L157" s="149"/>
      <c r="M157" s="150"/>
      <c r="N157" s="150"/>
      <c r="O157" s="278"/>
      <c r="P157" s="279"/>
      <c r="Q157" s="46">
        <f>IFERROR(__xludf.DUMMYFUNCTION("COUNTA(UNIQUE(TRANSPOSE(SPLIT(SUBSTITUTE(TEXTJOIN("","", TRUE, J157), ""วันที่ "", """"), "", ""))))"),1.0)</f>
        <v>1</v>
      </c>
      <c r="R157" s="149" t="str">
        <f t="shared" si="2"/>
        <v>RE-CHECK</v>
      </c>
    </row>
    <row r="158" ht="22.5" hidden="1" customHeight="1">
      <c r="A158" s="148"/>
      <c r="B158" s="149"/>
      <c r="C158" s="150"/>
      <c r="D158" s="149"/>
      <c r="E158" s="149"/>
      <c r="F158" s="149"/>
      <c r="G158" s="149"/>
      <c r="H158" s="149"/>
      <c r="I158" s="149"/>
      <c r="J158" s="149"/>
      <c r="K158" s="149"/>
      <c r="L158" s="149"/>
      <c r="M158" s="150"/>
      <c r="N158" s="150"/>
      <c r="O158" s="278"/>
      <c r="P158" s="279"/>
      <c r="Q158" s="46">
        <f>IFERROR(__xludf.DUMMYFUNCTION("COUNTA(UNIQUE(TRANSPOSE(SPLIT(SUBSTITUTE(TEXTJOIN("","", TRUE, J158), ""วันที่ "", """"), "", ""))))"),1.0)</f>
        <v>1</v>
      </c>
      <c r="R158" s="149" t="str">
        <f t="shared" si="2"/>
        <v>RE-CHECK</v>
      </c>
    </row>
    <row r="159" ht="22.5" hidden="1" customHeight="1">
      <c r="A159" s="148"/>
      <c r="B159" s="149"/>
      <c r="C159" s="150"/>
      <c r="D159" s="149"/>
      <c r="E159" s="149"/>
      <c r="F159" s="149"/>
      <c r="G159" s="149"/>
      <c r="H159" s="149"/>
      <c r="I159" s="149"/>
      <c r="J159" s="149"/>
      <c r="K159" s="149"/>
      <c r="L159" s="149"/>
      <c r="M159" s="150"/>
      <c r="N159" s="150"/>
      <c r="O159" s="278"/>
      <c r="P159" s="279"/>
      <c r="Q159" s="46">
        <f>IFERROR(__xludf.DUMMYFUNCTION("COUNTA(UNIQUE(TRANSPOSE(SPLIT(SUBSTITUTE(TEXTJOIN("","", TRUE, J159), ""วันที่ "", """"), "", ""))))"),1.0)</f>
        <v>1</v>
      </c>
      <c r="R159" s="149" t="str">
        <f t="shared" si="2"/>
        <v>RE-CHECK</v>
      </c>
    </row>
    <row r="160" ht="22.5" hidden="1" customHeight="1">
      <c r="A160" s="148"/>
      <c r="B160" s="149"/>
      <c r="C160" s="150"/>
      <c r="D160" s="149"/>
      <c r="E160" s="149"/>
      <c r="F160" s="149"/>
      <c r="G160" s="149"/>
      <c r="H160" s="149"/>
      <c r="I160" s="149"/>
      <c r="J160" s="149"/>
      <c r="K160" s="149"/>
      <c r="L160" s="149"/>
      <c r="M160" s="150"/>
      <c r="N160" s="150"/>
      <c r="O160" s="278"/>
      <c r="P160" s="279"/>
      <c r="Q160" s="46">
        <f>IFERROR(__xludf.DUMMYFUNCTION("COUNTA(UNIQUE(TRANSPOSE(SPLIT(SUBSTITUTE(TEXTJOIN("","", TRUE, J160), ""วันที่ "", """"), "", ""))))"),1.0)</f>
        <v>1</v>
      </c>
      <c r="R160" s="149" t="str">
        <f t="shared" si="2"/>
        <v>RE-CHECK</v>
      </c>
    </row>
    <row r="161" ht="22.5" hidden="1" customHeight="1">
      <c r="A161" s="148"/>
      <c r="B161" s="149"/>
      <c r="C161" s="150"/>
      <c r="D161" s="149"/>
      <c r="E161" s="149"/>
      <c r="F161" s="149"/>
      <c r="G161" s="149"/>
      <c r="H161" s="149"/>
      <c r="I161" s="149"/>
      <c r="J161" s="149"/>
      <c r="K161" s="149"/>
      <c r="L161" s="149"/>
      <c r="M161" s="150"/>
      <c r="N161" s="150"/>
      <c r="O161" s="278"/>
      <c r="P161" s="279"/>
      <c r="Q161" s="46">
        <f>IFERROR(__xludf.DUMMYFUNCTION("COUNTA(UNIQUE(TRANSPOSE(SPLIT(SUBSTITUTE(TEXTJOIN("","", TRUE, J161), ""วันที่ "", """"), "", ""))))"),1.0)</f>
        <v>1</v>
      </c>
      <c r="R161" s="149" t="str">
        <f t="shared" si="2"/>
        <v>RE-CHECK</v>
      </c>
    </row>
    <row r="162" ht="22.5" hidden="1" customHeight="1">
      <c r="A162" s="148"/>
      <c r="B162" s="149"/>
      <c r="C162" s="150"/>
      <c r="D162" s="149"/>
      <c r="E162" s="149"/>
      <c r="F162" s="149"/>
      <c r="G162" s="149"/>
      <c r="H162" s="149"/>
      <c r="I162" s="149"/>
      <c r="J162" s="149"/>
      <c r="K162" s="149"/>
      <c r="L162" s="149"/>
      <c r="M162" s="150"/>
      <c r="N162" s="150"/>
      <c r="O162" s="278"/>
      <c r="P162" s="279"/>
      <c r="Q162" s="46">
        <f>IFERROR(__xludf.DUMMYFUNCTION("COUNTA(UNIQUE(TRANSPOSE(SPLIT(SUBSTITUTE(TEXTJOIN("","", TRUE, J162), ""วันที่ "", """"), "", ""))))"),1.0)</f>
        <v>1</v>
      </c>
      <c r="R162" s="149" t="str">
        <f t="shared" si="2"/>
        <v>RE-CHECK</v>
      </c>
    </row>
    <row r="163" ht="22.5" hidden="1" customHeight="1">
      <c r="A163" s="148"/>
      <c r="B163" s="149"/>
      <c r="C163" s="150"/>
      <c r="D163" s="149"/>
      <c r="E163" s="149"/>
      <c r="F163" s="149"/>
      <c r="G163" s="149"/>
      <c r="H163" s="149"/>
      <c r="I163" s="149"/>
      <c r="J163" s="149"/>
      <c r="K163" s="149"/>
      <c r="L163" s="149"/>
      <c r="M163" s="150"/>
      <c r="N163" s="150"/>
      <c r="O163" s="278"/>
      <c r="P163" s="279"/>
      <c r="Q163" s="46">
        <f>IFERROR(__xludf.DUMMYFUNCTION("COUNTA(UNIQUE(TRANSPOSE(SPLIT(SUBSTITUTE(TEXTJOIN("","", TRUE, J163), ""วันที่ "", """"), "", ""))))"),1.0)</f>
        <v>1</v>
      </c>
      <c r="R163" s="149" t="str">
        <f t="shared" si="2"/>
        <v>RE-CHECK</v>
      </c>
    </row>
    <row r="164" ht="22.5" hidden="1" customHeight="1">
      <c r="A164" s="148"/>
      <c r="B164" s="149"/>
      <c r="C164" s="150"/>
      <c r="D164" s="149"/>
      <c r="E164" s="149"/>
      <c r="F164" s="149"/>
      <c r="G164" s="149"/>
      <c r="H164" s="149"/>
      <c r="I164" s="149"/>
      <c r="J164" s="149"/>
      <c r="K164" s="149"/>
      <c r="L164" s="149"/>
      <c r="M164" s="150"/>
      <c r="N164" s="150"/>
      <c r="O164" s="278"/>
      <c r="P164" s="278"/>
      <c r="Q164" s="46">
        <f>IFERROR(__xludf.DUMMYFUNCTION("COUNTA(UNIQUE(TRANSPOSE(SPLIT(SUBSTITUTE(TEXTJOIN("","", TRUE, J164), ""วันที่ "", """"), "", ""))))"),1.0)</f>
        <v>1</v>
      </c>
      <c r="R164" s="149" t="str">
        <f t="shared" si="2"/>
        <v>RE-CHECK</v>
      </c>
    </row>
    <row r="165" ht="22.5" hidden="1" customHeight="1">
      <c r="A165" s="148"/>
      <c r="B165" s="149"/>
      <c r="C165" s="150"/>
      <c r="D165" s="149"/>
      <c r="E165" s="149"/>
      <c r="F165" s="149"/>
      <c r="G165" s="149"/>
      <c r="H165" s="149"/>
      <c r="I165" s="149"/>
      <c r="J165" s="149"/>
      <c r="K165" s="149"/>
      <c r="L165" s="149"/>
      <c r="M165" s="150"/>
      <c r="N165" s="150"/>
      <c r="O165" s="278"/>
      <c r="P165" s="278"/>
      <c r="Q165" s="46">
        <f>IFERROR(__xludf.DUMMYFUNCTION("COUNTA(UNIQUE(TRANSPOSE(SPLIT(SUBSTITUTE(TEXTJOIN("","", TRUE, J165), ""วันที่ "", """"), "", ""))))"),1.0)</f>
        <v>1</v>
      </c>
      <c r="R165" s="149" t="str">
        <f t="shared" si="2"/>
        <v>RE-CHECK</v>
      </c>
    </row>
    <row r="166" ht="22.5" hidden="1" customHeight="1">
      <c r="A166" s="148"/>
      <c r="B166" s="149"/>
      <c r="C166" s="150"/>
      <c r="D166" s="149"/>
      <c r="E166" s="149"/>
      <c r="F166" s="149"/>
      <c r="G166" s="149"/>
      <c r="H166" s="149"/>
      <c r="I166" s="149"/>
      <c r="J166" s="149"/>
      <c r="K166" s="149"/>
      <c r="L166" s="149"/>
      <c r="M166" s="150"/>
      <c r="N166" s="150"/>
      <c r="O166" s="278"/>
      <c r="P166" s="278"/>
      <c r="Q166" s="46">
        <f>IFERROR(__xludf.DUMMYFUNCTION("COUNTA(UNIQUE(TRANSPOSE(SPLIT(SUBSTITUTE(TEXTJOIN("","", TRUE, J166), ""วันที่ "", """"), "", ""))))"),1.0)</f>
        <v>1</v>
      </c>
      <c r="R166" s="149" t="str">
        <f t="shared" si="2"/>
        <v>RE-CHECK</v>
      </c>
    </row>
    <row r="167" ht="22.5" hidden="1" customHeight="1">
      <c r="A167" s="148"/>
      <c r="B167" s="149"/>
      <c r="C167" s="150"/>
      <c r="D167" s="149"/>
      <c r="E167" s="149"/>
      <c r="F167" s="149"/>
      <c r="G167" s="149"/>
      <c r="H167" s="149"/>
      <c r="I167" s="149"/>
      <c r="J167" s="149"/>
      <c r="K167" s="149"/>
      <c r="L167" s="149"/>
      <c r="M167" s="150"/>
      <c r="N167" s="150"/>
      <c r="O167" s="278"/>
      <c r="P167" s="279"/>
      <c r="Q167" s="46">
        <f>IFERROR(__xludf.DUMMYFUNCTION("COUNTA(UNIQUE(TRANSPOSE(SPLIT(SUBSTITUTE(TEXTJOIN("","", TRUE, J167), ""วันที่ "", """"), "", ""))))"),1.0)</f>
        <v>1</v>
      </c>
      <c r="R167" s="149" t="str">
        <f t="shared" si="2"/>
        <v>RE-CHECK</v>
      </c>
    </row>
    <row r="168" ht="22.5" hidden="1" customHeight="1">
      <c r="A168" s="148"/>
      <c r="B168" s="149"/>
      <c r="C168" s="150"/>
      <c r="D168" s="149"/>
      <c r="E168" s="149"/>
      <c r="F168" s="149"/>
      <c r="G168" s="149"/>
      <c r="H168" s="149"/>
      <c r="I168" s="149"/>
      <c r="J168" s="149"/>
      <c r="K168" s="149"/>
      <c r="L168" s="149"/>
      <c r="M168" s="150"/>
      <c r="N168" s="150"/>
      <c r="O168" s="278"/>
      <c r="P168" s="278"/>
      <c r="Q168" s="46">
        <f>IFERROR(__xludf.DUMMYFUNCTION("COUNTA(UNIQUE(TRANSPOSE(SPLIT(SUBSTITUTE(TEXTJOIN("","", TRUE, J168), ""วันที่ "", """"), "", ""))))"),1.0)</f>
        <v>1</v>
      </c>
      <c r="R168" s="149" t="str">
        <f t="shared" si="2"/>
        <v>RE-CHECK</v>
      </c>
    </row>
    <row r="169" ht="22.5" hidden="1" customHeight="1">
      <c r="A169" s="148"/>
      <c r="B169" s="149"/>
      <c r="C169" s="150"/>
      <c r="D169" s="149"/>
      <c r="E169" s="149"/>
      <c r="F169" s="149"/>
      <c r="G169" s="149"/>
      <c r="H169" s="149"/>
      <c r="I169" s="149"/>
      <c r="J169" s="149"/>
      <c r="K169" s="149"/>
      <c r="L169" s="149"/>
      <c r="M169" s="150"/>
      <c r="N169" s="150"/>
      <c r="O169" s="278"/>
      <c r="P169" s="278"/>
      <c r="Q169" s="46">
        <f>IFERROR(__xludf.DUMMYFUNCTION("COUNTA(UNIQUE(TRANSPOSE(SPLIT(SUBSTITUTE(TEXTJOIN("","", TRUE, J169), ""วันที่ "", """"), "", ""))))"),1.0)</f>
        <v>1</v>
      </c>
      <c r="R169" s="149" t="str">
        <f t="shared" si="2"/>
        <v>RE-CHECK</v>
      </c>
    </row>
    <row r="170" ht="22.5" hidden="1" customHeight="1">
      <c r="A170" s="148"/>
      <c r="B170" s="149"/>
      <c r="C170" s="150"/>
      <c r="D170" s="149"/>
      <c r="E170" s="149"/>
      <c r="F170" s="149"/>
      <c r="G170" s="149"/>
      <c r="H170" s="149"/>
      <c r="I170" s="149"/>
      <c r="J170" s="149"/>
      <c r="K170" s="149"/>
      <c r="L170" s="149"/>
      <c r="M170" s="150"/>
      <c r="N170" s="150"/>
      <c r="O170" s="278"/>
      <c r="P170" s="278"/>
      <c r="Q170" s="46">
        <f>IFERROR(__xludf.DUMMYFUNCTION("COUNTA(UNIQUE(TRANSPOSE(SPLIT(SUBSTITUTE(TEXTJOIN("","", TRUE, J170), ""วันที่ "", """"), "", ""))))"),1.0)</f>
        <v>1</v>
      </c>
      <c r="R170" s="149" t="str">
        <f t="shared" si="2"/>
        <v>RE-CHECK</v>
      </c>
    </row>
    <row r="171" ht="22.5" hidden="1" customHeight="1">
      <c r="A171" s="148"/>
      <c r="B171" s="149"/>
      <c r="C171" s="150"/>
      <c r="D171" s="149"/>
      <c r="E171" s="149"/>
      <c r="F171" s="149"/>
      <c r="G171" s="149"/>
      <c r="H171" s="149"/>
      <c r="I171" s="149"/>
      <c r="J171" s="149"/>
      <c r="K171" s="149"/>
      <c r="L171" s="149"/>
      <c r="M171" s="150"/>
      <c r="N171" s="150"/>
      <c r="O171" s="278"/>
      <c r="P171" s="278"/>
      <c r="Q171" s="46">
        <f>IFERROR(__xludf.DUMMYFUNCTION("COUNTA(UNIQUE(TRANSPOSE(SPLIT(SUBSTITUTE(TEXTJOIN("","", TRUE, J171), ""วันที่ "", """"), "", ""))))"),1.0)</f>
        <v>1</v>
      </c>
      <c r="R171" s="149" t="str">
        <f t="shared" si="2"/>
        <v>RE-CHECK</v>
      </c>
    </row>
    <row r="172" ht="22.5" hidden="1" customHeight="1">
      <c r="A172" s="148"/>
      <c r="B172" s="149"/>
      <c r="C172" s="150"/>
      <c r="D172" s="149"/>
      <c r="E172" s="149"/>
      <c r="F172" s="149"/>
      <c r="G172" s="149"/>
      <c r="H172" s="149"/>
      <c r="I172" s="149"/>
      <c r="J172" s="149"/>
      <c r="K172" s="149"/>
      <c r="L172" s="149"/>
      <c r="M172" s="150"/>
      <c r="N172" s="150"/>
      <c r="O172" s="278"/>
      <c r="P172" s="278"/>
      <c r="Q172" s="46">
        <f>IFERROR(__xludf.DUMMYFUNCTION("COUNTA(UNIQUE(TRANSPOSE(SPLIT(SUBSTITUTE(TEXTJOIN("","", TRUE, J172), ""วันที่ "", """"), "", ""))))"),1.0)</f>
        <v>1</v>
      </c>
      <c r="R172" s="149" t="str">
        <f t="shared" si="2"/>
        <v>RE-CHECK</v>
      </c>
    </row>
    <row r="173" ht="22.5" hidden="1" customHeight="1">
      <c r="A173" s="148"/>
      <c r="B173" s="149"/>
      <c r="C173" s="150"/>
      <c r="D173" s="149"/>
      <c r="E173" s="149"/>
      <c r="F173" s="149"/>
      <c r="G173" s="149"/>
      <c r="H173" s="149"/>
      <c r="I173" s="149"/>
      <c r="J173" s="149"/>
      <c r="K173" s="149"/>
      <c r="L173" s="149"/>
      <c r="M173" s="150"/>
      <c r="N173" s="150"/>
      <c r="O173" s="278"/>
      <c r="P173" s="278"/>
      <c r="Q173" s="46">
        <f>IFERROR(__xludf.DUMMYFUNCTION("COUNTA(UNIQUE(TRANSPOSE(SPLIT(SUBSTITUTE(TEXTJOIN("","", TRUE, J173), ""วันที่ "", """"), "", ""))))"),1.0)</f>
        <v>1</v>
      </c>
      <c r="R173" s="149" t="str">
        <f t="shared" si="2"/>
        <v>RE-CHECK</v>
      </c>
    </row>
    <row r="174" ht="22.5" hidden="1" customHeight="1">
      <c r="A174" s="148"/>
      <c r="B174" s="149"/>
      <c r="C174" s="150"/>
      <c r="D174" s="149"/>
      <c r="E174" s="149"/>
      <c r="F174" s="149"/>
      <c r="G174" s="149"/>
      <c r="H174" s="149"/>
      <c r="I174" s="149"/>
      <c r="J174" s="149"/>
      <c r="K174" s="149"/>
      <c r="L174" s="149"/>
      <c r="M174" s="150"/>
      <c r="N174" s="150"/>
      <c r="O174" s="278"/>
      <c r="P174" s="278"/>
      <c r="Q174" s="46">
        <f>IFERROR(__xludf.DUMMYFUNCTION("COUNTA(UNIQUE(TRANSPOSE(SPLIT(SUBSTITUTE(TEXTJOIN("","", TRUE, J174), ""วันที่ "", """"), "", ""))))"),1.0)</f>
        <v>1</v>
      </c>
      <c r="R174" s="149" t="str">
        <f t="shared" si="2"/>
        <v>RE-CHECK</v>
      </c>
    </row>
    <row r="175" ht="22.5" hidden="1" customHeight="1">
      <c r="A175" s="148"/>
      <c r="B175" s="149"/>
      <c r="C175" s="150"/>
      <c r="D175" s="149"/>
      <c r="E175" s="149"/>
      <c r="F175" s="149"/>
      <c r="G175" s="149"/>
      <c r="H175" s="149"/>
      <c r="I175" s="149"/>
      <c r="J175" s="149"/>
      <c r="K175" s="149"/>
      <c r="L175" s="149"/>
      <c r="M175" s="150"/>
      <c r="N175" s="150"/>
      <c r="O175" s="278"/>
      <c r="P175" s="278"/>
      <c r="Q175" s="46">
        <f>IFERROR(__xludf.DUMMYFUNCTION("COUNTA(UNIQUE(TRANSPOSE(SPLIT(SUBSTITUTE(TEXTJOIN("","", TRUE, J175), ""วันที่ "", """"), "", ""))))"),1.0)</f>
        <v>1</v>
      </c>
      <c r="R175" s="149" t="str">
        <f t="shared" si="2"/>
        <v>RE-CHECK</v>
      </c>
    </row>
    <row r="176" ht="22.5" hidden="1" customHeight="1">
      <c r="A176" s="148"/>
      <c r="B176" s="149"/>
      <c r="C176" s="150"/>
      <c r="D176" s="149"/>
      <c r="E176" s="149"/>
      <c r="F176" s="149"/>
      <c r="G176" s="149"/>
      <c r="H176" s="149"/>
      <c r="I176" s="149"/>
      <c r="J176" s="149"/>
      <c r="K176" s="149"/>
      <c r="L176" s="149"/>
      <c r="M176" s="150"/>
      <c r="N176" s="150"/>
      <c r="O176" s="278"/>
      <c r="P176" s="278"/>
      <c r="Q176" s="46">
        <f>IFERROR(__xludf.DUMMYFUNCTION("COUNTA(UNIQUE(TRANSPOSE(SPLIT(SUBSTITUTE(TEXTJOIN("","", TRUE, J176), ""วันที่ "", """"), "", ""))))"),1.0)</f>
        <v>1</v>
      </c>
      <c r="R176" s="149" t="str">
        <f t="shared" si="2"/>
        <v>RE-CHECK</v>
      </c>
    </row>
    <row r="177" ht="22.5" hidden="1" customHeight="1">
      <c r="A177" s="148"/>
      <c r="B177" s="149"/>
      <c r="C177" s="150"/>
      <c r="D177" s="149"/>
      <c r="E177" s="149"/>
      <c r="F177" s="149"/>
      <c r="G177" s="149"/>
      <c r="H177" s="149"/>
      <c r="I177" s="149"/>
      <c r="J177" s="149"/>
      <c r="K177" s="149"/>
      <c r="L177" s="149"/>
      <c r="M177" s="150"/>
      <c r="N177" s="150"/>
      <c r="O177" s="278"/>
      <c r="P177" s="278"/>
      <c r="Q177" s="46">
        <f>IFERROR(__xludf.DUMMYFUNCTION("COUNTA(UNIQUE(TRANSPOSE(SPLIT(SUBSTITUTE(TEXTJOIN("","", TRUE, J177), ""วันที่ "", """"), "", ""))))"),1.0)</f>
        <v>1</v>
      </c>
      <c r="R177" s="149" t="str">
        <f t="shared" si="2"/>
        <v>RE-CHECK</v>
      </c>
    </row>
    <row r="178" ht="22.5" hidden="1" customHeight="1">
      <c r="A178" s="148"/>
      <c r="B178" s="149"/>
      <c r="C178" s="150"/>
      <c r="D178" s="149"/>
      <c r="E178" s="149"/>
      <c r="F178" s="149"/>
      <c r="G178" s="149"/>
      <c r="H178" s="149"/>
      <c r="I178" s="149"/>
      <c r="J178" s="149"/>
      <c r="K178" s="149"/>
      <c r="L178" s="149"/>
      <c r="M178" s="150"/>
      <c r="N178" s="150"/>
      <c r="O178" s="278"/>
      <c r="P178" s="278"/>
      <c r="Q178" s="46">
        <f>IFERROR(__xludf.DUMMYFUNCTION("COUNTA(UNIQUE(TRANSPOSE(SPLIT(SUBSTITUTE(TEXTJOIN("","", TRUE, J178), ""วันที่ "", """"), "", ""))))"),1.0)</f>
        <v>1</v>
      </c>
      <c r="R178" s="149" t="str">
        <f t="shared" si="2"/>
        <v>RE-CHECK</v>
      </c>
    </row>
    <row r="179" ht="22.5" hidden="1" customHeight="1">
      <c r="A179" s="148"/>
      <c r="B179" s="149"/>
      <c r="C179" s="150"/>
      <c r="D179" s="149"/>
      <c r="E179" s="149"/>
      <c r="F179" s="149"/>
      <c r="G179" s="149"/>
      <c r="H179" s="149"/>
      <c r="I179" s="149"/>
      <c r="J179" s="149"/>
      <c r="K179" s="149"/>
      <c r="L179" s="149"/>
      <c r="M179" s="150"/>
      <c r="N179" s="150"/>
      <c r="O179" s="278"/>
      <c r="P179" s="278"/>
      <c r="Q179" s="46">
        <f>IFERROR(__xludf.DUMMYFUNCTION("COUNTA(UNIQUE(TRANSPOSE(SPLIT(SUBSTITUTE(TEXTJOIN("","", TRUE, J179), ""วันที่ "", """"), "", ""))))"),1.0)</f>
        <v>1</v>
      </c>
      <c r="R179" s="149" t="str">
        <f t="shared" si="2"/>
        <v>RE-CHECK</v>
      </c>
    </row>
    <row r="180" ht="22.5" hidden="1" customHeight="1">
      <c r="A180" s="148"/>
      <c r="B180" s="149"/>
      <c r="C180" s="150"/>
      <c r="D180" s="149"/>
      <c r="E180" s="149"/>
      <c r="F180" s="149"/>
      <c r="G180" s="149"/>
      <c r="H180" s="149"/>
      <c r="I180" s="149"/>
      <c r="J180" s="149"/>
      <c r="K180" s="149"/>
      <c r="L180" s="149"/>
      <c r="M180" s="150"/>
      <c r="N180" s="150"/>
      <c r="O180" s="278"/>
      <c r="P180" s="279"/>
      <c r="Q180" s="46">
        <f>IFERROR(__xludf.DUMMYFUNCTION("COUNTA(UNIQUE(TRANSPOSE(SPLIT(SUBSTITUTE(TEXTJOIN("","", TRUE, J180), ""วันที่ "", """"), "", ""))))"),1.0)</f>
        <v>1</v>
      </c>
      <c r="R180" s="149" t="str">
        <f t="shared" si="2"/>
        <v>RE-CHECK</v>
      </c>
    </row>
    <row r="181" ht="22.5" hidden="1" customHeight="1">
      <c r="A181" s="148"/>
      <c r="B181" s="149"/>
      <c r="C181" s="150"/>
      <c r="D181" s="149"/>
      <c r="E181" s="149"/>
      <c r="F181" s="149"/>
      <c r="G181" s="149"/>
      <c r="H181" s="149"/>
      <c r="I181" s="149"/>
      <c r="J181" s="149"/>
      <c r="K181" s="149"/>
      <c r="L181" s="149"/>
      <c r="M181" s="150"/>
      <c r="N181" s="150"/>
      <c r="O181" s="278"/>
      <c r="P181" s="278"/>
      <c r="Q181" s="46">
        <f>IFERROR(__xludf.DUMMYFUNCTION("COUNTA(UNIQUE(TRANSPOSE(SPLIT(SUBSTITUTE(TEXTJOIN("","", TRUE, J181), ""วันที่ "", """"), "", ""))))"),1.0)</f>
        <v>1</v>
      </c>
      <c r="R181" s="149" t="str">
        <f t="shared" si="2"/>
        <v>RE-CHECK</v>
      </c>
    </row>
    <row r="182" ht="22.5" hidden="1" customHeight="1">
      <c r="A182" s="148"/>
      <c r="B182" s="149"/>
      <c r="C182" s="150"/>
      <c r="D182" s="149"/>
      <c r="E182" s="149"/>
      <c r="F182" s="149"/>
      <c r="G182" s="149"/>
      <c r="H182" s="149"/>
      <c r="I182" s="149"/>
      <c r="J182" s="149"/>
      <c r="K182" s="149"/>
      <c r="L182" s="149"/>
      <c r="M182" s="150"/>
      <c r="N182" s="150"/>
      <c r="O182" s="278"/>
      <c r="P182" s="278"/>
      <c r="Q182" s="46">
        <f>IFERROR(__xludf.DUMMYFUNCTION("COUNTA(UNIQUE(TRANSPOSE(SPLIT(SUBSTITUTE(TEXTJOIN("","", TRUE, J182), ""วันที่ "", """"), "", ""))))"),1.0)</f>
        <v>1</v>
      </c>
      <c r="R182" s="149" t="str">
        <f t="shared" si="2"/>
        <v>RE-CHECK</v>
      </c>
    </row>
    <row r="183" ht="22.5" hidden="1" customHeight="1">
      <c r="A183" s="148"/>
      <c r="B183" s="149"/>
      <c r="C183" s="150"/>
      <c r="D183" s="149"/>
      <c r="E183" s="149"/>
      <c r="F183" s="149"/>
      <c r="G183" s="149"/>
      <c r="H183" s="149"/>
      <c r="I183" s="149"/>
      <c r="J183" s="149"/>
      <c r="K183" s="149"/>
      <c r="L183" s="149"/>
      <c r="M183" s="150"/>
      <c r="N183" s="150"/>
      <c r="O183" s="278"/>
      <c r="P183" s="279"/>
      <c r="Q183" s="46">
        <f>IFERROR(__xludf.DUMMYFUNCTION("COUNTA(UNIQUE(TRANSPOSE(SPLIT(SUBSTITUTE(TEXTJOIN("","", TRUE, J183), ""วันที่ "", """"), "", ""))))"),1.0)</f>
        <v>1</v>
      </c>
      <c r="R183" s="149" t="str">
        <f t="shared" si="2"/>
        <v>RE-CHECK</v>
      </c>
    </row>
    <row r="184" ht="22.5" hidden="1" customHeight="1">
      <c r="A184" s="148"/>
      <c r="B184" s="149"/>
      <c r="C184" s="150"/>
      <c r="D184" s="149"/>
      <c r="E184" s="149"/>
      <c r="F184" s="149"/>
      <c r="G184" s="149"/>
      <c r="H184" s="149"/>
      <c r="I184" s="149"/>
      <c r="J184" s="149"/>
      <c r="K184" s="149"/>
      <c r="L184" s="149"/>
      <c r="M184" s="150"/>
      <c r="N184" s="150"/>
      <c r="O184" s="278"/>
      <c r="P184" s="279"/>
      <c r="Q184" s="46">
        <f>IFERROR(__xludf.DUMMYFUNCTION("COUNTA(UNIQUE(TRANSPOSE(SPLIT(SUBSTITUTE(TEXTJOIN("","", TRUE, J184), ""วันที่ "", """"), "", ""))))"),1.0)</f>
        <v>1</v>
      </c>
      <c r="R184" s="149" t="str">
        <f t="shared" si="2"/>
        <v>RE-CHECK</v>
      </c>
    </row>
    <row r="185" ht="22.5" hidden="1" customHeight="1">
      <c r="A185" s="148"/>
      <c r="B185" s="149"/>
      <c r="C185" s="150"/>
      <c r="D185" s="149"/>
      <c r="E185" s="149"/>
      <c r="F185" s="149"/>
      <c r="G185" s="149"/>
      <c r="H185" s="149"/>
      <c r="I185" s="149"/>
      <c r="J185" s="149"/>
      <c r="K185" s="149"/>
      <c r="L185" s="149"/>
      <c r="M185" s="150"/>
      <c r="N185" s="150"/>
      <c r="O185" s="278"/>
      <c r="P185" s="279"/>
      <c r="Q185" s="46">
        <f>IFERROR(__xludf.DUMMYFUNCTION("COUNTA(UNIQUE(TRANSPOSE(SPLIT(SUBSTITUTE(TEXTJOIN("","", TRUE, J185), ""วันที่ "", """"), "", ""))))"),1.0)</f>
        <v>1</v>
      </c>
      <c r="R185" s="149" t="str">
        <f t="shared" si="2"/>
        <v>RE-CHECK</v>
      </c>
    </row>
    <row r="186" ht="22.5" hidden="1" customHeight="1">
      <c r="A186" s="148"/>
      <c r="B186" s="149"/>
      <c r="C186" s="150"/>
      <c r="D186" s="149"/>
      <c r="E186" s="149"/>
      <c r="F186" s="149"/>
      <c r="G186" s="149"/>
      <c r="H186" s="149"/>
      <c r="I186" s="149"/>
      <c r="J186" s="149"/>
      <c r="K186" s="149"/>
      <c r="L186" s="149"/>
      <c r="M186" s="150"/>
      <c r="N186" s="150"/>
      <c r="O186" s="278"/>
      <c r="P186" s="278"/>
      <c r="Q186" s="46">
        <f>IFERROR(__xludf.DUMMYFUNCTION("COUNTA(UNIQUE(TRANSPOSE(SPLIT(SUBSTITUTE(TEXTJOIN("","", TRUE, J186), ""วันที่ "", """"), "", ""))))"),1.0)</f>
        <v>1</v>
      </c>
      <c r="R186" s="149" t="str">
        <f t="shared" si="2"/>
        <v>RE-CHECK</v>
      </c>
    </row>
    <row r="187" ht="22.5" hidden="1" customHeight="1">
      <c r="A187" s="148"/>
      <c r="B187" s="149"/>
      <c r="C187" s="150"/>
      <c r="D187" s="149"/>
      <c r="E187" s="149"/>
      <c r="F187" s="149"/>
      <c r="G187" s="149"/>
      <c r="H187" s="149"/>
      <c r="I187" s="149"/>
      <c r="J187" s="149"/>
      <c r="K187" s="149"/>
      <c r="L187" s="149"/>
      <c r="M187" s="150"/>
      <c r="N187" s="150"/>
      <c r="O187" s="278"/>
      <c r="P187" s="279"/>
      <c r="Q187" s="46">
        <f>IFERROR(__xludf.DUMMYFUNCTION("COUNTA(UNIQUE(TRANSPOSE(SPLIT(SUBSTITUTE(TEXTJOIN("","", TRUE, J187), ""วันที่ "", """"), "", ""))))"),1.0)</f>
        <v>1</v>
      </c>
      <c r="R187" s="149" t="str">
        <f t="shared" si="2"/>
        <v>RE-CHECK</v>
      </c>
    </row>
    <row r="188" ht="22.5" hidden="1" customHeight="1">
      <c r="A188" s="148"/>
      <c r="B188" s="149"/>
      <c r="C188" s="150"/>
      <c r="D188" s="149"/>
      <c r="E188" s="149"/>
      <c r="F188" s="149"/>
      <c r="G188" s="149"/>
      <c r="H188" s="149"/>
      <c r="I188" s="149"/>
      <c r="J188" s="149"/>
      <c r="K188" s="149"/>
      <c r="L188" s="149"/>
      <c r="M188" s="150"/>
      <c r="N188" s="150"/>
      <c r="O188" s="278"/>
      <c r="P188" s="279"/>
      <c r="Q188" s="46">
        <f>IFERROR(__xludf.DUMMYFUNCTION("COUNTA(UNIQUE(TRANSPOSE(SPLIT(SUBSTITUTE(TEXTJOIN("","", TRUE, J188), ""วันที่ "", """"), "", ""))))"),1.0)</f>
        <v>1</v>
      </c>
      <c r="R188" s="149" t="str">
        <f t="shared" si="2"/>
        <v>RE-CHECK</v>
      </c>
    </row>
    <row r="189" ht="22.5" hidden="1" customHeight="1">
      <c r="A189" s="148"/>
      <c r="B189" s="149"/>
      <c r="C189" s="150"/>
      <c r="D189" s="149"/>
      <c r="E189" s="149"/>
      <c r="F189" s="149"/>
      <c r="G189" s="149"/>
      <c r="H189" s="149"/>
      <c r="I189" s="149"/>
      <c r="J189" s="149"/>
      <c r="K189" s="149"/>
      <c r="L189" s="149"/>
      <c r="M189" s="150"/>
      <c r="N189" s="150"/>
      <c r="O189" s="278"/>
      <c r="P189" s="279"/>
      <c r="Q189" s="46">
        <f>IFERROR(__xludf.DUMMYFUNCTION("COUNTA(UNIQUE(TRANSPOSE(SPLIT(SUBSTITUTE(TEXTJOIN("","", TRUE, J189), ""วันที่ "", """"), "", ""))))"),1.0)</f>
        <v>1</v>
      </c>
      <c r="R189" s="149" t="str">
        <f t="shared" si="2"/>
        <v>RE-CHECK</v>
      </c>
    </row>
    <row r="190" ht="22.5" hidden="1" customHeight="1">
      <c r="A190" s="148"/>
      <c r="B190" s="149"/>
      <c r="C190" s="150"/>
      <c r="D190" s="149"/>
      <c r="E190" s="149"/>
      <c r="F190" s="149"/>
      <c r="G190" s="149"/>
      <c r="H190" s="149"/>
      <c r="I190" s="149"/>
      <c r="J190" s="149"/>
      <c r="K190" s="149"/>
      <c r="L190" s="149"/>
      <c r="M190" s="150"/>
      <c r="N190" s="150"/>
      <c r="O190" s="278"/>
      <c r="P190" s="279"/>
      <c r="Q190" s="46">
        <f>IFERROR(__xludf.DUMMYFUNCTION("COUNTA(UNIQUE(TRANSPOSE(SPLIT(SUBSTITUTE(TEXTJOIN("","", TRUE, J190), ""วันที่ "", """"), "", ""))))"),1.0)</f>
        <v>1</v>
      </c>
      <c r="R190" s="149" t="str">
        <f t="shared" si="2"/>
        <v>RE-CHECK</v>
      </c>
    </row>
    <row r="191" ht="22.5" hidden="1" customHeight="1">
      <c r="A191" s="148"/>
      <c r="B191" s="149"/>
      <c r="C191" s="150"/>
      <c r="D191" s="149"/>
      <c r="E191" s="149"/>
      <c r="F191" s="149"/>
      <c r="G191" s="149"/>
      <c r="H191" s="149"/>
      <c r="I191" s="149"/>
      <c r="J191" s="149"/>
      <c r="K191" s="149"/>
      <c r="L191" s="149"/>
      <c r="M191" s="150"/>
      <c r="N191" s="150"/>
      <c r="O191" s="278"/>
      <c r="P191" s="278"/>
      <c r="Q191" s="46">
        <f>IFERROR(__xludf.DUMMYFUNCTION("COUNTA(UNIQUE(TRANSPOSE(SPLIT(SUBSTITUTE(TEXTJOIN("","", TRUE, J191), ""วันที่ "", """"), "", ""))))"),1.0)</f>
        <v>1</v>
      </c>
      <c r="R191" s="149" t="str">
        <f t="shared" si="2"/>
        <v>RE-CHECK</v>
      </c>
    </row>
    <row r="192" ht="22.5" hidden="1" customHeight="1">
      <c r="A192" s="148"/>
      <c r="B192" s="149"/>
      <c r="C192" s="150"/>
      <c r="D192" s="149"/>
      <c r="E192" s="149"/>
      <c r="F192" s="149"/>
      <c r="G192" s="149"/>
      <c r="H192" s="149"/>
      <c r="I192" s="149"/>
      <c r="J192" s="149"/>
      <c r="K192" s="149"/>
      <c r="L192" s="149"/>
      <c r="M192" s="150"/>
      <c r="N192" s="150"/>
      <c r="O192" s="278"/>
      <c r="P192" s="278"/>
      <c r="Q192" s="46">
        <f>IFERROR(__xludf.DUMMYFUNCTION("COUNTA(UNIQUE(TRANSPOSE(SPLIT(SUBSTITUTE(TEXTJOIN("","", TRUE, J192), ""วันที่ "", """"), "", ""))))"),1.0)</f>
        <v>1</v>
      </c>
      <c r="R192" s="149" t="str">
        <f t="shared" si="2"/>
        <v>RE-CHECK</v>
      </c>
    </row>
    <row r="193" ht="22.5" hidden="1" customHeight="1">
      <c r="A193" s="148"/>
      <c r="B193" s="149"/>
      <c r="C193" s="150"/>
      <c r="D193" s="149"/>
      <c r="E193" s="149"/>
      <c r="F193" s="149"/>
      <c r="G193" s="149"/>
      <c r="H193" s="149"/>
      <c r="I193" s="149"/>
      <c r="J193" s="149"/>
      <c r="K193" s="149"/>
      <c r="L193" s="149"/>
      <c r="M193" s="150"/>
      <c r="N193" s="150"/>
      <c r="O193" s="278"/>
      <c r="P193" s="279"/>
      <c r="Q193" s="46">
        <f>IFERROR(__xludf.DUMMYFUNCTION("COUNTA(UNIQUE(TRANSPOSE(SPLIT(SUBSTITUTE(TEXTJOIN("","", TRUE, J193), ""วันที่ "", """"), "", ""))))"),1.0)</f>
        <v>1</v>
      </c>
      <c r="R193" s="149" t="str">
        <f t="shared" si="2"/>
        <v>RE-CHECK</v>
      </c>
    </row>
    <row r="194" ht="22.5" hidden="1" customHeight="1">
      <c r="A194" s="148"/>
      <c r="B194" s="149"/>
      <c r="C194" s="150"/>
      <c r="D194" s="149"/>
      <c r="E194" s="149"/>
      <c r="F194" s="149"/>
      <c r="G194" s="149"/>
      <c r="H194" s="149"/>
      <c r="I194" s="149"/>
      <c r="J194" s="149"/>
      <c r="K194" s="149"/>
      <c r="L194" s="149"/>
      <c r="M194" s="150"/>
      <c r="N194" s="150"/>
      <c r="O194" s="278"/>
      <c r="P194" s="278"/>
      <c r="Q194" s="46">
        <f>IFERROR(__xludf.DUMMYFUNCTION("COUNTA(UNIQUE(TRANSPOSE(SPLIT(SUBSTITUTE(TEXTJOIN("","", TRUE, J194), ""วันที่ "", """"), "", ""))))"),1.0)</f>
        <v>1</v>
      </c>
      <c r="R194" s="149" t="str">
        <f t="shared" si="2"/>
        <v>RE-CHECK</v>
      </c>
    </row>
    <row r="195" ht="22.5" hidden="1" customHeight="1">
      <c r="A195" s="148"/>
      <c r="B195" s="149"/>
      <c r="C195" s="150"/>
      <c r="D195" s="149"/>
      <c r="E195" s="149"/>
      <c r="F195" s="149"/>
      <c r="G195" s="149"/>
      <c r="H195" s="149"/>
      <c r="I195" s="149"/>
      <c r="J195" s="149"/>
      <c r="K195" s="149"/>
      <c r="L195" s="149"/>
      <c r="M195" s="150"/>
      <c r="N195" s="150"/>
      <c r="O195" s="278"/>
      <c r="P195" s="278"/>
      <c r="Q195" s="46">
        <f>IFERROR(__xludf.DUMMYFUNCTION("COUNTA(UNIQUE(TRANSPOSE(SPLIT(SUBSTITUTE(TEXTJOIN("","", TRUE, J195), ""วันที่ "", """"), "", ""))))"),1.0)</f>
        <v>1</v>
      </c>
      <c r="R195" s="149" t="str">
        <f t="shared" si="2"/>
        <v>RE-CHECK</v>
      </c>
    </row>
    <row r="196" ht="22.5" hidden="1" customHeight="1">
      <c r="A196" s="148"/>
      <c r="B196" s="149"/>
      <c r="C196" s="150"/>
      <c r="D196" s="149"/>
      <c r="E196" s="149"/>
      <c r="F196" s="149"/>
      <c r="G196" s="149"/>
      <c r="H196" s="149"/>
      <c r="I196" s="149"/>
      <c r="J196" s="149"/>
      <c r="K196" s="149"/>
      <c r="L196" s="149"/>
      <c r="M196" s="150"/>
      <c r="N196" s="150"/>
      <c r="O196" s="278"/>
      <c r="P196" s="279"/>
      <c r="Q196" s="46">
        <f>IFERROR(__xludf.DUMMYFUNCTION("COUNTA(UNIQUE(TRANSPOSE(SPLIT(SUBSTITUTE(TEXTJOIN("","", TRUE, J196), ""วันที่ "", """"), "", ""))))"),1.0)</f>
        <v>1</v>
      </c>
      <c r="R196" s="149" t="str">
        <f t="shared" si="2"/>
        <v>RE-CHECK</v>
      </c>
    </row>
    <row r="197" ht="22.5" hidden="1" customHeight="1">
      <c r="A197" s="148"/>
      <c r="B197" s="149"/>
      <c r="C197" s="150"/>
      <c r="D197" s="149"/>
      <c r="E197" s="149"/>
      <c r="F197" s="149"/>
      <c r="G197" s="149"/>
      <c r="H197" s="149"/>
      <c r="I197" s="149"/>
      <c r="J197" s="149"/>
      <c r="K197" s="149"/>
      <c r="L197" s="149"/>
      <c r="M197" s="150"/>
      <c r="N197" s="150"/>
      <c r="O197" s="278"/>
      <c r="P197" s="279"/>
      <c r="Q197" s="46">
        <f>IFERROR(__xludf.DUMMYFUNCTION("COUNTA(UNIQUE(TRANSPOSE(SPLIT(SUBSTITUTE(TEXTJOIN("","", TRUE, J197), ""วันที่ "", """"), "", ""))))"),1.0)</f>
        <v>1</v>
      </c>
      <c r="R197" s="149" t="str">
        <f t="shared" si="2"/>
        <v>RE-CHECK</v>
      </c>
    </row>
    <row r="198" ht="22.5" hidden="1" customHeight="1">
      <c r="A198" s="148"/>
      <c r="B198" s="149"/>
      <c r="C198" s="150"/>
      <c r="D198" s="149"/>
      <c r="E198" s="149"/>
      <c r="F198" s="149"/>
      <c r="G198" s="149"/>
      <c r="H198" s="149"/>
      <c r="I198" s="149"/>
      <c r="J198" s="149"/>
      <c r="K198" s="149"/>
      <c r="L198" s="149"/>
      <c r="M198" s="150"/>
      <c r="N198" s="150"/>
      <c r="O198" s="278"/>
      <c r="P198" s="278"/>
      <c r="Q198" s="46">
        <f>IFERROR(__xludf.DUMMYFUNCTION("COUNTA(UNIQUE(TRANSPOSE(SPLIT(SUBSTITUTE(TEXTJOIN("","", TRUE, J198), ""วันที่ "", """"), "", ""))))"),1.0)</f>
        <v>1</v>
      </c>
      <c r="R198" s="149" t="str">
        <f t="shared" si="2"/>
        <v>RE-CHECK</v>
      </c>
    </row>
    <row r="199" ht="22.5" hidden="1" customHeight="1">
      <c r="A199" s="148"/>
      <c r="B199" s="149"/>
      <c r="C199" s="150"/>
      <c r="D199" s="149"/>
      <c r="E199" s="149"/>
      <c r="F199" s="149"/>
      <c r="G199" s="149"/>
      <c r="H199" s="149"/>
      <c r="I199" s="149"/>
      <c r="J199" s="149"/>
      <c r="K199" s="149"/>
      <c r="L199" s="149"/>
      <c r="M199" s="150"/>
      <c r="N199" s="150"/>
      <c r="O199" s="278"/>
      <c r="P199" s="278"/>
      <c r="Q199" s="46">
        <f>IFERROR(__xludf.DUMMYFUNCTION("COUNTA(UNIQUE(TRANSPOSE(SPLIT(SUBSTITUTE(TEXTJOIN("","", TRUE, J199), ""วันที่ "", """"), "", ""))))"),1.0)</f>
        <v>1</v>
      </c>
      <c r="R199" s="149" t="str">
        <f t="shared" si="2"/>
        <v>RE-CHECK</v>
      </c>
    </row>
    <row r="200" ht="22.5" hidden="1" customHeight="1">
      <c r="A200" s="148"/>
      <c r="B200" s="149"/>
      <c r="C200" s="150"/>
      <c r="D200" s="149"/>
      <c r="E200" s="149"/>
      <c r="F200" s="149"/>
      <c r="G200" s="149"/>
      <c r="H200" s="149"/>
      <c r="I200" s="149"/>
      <c r="J200" s="149"/>
      <c r="K200" s="149"/>
      <c r="L200" s="149"/>
      <c r="M200" s="150"/>
      <c r="N200" s="150"/>
      <c r="O200" s="278"/>
      <c r="P200" s="279"/>
      <c r="Q200" s="46">
        <f>IFERROR(__xludf.DUMMYFUNCTION("COUNTA(UNIQUE(TRANSPOSE(SPLIT(SUBSTITUTE(TEXTJOIN("","", TRUE, J200), ""วันที่ "", """"), "", ""))))"),1.0)</f>
        <v>1</v>
      </c>
      <c r="R200" s="149" t="str">
        <f t="shared" si="2"/>
        <v>RE-CHECK</v>
      </c>
    </row>
    <row r="201" ht="22.5" hidden="1" customHeight="1">
      <c r="A201" s="148"/>
      <c r="B201" s="149"/>
      <c r="C201" s="150"/>
      <c r="D201" s="149"/>
      <c r="E201" s="149"/>
      <c r="F201" s="149"/>
      <c r="G201" s="149"/>
      <c r="H201" s="149"/>
      <c r="I201" s="149"/>
      <c r="J201" s="149"/>
      <c r="K201" s="149"/>
      <c r="L201" s="149"/>
      <c r="M201" s="150"/>
      <c r="N201" s="150"/>
      <c r="O201" s="278"/>
      <c r="P201" s="278"/>
      <c r="Q201" s="46">
        <f>IFERROR(__xludf.DUMMYFUNCTION("COUNTA(UNIQUE(TRANSPOSE(SPLIT(SUBSTITUTE(TEXTJOIN("","", TRUE, J201), ""วันที่ "", """"), "", ""))))"),1.0)</f>
        <v>1</v>
      </c>
      <c r="R201" s="149" t="str">
        <f t="shared" si="2"/>
        <v>RE-CHECK</v>
      </c>
    </row>
    <row r="202" ht="22.5" hidden="1" customHeight="1">
      <c r="A202" s="148"/>
      <c r="B202" s="149"/>
      <c r="C202" s="150"/>
      <c r="D202" s="149"/>
      <c r="E202" s="149"/>
      <c r="F202" s="149"/>
      <c r="G202" s="149"/>
      <c r="H202" s="149"/>
      <c r="I202" s="149"/>
      <c r="J202" s="149"/>
      <c r="K202" s="149"/>
      <c r="L202" s="149"/>
      <c r="M202" s="150"/>
      <c r="N202" s="150"/>
      <c r="O202" s="278"/>
      <c r="P202" s="279"/>
      <c r="Q202" s="46">
        <f>IFERROR(__xludf.DUMMYFUNCTION("COUNTA(UNIQUE(TRANSPOSE(SPLIT(SUBSTITUTE(TEXTJOIN("","", TRUE, J202), ""วันที่ "", """"), "", ""))))"),1.0)</f>
        <v>1</v>
      </c>
      <c r="R202" s="149" t="str">
        <f t="shared" si="2"/>
        <v>RE-CHECK</v>
      </c>
    </row>
    <row r="203" ht="22.5" hidden="1" customHeight="1">
      <c r="A203" s="148"/>
      <c r="B203" s="149"/>
      <c r="C203" s="150"/>
      <c r="D203" s="149"/>
      <c r="E203" s="149"/>
      <c r="F203" s="149"/>
      <c r="G203" s="149"/>
      <c r="H203" s="149"/>
      <c r="I203" s="149"/>
      <c r="J203" s="149"/>
      <c r="K203" s="149"/>
      <c r="L203" s="149"/>
      <c r="M203" s="150"/>
      <c r="N203" s="150"/>
      <c r="O203" s="278"/>
      <c r="P203" s="279"/>
      <c r="Q203" s="46">
        <f>IFERROR(__xludf.DUMMYFUNCTION("COUNTA(UNIQUE(TRANSPOSE(SPLIT(SUBSTITUTE(TEXTJOIN("","", TRUE, J203), ""วันที่ "", """"), "", ""))))"),1.0)</f>
        <v>1</v>
      </c>
      <c r="R203" s="149" t="str">
        <f t="shared" si="2"/>
        <v>RE-CHECK</v>
      </c>
    </row>
    <row r="204" ht="22.5" hidden="1" customHeight="1">
      <c r="A204" s="148"/>
      <c r="B204" s="149"/>
      <c r="C204" s="150"/>
      <c r="D204" s="149"/>
      <c r="E204" s="149"/>
      <c r="F204" s="149"/>
      <c r="G204" s="149"/>
      <c r="H204" s="149"/>
      <c r="I204" s="149"/>
      <c r="J204" s="149"/>
      <c r="K204" s="149"/>
      <c r="L204" s="149"/>
      <c r="M204" s="150"/>
      <c r="N204" s="150"/>
      <c r="O204" s="278"/>
      <c r="P204" s="279"/>
      <c r="Q204" s="46">
        <f>IFERROR(__xludf.DUMMYFUNCTION("COUNTA(UNIQUE(TRANSPOSE(SPLIT(SUBSTITUTE(TEXTJOIN("","", TRUE, J204), ""วันที่ "", """"), "", ""))))"),1.0)</f>
        <v>1</v>
      </c>
      <c r="R204" s="149" t="str">
        <f t="shared" si="2"/>
        <v>RE-CHECK</v>
      </c>
    </row>
    <row r="205" ht="22.5" hidden="1" customHeight="1">
      <c r="A205" s="148"/>
      <c r="B205" s="149"/>
      <c r="C205" s="150"/>
      <c r="D205" s="149"/>
      <c r="E205" s="149"/>
      <c r="F205" s="149"/>
      <c r="G205" s="149"/>
      <c r="H205" s="149"/>
      <c r="I205" s="149"/>
      <c r="J205" s="149"/>
      <c r="K205" s="149"/>
      <c r="L205" s="149"/>
      <c r="M205" s="150"/>
      <c r="N205" s="150"/>
      <c r="O205" s="278"/>
      <c r="P205" s="279"/>
      <c r="Q205" s="46">
        <f>IFERROR(__xludf.DUMMYFUNCTION("COUNTA(UNIQUE(TRANSPOSE(SPLIT(SUBSTITUTE(TEXTJOIN("","", TRUE, J205), ""วันที่ "", """"), "", ""))))"),1.0)</f>
        <v>1</v>
      </c>
      <c r="R205" s="149" t="str">
        <f t="shared" si="2"/>
        <v>RE-CHECK</v>
      </c>
    </row>
    <row r="206" ht="22.5" hidden="1" customHeight="1">
      <c r="A206" s="148"/>
      <c r="B206" s="149"/>
      <c r="C206" s="150"/>
      <c r="D206" s="149"/>
      <c r="E206" s="149"/>
      <c r="F206" s="149"/>
      <c r="G206" s="149"/>
      <c r="H206" s="149"/>
      <c r="I206" s="149"/>
      <c r="J206" s="149"/>
      <c r="K206" s="149"/>
      <c r="L206" s="149"/>
      <c r="M206" s="150"/>
      <c r="N206" s="150"/>
      <c r="O206" s="278"/>
      <c r="P206" s="278"/>
      <c r="Q206" s="46">
        <f>IFERROR(__xludf.DUMMYFUNCTION("COUNTA(UNIQUE(TRANSPOSE(SPLIT(SUBSTITUTE(TEXTJOIN("","", TRUE, J206), ""วันที่ "", """"), "", ""))))"),1.0)</f>
        <v>1</v>
      </c>
      <c r="R206" s="149" t="str">
        <f t="shared" si="2"/>
        <v>RE-CHECK</v>
      </c>
    </row>
    <row r="207" ht="22.5" hidden="1" customHeight="1">
      <c r="A207" s="148"/>
      <c r="B207" s="149"/>
      <c r="C207" s="150"/>
      <c r="D207" s="149"/>
      <c r="E207" s="149"/>
      <c r="F207" s="149"/>
      <c r="G207" s="149"/>
      <c r="H207" s="149"/>
      <c r="I207" s="149"/>
      <c r="J207" s="149"/>
      <c r="K207" s="149"/>
      <c r="L207" s="149"/>
      <c r="M207" s="150"/>
      <c r="N207" s="150"/>
      <c r="O207" s="279"/>
      <c r="P207" s="279"/>
      <c r="Q207" s="46">
        <f>IFERROR(__xludf.DUMMYFUNCTION("COUNTA(UNIQUE(TRANSPOSE(SPLIT(SUBSTITUTE(TEXTJOIN("","", TRUE, J207), ""วันที่ "", """"), "", ""))))"),1.0)</f>
        <v>1</v>
      </c>
      <c r="R207" s="149" t="str">
        <f t="shared" si="2"/>
        <v>RE-CHECK</v>
      </c>
    </row>
    <row r="208" ht="22.5" hidden="1" customHeight="1">
      <c r="A208" s="148"/>
      <c r="B208" s="149"/>
      <c r="C208" s="150"/>
      <c r="D208" s="149"/>
      <c r="E208" s="149"/>
      <c r="F208" s="149"/>
      <c r="G208" s="149"/>
      <c r="H208" s="149"/>
      <c r="I208" s="149"/>
      <c r="J208" s="149"/>
      <c r="K208" s="149"/>
      <c r="L208" s="149"/>
      <c r="M208" s="150"/>
      <c r="N208" s="150"/>
      <c r="O208" s="278"/>
      <c r="P208" s="279"/>
      <c r="Q208" s="46">
        <f>IFERROR(__xludf.DUMMYFUNCTION("COUNTA(UNIQUE(TRANSPOSE(SPLIT(SUBSTITUTE(TEXTJOIN("","", TRUE, J208), ""วันที่ "", """"), "", ""))))"),1.0)</f>
        <v>1</v>
      </c>
      <c r="R208" s="149" t="str">
        <f t="shared" si="2"/>
        <v>RE-CHECK</v>
      </c>
    </row>
    <row r="209" ht="22.5" hidden="1" customHeight="1">
      <c r="A209" s="148"/>
      <c r="B209" s="149"/>
      <c r="C209" s="150"/>
      <c r="D209" s="149"/>
      <c r="E209" s="149"/>
      <c r="F209" s="149"/>
      <c r="G209" s="149"/>
      <c r="H209" s="149"/>
      <c r="I209" s="149"/>
      <c r="J209" s="149"/>
      <c r="K209" s="149"/>
      <c r="L209" s="149"/>
      <c r="M209" s="150"/>
      <c r="N209" s="150"/>
      <c r="O209" s="278"/>
      <c r="P209" s="279"/>
      <c r="Q209" s="46">
        <f>IFERROR(__xludf.DUMMYFUNCTION("COUNTA(UNIQUE(TRANSPOSE(SPLIT(SUBSTITUTE(TEXTJOIN("","", TRUE, J209), ""วันที่ "", """"), "", ""))))"),1.0)</f>
        <v>1</v>
      </c>
      <c r="R209" s="149" t="str">
        <f t="shared" si="2"/>
        <v>RE-CHECK</v>
      </c>
    </row>
    <row r="210" ht="22.5" hidden="1" customHeight="1">
      <c r="A210" s="148"/>
      <c r="B210" s="149"/>
      <c r="C210" s="150"/>
      <c r="D210" s="149"/>
      <c r="E210" s="149"/>
      <c r="F210" s="149"/>
      <c r="G210" s="149"/>
      <c r="H210" s="149"/>
      <c r="I210" s="149"/>
      <c r="J210" s="149"/>
      <c r="K210" s="149"/>
      <c r="L210" s="149"/>
      <c r="M210" s="150"/>
      <c r="N210" s="150"/>
      <c r="O210" s="278"/>
      <c r="P210" s="278"/>
      <c r="Q210" s="46">
        <f>IFERROR(__xludf.DUMMYFUNCTION("COUNTA(UNIQUE(TRANSPOSE(SPLIT(SUBSTITUTE(TEXTJOIN("","", TRUE, J210), ""วันที่ "", """"), "", ""))))"),1.0)</f>
        <v>1</v>
      </c>
      <c r="R210" s="149" t="str">
        <f t="shared" si="2"/>
        <v>RE-CHECK</v>
      </c>
    </row>
    <row r="211" ht="22.5" hidden="1" customHeight="1">
      <c r="A211" s="148"/>
      <c r="B211" s="149"/>
      <c r="C211" s="150"/>
      <c r="D211" s="149"/>
      <c r="E211" s="149"/>
      <c r="F211" s="149"/>
      <c r="G211" s="149"/>
      <c r="H211" s="149"/>
      <c r="I211" s="149"/>
      <c r="J211" s="149"/>
      <c r="K211" s="149"/>
      <c r="L211" s="149"/>
      <c r="M211" s="150"/>
      <c r="N211" s="150"/>
      <c r="O211" s="279"/>
      <c r="P211" s="279"/>
      <c r="Q211" s="46">
        <f>IFERROR(__xludf.DUMMYFUNCTION("COUNTA(UNIQUE(TRANSPOSE(SPLIT(SUBSTITUTE(TEXTJOIN("","", TRUE, J211), ""วันที่ "", """"), "", ""))))"),1.0)</f>
        <v>1</v>
      </c>
      <c r="R211" s="149" t="str">
        <f t="shared" si="2"/>
        <v>RE-CHECK</v>
      </c>
    </row>
    <row r="212" ht="22.5" hidden="1" customHeight="1">
      <c r="A212" s="148"/>
      <c r="B212" s="149"/>
      <c r="C212" s="150"/>
      <c r="D212" s="149"/>
      <c r="E212" s="149"/>
      <c r="F212" s="149"/>
      <c r="G212" s="149"/>
      <c r="H212" s="149"/>
      <c r="I212" s="149"/>
      <c r="J212" s="149"/>
      <c r="K212" s="149"/>
      <c r="L212" s="149"/>
      <c r="M212" s="150"/>
      <c r="N212" s="150"/>
      <c r="O212" s="279"/>
      <c r="P212" s="279"/>
      <c r="Q212" s="46">
        <f>IFERROR(__xludf.DUMMYFUNCTION("COUNTA(UNIQUE(TRANSPOSE(SPLIT(SUBSTITUTE(TEXTJOIN("","", TRUE, J212), ""วันที่ "", """"), "", ""))))"),1.0)</f>
        <v>1</v>
      </c>
      <c r="R212" s="149" t="str">
        <f t="shared" si="2"/>
        <v>RE-CHECK</v>
      </c>
    </row>
    <row r="213" ht="22.5" hidden="1" customHeight="1">
      <c r="A213" s="148"/>
      <c r="B213" s="149"/>
      <c r="C213" s="150"/>
      <c r="D213" s="149"/>
      <c r="E213" s="149"/>
      <c r="F213" s="149"/>
      <c r="G213" s="149"/>
      <c r="H213" s="149"/>
      <c r="I213" s="149"/>
      <c r="J213" s="149"/>
      <c r="K213" s="149"/>
      <c r="L213" s="149"/>
      <c r="M213" s="150"/>
      <c r="N213" s="150"/>
      <c r="O213" s="279"/>
      <c r="P213" s="279"/>
      <c r="Q213" s="46">
        <f>IFERROR(__xludf.DUMMYFUNCTION("COUNTA(UNIQUE(TRANSPOSE(SPLIT(SUBSTITUTE(TEXTJOIN("","", TRUE, J213), ""วันที่ "", """"), "", ""))))"),1.0)</f>
        <v>1</v>
      </c>
      <c r="R213" s="149" t="str">
        <f t="shared" si="2"/>
        <v>RE-CHECK</v>
      </c>
    </row>
    <row r="214" ht="22.5" hidden="1" customHeight="1">
      <c r="A214" s="148"/>
      <c r="B214" s="149"/>
      <c r="C214" s="150"/>
      <c r="D214" s="149"/>
      <c r="E214" s="149"/>
      <c r="F214" s="149"/>
      <c r="G214" s="149"/>
      <c r="H214" s="149"/>
      <c r="I214" s="149"/>
      <c r="J214" s="149"/>
      <c r="K214" s="149"/>
      <c r="L214" s="149"/>
      <c r="M214" s="150"/>
      <c r="N214" s="150"/>
      <c r="O214" s="279"/>
      <c r="P214" s="279"/>
      <c r="Q214" s="46">
        <f>IFERROR(__xludf.DUMMYFUNCTION("COUNTA(UNIQUE(TRANSPOSE(SPLIT(SUBSTITUTE(TEXTJOIN("","", TRUE, J214), ""วันที่ "", """"), "", ""))))"),1.0)</f>
        <v>1</v>
      </c>
      <c r="R214" s="149" t="str">
        <f t="shared" si="2"/>
        <v>RE-CHECK</v>
      </c>
    </row>
    <row r="215" ht="22.5" hidden="1" customHeight="1">
      <c r="A215" s="148"/>
      <c r="B215" s="149"/>
      <c r="C215" s="150"/>
      <c r="D215" s="149"/>
      <c r="E215" s="149"/>
      <c r="F215" s="149"/>
      <c r="G215" s="149"/>
      <c r="H215" s="149"/>
      <c r="I215" s="149"/>
      <c r="J215" s="149"/>
      <c r="K215" s="149"/>
      <c r="L215" s="149"/>
      <c r="M215" s="150"/>
      <c r="N215" s="150"/>
      <c r="O215" s="279"/>
      <c r="P215" s="279"/>
      <c r="Q215" s="46">
        <f>IFERROR(__xludf.DUMMYFUNCTION("COUNTA(UNIQUE(TRANSPOSE(SPLIT(SUBSTITUTE(TEXTJOIN("","", TRUE, J215), ""วันที่ "", """"), "", ""))))"),1.0)</f>
        <v>1</v>
      </c>
      <c r="R215" s="149" t="str">
        <f t="shared" si="2"/>
        <v>RE-CHECK</v>
      </c>
    </row>
    <row r="216" ht="22.5" hidden="1" customHeight="1">
      <c r="A216" s="148"/>
      <c r="B216" s="149"/>
      <c r="C216" s="150"/>
      <c r="D216" s="149"/>
      <c r="E216" s="149"/>
      <c r="F216" s="149"/>
      <c r="G216" s="149"/>
      <c r="H216" s="149"/>
      <c r="I216" s="149"/>
      <c r="J216" s="149"/>
      <c r="K216" s="149"/>
      <c r="L216" s="149"/>
      <c r="M216" s="150"/>
      <c r="N216" s="150"/>
      <c r="O216" s="279"/>
      <c r="P216" s="279"/>
      <c r="Q216" s="46">
        <f>IFERROR(__xludf.DUMMYFUNCTION("COUNTA(UNIQUE(TRANSPOSE(SPLIT(SUBSTITUTE(TEXTJOIN("","", TRUE, J216), ""วันที่ "", """"), "", ""))))"),1.0)</f>
        <v>1</v>
      </c>
      <c r="R216" s="149" t="str">
        <f t="shared" si="2"/>
        <v>RE-CHECK</v>
      </c>
    </row>
    <row r="217" ht="22.5" hidden="1" customHeight="1">
      <c r="A217" s="148"/>
      <c r="B217" s="149"/>
      <c r="C217" s="150"/>
      <c r="D217" s="149"/>
      <c r="E217" s="149"/>
      <c r="F217" s="149"/>
      <c r="G217" s="149"/>
      <c r="H217" s="149"/>
      <c r="I217" s="149"/>
      <c r="J217" s="149"/>
      <c r="K217" s="149"/>
      <c r="L217" s="149"/>
      <c r="M217" s="150"/>
      <c r="N217" s="150"/>
      <c r="O217" s="279"/>
      <c r="P217" s="279"/>
      <c r="Q217" s="46">
        <f>IFERROR(__xludf.DUMMYFUNCTION("COUNTA(UNIQUE(TRANSPOSE(SPLIT(SUBSTITUTE(TEXTJOIN("","", TRUE, J217), ""วันที่ "", """"), "", ""))))"),1.0)</f>
        <v>1</v>
      </c>
      <c r="R217" s="149" t="str">
        <f t="shared" si="2"/>
        <v>RE-CHECK</v>
      </c>
    </row>
    <row r="218" ht="22.5" hidden="1" customHeight="1">
      <c r="A218" s="148"/>
      <c r="B218" s="149"/>
      <c r="C218" s="150"/>
      <c r="D218" s="149"/>
      <c r="E218" s="149"/>
      <c r="F218" s="149"/>
      <c r="G218" s="149"/>
      <c r="H218" s="149"/>
      <c r="I218" s="149"/>
      <c r="J218" s="149"/>
      <c r="K218" s="149"/>
      <c r="L218" s="149"/>
      <c r="M218" s="150"/>
      <c r="N218" s="150"/>
      <c r="O218" s="279"/>
      <c r="P218" s="279"/>
      <c r="Q218" s="46">
        <f>IFERROR(__xludf.DUMMYFUNCTION("COUNTA(UNIQUE(TRANSPOSE(SPLIT(SUBSTITUTE(TEXTJOIN("","", TRUE, J218), ""วันที่ "", """"), "", ""))))"),1.0)</f>
        <v>1</v>
      </c>
      <c r="R218" s="149" t="str">
        <f t="shared" si="2"/>
        <v>RE-CHECK</v>
      </c>
    </row>
    <row r="219" ht="22.5" hidden="1" customHeight="1">
      <c r="A219" s="148"/>
      <c r="B219" s="149"/>
      <c r="C219" s="150"/>
      <c r="D219" s="149"/>
      <c r="E219" s="149"/>
      <c r="F219" s="149"/>
      <c r="G219" s="149"/>
      <c r="H219" s="149"/>
      <c r="I219" s="149"/>
      <c r="J219" s="149"/>
      <c r="K219" s="149"/>
      <c r="L219" s="149"/>
      <c r="M219" s="150"/>
      <c r="N219" s="150"/>
      <c r="O219" s="279"/>
      <c r="P219" s="279"/>
      <c r="Q219" s="46">
        <f>IFERROR(__xludf.DUMMYFUNCTION("COUNTA(UNIQUE(TRANSPOSE(SPLIT(SUBSTITUTE(TEXTJOIN("","", TRUE, J219), ""วันที่ "", """"), "", ""))))"),1.0)</f>
        <v>1</v>
      </c>
      <c r="R219" s="149" t="str">
        <f t="shared" si="2"/>
        <v>RE-CHECK</v>
      </c>
    </row>
    <row r="220" ht="22.5" hidden="1" customHeight="1">
      <c r="A220" s="148"/>
      <c r="B220" s="149"/>
      <c r="C220" s="150"/>
      <c r="D220" s="149"/>
      <c r="E220" s="149"/>
      <c r="F220" s="149"/>
      <c r="G220" s="149"/>
      <c r="H220" s="149"/>
      <c r="I220" s="149"/>
      <c r="J220" s="149"/>
      <c r="K220" s="149"/>
      <c r="L220" s="149"/>
      <c r="M220" s="150"/>
      <c r="N220" s="150"/>
      <c r="O220" s="279"/>
      <c r="P220" s="279"/>
      <c r="Q220" s="46">
        <f>IFERROR(__xludf.DUMMYFUNCTION("COUNTA(UNIQUE(TRANSPOSE(SPLIT(SUBSTITUTE(TEXTJOIN("","", TRUE, J220), ""วันที่ "", """"), "", ""))))"),1.0)</f>
        <v>1</v>
      </c>
      <c r="R220" s="149" t="str">
        <f t="shared" si="2"/>
        <v>RE-CHECK</v>
      </c>
    </row>
    <row r="221" ht="22.5" hidden="1" customHeight="1">
      <c r="A221" s="148"/>
      <c r="B221" s="149"/>
      <c r="C221" s="150"/>
      <c r="D221" s="149"/>
      <c r="E221" s="149"/>
      <c r="F221" s="149"/>
      <c r="G221" s="149"/>
      <c r="H221" s="149"/>
      <c r="I221" s="149"/>
      <c r="J221" s="149"/>
      <c r="K221" s="149"/>
      <c r="L221" s="149"/>
      <c r="M221" s="150"/>
      <c r="N221" s="150"/>
      <c r="O221" s="279"/>
      <c r="P221" s="279"/>
      <c r="Q221" s="46">
        <f>IFERROR(__xludf.DUMMYFUNCTION("COUNTA(UNIQUE(TRANSPOSE(SPLIT(SUBSTITUTE(TEXTJOIN("","", TRUE, J221), ""วันที่ "", """"), "", ""))))"),1.0)</f>
        <v>1</v>
      </c>
      <c r="R221" s="149" t="str">
        <f t="shared" si="2"/>
        <v>RE-CHECK</v>
      </c>
    </row>
    <row r="222" ht="22.5" hidden="1" customHeight="1">
      <c r="A222" s="148"/>
      <c r="B222" s="149"/>
      <c r="C222" s="150"/>
      <c r="D222" s="149"/>
      <c r="E222" s="149"/>
      <c r="F222" s="149"/>
      <c r="G222" s="149"/>
      <c r="H222" s="149"/>
      <c r="I222" s="149"/>
      <c r="J222" s="149"/>
      <c r="K222" s="149"/>
      <c r="L222" s="149"/>
      <c r="M222" s="150"/>
      <c r="N222" s="150"/>
      <c r="O222" s="279"/>
      <c r="P222" s="279"/>
      <c r="Q222" s="46">
        <f>IFERROR(__xludf.DUMMYFUNCTION("COUNTA(UNIQUE(TRANSPOSE(SPLIT(SUBSTITUTE(TEXTJOIN("","", TRUE, J222), ""วันที่ "", """"), "", ""))))"),1.0)</f>
        <v>1</v>
      </c>
      <c r="R222" s="149" t="str">
        <f t="shared" si="2"/>
        <v>RE-CHECK</v>
      </c>
    </row>
    <row r="223" ht="22.5" hidden="1" customHeight="1">
      <c r="A223" s="148"/>
      <c r="B223" s="149"/>
      <c r="C223" s="150"/>
      <c r="D223" s="149"/>
      <c r="E223" s="149"/>
      <c r="F223" s="149"/>
      <c r="G223" s="149"/>
      <c r="H223" s="149"/>
      <c r="I223" s="149"/>
      <c r="J223" s="149"/>
      <c r="K223" s="149"/>
      <c r="L223" s="149"/>
      <c r="M223" s="150"/>
      <c r="N223" s="150"/>
      <c r="O223" s="279"/>
      <c r="P223" s="279"/>
      <c r="Q223" s="46">
        <f>IFERROR(__xludf.DUMMYFUNCTION("COUNTA(UNIQUE(TRANSPOSE(SPLIT(SUBSTITUTE(TEXTJOIN("","", TRUE, J223), ""วันที่ "", """"), "", ""))))"),1.0)</f>
        <v>1</v>
      </c>
      <c r="R223" s="149" t="str">
        <f t="shared" si="2"/>
        <v>RE-CHECK</v>
      </c>
    </row>
    <row r="224" ht="22.5" hidden="1" customHeight="1">
      <c r="A224" s="148"/>
      <c r="B224" s="149"/>
      <c r="C224" s="150"/>
      <c r="D224" s="149"/>
      <c r="E224" s="149"/>
      <c r="F224" s="149"/>
      <c r="G224" s="149"/>
      <c r="H224" s="149"/>
      <c r="I224" s="149"/>
      <c r="J224" s="149"/>
      <c r="K224" s="149"/>
      <c r="L224" s="149"/>
      <c r="M224" s="150"/>
      <c r="N224" s="150"/>
      <c r="O224" s="279"/>
      <c r="P224" s="279"/>
      <c r="Q224" s="46">
        <f>IFERROR(__xludf.DUMMYFUNCTION("COUNTA(UNIQUE(TRANSPOSE(SPLIT(SUBSTITUTE(TEXTJOIN("","", TRUE, J224), ""วันที่ "", """"), "", ""))))"),1.0)</f>
        <v>1</v>
      </c>
      <c r="R224" s="149" t="str">
        <f t="shared" si="2"/>
        <v>RE-CHECK</v>
      </c>
    </row>
    <row r="225" ht="22.5" hidden="1" customHeight="1">
      <c r="A225" s="148"/>
      <c r="B225" s="149"/>
      <c r="C225" s="150"/>
      <c r="D225" s="149"/>
      <c r="E225" s="149"/>
      <c r="F225" s="149"/>
      <c r="G225" s="149"/>
      <c r="H225" s="149"/>
      <c r="I225" s="149"/>
      <c r="J225" s="149"/>
      <c r="K225" s="149"/>
      <c r="L225" s="149"/>
      <c r="M225" s="150"/>
      <c r="N225" s="150"/>
      <c r="O225" s="279"/>
      <c r="P225" s="279"/>
      <c r="Q225" s="46">
        <f>IFERROR(__xludf.DUMMYFUNCTION("COUNTA(UNIQUE(TRANSPOSE(SPLIT(SUBSTITUTE(TEXTJOIN("","", TRUE, J225), ""วันที่ "", """"), "", ""))))"),1.0)</f>
        <v>1</v>
      </c>
      <c r="R225" s="149" t="str">
        <f t="shared" si="2"/>
        <v>RE-CHECK</v>
      </c>
    </row>
    <row r="226" ht="22.5" hidden="1" customHeight="1">
      <c r="A226" s="148"/>
      <c r="B226" s="149"/>
      <c r="C226" s="150"/>
      <c r="D226" s="149"/>
      <c r="E226" s="149"/>
      <c r="F226" s="149"/>
      <c r="G226" s="149"/>
      <c r="H226" s="149"/>
      <c r="I226" s="149"/>
      <c r="J226" s="149"/>
      <c r="K226" s="149"/>
      <c r="L226" s="149"/>
      <c r="M226" s="150"/>
      <c r="N226" s="150"/>
      <c r="O226" s="279"/>
      <c r="P226" s="279"/>
      <c r="Q226" s="46">
        <f>IFERROR(__xludf.DUMMYFUNCTION("COUNTA(UNIQUE(TRANSPOSE(SPLIT(SUBSTITUTE(TEXTJOIN("","", TRUE, J226), ""วันที่ "", """"), "", ""))))"),1.0)</f>
        <v>1</v>
      </c>
      <c r="R226" s="149" t="str">
        <f t="shared" si="2"/>
        <v>RE-CHECK</v>
      </c>
    </row>
    <row r="227" ht="22.5" hidden="1" customHeight="1">
      <c r="A227" s="148"/>
      <c r="B227" s="149"/>
      <c r="C227" s="150"/>
      <c r="D227" s="149"/>
      <c r="E227" s="149"/>
      <c r="F227" s="149"/>
      <c r="G227" s="149"/>
      <c r="H227" s="149"/>
      <c r="I227" s="149"/>
      <c r="J227" s="149"/>
      <c r="K227" s="149"/>
      <c r="L227" s="149"/>
      <c r="M227" s="150"/>
      <c r="N227" s="150"/>
      <c r="O227" s="279"/>
      <c r="P227" s="279"/>
      <c r="Q227" s="46">
        <f>IFERROR(__xludf.DUMMYFUNCTION("COUNTA(UNIQUE(TRANSPOSE(SPLIT(SUBSTITUTE(TEXTJOIN("","", TRUE, J227), ""วันที่ "", """"), "", ""))))"),1.0)</f>
        <v>1</v>
      </c>
      <c r="R227" s="149" t="str">
        <f t="shared" si="2"/>
        <v>RE-CHECK</v>
      </c>
    </row>
    <row r="228" ht="22.5" hidden="1" customHeight="1">
      <c r="A228" s="148"/>
      <c r="B228" s="149"/>
      <c r="C228" s="150"/>
      <c r="D228" s="149"/>
      <c r="E228" s="149"/>
      <c r="F228" s="149"/>
      <c r="G228" s="149"/>
      <c r="H228" s="149"/>
      <c r="I228" s="149"/>
      <c r="J228" s="149"/>
      <c r="K228" s="149"/>
      <c r="L228" s="149"/>
      <c r="M228" s="150"/>
      <c r="N228" s="150"/>
      <c r="O228" s="279"/>
      <c r="P228" s="279"/>
      <c r="Q228" s="46">
        <f>IFERROR(__xludf.DUMMYFUNCTION("COUNTA(UNIQUE(TRANSPOSE(SPLIT(SUBSTITUTE(TEXTJOIN("","", TRUE, J228), ""วันที่ "", """"), "", ""))))"),1.0)</f>
        <v>1</v>
      </c>
      <c r="R228" s="149" t="str">
        <f t="shared" si="2"/>
        <v>RE-CHECK</v>
      </c>
    </row>
    <row r="229" ht="22.5" hidden="1" customHeight="1">
      <c r="A229" s="148"/>
      <c r="B229" s="149"/>
      <c r="C229" s="150"/>
      <c r="D229" s="149"/>
      <c r="E229" s="149"/>
      <c r="F229" s="149"/>
      <c r="G229" s="149"/>
      <c r="H229" s="149"/>
      <c r="I229" s="149"/>
      <c r="J229" s="149"/>
      <c r="K229" s="149"/>
      <c r="L229" s="149"/>
      <c r="M229" s="150"/>
      <c r="N229" s="150"/>
      <c r="O229" s="279"/>
      <c r="P229" s="279"/>
      <c r="Q229" s="46">
        <f>IFERROR(__xludf.DUMMYFUNCTION("COUNTA(UNIQUE(TRANSPOSE(SPLIT(SUBSTITUTE(TEXTJOIN("","", TRUE, J229), ""วันที่ "", """"), "", ""))))"),1.0)</f>
        <v>1</v>
      </c>
      <c r="R229" s="149" t="str">
        <f t="shared" si="2"/>
        <v>RE-CHECK</v>
      </c>
    </row>
    <row r="230" ht="22.5" hidden="1" customHeight="1">
      <c r="A230" s="148"/>
      <c r="B230" s="149"/>
      <c r="C230" s="150"/>
      <c r="D230" s="149"/>
      <c r="E230" s="149"/>
      <c r="F230" s="149"/>
      <c r="G230" s="149"/>
      <c r="H230" s="149"/>
      <c r="I230" s="149"/>
      <c r="J230" s="149"/>
      <c r="K230" s="149"/>
      <c r="L230" s="149"/>
      <c r="M230" s="150"/>
      <c r="N230" s="150"/>
      <c r="O230" s="279"/>
      <c r="P230" s="279"/>
      <c r="Q230" s="46">
        <f>IFERROR(__xludf.DUMMYFUNCTION("COUNTA(UNIQUE(TRANSPOSE(SPLIT(SUBSTITUTE(TEXTJOIN("","", TRUE, J230), ""วันที่ "", """"), "", ""))))"),1.0)</f>
        <v>1</v>
      </c>
      <c r="R230" s="149" t="str">
        <f t="shared" si="2"/>
        <v>RE-CHECK</v>
      </c>
    </row>
    <row r="231" ht="22.5" hidden="1" customHeight="1">
      <c r="A231" s="148"/>
      <c r="B231" s="149"/>
      <c r="C231" s="150"/>
      <c r="D231" s="149"/>
      <c r="E231" s="149"/>
      <c r="F231" s="149"/>
      <c r="G231" s="149"/>
      <c r="H231" s="149"/>
      <c r="I231" s="149"/>
      <c r="J231" s="149"/>
      <c r="K231" s="149"/>
      <c r="L231" s="149"/>
      <c r="M231" s="150"/>
      <c r="N231" s="150"/>
      <c r="O231" s="279"/>
      <c r="P231" s="279"/>
      <c r="Q231" s="46">
        <f>IFERROR(__xludf.DUMMYFUNCTION("COUNTA(UNIQUE(TRANSPOSE(SPLIT(SUBSTITUTE(TEXTJOIN("","", TRUE, J231), ""วันที่ "", """"), "", ""))))"),1.0)</f>
        <v>1</v>
      </c>
      <c r="R231" s="149" t="str">
        <f t="shared" si="2"/>
        <v>RE-CHECK</v>
      </c>
    </row>
    <row r="232" ht="22.5" hidden="1" customHeight="1">
      <c r="A232" s="148"/>
      <c r="B232" s="149"/>
      <c r="C232" s="150"/>
      <c r="D232" s="149"/>
      <c r="E232" s="149"/>
      <c r="F232" s="149"/>
      <c r="G232" s="149"/>
      <c r="H232" s="149"/>
      <c r="I232" s="149"/>
      <c r="J232" s="149"/>
      <c r="K232" s="149"/>
      <c r="L232" s="149"/>
      <c r="M232" s="150"/>
      <c r="N232" s="150"/>
      <c r="O232" s="279"/>
      <c r="P232" s="279"/>
      <c r="Q232" s="46">
        <f>IFERROR(__xludf.DUMMYFUNCTION("COUNTA(UNIQUE(TRANSPOSE(SPLIT(SUBSTITUTE(TEXTJOIN("","", TRUE, J232), ""วันที่ "", """"), "", ""))))"),1.0)</f>
        <v>1</v>
      </c>
      <c r="R232" s="149" t="str">
        <f t="shared" si="2"/>
        <v>RE-CHECK</v>
      </c>
    </row>
    <row r="233" ht="22.5" hidden="1" customHeight="1">
      <c r="A233" s="148"/>
      <c r="B233" s="149"/>
      <c r="C233" s="150"/>
      <c r="D233" s="149"/>
      <c r="E233" s="149"/>
      <c r="F233" s="149"/>
      <c r="G233" s="149"/>
      <c r="H233" s="149"/>
      <c r="I233" s="149"/>
      <c r="J233" s="149"/>
      <c r="K233" s="149"/>
      <c r="L233" s="149"/>
      <c r="M233" s="150"/>
      <c r="N233" s="150"/>
      <c r="O233" s="279"/>
      <c r="P233" s="279"/>
      <c r="Q233" s="46">
        <f>IFERROR(__xludf.DUMMYFUNCTION("COUNTA(UNIQUE(TRANSPOSE(SPLIT(SUBSTITUTE(TEXTJOIN("","", TRUE, J233), ""วันที่ "", """"), "", ""))))"),1.0)</f>
        <v>1</v>
      </c>
      <c r="R233" s="149" t="str">
        <f t="shared" si="2"/>
        <v>RE-CHECK</v>
      </c>
    </row>
    <row r="234" ht="22.5" hidden="1" customHeight="1">
      <c r="A234" s="148"/>
      <c r="B234" s="149"/>
      <c r="C234" s="150"/>
      <c r="D234" s="149"/>
      <c r="E234" s="149"/>
      <c r="F234" s="149"/>
      <c r="G234" s="149"/>
      <c r="H234" s="149"/>
      <c r="I234" s="149"/>
      <c r="J234" s="149"/>
      <c r="K234" s="149"/>
      <c r="L234" s="149"/>
      <c r="M234" s="150"/>
      <c r="N234" s="150"/>
      <c r="O234" s="279"/>
      <c r="P234" s="279"/>
      <c r="Q234" s="46">
        <f>IFERROR(__xludf.DUMMYFUNCTION("COUNTA(UNIQUE(TRANSPOSE(SPLIT(SUBSTITUTE(TEXTJOIN("","", TRUE, J234), ""วันที่ "", """"), "", ""))))"),1.0)</f>
        <v>1</v>
      </c>
      <c r="R234" s="149" t="str">
        <f t="shared" si="2"/>
        <v>RE-CHECK</v>
      </c>
    </row>
    <row r="235" ht="22.5" hidden="1" customHeight="1">
      <c r="A235" s="148"/>
      <c r="B235" s="149"/>
      <c r="C235" s="150"/>
      <c r="D235" s="149"/>
      <c r="E235" s="149"/>
      <c r="F235" s="149"/>
      <c r="G235" s="149"/>
      <c r="H235" s="149"/>
      <c r="I235" s="149"/>
      <c r="J235" s="149"/>
      <c r="K235" s="149"/>
      <c r="L235" s="149"/>
      <c r="M235" s="150"/>
      <c r="N235" s="150"/>
      <c r="O235" s="279"/>
      <c r="P235" s="279"/>
      <c r="Q235" s="46">
        <f>IFERROR(__xludf.DUMMYFUNCTION("COUNTA(UNIQUE(TRANSPOSE(SPLIT(SUBSTITUTE(TEXTJOIN("","", TRUE, J235), ""วันที่ "", """"), "", ""))))"),1.0)</f>
        <v>1</v>
      </c>
      <c r="R235" s="149" t="str">
        <f t="shared" si="2"/>
        <v>RE-CHECK</v>
      </c>
    </row>
    <row r="236" ht="22.5" hidden="1" customHeight="1">
      <c r="A236" s="148"/>
      <c r="B236" s="149"/>
      <c r="C236" s="150"/>
      <c r="D236" s="149"/>
      <c r="E236" s="149"/>
      <c r="F236" s="149"/>
      <c r="G236" s="149"/>
      <c r="H236" s="149"/>
      <c r="I236" s="149"/>
      <c r="J236" s="149"/>
      <c r="K236" s="149"/>
      <c r="L236" s="149"/>
      <c r="M236" s="150"/>
      <c r="N236" s="150"/>
      <c r="O236" s="279"/>
      <c r="P236" s="279"/>
      <c r="Q236" s="46">
        <f>IFERROR(__xludf.DUMMYFUNCTION("COUNTA(UNIQUE(TRANSPOSE(SPLIT(SUBSTITUTE(TEXTJOIN("","", TRUE, J236), ""วันที่ "", """"), "", ""))))"),1.0)</f>
        <v>1</v>
      </c>
      <c r="R236" s="149" t="str">
        <f t="shared" si="2"/>
        <v>RE-CHECK</v>
      </c>
    </row>
    <row r="237" ht="22.5" hidden="1" customHeight="1">
      <c r="A237" s="148"/>
      <c r="B237" s="149"/>
      <c r="C237" s="150"/>
      <c r="D237" s="149"/>
      <c r="E237" s="149"/>
      <c r="F237" s="149"/>
      <c r="G237" s="149"/>
      <c r="H237" s="149"/>
      <c r="I237" s="149"/>
      <c r="J237" s="149"/>
      <c r="K237" s="149"/>
      <c r="L237" s="149"/>
      <c r="M237" s="150"/>
      <c r="N237" s="150"/>
      <c r="O237" s="279"/>
      <c r="P237" s="279"/>
      <c r="Q237" s="46">
        <f>IFERROR(__xludf.DUMMYFUNCTION("COUNTA(UNIQUE(TRANSPOSE(SPLIT(SUBSTITUTE(TEXTJOIN("","", TRUE, J237), ""วันที่ "", """"), "", ""))))"),1.0)</f>
        <v>1</v>
      </c>
      <c r="R237" s="149" t="str">
        <f t="shared" si="2"/>
        <v>RE-CHECK</v>
      </c>
    </row>
    <row r="238" ht="22.5" hidden="1" customHeight="1">
      <c r="A238" s="148"/>
      <c r="B238" s="149"/>
      <c r="C238" s="150"/>
      <c r="D238" s="149"/>
      <c r="E238" s="149"/>
      <c r="F238" s="149"/>
      <c r="G238" s="149"/>
      <c r="H238" s="149"/>
      <c r="I238" s="149"/>
      <c r="J238" s="149"/>
      <c r="K238" s="149"/>
      <c r="L238" s="149"/>
      <c r="M238" s="150"/>
      <c r="N238" s="150"/>
      <c r="O238" s="279"/>
      <c r="P238" s="279"/>
      <c r="Q238" s="46">
        <f>IFERROR(__xludf.DUMMYFUNCTION("COUNTA(UNIQUE(TRANSPOSE(SPLIT(SUBSTITUTE(TEXTJOIN("","", TRUE, J238), ""วันที่ "", """"), "", ""))))"),1.0)</f>
        <v>1</v>
      </c>
      <c r="R238" s="149" t="str">
        <f t="shared" si="2"/>
        <v>RE-CHECK</v>
      </c>
    </row>
    <row r="239" ht="22.5" hidden="1" customHeight="1">
      <c r="A239" s="148"/>
      <c r="B239" s="149"/>
      <c r="C239" s="150"/>
      <c r="D239" s="149"/>
      <c r="E239" s="149"/>
      <c r="F239" s="149"/>
      <c r="G239" s="149"/>
      <c r="H239" s="149"/>
      <c r="I239" s="149"/>
      <c r="J239" s="149"/>
      <c r="K239" s="149"/>
      <c r="L239" s="149"/>
      <c r="M239" s="150"/>
      <c r="N239" s="150"/>
      <c r="O239" s="279"/>
      <c r="P239" s="279"/>
      <c r="Q239" s="46">
        <f>IFERROR(__xludf.DUMMYFUNCTION("COUNTA(UNIQUE(TRANSPOSE(SPLIT(SUBSTITUTE(TEXTJOIN("","", TRUE, J239), ""วันที่ "", """"), "", ""))))"),1.0)</f>
        <v>1</v>
      </c>
      <c r="R239" s="149" t="str">
        <f t="shared" si="2"/>
        <v>RE-CHECK</v>
      </c>
    </row>
    <row r="240" ht="22.5" hidden="1" customHeight="1">
      <c r="A240" s="148"/>
      <c r="B240" s="149"/>
      <c r="C240" s="150"/>
      <c r="D240" s="149"/>
      <c r="E240" s="149"/>
      <c r="F240" s="149"/>
      <c r="G240" s="149"/>
      <c r="H240" s="149"/>
      <c r="I240" s="149"/>
      <c r="J240" s="149"/>
      <c r="K240" s="149"/>
      <c r="L240" s="149"/>
      <c r="M240" s="150"/>
      <c r="N240" s="150"/>
      <c r="O240" s="279"/>
      <c r="P240" s="279"/>
      <c r="Q240" s="46">
        <f>IFERROR(__xludf.DUMMYFUNCTION("COUNTA(UNIQUE(TRANSPOSE(SPLIT(SUBSTITUTE(TEXTJOIN("","", TRUE, J240), ""วันที่ "", """"), "", ""))))"),1.0)</f>
        <v>1</v>
      </c>
      <c r="R240" s="149" t="str">
        <f t="shared" si="2"/>
        <v>RE-CHECK</v>
      </c>
    </row>
    <row r="241" ht="22.5" hidden="1" customHeight="1">
      <c r="A241" s="148"/>
      <c r="B241" s="149"/>
      <c r="C241" s="150"/>
      <c r="D241" s="149"/>
      <c r="E241" s="149"/>
      <c r="F241" s="149"/>
      <c r="G241" s="149"/>
      <c r="H241" s="149"/>
      <c r="I241" s="149"/>
      <c r="J241" s="149"/>
      <c r="K241" s="149"/>
      <c r="L241" s="149"/>
      <c r="M241" s="150"/>
      <c r="N241" s="150"/>
      <c r="O241" s="279"/>
      <c r="P241" s="279"/>
      <c r="Q241" s="46">
        <f>IFERROR(__xludf.DUMMYFUNCTION("COUNTA(UNIQUE(TRANSPOSE(SPLIT(SUBSTITUTE(TEXTJOIN("","", TRUE, J241), ""วันที่ "", """"), "", ""))))"),1.0)</f>
        <v>1</v>
      </c>
      <c r="R241" s="149" t="str">
        <f t="shared" si="2"/>
        <v>RE-CHECK</v>
      </c>
    </row>
    <row r="242" ht="22.5" hidden="1" customHeight="1">
      <c r="A242" s="148"/>
      <c r="B242" s="149"/>
      <c r="C242" s="150"/>
      <c r="D242" s="149"/>
      <c r="E242" s="149"/>
      <c r="F242" s="149"/>
      <c r="G242" s="149"/>
      <c r="H242" s="149"/>
      <c r="I242" s="149"/>
      <c r="J242" s="149"/>
      <c r="K242" s="149"/>
      <c r="L242" s="149"/>
      <c r="M242" s="150"/>
      <c r="N242" s="150"/>
      <c r="O242" s="279"/>
      <c r="P242" s="279"/>
      <c r="Q242" s="46">
        <f>IFERROR(__xludf.DUMMYFUNCTION("COUNTA(UNIQUE(TRANSPOSE(SPLIT(SUBSTITUTE(TEXTJOIN("","", TRUE, J242), ""วันที่ "", """"), "", ""))))"),1.0)</f>
        <v>1</v>
      </c>
      <c r="R242" s="149" t="str">
        <f t="shared" si="2"/>
        <v>RE-CHECK</v>
      </c>
    </row>
    <row r="243" ht="22.5" hidden="1" customHeight="1">
      <c r="A243" s="148"/>
      <c r="B243" s="149"/>
      <c r="C243" s="150"/>
      <c r="D243" s="149"/>
      <c r="E243" s="149"/>
      <c r="F243" s="149"/>
      <c r="G243" s="149"/>
      <c r="H243" s="149"/>
      <c r="I243" s="149"/>
      <c r="J243" s="149"/>
      <c r="K243" s="149"/>
      <c r="L243" s="149"/>
      <c r="M243" s="150"/>
      <c r="N243" s="150"/>
      <c r="O243" s="279"/>
      <c r="P243" s="279"/>
      <c r="Q243" s="46">
        <f>IFERROR(__xludf.DUMMYFUNCTION("COUNTA(UNIQUE(TRANSPOSE(SPLIT(SUBSTITUTE(TEXTJOIN("","", TRUE, J243), ""วันที่ "", """"), "", ""))))"),1.0)</f>
        <v>1</v>
      </c>
      <c r="R243" s="149" t="str">
        <f t="shared" si="2"/>
        <v>RE-CHECK</v>
      </c>
    </row>
    <row r="244" ht="22.5" hidden="1" customHeight="1">
      <c r="A244" s="148"/>
      <c r="B244" s="149"/>
      <c r="C244" s="150"/>
      <c r="D244" s="149"/>
      <c r="E244" s="149"/>
      <c r="F244" s="149"/>
      <c r="G244" s="149"/>
      <c r="H244" s="149"/>
      <c r="I244" s="149"/>
      <c r="J244" s="149"/>
      <c r="K244" s="149"/>
      <c r="L244" s="149"/>
      <c r="M244" s="150"/>
      <c r="N244" s="150"/>
      <c r="O244" s="279"/>
      <c r="P244" s="279"/>
      <c r="Q244" s="46">
        <f>IFERROR(__xludf.DUMMYFUNCTION("COUNTA(UNIQUE(TRANSPOSE(SPLIT(SUBSTITUTE(TEXTJOIN("","", TRUE, J244), ""วันที่ "", """"), "", ""))))"),1.0)</f>
        <v>1</v>
      </c>
      <c r="R244" s="149" t="str">
        <f t="shared" si="2"/>
        <v>RE-CHECK</v>
      </c>
    </row>
    <row r="245" ht="22.5" hidden="1" customHeight="1">
      <c r="A245" s="148"/>
      <c r="B245" s="149"/>
      <c r="C245" s="150"/>
      <c r="D245" s="149"/>
      <c r="E245" s="149"/>
      <c r="F245" s="149"/>
      <c r="G245" s="149"/>
      <c r="H245" s="149"/>
      <c r="I245" s="149"/>
      <c r="J245" s="149"/>
      <c r="K245" s="149"/>
      <c r="L245" s="149"/>
      <c r="M245" s="150"/>
      <c r="N245" s="150"/>
      <c r="O245" s="279"/>
      <c r="P245" s="279"/>
      <c r="Q245" s="46">
        <f>IFERROR(__xludf.DUMMYFUNCTION("COUNTA(UNIQUE(TRANSPOSE(SPLIT(SUBSTITUTE(TEXTJOIN("","", TRUE, J245), ""วันที่ "", """"), "", ""))))"),1.0)</f>
        <v>1</v>
      </c>
      <c r="R245" s="149" t="str">
        <f t="shared" si="2"/>
        <v>RE-CHECK</v>
      </c>
    </row>
    <row r="246" ht="22.5" hidden="1" customHeight="1">
      <c r="A246" s="148"/>
      <c r="B246" s="149"/>
      <c r="C246" s="150"/>
      <c r="D246" s="149"/>
      <c r="E246" s="149"/>
      <c r="F246" s="149"/>
      <c r="G246" s="149"/>
      <c r="H246" s="149"/>
      <c r="I246" s="149"/>
      <c r="J246" s="149"/>
      <c r="K246" s="149"/>
      <c r="L246" s="149"/>
      <c r="M246" s="150"/>
      <c r="N246" s="150"/>
      <c r="O246" s="279"/>
      <c r="P246" s="279"/>
      <c r="Q246" s="46">
        <f>IFERROR(__xludf.DUMMYFUNCTION("COUNTA(UNIQUE(TRANSPOSE(SPLIT(SUBSTITUTE(TEXTJOIN("","", TRUE, J246), ""วันที่ "", """"), "", ""))))"),1.0)</f>
        <v>1</v>
      </c>
      <c r="R246" s="149" t="str">
        <f t="shared" si="2"/>
        <v>RE-CHECK</v>
      </c>
    </row>
    <row r="247" ht="22.5" hidden="1" customHeight="1">
      <c r="A247" s="148"/>
      <c r="B247" s="149"/>
      <c r="C247" s="150"/>
      <c r="D247" s="149"/>
      <c r="E247" s="149"/>
      <c r="F247" s="149"/>
      <c r="G247" s="149"/>
      <c r="H247" s="149"/>
      <c r="I247" s="149"/>
      <c r="J247" s="149"/>
      <c r="K247" s="149"/>
      <c r="L247" s="149"/>
      <c r="M247" s="150"/>
      <c r="N247" s="150"/>
      <c r="O247" s="279"/>
      <c r="P247" s="279"/>
      <c r="Q247" s="46">
        <f>IFERROR(__xludf.DUMMYFUNCTION("COUNTA(UNIQUE(TRANSPOSE(SPLIT(SUBSTITUTE(TEXTJOIN("","", TRUE, J247), ""วันที่ "", """"), "", ""))))"),1.0)</f>
        <v>1</v>
      </c>
      <c r="R247" s="149" t="str">
        <f t="shared" si="2"/>
        <v>RE-CHECK</v>
      </c>
    </row>
    <row r="248" ht="22.5" hidden="1" customHeight="1">
      <c r="A248" s="148"/>
      <c r="B248" s="149"/>
      <c r="C248" s="150"/>
      <c r="D248" s="149"/>
      <c r="E248" s="149"/>
      <c r="F248" s="149"/>
      <c r="G248" s="149"/>
      <c r="H248" s="149"/>
      <c r="I248" s="149"/>
      <c r="J248" s="149"/>
      <c r="K248" s="149"/>
      <c r="L248" s="149"/>
      <c r="M248" s="150"/>
      <c r="N248" s="150"/>
      <c r="O248" s="279"/>
      <c r="P248" s="279"/>
      <c r="Q248" s="46">
        <f>IFERROR(__xludf.DUMMYFUNCTION("COUNTA(UNIQUE(TRANSPOSE(SPLIT(SUBSTITUTE(TEXTJOIN("","", TRUE, J248), ""วันที่ "", """"), "", ""))))"),1.0)</f>
        <v>1</v>
      </c>
      <c r="R248" s="149" t="str">
        <f t="shared" si="2"/>
        <v>RE-CHECK</v>
      </c>
    </row>
    <row r="249" ht="22.5" hidden="1" customHeight="1">
      <c r="A249" s="148"/>
      <c r="B249" s="149"/>
      <c r="C249" s="150"/>
      <c r="D249" s="149"/>
      <c r="E249" s="149"/>
      <c r="F249" s="149"/>
      <c r="G249" s="149"/>
      <c r="H249" s="149"/>
      <c r="I249" s="149"/>
      <c r="J249" s="149"/>
      <c r="K249" s="149"/>
      <c r="L249" s="149"/>
      <c r="M249" s="150"/>
      <c r="N249" s="150"/>
      <c r="O249" s="279"/>
      <c r="P249" s="279"/>
      <c r="Q249" s="46">
        <f>IFERROR(__xludf.DUMMYFUNCTION("COUNTA(UNIQUE(TRANSPOSE(SPLIT(SUBSTITUTE(TEXTJOIN("","", TRUE, J249), ""วันที่ "", """"), "", ""))))"),1.0)</f>
        <v>1</v>
      </c>
      <c r="R249" s="149" t="str">
        <f t="shared" si="2"/>
        <v>RE-CHECK</v>
      </c>
    </row>
    <row r="250" ht="22.5" hidden="1" customHeight="1">
      <c r="A250" s="148"/>
      <c r="B250" s="149"/>
      <c r="C250" s="150"/>
      <c r="D250" s="149"/>
      <c r="E250" s="149"/>
      <c r="F250" s="149"/>
      <c r="G250" s="149"/>
      <c r="H250" s="149"/>
      <c r="I250" s="149"/>
      <c r="J250" s="149"/>
      <c r="K250" s="149"/>
      <c r="L250" s="149"/>
      <c r="M250" s="150"/>
      <c r="N250" s="150"/>
      <c r="O250" s="279"/>
      <c r="P250" s="279"/>
      <c r="Q250" s="46">
        <f>IFERROR(__xludf.DUMMYFUNCTION("COUNTA(UNIQUE(TRANSPOSE(SPLIT(SUBSTITUTE(TEXTJOIN("","", TRUE, J250), ""วันที่ "", """"), "", ""))))"),1.0)</f>
        <v>1</v>
      </c>
      <c r="R250" s="149" t="str">
        <f t="shared" si="2"/>
        <v>RE-CHECK</v>
      </c>
    </row>
    <row r="251" ht="22.5" hidden="1" customHeight="1">
      <c r="A251" s="148"/>
      <c r="B251" s="149"/>
      <c r="C251" s="150"/>
      <c r="D251" s="149"/>
      <c r="E251" s="149"/>
      <c r="F251" s="149"/>
      <c r="G251" s="149"/>
      <c r="H251" s="149"/>
      <c r="I251" s="149"/>
      <c r="J251" s="149"/>
      <c r="K251" s="149"/>
      <c r="L251" s="149"/>
      <c r="M251" s="150"/>
      <c r="N251" s="150"/>
      <c r="O251" s="279"/>
      <c r="P251" s="279"/>
      <c r="Q251" s="46">
        <f>IFERROR(__xludf.DUMMYFUNCTION("COUNTA(UNIQUE(TRANSPOSE(SPLIT(SUBSTITUTE(TEXTJOIN("","", TRUE, J251), ""วันที่ "", """"), "", ""))))"),1.0)</f>
        <v>1</v>
      </c>
      <c r="R251" s="149" t="str">
        <f t="shared" si="2"/>
        <v>RE-CHECK</v>
      </c>
    </row>
    <row r="252" ht="22.5" hidden="1" customHeight="1">
      <c r="A252" s="148"/>
      <c r="B252" s="149"/>
      <c r="C252" s="150"/>
      <c r="D252" s="149"/>
      <c r="E252" s="149"/>
      <c r="F252" s="149"/>
      <c r="G252" s="149"/>
      <c r="H252" s="149"/>
      <c r="I252" s="149"/>
      <c r="J252" s="149"/>
      <c r="K252" s="149"/>
      <c r="L252" s="149"/>
      <c r="M252" s="150"/>
      <c r="N252" s="150"/>
      <c r="O252" s="279"/>
      <c r="P252" s="279"/>
      <c r="Q252" s="46">
        <f>IFERROR(__xludf.DUMMYFUNCTION("COUNTA(UNIQUE(TRANSPOSE(SPLIT(SUBSTITUTE(TEXTJOIN("","", TRUE, J252), ""วันที่ "", """"), "", ""))))"),1.0)</f>
        <v>1</v>
      </c>
      <c r="R252" s="149" t="str">
        <f t="shared" si="2"/>
        <v>RE-CHECK</v>
      </c>
    </row>
    <row r="253" ht="22.5" hidden="1" customHeight="1">
      <c r="A253" s="148"/>
      <c r="B253" s="149"/>
      <c r="C253" s="150"/>
      <c r="D253" s="149"/>
      <c r="E253" s="149"/>
      <c r="F253" s="149"/>
      <c r="G253" s="149"/>
      <c r="H253" s="149"/>
      <c r="I253" s="149"/>
      <c r="J253" s="149"/>
      <c r="K253" s="149"/>
      <c r="L253" s="149"/>
      <c r="M253" s="150"/>
      <c r="N253" s="150"/>
      <c r="O253" s="279"/>
      <c r="P253" s="279"/>
      <c r="Q253" s="46">
        <f>IFERROR(__xludf.DUMMYFUNCTION("COUNTA(UNIQUE(TRANSPOSE(SPLIT(SUBSTITUTE(TEXTJOIN("","", TRUE, J253), ""วันที่ "", """"), "", ""))))"),1.0)</f>
        <v>1</v>
      </c>
      <c r="R253" s="149" t="str">
        <f t="shared" si="2"/>
        <v>RE-CHECK</v>
      </c>
    </row>
    <row r="254" ht="22.5" hidden="1" customHeight="1">
      <c r="A254" s="148"/>
      <c r="B254" s="149"/>
      <c r="C254" s="150"/>
      <c r="D254" s="149"/>
      <c r="E254" s="149"/>
      <c r="F254" s="149"/>
      <c r="G254" s="149"/>
      <c r="H254" s="149"/>
      <c r="I254" s="149"/>
      <c r="J254" s="149"/>
      <c r="K254" s="149"/>
      <c r="L254" s="149"/>
      <c r="M254" s="150"/>
      <c r="N254" s="150"/>
      <c r="O254" s="279"/>
      <c r="P254" s="279"/>
      <c r="Q254" s="46">
        <f>IFERROR(__xludf.DUMMYFUNCTION("COUNTA(UNIQUE(TRANSPOSE(SPLIT(SUBSTITUTE(TEXTJOIN("","", TRUE, J254), ""วันที่ "", """"), "", ""))))"),1.0)</f>
        <v>1</v>
      </c>
      <c r="R254" s="149" t="str">
        <f t="shared" si="2"/>
        <v>RE-CHECK</v>
      </c>
    </row>
    <row r="255" ht="22.5" hidden="1" customHeight="1">
      <c r="A255" s="148"/>
      <c r="B255" s="149"/>
      <c r="C255" s="150"/>
      <c r="D255" s="149"/>
      <c r="E255" s="149"/>
      <c r="F255" s="149"/>
      <c r="G255" s="149"/>
      <c r="H255" s="149"/>
      <c r="I255" s="149"/>
      <c r="J255" s="149"/>
      <c r="K255" s="149"/>
      <c r="L255" s="149"/>
      <c r="M255" s="150"/>
      <c r="N255" s="150"/>
      <c r="O255" s="279"/>
      <c r="P255" s="279"/>
      <c r="Q255" s="46">
        <f>IFERROR(__xludf.DUMMYFUNCTION("COUNTA(UNIQUE(TRANSPOSE(SPLIT(SUBSTITUTE(TEXTJOIN("","", TRUE, J255), ""วันที่ "", """"), "", ""))))"),1.0)</f>
        <v>1</v>
      </c>
      <c r="R255" s="149" t="str">
        <f t="shared" si="2"/>
        <v>RE-CHECK</v>
      </c>
    </row>
    <row r="256" ht="22.5" hidden="1" customHeight="1">
      <c r="A256" s="148"/>
      <c r="B256" s="149"/>
      <c r="C256" s="150"/>
      <c r="D256" s="149"/>
      <c r="E256" s="149"/>
      <c r="F256" s="149"/>
      <c r="G256" s="149"/>
      <c r="H256" s="149"/>
      <c r="I256" s="149"/>
      <c r="J256" s="149"/>
      <c r="K256" s="149"/>
      <c r="L256" s="149"/>
      <c r="M256" s="150"/>
      <c r="N256" s="150"/>
      <c r="O256" s="279"/>
      <c r="P256" s="279"/>
      <c r="Q256" s="46">
        <f>IFERROR(__xludf.DUMMYFUNCTION("COUNTA(UNIQUE(TRANSPOSE(SPLIT(SUBSTITUTE(TEXTJOIN("","", TRUE, J256), ""วันที่ "", """"), "", ""))))"),1.0)</f>
        <v>1</v>
      </c>
      <c r="R256" s="149" t="str">
        <f t="shared" si="2"/>
        <v>RE-CHECK</v>
      </c>
    </row>
    <row r="257" ht="22.5" hidden="1" customHeight="1">
      <c r="A257" s="148"/>
      <c r="B257" s="149"/>
      <c r="C257" s="150"/>
      <c r="D257" s="149"/>
      <c r="E257" s="149"/>
      <c r="F257" s="149"/>
      <c r="G257" s="149"/>
      <c r="H257" s="149"/>
      <c r="I257" s="149"/>
      <c r="J257" s="149"/>
      <c r="K257" s="149"/>
      <c r="L257" s="149"/>
      <c r="M257" s="150"/>
      <c r="N257" s="150"/>
      <c r="O257" s="279"/>
      <c r="P257" s="279"/>
      <c r="Q257" s="46">
        <f>IFERROR(__xludf.DUMMYFUNCTION("COUNTA(UNIQUE(TRANSPOSE(SPLIT(SUBSTITUTE(TEXTJOIN("","", TRUE, J257), ""วันที่ "", """"), "", ""))))"),1.0)</f>
        <v>1</v>
      </c>
      <c r="R257" s="149" t="str">
        <f t="shared" si="2"/>
        <v>RE-CHECK</v>
      </c>
    </row>
    <row r="258" ht="22.5" hidden="1" customHeight="1">
      <c r="A258" s="148"/>
      <c r="B258" s="149"/>
      <c r="C258" s="150"/>
      <c r="D258" s="149"/>
      <c r="E258" s="149"/>
      <c r="F258" s="149"/>
      <c r="G258" s="149"/>
      <c r="H258" s="149"/>
      <c r="I258" s="149"/>
      <c r="J258" s="149"/>
      <c r="K258" s="149"/>
      <c r="L258" s="149"/>
      <c r="M258" s="150"/>
      <c r="N258" s="150"/>
      <c r="O258" s="279"/>
      <c r="P258" s="279"/>
      <c r="Q258" s="46">
        <f>IFERROR(__xludf.DUMMYFUNCTION("COUNTA(UNIQUE(TRANSPOSE(SPLIT(SUBSTITUTE(TEXTJOIN("","", TRUE, J258), ""วันที่ "", """"), "", ""))))"),1.0)</f>
        <v>1</v>
      </c>
      <c r="R258" s="149" t="str">
        <f t="shared" si="2"/>
        <v>RE-CHECK</v>
      </c>
    </row>
    <row r="259" ht="22.5" hidden="1" customHeight="1">
      <c r="A259" s="148"/>
      <c r="B259" s="149"/>
      <c r="C259" s="150"/>
      <c r="D259" s="149"/>
      <c r="E259" s="149"/>
      <c r="F259" s="149"/>
      <c r="G259" s="149"/>
      <c r="H259" s="149"/>
      <c r="I259" s="149"/>
      <c r="J259" s="149"/>
      <c r="K259" s="149"/>
      <c r="L259" s="149"/>
      <c r="M259" s="150"/>
      <c r="N259" s="150"/>
      <c r="O259" s="279"/>
      <c r="P259" s="279"/>
      <c r="Q259" s="46">
        <f>IFERROR(__xludf.DUMMYFUNCTION("COUNTA(UNIQUE(TRANSPOSE(SPLIT(SUBSTITUTE(TEXTJOIN("","", TRUE, J259), ""วันที่ "", """"), "", ""))))"),1.0)</f>
        <v>1</v>
      </c>
      <c r="R259" s="149" t="str">
        <f t="shared" si="2"/>
        <v>RE-CHECK</v>
      </c>
    </row>
    <row r="260" ht="22.5" hidden="1" customHeight="1">
      <c r="A260" s="148"/>
      <c r="B260" s="149"/>
      <c r="C260" s="150"/>
      <c r="D260" s="149"/>
      <c r="E260" s="149"/>
      <c r="F260" s="149"/>
      <c r="G260" s="149"/>
      <c r="H260" s="149"/>
      <c r="I260" s="149"/>
      <c r="J260" s="149"/>
      <c r="K260" s="149"/>
      <c r="L260" s="149"/>
      <c r="M260" s="150"/>
      <c r="N260" s="150"/>
      <c r="O260" s="279"/>
      <c r="P260" s="279"/>
      <c r="Q260" s="46">
        <f>IFERROR(__xludf.DUMMYFUNCTION("COUNTA(UNIQUE(TRANSPOSE(SPLIT(SUBSTITUTE(TEXTJOIN("","", TRUE, J260), ""วันที่ "", """"), "", ""))))"),1.0)</f>
        <v>1</v>
      </c>
      <c r="R260" s="149" t="str">
        <f t="shared" si="2"/>
        <v>RE-CHECK</v>
      </c>
    </row>
    <row r="261" ht="22.5" hidden="1" customHeight="1">
      <c r="A261" s="148"/>
      <c r="B261" s="149"/>
      <c r="C261" s="150"/>
      <c r="D261" s="149"/>
      <c r="E261" s="149"/>
      <c r="F261" s="149"/>
      <c r="G261" s="149"/>
      <c r="H261" s="149"/>
      <c r="I261" s="149"/>
      <c r="J261" s="149"/>
      <c r="K261" s="149"/>
      <c r="L261" s="149"/>
      <c r="M261" s="150"/>
      <c r="N261" s="150"/>
      <c r="O261" s="279"/>
      <c r="P261" s="279"/>
      <c r="Q261" s="46">
        <f>IFERROR(__xludf.DUMMYFUNCTION("COUNTA(UNIQUE(TRANSPOSE(SPLIT(SUBSTITUTE(TEXTJOIN("","", TRUE, J261), ""วันที่ "", """"), "", ""))))"),1.0)</f>
        <v>1</v>
      </c>
      <c r="R261" s="149" t="str">
        <f t="shared" si="2"/>
        <v>RE-CHECK</v>
      </c>
    </row>
    <row r="262" ht="22.5" hidden="1" customHeight="1">
      <c r="A262" s="148"/>
      <c r="B262" s="149"/>
      <c r="C262" s="150"/>
      <c r="D262" s="149"/>
      <c r="E262" s="149"/>
      <c r="F262" s="149"/>
      <c r="G262" s="149"/>
      <c r="H262" s="149"/>
      <c r="I262" s="149"/>
      <c r="J262" s="149"/>
      <c r="K262" s="149"/>
      <c r="L262" s="149"/>
      <c r="M262" s="150"/>
      <c r="N262" s="150"/>
      <c r="O262" s="279"/>
      <c r="P262" s="279"/>
      <c r="Q262" s="46">
        <f>IFERROR(__xludf.DUMMYFUNCTION("COUNTA(UNIQUE(TRANSPOSE(SPLIT(SUBSTITUTE(TEXTJOIN("","", TRUE, J262), ""วันที่ "", """"), "", ""))))"),1.0)</f>
        <v>1</v>
      </c>
      <c r="R262" s="149" t="str">
        <f t="shared" si="2"/>
        <v>RE-CHECK</v>
      </c>
    </row>
    <row r="263" ht="22.5" hidden="1" customHeight="1">
      <c r="A263" s="148"/>
      <c r="B263" s="149"/>
      <c r="C263" s="150"/>
      <c r="D263" s="149"/>
      <c r="E263" s="149"/>
      <c r="F263" s="149"/>
      <c r="G263" s="149"/>
      <c r="H263" s="149"/>
      <c r="I263" s="149"/>
      <c r="J263" s="149"/>
      <c r="K263" s="149"/>
      <c r="L263" s="149"/>
      <c r="M263" s="150"/>
      <c r="N263" s="150"/>
      <c r="O263" s="279"/>
      <c r="P263" s="279"/>
      <c r="Q263" s="46">
        <f>IFERROR(__xludf.DUMMYFUNCTION("COUNTA(UNIQUE(TRANSPOSE(SPLIT(SUBSTITUTE(TEXTJOIN("","", TRUE, J263), ""วันที่ "", """"), "", ""))))"),1.0)</f>
        <v>1</v>
      </c>
      <c r="R263" s="149" t="str">
        <f t="shared" si="2"/>
        <v>RE-CHECK</v>
      </c>
    </row>
    <row r="264" ht="22.5" hidden="1" customHeight="1">
      <c r="A264" s="148"/>
      <c r="B264" s="149"/>
      <c r="C264" s="150"/>
      <c r="D264" s="149"/>
      <c r="E264" s="149"/>
      <c r="F264" s="149"/>
      <c r="G264" s="149"/>
      <c r="H264" s="149"/>
      <c r="I264" s="149"/>
      <c r="J264" s="149"/>
      <c r="K264" s="149"/>
      <c r="L264" s="149"/>
      <c r="M264" s="150"/>
      <c r="N264" s="150"/>
      <c r="O264" s="279"/>
      <c r="P264" s="279"/>
      <c r="Q264" s="46">
        <f>IFERROR(__xludf.DUMMYFUNCTION("COUNTA(UNIQUE(TRANSPOSE(SPLIT(SUBSTITUTE(TEXTJOIN("","", TRUE, J264), ""วันที่ "", """"), "", ""))))"),1.0)</f>
        <v>1</v>
      </c>
      <c r="R264" s="149" t="str">
        <f t="shared" si="2"/>
        <v>RE-CHECK</v>
      </c>
    </row>
  </sheetData>
  <dataValidations>
    <dataValidation type="list" allowBlank="1" sqref="O2:O264">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 type="list" allowBlank="1" sqref="P2:P264">
      <formula1>#REF!</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7"/>
    <hyperlink r:id="rId16" ref="L18"/>
    <hyperlink r:id="rId17" ref="L19"/>
    <hyperlink r:id="rId18" ref="L20"/>
    <hyperlink r:id="rId19" ref="L21"/>
    <hyperlink r:id="rId20" ref="L22"/>
    <hyperlink r:id="rId21" ref="L23"/>
    <hyperlink r:id="rId22" ref="L24"/>
    <hyperlink r:id="rId23" ref="L25"/>
    <hyperlink r:id="rId24" ref="L26"/>
    <hyperlink r:id="rId25" ref="L27"/>
    <hyperlink r:id="rId26" ref="L28"/>
    <hyperlink r:id="rId27" ref="L29"/>
    <hyperlink r:id="rId28" ref="L30"/>
    <hyperlink r:id="rId29" ref="L31"/>
    <hyperlink r:id="rId30" ref="L32"/>
    <hyperlink r:id="rId31" ref="L33"/>
    <hyperlink r:id="rId32" ref="L34"/>
    <hyperlink r:id="rId33" ref="L35"/>
    <hyperlink r:id="rId34" ref="L36"/>
    <hyperlink r:id="rId35" ref="L37"/>
    <hyperlink r:id="rId36" ref="L38"/>
    <hyperlink r:id="rId37" ref="L39"/>
    <hyperlink r:id="rId38" ref="L40"/>
    <hyperlink r:id="rId39" ref="L41"/>
    <hyperlink r:id="rId40" ref="L42"/>
    <hyperlink r:id="rId41" ref="L43"/>
    <hyperlink r:id="rId42" ref="L44"/>
    <hyperlink r:id="rId43" ref="L45"/>
    <hyperlink r:id="rId44" ref="L46"/>
    <hyperlink r:id="rId45" ref="L47"/>
    <hyperlink r:id="rId46" ref="L48"/>
    <hyperlink r:id="rId47" ref="L49"/>
    <hyperlink r:id="rId48" ref="L50"/>
    <hyperlink r:id="rId49" ref="L51"/>
    <hyperlink r:id="rId50" ref="L52"/>
    <hyperlink r:id="rId51" ref="L53"/>
    <hyperlink r:id="rId52" ref="L54"/>
    <hyperlink r:id="rId53" ref="L55"/>
    <hyperlink r:id="rId54" ref="L56"/>
    <hyperlink r:id="rId55" ref="L57"/>
    <hyperlink r:id="rId56" ref="L58"/>
    <hyperlink r:id="rId57" ref="L59"/>
    <hyperlink r:id="rId58" ref="L60"/>
    <hyperlink r:id="rId59" ref="L61"/>
    <hyperlink r:id="rId60" ref="L62"/>
    <hyperlink r:id="rId61" ref="L63"/>
    <hyperlink r:id="rId62" ref="L64"/>
    <hyperlink r:id="rId63" ref="L65"/>
    <hyperlink r:id="rId64" ref="L66"/>
    <hyperlink r:id="rId65" ref="L67"/>
    <hyperlink r:id="rId66" ref="L68"/>
    <hyperlink r:id="rId67" ref="L69"/>
    <hyperlink r:id="rId68" ref="L70"/>
    <hyperlink r:id="rId69" ref="L71"/>
    <hyperlink r:id="rId70" ref="L72"/>
    <hyperlink r:id="rId71" ref="L73"/>
    <hyperlink r:id="rId72" ref="L74"/>
    <hyperlink r:id="rId73" ref="L75"/>
    <hyperlink r:id="rId74" ref="L76"/>
    <hyperlink r:id="rId75" ref="L77"/>
    <hyperlink r:id="rId76" ref="L78"/>
    <hyperlink r:id="rId77" ref="L79"/>
    <hyperlink r:id="rId78" ref="L80"/>
    <hyperlink r:id="rId79" ref="L81"/>
    <hyperlink r:id="rId80" ref="L82"/>
    <hyperlink r:id="rId81" ref="L83"/>
    <hyperlink r:id="rId82" ref="L84"/>
    <hyperlink r:id="rId83" ref="L85"/>
    <hyperlink r:id="rId84" ref="L86"/>
    <hyperlink r:id="rId85" ref="L87"/>
    <hyperlink r:id="rId86" ref="L89"/>
    <hyperlink r:id="rId87" ref="L90"/>
    <hyperlink r:id="rId88" ref="L91"/>
    <hyperlink r:id="rId89" ref="L92"/>
    <hyperlink r:id="rId90" ref="L93"/>
    <hyperlink r:id="rId91" ref="L94"/>
    <hyperlink r:id="rId92" ref="L95"/>
    <hyperlink r:id="rId93" ref="L96"/>
    <hyperlink r:id="rId94" ref="L97"/>
    <hyperlink r:id="rId95" ref="L98"/>
    <hyperlink r:id="rId96" ref="L99"/>
    <hyperlink r:id="rId97" ref="L100"/>
    <hyperlink r:id="rId98" ref="L102"/>
    <hyperlink r:id="rId99" ref="L103"/>
    <hyperlink r:id="rId100" ref="L104"/>
    <hyperlink r:id="rId101" ref="L105"/>
    <hyperlink r:id="rId102" ref="L106"/>
    <hyperlink r:id="rId103" ref="L107"/>
    <hyperlink r:id="rId104" ref="L108"/>
    <hyperlink r:id="rId105" ref="L109"/>
    <hyperlink r:id="rId106" ref="L110"/>
    <hyperlink r:id="rId107" ref="L111"/>
    <hyperlink r:id="rId108" ref="L112"/>
    <hyperlink r:id="rId109" ref="L113"/>
    <hyperlink r:id="rId110" ref="L114"/>
    <hyperlink r:id="rId111" ref="L115"/>
    <hyperlink r:id="rId112" ref="L116"/>
    <hyperlink r:id="rId113" ref="L117"/>
    <hyperlink r:id="rId114" ref="L118"/>
    <hyperlink r:id="rId115" ref="L119"/>
    <hyperlink r:id="rId116" ref="L120"/>
    <hyperlink r:id="rId117" ref="L121"/>
    <hyperlink r:id="rId118" ref="L122"/>
    <hyperlink r:id="rId119" ref="L123"/>
    <hyperlink r:id="rId120" ref="L124"/>
    <hyperlink r:id="rId121" ref="L125"/>
    <hyperlink r:id="rId122" ref="L126"/>
    <hyperlink r:id="rId123" ref="L127"/>
    <hyperlink r:id="rId124" ref="L128"/>
    <hyperlink r:id="rId125" ref="L129"/>
    <hyperlink r:id="rId126" ref="L130"/>
    <hyperlink r:id="rId127" ref="L131"/>
  </hyperlinks>
  <drawing r:id="rId128"/>
  <tableParts count="1">
    <tablePart r:id="rId130"/>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3.38"/>
    <col customWidth="1" min="5" max="5" width="13.75"/>
    <col customWidth="1" min="6" max="6" width="18.88"/>
    <col customWidth="1" min="7" max="7" width="7.88"/>
    <col customWidth="1" min="8" max="8" width="21.25"/>
    <col customWidth="1" min="9" max="9" width="13.0"/>
    <col customWidth="1" min="10" max="10" width="18.0"/>
    <col customWidth="1" min="11" max="11" width="5.88"/>
    <col customWidth="1" min="12" max="12" width="21.38"/>
    <col customWidth="1" hidden="1" min="13" max="13" width="19.88"/>
    <col customWidth="1" hidden="1" min="14" max="14" width="37.63"/>
    <col customWidth="1" min="15" max="15" width="38.75"/>
    <col customWidth="1" min="16" max="16" width="41.13"/>
    <col customWidth="1" hidden="1" min="17" max="20" width="18.88"/>
  </cols>
  <sheetData>
    <row r="1" ht="22.5" customHeight="1">
      <c r="A1" s="200" t="s">
        <v>0</v>
      </c>
      <c r="B1" s="200" t="s">
        <v>1</v>
      </c>
      <c r="C1" s="280" t="s">
        <v>2</v>
      </c>
      <c r="D1" s="200" t="s">
        <v>3</v>
      </c>
      <c r="E1" s="200" t="s">
        <v>4</v>
      </c>
      <c r="F1" s="200" t="s">
        <v>5</v>
      </c>
      <c r="G1" s="200" t="s">
        <v>6</v>
      </c>
      <c r="H1" s="200" t="s">
        <v>7</v>
      </c>
      <c r="I1" s="200" t="s">
        <v>8</v>
      </c>
      <c r="J1" s="200" t="s">
        <v>9</v>
      </c>
      <c r="K1" s="200" t="s">
        <v>10</v>
      </c>
      <c r="L1" s="200" t="s">
        <v>11</v>
      </c>
      <c r="M1" s="200" t="s">
        <v>12</v>
      </c>
      <c r="N1" s="200" t="s">
        <v>13</v>
      </c>
      <c r="O1" s="204" t="s">
        <v>2868</v>
      </c>
      <c r="P1" s="204" t="s">
        <v>14</v>
      </c>
      <c r="Q1" s="18"/>
      <c r="R1" s="18"/>
      <c r="S1" s="18"/>
      <c r="T1" s="18"/>
    </row>
    <row r="2" ht="22.5" customHeight="1">
      <c r="A2" s="37">
        <v>45750.471956458336</v>
      </c>
      <c r="B2" s="38" t="s">
        <v>3350</v>
      </c>
      <c r="C2" s="39"/>
      <c r="D2" s="38" t="s">
        <v>3351</v>
      </c>
      <c r="E2" s="38">
        <v>1013189.0</v>
      </c>
      <c r="F2" s="38" t="s">
        <v>17</v>
      </c>
      <c r="G2" s="38" t="s">
        <v>18</v>
      </c>
      <c r="H2" s="38" t="s">
        <v>55</v>
      </c>
      <c r="I2" s="40" t="s">
        <v>3352</v>
      </c>
      <c r="J2" s="38" t="s">
        <v>1463</v>
      </c>
      <c r="K2" s="38">
        <v>1.0</v>
      </c>
      <c r="L2" s="43" t="s">
        <v>3353</v>
      </c>
      <c r="M2" s="38" t="s">
        <v>3354</v>
      </c>
      <c r="N2" s="39"/>
      <c r="O2" s="206" t="s">
        <v>80</v>
      </c>
      <c r="P2" s="206" t="s">
        <v>3355</v>
      </c>
      <c r="Q2" s="18"/>
      <c r="R2" s="18"/>
      <c r="S2" s="18"/>
      <c r="T2" s="18"/>
    </row>
    <row r="3" ht="22.5" customHeight="1">
      <c r="A3" s="11">
        <v>45751.48847732639</v>
      </c>
      <c r="B3" s="12" t="s">
        <v>3356</v>
      </c>
      <c r="C3" s="13"/>
      <c r="D3" s="12" t="s">
        <v>3357</v>
      </c>
      <c r="E3" s="12">
        <v>1004683.0</v>
      </c>
      <c r="F3" s="12" t="s">
        <v>17</v>
      </c>
      <c r="G3" s="12" t="s">
        <v>77</v>
      </c>
      <c r="H3" s="12" t="s">
        <v>19</v>
      </c>
      <c r="I3" s="14" t="s">
        <v>3352</v>
      </c>
      <c r="J3" s="12" t="s">
        <v>3358</v>
      </c>
      <c r="K3" s="12">
        <v>31.0</v>
      </c>
      <c r="L3" s="15" t="s">
        <v>3359</v>
      </c>
      <c r="M3" s="13"/>
      <c r="N3" s="13"/>
      <c r="O3" s="206" t="s">
        <v>80</v>
      </c>
      <c r="P3" s="206" t="s">
        <v>3099</v>
      </c>
      <c r="Q3" s="18"/>
      <c r="R3" s="18"/>
      <c r="S3" s="18"/>
      <c r="T3" s="18"/>
    </row>
    <row r="4" ht="22.5" customHeight="1">
      <c r="A4" s="11">
        <v>45752.86859777778</v>
      </c>
      <c r="B4" s="12" t="s">
        <v>589</v>
      </c>
      <c r="C4" s="13"/>
      <c r="D4" s="12" t="s">
        <v>590</v>
      </c>
      <c r="E4" s="12">
        <v>1011844.0</v>
      </c>
      <c r="F4" s="12" t="s">
        <v>17</v>
      </c>
      <c r="G4" s="12" t="s">
        <v>18</v>
      </c>
      <c r="H4" s="12" t="s">
        <v>55</v>
      </c>
      <c r="I4" s="14" t="s">
        <v>3352</v>
      </c>
      <c r="J4" s="12" t="s">
        <v>130</v>
      </c>
      <c r="K4" s="12">
        <v>2.0</v>
      </c>
      <c r="L4" s="15" t="s">
        <v>3360</v>
      </c>
      <c r="M4" s="13"/>
      <c r="N4" s="13"/>
      <c r="O4" s="206" t="s">
        <v>80</v>
      </c>
      <c r="P4" s="219"/>
      <c r="Q4" s="18"/>
      <c r="R4" s="18"/>
      <c r="S4" s="18"/>
      <c r="T4" s="18"/>
    </row>
    <row r="5" ht="22.5" customHeight="1">
      <c r="A5" s="11">
        <v>45754.32586803241</v>
      </c>
      <c r="B5" s="12" t="s">
        <v>831</v>
      </c>
      <c r="C5" s="13"/>
      <c r="D5" s="12" t="s">
        <v>832</v>
      </c>
      <c r="E5" s="12">
        <v>1005769.0</v>
      </c>
      <c r="F5" s="12" t="s">
        <v>17</v>
      </c>
      <c r="G5" s="12" t="s">
        <v>18</v>
      </c>
      <c r="H5" s="12" t="s">
        <v>19</v>
      </c>
      <c r="I5" s="14" t="s">
        <v>3352</v>
      </c>
      <c r="J5" s="12" t="s">
        <v>170</v>
      </c>
      <c r="K5" s="12">
        <v>2.0</v>
      </c>
      <c r="L5" s="15" t="s">
        <v>3361</v>
      </c>
      <c r="M5" s="13"/>
      <c r="N5" s="13"/>
      <c r="O5" s="206" t="s">
        <v>80</v>
      </c>
      <c r="P5" s="219"/>
      <c r="Q5" s="18"/>
      <c r="R5" s="18"/>
      <c r="S5" s="18"/>
      <c r="T5" s="18"/>
    </row>
    <row r="6" ht="22.5" customHeight="1">
      <c r="A6" s="11">
        <v>45754.33336089121</v>
      </c>
      <c r="B6" s="12" t="s">
        <v>2424</v>
      </c>
      <c r="C6" s="13"/>
      <c r="D6" s="12" t="s">
        <v>2425</v>
      </c>
      <c r="E6" s="12">
        <v>1002202.0</v>
      </c>
      <c r="F6" s="12" t="s">
        <v>63</v>
      </c>
      <c r="G6" s="12" t="s">
        <v>18</v>
      </c>
      <c r="H6" s="12" t="s">
        <v>19</v>
      </c>
      <c r="I6" s="14" t="s">
        <v>3352</v>
      </c>
      <c r="J6" s="12" t="s">
        <v>170</v>
      </c>
      <c r="K6" s="12">
        <v>2.0</v>
      </c>
      <c r="L6" s="15" t="s">
        <v>3362</v>
      </c>
      <c r="M6" s="13"/>
      <c r="N6" s="13"/>
      <c r="O6" s="206" t="s">
        <v>80</v>
      </c>
      <c r="P6" s="219"/>
      <c r="Q6" s="18"/>
      <c r="R6" s="18"/>
      <c r="S6" s="18"/>
      <c r="T6" s="18"/>
    </row>
    <row r="7" ht="22.5" customHeight="1">
      <c r="A7" s="11">
        <v>45758.77416064814</v>
      </c>
      <c r="B7" s="12" t="s">
        <v>3363</v>
      </c>
      <c r="C7" s="13"/>
      <c r="D7" s="12" t="s">
        <v>3364</v>
      </c>
      <c r="E7" s="12">
        <v>1012368.0</v>
      </c>
      <c r="F7" s="12" t="s">
        <v>17</v>
      </c>
      <c r="G7" s="12" t="s">
        <v>18</v>
      </c>
      <c r="H7" s="12" t="s">
        <v>19</v>
      </c>
      <c r="I7" s="14" t="s">
        <v>3352</v>
      </c>
      <c r="J7" s="12" t="s">
        <v>56</v>
      </c>
      <c r="K7" s="12">
        <v>2.0</v>
      </c>
      <c r="L7" s="15" t="s">
        <v>3365</v>
      </c>
      <c r="M7" s="13"/>
      <c r="N7" s="13"/>
      <c r="O7" s="206" t="s">
        <v>80</v>
      </c>
      <c r="P7" s="219"/>
      <c r="Q7" s="18"/>
      <c r="R7" s="18"/>
      <c r="S7" s="18"/>
      <c r="T7" s="18"/>
    </row>
    <row r="8" ht="22.5" hidden="1" customHeight="1">
      <c r="A8" s="4">
        <v>45759.50698006945</v>
      </c>
      <c r="B8" s="5" t="s">
        <v>2379</v>
      </c>
      <c r="C8" s="6"/>
      <c r="D8" s="5" t="s">
        <v>2380</v>
      </c>
      <c r="E8" s="5">
        <v>1040506.0</v>
      </c>
      <c r="F8" s="5" t="s">
        <v>17</v>
      </c>
      <c r="G8" s="5" t="s">
        <v>18</v>
      </c>
      <c r="H8" s="5" t="s">
        <v>55</v>
      </c>
      <c r="I8" s="7" t="s">
        <v>3352</v>
      </c>
      <c r="J8" s="5" t="s">
        <v>64</v>
      </c>
      <c r="K8" s="5">
        <v>1.0</v>
      </c>
      <c r="L8" s="8" t="s">
        <v>3366</v>
      </c>
      <c r="M8" s="6"/>
      <c r="N8" s="6"/>
      <c r="O8" s="209" t="s">
        <v>24</v>
      </c>
      <c r="P8" s="209" t="s">
        <v>3367</v>
      </c>
      <c r="Q8" s="18"/>
      <c r="R8" s="18"/>
      <c r="S8" s="18"/>
      <c r="T8" s="18"/>
    </row>
    <row r="9" ht="22.5" customHeight="1">
      <c r="A9" s="11">
        <v>45759.54122304398</v>
      </c>
      <c r="B9" s="12" t="s">
        <v>1090</v>
      </c>
      <c r="C9" s="13"/>
      <c r="D9" s="12" t="s">
        <v>3368</v>
      </c>
      <c r="E9" s="12">
        <v>1004292.0</v>
      </c>
      <c r="F9" s="12" t="s">
        <v>17</v>
      </c>
      <c r="G9" s="12" t="s">
        <v>18</v>
      </c>
      <c r="H9" s="12" t="s">
        <v>55</v>
      </c>
      <c r="I9" s="14" t="s">
        <v>3352</v>
      </c>
      <c r="J9" s="12" t="s">
        <v>170</v>
      </c>
      <c r="K9" s="12">
        <v>2.0</v>
      </c>
      <c r="L9" s="15" t="s">
        <v>3369</v>
      </c>
      <c r="M9" s="13"/>
      <c r="N9" s="13"/>
      <c r="O9" s="206" t="s">
        <v>80</v>
      </c>
      <c r="P9" s="219"/>
      <c r="Q9" s="18"/>
      <c r="R9" s="18"/>
      <c r="S9" s="18"/>
      <c r="T9" s="18"/>
    </row>
    <row r="10" ht="22.5" customHeight="1">
      <c r="A10" s="4">
        <v>45760.423836898146</v>
      </c>
      <c r="B10" s="5" t="s">
        <v>3370</v>
      </c>
      <c r="C10" s="6"/>
      <c r="D10" s="5" t="s">
        <v>3371</v>
      </c>
      <c r="E10" s="5">
        <v>1009757.0</v>
      </c>
      <c r="F10" s="5" t="s">
        <v>17</v>
      </c>
      <c r="G10" s="5" t="s">
        <v>77</v>
      </c>
      <c r="H10" s="5" t="s">
        <v>19</v>
      </c>
      <c r="I10" s="7" t="s">
        <v>3352</v>
      </c>
      <c r="J10" s="5" t="s">
        <v>49</v>
      </c>
      <c r="K10" s="5">
        <v>1.0</v>
      </c>
      <c r="L10" s="8" t="s">
        <v>3372</v>
      </c>
      <c r="M10" s="6"/>
      <c r="N10" s="6"/>
      <c r="O10" s="209" t="s">
        <v>51</v>
      </c>
      <c r="P10" s="209" t="s">
        <v>3057</v>
      </c>
      <c r="Q10" s="18"/>
      <c r="R10" s="18"/>
      <c r="S10" s="18"/>
      <c r="T10" s="18"/>
    </row>
    <row r="11" ht="22.5" customHeight="1">
      <c r="A11" s="11">
        <v>45761.88799270833</v>
      </c>
      <c r="B11" s="12" t="s">
        <v>3373</v>
      </c>
      <c r="C11" s="13"/>
      <c r="D11" s="12" t="s">
        <v>3374</v>
      </c>
      <c r="E11" s="12">
        <v>1014665.0</v>
      </c>
      <c r="F11" s="12" t="s">
        <v>17</v>
      </c>
      <c r="G11" s="12" t="s">
        <v>18</v>
      </c>
      <c r="H11" s="12" t="s">
        <v>19</v>
      </c>
      <c r="I11" s="14" t="s">
        <v>3352</v>
      </c>
      <c r="J11" s="12" t="s">
        <v>274</v>
      </c>
      <c r="K11" s="12">
        <v>2.0</v>
      </c>
      <c r="L11" s="15" t="s">
        <v>3375</v>
      </c>
      <c r="M11" s="13"/>
      <c r="N11" s="13"/>
      <c r="O11" s="206" t="s">
        <v>80</v>
      </c>
      <c r="P11" s="219"/>
      <c r="Q11" s="18"/>
      <c r="R11" s="18"/>
      <c r="S11" s="18"/>
      <c r="T11" s="18"/>
    </row>
    <row r="12" ht="22.5" customHeight="1">
      <c r="A12" s="11">
        <v>45761.96231646991</v>
      </c>
      <c r="B12" s="12" t="s">
        <v>268</v>
      </c>
      <c r="C12" s="13"/>
      <c r="D12" s="12" t="s">
        <v>269</v>
      </c>
      <c r="E12" s="12">
        <v>1011513.0</v>
      </c>
      <c r="F12" s="12" t="s">
        <v>17</v>
      </c>
      <c r="G12" s="12" t="s">
        <v>18</v>
      </c>
      <c r="H12" s="12" t="s">
        <v>19</v>
      </c>
      <c r="I12" s="14" t="s">
        <v>3352</v>
      </c>
      <c r="J12" s="12" t="s">
        <v>274</v>
      </c>
      <c r="K12" s="12">
        <v>2.0</v>
      </c>
      <c r="L12" s="199" t="s">
        <v>3376</v>
      </c>
      <c r="M12" s="12" t="s">
        <v>3377</v>
      </c>
      <c r="N12" s="13"/>
      <c r="O12" s="206" t="s">
        <v>80</v>
      </c>
      <c r="P12" s="219"/>
      <c r="Q12" s="18"/>
      <c r="R12" s="18"/>
      <c r="S12" s="18"/>
      <c r="T12" s="18"/>
    </row>
    <row r="13" ht="22.5" customHeight="1">
      <c r="A13" s="11">
        <v>45762.38379797454</v>
      </c>
      <c r="B13" s="12" t="s">
        <v>2657</v>
      </c>
      <c r="C13" s="13"/>
      <c r="D13" s="12" t="s">
        <v>2658</v>
      </c>
      <c r="E13" s="12">
        <v>1010904.0</v>
      </c>
      <c r="F13" s="12" t="s">
        <v>63</v>
      </c>
      <c r="G13" s="12" t="s">
        <v>18</v>
      </c>
      <c r="H13" s="12" t="s">
        <v>19</v>
      </c>
      <c r="I13" s="14" t="s">
        <v>3352</v>
      </c>
      <c r="J13" s="12" t="s">
        <v>274</v>
      </c>
      <c r="K13" s="12">
        <v>2.0</v>
      </c>
      <c r="L13" s="15" t="s">
        <v>3378</v>
      </c>
      <c r="M13" s="13"/>
      <c r="N13" s="13"/>
      <c r="O13" s="206" t="s">
        <v>80</v>
      </c>
      <c r="P13" s="219"/>
      <c r="Q13" s="18"/>
      <c r="R13" s="18"/>
      <c r="S13" s="18"/>
      <c r="T13" s="18"/>
    </row>
    <row r="14" ht="22.5" customHeight="1">
      <c r="A14" s="11">
        <v>45762.417724583334</v>
      </c>
      <c r="B14" s="12" t="s">
        <v>2180</v>
      </c>
      <c r="C14" s="13"/>
      <c r="D14" s="12" t="s">
        <v>2181</v>
      </c>
      <c r="E14" s="12">
        <v>1014662.0</v>
      </c>
      <c r="F14" s="12" t="s">
        <v>17</v>
      </c>
      <c r="G14" s="12" t="s">
        <v>18</v>
      </c>
      <c r="H14" s="12" t="s">
        <v>19</v>
      </c>
      <c r="I14" s="14" t="s">
        <v>3352</v>
      </c>
      <c r="J14" s="12" t="s">
        <v>196</v>
      </c>
      <c r="K14" s="12">
        <v>2.0</v>
      </c>
      <c r="L14" s="15" t="s">
        <v>3379</v>
      </c>
      <c r="M14" s="13"/>
      <c r="N14" s="13"/>
      <c r="O14" s="206" t="s">
        <v>80</v>
      </c>
      <c r="P14" s="219"/>
      <c r="Q14" s="18"/>
      <c r="R14" s="18"/>
      <c r="S14" s="18"/>
      <c r="T14" s="18"/>
    </row>
    <row r="15" ht="22.5" customHeight="1">
      <c r="A15" s="11">
        <v>45762.62375695602</v>
      </c>
      <c r="B15" s="12" t="s">
        <v>3380</v>
      </c>
      <c r="C15" s="13"/>
      <c r="D15" s="12" t="s">
        <v>3381</v>
      </c>
      <c r="E15" s="12">
        <v>1005444.0</v>
      </c>
      <c r="F15" s="12" t="s">
        <v>63</v>
      </c>
      <c r="G15" s="12" t="s">
        <v>18</v>
      </c>
      <c r="H15" s="12" t="s">
        <v>55</v>
      </c>
      <c r="I15" s="14" t="s">
        <v>3352</v>
      </c>
      <c r="J15" s="12" t="s">
        <v>56</v>
      </c>
      <c r="K15" s="12">
        <v>2.0</v>
      </c>
      <c r="L15" s="15" t="s">
        <v>3382</v>
      </c>
      <c r="M15" s="13"/>
      <c r="N15" s="13"/>
      <c r="O15" s="206" t="s">
        <v>80</v>
      </c>
      <c r="P15" s="219"/>
      <c r="Q15" s="18"/>
      <c r="R15" s="18"/>
      <c r="S15" s="18"/>
      <c r="T15" s="18"/>
    </row>
    <row r="16" ht="22.5" customHeight="1">
      <c r="A16" s="11">
        <v>45762.96302015046</v>
      </c>
      <c r="B16" s="12" t="s">
        <v>1937</v>
      </c>
      <c r="C16" s="13"/>
      <c r="D16" s="12" t="s">
        <v>3383</v>
      </c>
      <c r="E16" s="12">
        <v>1012193.0</v>
      </c>
      <c r="F16" s="12" t="s">
        <v>17</v>
      </c>
      <c r="G16" s="12" t="s">
        <v>18</v>
      </c>
      <c r="H16" s="12" t="s">
        <v>19</v>
      </c>
      <c r="I16" s="14" t="s">
        <v>3352</v>
      </c>
      <c r="J16" s="12" t="s">
        <v>43</v>
      </c>
      <c r="K16" s="12">
        <v>2.0</v>
      </c>
      <c r="L16" s="15" t="s">
        <v>3384</v>
      </c>
      <c r="M16" s="12" t="s">
        <v>3385</v>
      </c>
      <c r="N16" s="13"/>
      <c r="O16" s="206" t="s">
        <v>80</v>
      </c>
      <c r="P16" s="206" t="s">
        <v>3099</v>
      </c>
      <c r="Q16" s="18"/>
      <c r="R16" s="18"/>
      <c r="S16" s="18"/>
      <c r="T16" s="18"/>
    </row>
    <row r="17" ht="22.5" hidden="1" customHeight="1">
      <c r="A17" s="4">
        <v>45763.03299313657</v>
      </c>
      <c r="B17" s="5" t="s">
        <v>1366</v>
      </c>
      <c r="C17" s="6"/>
      <c r="D17" s="5" t="s">
        <v>3386</v>
      </c>
      <c r="E17" s="5">
        <v>1012975.0</v>
      </c>
      <c r="F17" s="5" t="s">
        <v>17</v>
      </c>
      <c r="G17" s="5" t="s">
        <v>18</v>
      </c>
      <c r="H17" s="5" t="s">
        <v>55</v>
      </c>
      <c r="I17" s="7" t="s">
        <v>3352</v>
      </c>
      <c r="J17" s="5" t="s">
        <v>458</v>
      </c>
      <c r="K17" s="5">
        <v>2.0</v>
      </c>
      <c r="L17" s="8" t="s">
        <v>3387</v>
      </c>
      <c r="M17" s="5" t="s">
        <v>3388</v>
      </c>
      <c r="N17" s="6"/>
      <c r="O17" s="209" t="s">
        <v>24</v>
      </c>
      <c r="P17" s="209" t="s">
        <v>3389</v>
      </c>
      <c r="Q17" s="18"/>
      <c r="R17" s="18"/>
      <c r="S17" s="18"/>
      <c r="T17" s="18"/>
    </row>
    <row r="18" ht="22.5" hidden="1" customHeight="1">
      <c r="A18" s="4">
        <v>45763.34982721065</v>
      </c>
      <c r="B18" s="5" t="s">
        <v>3105</v>
      </c>
      <c r="C18" s="6"/>
      <c r="D18" s="5" t="s">
        <v>3106</v>
      </c>
      <c r="E18" s="5">
        <v>1010934.0</v>
      </c>
      <c r="F18" s="5" t="s">
        <v>63</v>
      </c>
      <c r="G18" s="5" t="s">
        <v>18</v>
      </c>
      <c r="H18" s="5" t="s">
        <v>55</v>
      </c>
      <c r="I18" s="7" t="s">
        <v>3352</v>
      </c>
      <c r="J18" s="5" t="s">
        <v>235</v>
      </c>
      <c r="K18" s="5">
        <v>2.0</v>
      </c>
      <c r="L18" s="8" t="s">
        <v>3390</v>
      </c>
      <c r="M18" s="6"/>
      <c r="N18" s="6"/>
      <c r="O18" s="209" t="s">
        <v>24</v>
      </c>
      <c r="P18" s="209" t="s">
        <v>226</v>
      </c>
      <c r="Q18" s="18"/>
      <c r="R18" s="18"/>
      <c r="S18" s="18"/>
      <c r="T18" s="18"/>
    </row>
    <row r="19" ht="22.5" hidden="1" customHeight="1">
      <c r="A19" s="210">
        <v>45763.349894513885</v>
      </c>
      <c r="B19" s="211" t="s">
        <v>230</v>
      </c>
      <c r="C19" s="212"/>
      <c r="D19" s="211" t="s">
        <v>231</v>
      </c>
      <c r="E19" s="211">
        <v>1012369.0</v>
      </c>
      <c r="F19" s="211" t="s">
        <v>17</v>
      </c>
      <c r="G19" s="211" t="s">
        <v>18</v>
      </c>
      <c r="H19" s="211" t="s">
        <v>55</v>
      </c>
      <c r="I19" s="213" t="s">
        <v>3352</v>
      </c>
      <c r="J19" s="211" t="s">
        <v>235</v>
      </c>
      <c r="K19" s="211">
        <v>2.0</v>
      </c>
      <c r="L19" s="216" t="s">
        <v>3391</v>
      </c>
      <c r="M19" s="212"/>
      <c r="N19" s="212"/>
      <c r="O19" s="217" t="s">
        <v>24</v>
      </c>
      <c r="P19" s="217" t="s">
        <v>226</v>
      </c>
      <c r="Q19" s="218"/>
      <c r="R19" s="218"/>
      <c r="S19" s="218"/>
      <c r="T19" s="218"/>
    </row>
    <row r="20" ht="22.5" hidden="1" customHeight="1">
      <c r="A20" s="210">
        <v>45763.3499878588</v>
      </c>
      <c r="B20" s="211" t="s">
        <v>1330</v>
      </c>
      <c r="C20" s="212"/>
      <c r="D20" s="211" t="s">
        <v>1331</v>
      </c>
      <c r="E20" s="211">
        <v>1006844.0</v>
      </c>
      <c r="F20" s="211" t="s">
        <v>17</v>
      </c>
      <c r="G20" s="211" t="s">
        <v>18</v>
      </c>
      <c r="H20" s="211" t="s">
        <v>55</v>
      </c>
      <c r="I20" s="213" t="s">
        <v>3352</v>
      </c>
      <c r="J20" s="211" t="s">
        <v>235</v>
      </c>
      <c r="K20" s="211">
        <v>2.0</v>
      </c>
      <c r="L20" s="216" t="s">
        <v>3392</v>
      </c>
      <c r="M20" s="212"/>
      <c r="N20" s="212"/>
      <c r="O20" s="217" t="s">
        <v>24</v>
      </c>
      <c r="P20" s="217" t="s">
        <v>226</v>
      </c>
      <c r="Q20" s="218"/>
      <c r="R20" s="218"/>
      <c r="S20" s="218"/>
      <c r="T20" s="218"/>
    </row>
    <row r="21" ht="22.5" hidden="1" customHeight="1">
      <c r="A21" s="210">
        <v>45763.35114165509</v>
      </c>
      <c r="B21" s="211" t="s">
        <v>1455</v>
      </c>
      <c r="C21" s="212"/>
      <c r="D21" s="211" t="s">
        <v>3393</v>
      </c>
      <c r="E21" s="211">
        <v>1006858.0</v>
      </c>
      <c r="F21" s="211" t="s">
        <v>17</v>
      </c>
      <c r="G21" s="211" t="s">
        <v>18</v>
      </c>
      <c r="H21" s="211" t="s">
        <v>19</v>
      </c>
      <c r="I21" s="213" t="s">
        <v>3352</v>
      </c>
      <c r="J21" s="211" t="s">
        <v>235</v>
      </c>
      <c r="K21" s="211">
        <v>1.0</v>
      </c>
      <c r="L21" s="216" t="s">
        <v>3394</v>
      </c>
      <c r="M21" s="212"/>
      <c r="N21" s="212"/>
      <c r="O21" s="217" t="s">
        <v>24</v>
      </c>
      <c r="P21" s="217" t="s">
        <v>226</v>
      </c>
      <c r="Q21" s="218"/>
      <c r="R21" s="218"/>
      <c r="S21" s="218"/>
      <c r="T21" s="218"/>
    </row>
    <row r="22" ht="22.5" customHeight="1">
      <c r="A22" s="11">
        <v>45764.65992436343</v>
      </c>
      <c r="B22" s="12" t="s">
        <v>698</v>
      </c>
      <c r="C22" s="13"/>
      <c r="D22" s="12" t="s">
        <v>1285</v>
      </c>
      <c r="E22" s="12">
        <v>1016385.0</v>
      </c>
      <c r="F22" s="12" t="s">
        <v>17</v>
      </c>
      <c r="G22" s="12" t="s">
        <v>18</v>
      </c>
      <c r="H22" s="12" t="s">
        <v>19</v>
      </c>
      <c r="I22" s="14" t="s">
        <v>3352</v>
      </c>
      <c r="J22" s="12" t="s">
        <v>274</v>
      </c>
      <c r="K22" s="12">
        <v>2.0</v>
      </c>
      <c r="L22" s="15" t="s">
        <v>3395</v>
      </c>
      <c r="M22" s="13"/>
      <c r="N22" s="13"/>
      <c r="O22" s="206" t="s">
        <v>80</v>
      </c>
      <c r="P22" s="219"/>
      <c r="Q22" s="18"/>
      <c r="R22" s="18"/>
      <c r="S22" s="18"/>
      <c r="T22" s="18"/>
    </row>
    <row r="23" ht="22.5" customHeight="1">
      <c r="A23" s="11">
        <v>45764.95054648149</v>
      </c>
      <c r="B23" s="12" t="s">
        <v>3396</v>
      </c>
      <c r="C23" s="13"/>
      <c r="D23" s="12" t="s">
        <v>3397</v>
      </c>
      <c r="E23" s="12">
        <v>1014080.0</v>
      </c>
      <c r="F23" s="12" t="s">
        <v>17</v>
      </c>
      <c r="G23" s="12" t="s">
        <v>18</v>
      </c>
      <c r="H23" s="12" t="s">
        <v>19</v>
      </c>
      <c r="I23" s="14" t="s">
        <v>3352</v>
      </c>
      <c r="J23" s="12" t="s">
        <v>196</v>
      </c>
      <c r="K23" s="12">
        <v>2.0</v>
      </c>
      <c r="L23" s="15" t="s">
        <v>3398</v>
      </c>
      <c r="M23" s="13"/>
      <c r="N23" s="13"/>
      <c r="O23" s="206" t="s">
        <v>80</v>
      </c>
      <c r="P23" s="219"/>
      <c r="Q23" s="18"/>
      <c r="R23" s="18"/>
      <c r="S23" s="18"/>
      <c r="T23" s="18"/>
    </row>
    <row r="24" ht="22.5" customHeight="1">
      <c r="A24" s="11">
        <v>45765.78282826389</v>
      </c>
      <c r="B24" s="12" t="s">
        <v>2691</v>
      </c>
      <c r="C24" s="13"/>
      <c r="D24" s="12" t="s">
        <v>2692</v>
      </c>
      <c r="E24" s="12">
        <v>1011741.0</v>
      </c>
      <c r="F24" s="12" t="s">
        <v>17</v>
      </c>
      <c r="G24" s="12" t="s">
        <v>18</v>
      </c>
      <c r="H24" s="12" t="s">
        <v>19</v>
      </c>
      <c r="I24" s="14" t="s">
        <v>3352</v>
      </c>
      <c r="J24" s="12" t="s">
        <v>734</v>
      </c>
      <c r="K24" s="12">
        <v>1.0</v>
      </c>
      <c r="L24" s="15" t="s">
        <v>3399</v>
      </c>
      <c r="M24" s="13"/>
      <c r="N24" s="13"/>
      <c r="O24" s="206" t="s">
        <v>80</v>
      </c>
      <c r="P24" s="219"/>
      <c r="Q24" s="18"/>
      <c r="R24" s="18"/>
      <c r="S24" s="18"/>
      <c r="T24" s="18"/>
    </row>
    <row r="25" ht="22.5" hidden="1" customHeight="1">
      <c r="A25" s="4">
        <v>45766.47202123843</v>
      </c>
      <c r="B25" s="5" t="s">
        <v>662</v>
      </c>
      <c r="C25" s="6"/>
      <c r="D25" s="5" t="s">
        <v>663</v>
      </c>
      <c r="E25" s="5">
        <v>1000736.0</v>
      </c>
      <c r="F25" s="5" t="s">
        <v>63</v>
      </c>
      <c r="G25" s="5" t="s">
        <v>18</v>
      </c>
      <c r="H25" s="5" t="s">
        <v>55</v>
      </c>
      <c r="I25" s="7" t="s">
        <v>3352</v>
      </c>
      <c r="J25" s="5" t="s">
        <v>257</v>
      </c>
      <c r="K25" s="5">
        <v>2.0</v>
      </c>
      <c r="L25" s="8" t="s">
        <v>3400</v>
      </c>
      <c r="M25" s="6"/>
      <c r="N25" s="6"/>
      <c r="O25" s="209" t="s">
        <v>24</v>
      </c>
      <c r="P25" s="209" t="s">
        <v>108</v>
      </c>
      <c r="Q25" s="10"/>
      <c r="R25" s="10"/>
      <c r="S25" s="10"/>
      <c r="T25" s="10"/>
    </row>
    <row r="26" ht="22.5" hidden="1" customHeight="1">
      <c r="A26" s="210">
        <v>45766.61185435185</v>
      </c>
      <c r="B26" s="211" t="s">
        <v>2402</v>
      </c>
      <c r="C26" s="212"/>
      <c r="D26" s="211" t="s">
        <v>3401</v>
      </c>
      <c r="E26" s="211">
        <v>1040354.0</v>
      </c>
      <c r="F26" s="211" t="s">
        <v>17</v>
      </c>
      <c r="G26" s="211" t="s">
        <v>18</v>
      </c>
      <c r="H26" s="211" t="s">
        <v>55</v>
      </c>
      <c r="I26" s="213" t="s">
        <v>3352</v>
      </c>
      <c r="J26" s="211" t="s">
        <v>270</v>
      </c>
      <c r="K26" s="211">
        <v>2.0</v>
      </c>
      <c r="L26" s="216" t="s">
        <v>3402</v>
      </c>
      <c r="M26" s="212"/>
      <c r="N26" s="212"/>
      <c r="O26" s="217" t="s">
        <v>24</v>
      </c>
      <c r="P26" s="217" t="s">
        <v>108</v>
      </c>
      <c r="Q26" s="218"/>
      <c r="R26" s="218"/>
      <c r="S26" s="218"/>
      <c r="T26" s="218"/>
    </row>
    <row r="27" ht="22.5" customHeight="1">
      <c r="A27" s="11">
        <v>45766.75573710648</v>
      </c>
      <c r="B27" s="12" t="s">
        <v>570</v>
      </c>
      <c r="C27" s="13"/>
      <c r="D27" s="12" t="s">
        <v>571</v>
      </c>
      <c r="E27" s="12">
        <v>1003418.0</v>
      </c>
      <c r="F27" s="12" t="s">
        <v>63</v>
      </c>
      <c r="G27" s="12" t="s">
        <v>18</v>
      </c>
      <c r="H27" s="12" t="s">
        <v>55</v>
      </c>
      <c r="I27" s="14" t="s">
        <v>3352</v>
      </c>
      <c r="J27" s="12" t="s">
        <v>43</v>
      </c>
      <c r="K27" s="12">
        <v>2.0</v>
      </c>
      <c r="L27" s="15" t="s">
        <v>3403</v>
      </c>
      <c r="M27" s="13"/>
      <c r="N27" s="13"/>
      <c r="O27" s="206" t="s">
        <v>80</v>
      </c>
      <c r="P27" s="219"/>
      <c r="Q27" s="18"/>
      <c r="R27" s="18"/>
      <c r="S27" s="18"/>
      <c r="T27" s="18"/>
    </row>
    <row r="28" ht="22.5" customHeight="1">
      <c r="A28" s="11">
        <v>45769.48058454861</v>
      </c>
      <c r="B28" s="12" t="s">
        <v>2037</v>
      </c>
      <c r="C28" s="13"/>
      <c r="D28" s="12" t="s">
        <v>2038</v>
      </c>
      <c r="E28" s="12">
        <v>1009306.0</v>
      </c>
      <c r="F28" s="12" t="s">
        <v>17</v>
      </c>
      <c r="G28" s="12" t="s">
        <v>18</v>
      </c>
      <c r="H28" s="12" t="s">
        <v>19</v>
      </c>
      <c r="I28" s="14" t="s">
        <v>3352</v>
      </c>
      <c r="J28" s="12" t="s">
        <v>196</v>
      </c>
      <c r="K28" s="12">
        <v>2.0</v>
      </c>
      <c r="L28" s="15" t="s">
        <v>3404</v>
      </c>
      <c r="M28" s="13"/>
      <c r="N28" s="13"/>
      <c r="O28" s="206" t="s">
        <v>80</v>
      </c>
      <c r="P28" s="219"/>
      <c r="Q28" s="18"/>
      <c r="R28" s="18"/>
      <c r="S28" s="18"/>
      <c r="T28" s="18"/>
    </row>
    <row r="29" ht="22.5" customHeight="1">
      <c r="A29" s="4">
        <v>45769.87854155093</v>
      </c>
      <c r="B29" s="5" t="s">
        <v>3109</v>
      </c>
      <c r="C29" s="6"/>
      <c r="D29" s="5" t="s">
        <v>3110</v>
      </c>
      <c r="E29" s="5">
        <v>1011322.0</v>
      </c>
      <c r="F29" s="5" t="s">
        <v>17</v>
      </c>
      <c r="G29" s="5" t="s">
        <v>18</v>
      </c>
      <c r="H29" s="5" t="s">
        <v>55</v>
      </c>
      <c r="I29" s="7" t="s">
        <v>3352</v>
      </c>
      <c r="J29" s="5" t="s">
        <v>1573</v>
      </c>
      <c r="K29" s="5">
        <v>1.0</v>
      </c>
      <c r="L29" s="8" t="s">
        <v>3405</v>
      </c>
      <c r="M29" s="6"/>
      <c r="N29" s="6"/>
      <c r="O29" s="209" t="s">
        <v>24</v>
      </c>
      <c r="P29" s="209" t="s">
        <v>226</v>
      </c>
      <c r="Q29" s="18"/>
      <c r="R29" s="18"/>
      <c r="S29" s="18"/>
      <c r="T29" s="18"/>
    </row>
    <row r="30" ht="22.5" customHeight="1">
      <c r="A30" s="56">
        <v>45770.500619178245</v>
      </c>
      <c r="B30" s="57" t="s">
        <v>3406</v>
      </c>
      <c r="C30" s="58"/>
      <c r="D30" s="57" t="s">
        <v>3407</v>
      </c>
      <c r="E30" s="57">
        <v>1012895.0</v>
      </c>
      <c r="F30" s="57" t="s">
        <v>17</v>
      </c>
      <c r="G30" s="57" t="s">
        <v>18</v>
      </c>
      <c r="H30" s="57" t="s">
        <v>55</v>
      </c>
      <c r="I30" s="59" t="s">
        <v>3352</v>
      </c>
      <c r="J30" s="57" t="s">
        <v>1573</v>
      </c>
      <c r="K30" s="57">
        <v>1.0</v>
      </c>
      <c r="L30" s="61" t="s">
        <v>3408</v>
      </c>
      <c r="M30" s="58"/>
      <c r="N30" s="58"/>
      <c r="O30" s="243" t="s">
        <v>51</v>
      </c>
      <c r="P30" s="243" t="s">
        <v>150</v>
      </c>
      <c r="Q30" s="18"/>
      <c r="R30" s="18"/>
      <c r="S30" s="18"/>
      <c r="T30" s="18"/>
    </row>
    <row r="31" ht="22.5" customHeight="1">
      <c r="A31" s="11">
        <v>45770.50227143518</v>
      </c>
      <c r="B31" s="12" t="s">
        <v>3406</v>
      </c>
      <c r="C31" s="13"/>
      <c r="D31" s="12" t="s">
        <v>3407</v>
      </c>
      <c r="E31" s="12">
        <v>1012895.0</v>
      </c>
      <c r="F31" s="12" t="s">
        <v>17</v>
      </c>
      <c r="G31" s="12" t="s">
        <v>18</v>
      </c>
      <c r="H31" s="12" t="s">
        <v>55</v>
      </c>
      <c r="I31" s="14" t="s">
        <v>3352</v>
      </c>
      <c r="J31" s="12" t="s">
        <v>293</v>
      </c>
      <c r="K31" s="12">
        <v>2.0</v>
      </c>
      <c r="L31" s="15" t="s">
        <v>3409</v>
      </c>
      <c r="M31" s="13"/>
      <c r="N31" s="13"/>
      <c r="O31" s="206" t="s">
        <v>80</v>
      </c>
      <c r="P31" s="219"/>
      <c r="Q31" s="18"/>
      <c r="R31" s="18"/>
      <c r="S31" s="18"/>
      <c r="T31" s="18"/>
    </row>
    <row r="32" ht="22.5" customHeight="1">
      <c r="A32" s="11">
        <v>45770.50758855324</v>
      </c>
      <c r="B32" s="12" t="s">
        <v>3410</v>
      </c>
      <c r="C32" s="13"/>
      <c r="D32" s="12" t="s">
        <v>3411</v>
      </c>
      <c r="E32" s="12">
        <v>1006324.0</v>
      </c>
      <c r="F32" s="12" t="s">
        <v>63</v>
      </c>
      <c r="G32" s="12" t="s">
        <v>18</v>
      </c>
      <c r="H32" s="12" t="s">
        <v>55</v>
      </c>
      <c r="I32" s="14" t="s">
        <v>3352</v>
      </c>
      <c r="J32" s="12" t="s">
        <v>293</v>
      </c>
      <c r="K32" s="12">
        <v>2.0</v>
      </c>
      <c r="L32" s="15" t="s">
        <v>3412</v>
      </c>
      <c r="M32" s="13"/>
      <c r="N32" s="13"/>
      <c r="O32" s="206" t="s">
        <v>80</v>
      </c>
      <c r="P32" s="219"/>
      <c r="Q32" s="18"/>
      <c r="R32" s="18"/>
      <c r="S32" s="18"/>
      <c r="T32" s="18"/>
    </row>
    <row r="33" ht="22.5" customHeight="1">
      <c r="A33" s="11">
        <v>45770.68290194444</v>
      </c>
      <c r="B33" s="12" t="s">
        <v>2722</v>
      </c>
      <c r="C33" s="13"/>
      <c r="D33" s="12" t="s">
        <v>2723</v>
      </c>
      <c r="E33" s="12">
        <v>1004541.0</v>
      </c>
      <c r="F33" s="12" t="s">
        <v>17</v>
      </c>
      <c r="G33" s="12" t="s">
        <v>18</v>
      </c>
      <c r="H33" s="12" t="s">
        <v>55</v>
      </c>
      <c r="I33" s="14" t="s">
        <v>3352</v>
      </c>
      <c r="J33" s="12" t="s">
        <v>458</v>
      </c>
      <c r="K33" s="12">
        <v>2.0</v>
      </c>
      <c r="L33" s="15" t="s">
        <v>3413</v>
      </c>
      <c r="M33" s="13"/>
      <c r="N33" s="13"/>
      <c r="O33" s="206" t="s">
        <v>80</v>
      </c>
      <c r="P33" s="219"/>
      <c r="Q33" s="18"/>
      <c r="R33" s="18"/>
      <c r="S33" s="18"/>
      <c r="T33" s="18"/>
    </row>
    <row r="34" ht="22.5" customHeight="1">
      <c r="A34" s="11">
        <v>45770.83241956019</v>
      </c>
      <c r="B34" s="12" t="s">
        <v>154</v>
      </c>
      <c r="C34" s="13"/>
      <c r="D34" s="12" t="s">
        <v>3414</v>
      </c>
      <c r="E34" s="12">
        <v>1026213.0</v>
      </c>
      <c r="F34" s="12" t="s">
        <v>17</v>
      </c>
      <c r="G34" s="12" t="s">
        <v>18</v>
      </c>
      <c r="H34" s="12" t="s">
        <v>55</v>
      </c>
      <c r="I34" s="14" t="s">
        <v>3352</v>
      </c>
      <c r="J34" s="12" t="s">
        <v>458</v>
      </c>
      <c r="K34" s="12">
        <v>1.0</v>
      </c>
      <c r="L34" s="15" t="s">
        <v>3415</v>
      </c>
      <c r="M34" s="13"/>
      <c r="N34" s="13"/>
      <c r="O34" s="206" t="s">
        <v>80</v>
      </c>
      <c r="P34" s="219"/>
      <c r="Q34" s="18"/>
      <c r="R34" s="18"/>
      <c r="S34" s="18"/>
      <c r="T34" s="18"/>
    </row>
    <row r="35" ht="22.5" customHeight="1">
      <c r="A35" s="11">
        <v>45770.87106488426</v>
      </c>
      <c r="B35" s="12" t="s">
        <v>934</v>
      </c>
      <c r="C35" s="12" t="s">
        <v>3416</v>
      </c>
      <c r="D35" s="12" t="s">
        <v>3417</v>
      </c>
      <c r="E35" s="12">
        <v>1019518.0</v>
      </c>
      <c r="F35" s="12" t="s">
        <v>17</v>
      </c>
      <c r="G35" s="12" t="s">
        <v>18</v>
      </c>
      <c r="H35" s="12" t="s">
        <v>55</v>
      </c>
      <c r="I35" s="14" t="s">
        <v>3352</v>
      </c>
      <c r="J35" s="12" t="s">
        <v>458</v>
      </c>
      <c r="K35" s="12">
        <v>2.0</v>
      </c>
      <c r="L35" s="15" t="s">
        <v>3418</v>
      </c>
      <c r="M35" s="12" t="s">
        <v>3419</v>
      </c>
      <c r="N35" s="13"/>
      <c r="O35" s="206" t="s">
        <v>80</v>
      </c>
      <c r="P35" s="219"/>
      <c r="Q35" s="18"/>
      <c r="R35" s="18"/>
      <c r="S35" s="18"/>
      <c r="T35" s="18"/>
    </row>
    <row r="36" ht="22.5" customHeight="1">
      <c r="A36" s="11">
        <v>45771.205907615746</v>
      </c>
      <c r="B36" s="12" t="s">
        <v>1271</v>
      </c>
      <c r="C36" s="13"/>
      <c r="D36" s="12" t="s">
        <v>1272</v>
      </c>
      <c r="E36" s="12">
        <v>1005301.0</v>
      </c>
      <c r="F36" s="12" t="s">
        <v>17</v>
      </c>
      <c r="G36" s="12" t="s">
        <v>18</v>
      </c>
      <c r="H36" s="12" t="s">
        <v>55</v>
      </c>
      <c r="I36" s="14" t="s">
        <v>3352</v>
      </c>
      <c r="J36" s="12" t="s">
        <v>293</v>
      </c>
      <c r="K36" s="12">
        <v>1.0</v>
      </c>
      <c r="L36" s="15" t="s">
        <v>3420</v>
      </c>
      <c r="M36" s="13"/>
      <c r="N36" s="13"/>
      <c r="O36" s="206" t="s">
        <v>80</v>
      </c>
      <c r="P36" s="219"/>
      <c r="Q36" s="18"/>
      <c r="R36" s="18"/>
      <c r="S36" s="18"/>
      <c r="T36" s="18"/>
    </row>
    <row r="37" ht="22.5" customHeight="1">
      <c r="A37" s="11">
        <v>45771.20822326389</v>
      </c>
      <c r="B37" s="12" t="s">
        <v>1455</v>
      </c>
      <c r="C37" s="13"/>
      <c r="D37" s="12" t="s">
        <v>3393</v>
      </c>
      <c r="E37" s="12">
        <v>1006858.0</v>
      </c>
      <c r="F37" s="12" t="s">
        <v>17</v>
      </c>
      <c r="G37" s="12" t="s">
        <v>18</v>
      </c>
      <c r="H37" s="12" t="s">
        <v>19</v>
      </c>
      <c r="I37" s="14" t="s">
        <v>3352</v>
      </c>
      <c r="J37" s="12" t="s">
        <v>235</v>
      </c>
      <c r="K37" s="12">
        <v>1.0</v>
      </c>
      <c r="L37" s="15" t="s">
        <v>3421</v>
      </c>
      <c r="M37" s="13"/>
      <c r="N37" s="13"/>
      <c r="O37" s="206" t="s">
        <v>80</v>
      </c>
      <c r="P37" s="219"/>
      <c r="Q37" s="18"/>
      <c r="R37" s="18"/>
      <c r="S37" s="18"/>
      <c r="T37" s="18"/>
    </row>
    <row r="38" ht="22.5" customHeight="1">
      <c r="A38" s="4">
        <v>45771.56979112269</v>
      </c>
      <c r="B38" s="5" t="s">
        <v>3095</v>
      </c>
      <c r="C38" s="6"/>
      <c r="D38" s="5" t="s">
        <v>3096</v>
      </c>
      <c r="E38" s="5">
        <v>1040517.0</v>
      </c>
      <c r="F38" s="5" t="s">
        <v>17</v>
      </c>
      <c r="G38" s="5" t="s">
        <v>18</v>
      </c>
      <c r="H38" s="5" t="s">
        <v>19</v>
      </c>
      <c r="I38" s="7" t="s">
        <v>3352</v>
      </c>
      <c r="J38" s="5" t="s">
        <v>734</v>
      </c>
      <c r="K38" s="5">
        <v>2.0</v>
      </c>
      <c r="L38" s="8" t="s">
        <v>3422</v>
      </c>
      <c r="M38" s="6"/>
      <c r="N38" s="6"/>
      <c r="O38" s="209" t="s">
        <v>24</v>
      </c>
      <c r="P38" s="209" t="s">
        <v>226</v>
      </c>
      <c r="Q38" s="10"/>
      <c r="R38" s="10"/>
      <c r="S38" s="10"/>
      <c r="T38" s="10"/>
    </row>
    <row r="39" ht="22.5" customHeight="1">
      <c r="A39" s="11">
        <v>45771.689346087966</v>
      </c>
      <c r="B39" s="12" t="s">
        <v>3423</v>
      </c>
      <c r="C39" s="13"/>
      <c r="D39" s="12" t="s">
        <v>3424</v>
      </c>
      <c r="E39" s="12">
        <v>1001301.0</v>
      </c>
      <c r="F39" s="12" t="s">
        <v>63</v>
      </c>
      <c r="G39" s="12" t="s">
        <v>18</v>
      </c>
      <c r="H39" s="12" t="s">
        <v>19</v>
      </c>
      <c r="I39" s="14" t="s">
        <v>3352</v>
      </c>
      <c r="J39" s="12" t="s">
        <v>1392</v>
      </c>
      <c r="K39" s="12">
        <v>1.0</v>
      </c>
      <c r="L39" s="15" t="s">
        <v>3425</v>
      </c>
      <c r="M39" s="13"/>
      <c r="N39" s="13"/>
      <c r="O39" s="206" t="s">
        <v>80</v>
      </c>
      <c r="P39" s="206" t="s">
        <v>3426</v>
      </c>
      <c r="Q39" s="18"/>
      <c r="R39" s="18"/>
      <c r="S39" s="18"/>
      <c r="T39" s="18"/>
    </row>
    <row r="40" ht="22.5" customHeight="1">
      <c r="A40" s="4">
        <v>45771.69780790509</v>
      </c>
      <c r="B40" s="5" t="s">
        <v>3423</v>
      </c>
      <c r="C40" s="6"/>
      <c r="D40" s="5" t="s">
        <v>3427</v>
      </c>
      <c r="E40" s="5">
        <v>1001301.0</v>
      </c>
      <c r="F40" s="5" t="s">
        <v>63</v>
      </c>
      <c r="G40" s="5" t="s">
        <v>18</v>
      </c>
      <c r="H40" s="5" t="s">
        <v>55</v>
      </c>
      <c r="I40" s="7" t="s">
        <v>3352</v>
      </c>
      <c r="J40" s="5" t="s">
        <v>664</v>
      </c>
      <c r="K40" s="5">
        <v>1.0</v>
      </c>
      <c r="L40" s="8" t="s">
        <v>3428</v>
      </c>
      <c r="M40" s="5" t="s">
        <v>3429</v>
      </c>
      <c r="N40" s="6"/>
      <c r="O40" s="209" t="s">
        <v>51</v>
      </c>
      <c r="P40" s="209" t="s">
        <v>3430</v>
      </c>
      <c r="Q40" s="10"/>
      <c r="R40" s="10"/>
      <c r="S40" s="10"/>
      <c r="T40" s="10"/>
    </row>
    <row r="41" ht="22.5" customHeight="1">
      <c r="A41" s="11">
        <v>45771.7169235301</v>
      </c>
      <c r="B41" s="12" t="s">
        <v>1348</v>
      </c>
      <c r="C41" s="13"/>
      <c r="D41" s="12" t="s">
        <v>1349</v>
      </c>
      <c r="E41" s="12">
        <v>1007207.0</v>
      </c>
      <c r="F41" s="12" t="s">
        <v>63</v>
      </c>
      <c r="G41" s="12" t="s">
        <v>18</v>
      </c>
      <c r="H41" s="12" t="s">
        <v>19</v>
      </c>
      <c r="I41" s="14" t="s">
        <v>3352</v>
      </c>
      <c r="J41" s="12" t="s">
        <v>336</v>
      </c>
      <c r="K41" s="12">
        <v>2.0</v>
      </c>
      <c r="L41" s="15" t="s">
        <v>3431</v>
      </c>
      <c r="M41" s="13"/>
      <c r="N41" s="13"/>
      <c r="O41" s="206" t="s">
        <v>80</v>
      </c>
      <c r="P41" s="219"/>
      <c r="Q41" s="18"/>
      <c r="R41" s="18"/>
      <c r="S41" s="18"/>
      <c r="T41" s="18"/>
    </row>
    <row r="42" ht="22.5" customHeight="1">
      <c r="A42" s="11">
        <v>45772.480353645835</v>
      </c>
      <c r="B42" s="12" t="s">
        <v>1020</v>
      </c>
      <c r="C42" s="13"/>
      <c r="D42" s="12" t="s">
        <v>1021</v>
      </c>
      <c r="E42" s="12">
        <v>1005906.0</v>
      </c>
      <c r="F42" s="12" t="s">
        <v>17</v>
      </c>
      <c r="G42" s="12" t="s">
        <v>18</v>
      </c>
      <c r="H42" s="12" t="s">
        <v>55</v>
      </c>
      <c r="I42" s="14" t="s">
        <v>3352</v>
      </c>
      <c r="J42" s="12" t="s">
        <v>398</v>
      </c>
      <c r="K42" s="12">
        <v>2.0</v>
      </c>
      <c r="L42" s="199" t="s">
        <v>3432</v>
      </c>
      <c r="M42" s="13"/>
      <c r="N42" s="13"/>
      <c r="O42" s="206" t="s">
        <v>80</v>
      </c>
      <c r="P42" s="219"/>
      <c r="Q42" s="18"/>
      <c r="R42" s="18"/>
      <c r="S42" s="18"/>
      <c r="T42" s="18"/>
    </row>
    <row r="43" ht="22.5" customHeight="1">
      <c r="A43" s="11">
        <v>45773.069588750004</v>
      </c>
      <c r="B43" s="12" t="s">
        <v>1943</v>
      </c>
      <c r="C43" s="13"/>
      <c r="D43" s="12" t="s">
        <v>1944</v>
      </c>
      <c r="E43" s="12">
        <v>1039130.0</v>
      </c>
      <c r="F43" s="12" t="s">
        <v>17</v>
      </c>
      <c r="G43" s="12" t="s">
        <v>18</v>
      </c>
      <c r="H43" s="12" t="s">
        <v>19</v>
      </c>
      <c r="I43" s="14" t="s">
        <v>3352</v>
      </c>
      <c r="J43" s="12" t="s">
        <v>3433</v>
      </c>
      <c r="K43" s="12">
        <v>2.0</v>
      </c>
      <c r="L43" s="15" t="s">
        <v>3434</v>
      </c>
      <c r="M43" s="13"/>
      <c r="N43" s="13"/>
      <c r="O43" s="206" t="s">
        <v>80</v>
      </c>
      <c r="P43" s="206" t="s">
        <v>3435</v>
      </c>
      <c r="Q43" s="18"/>
      <c r="R43" s="18"/>
      <c r="S43" s="18"/>
      <c r="T43" s="18"/>
    </row>
    <row r="44" ht="22.5" customHeight="1">
      <c r="A44" s="11">
        <v>45773.073777881946</v>
      </c>
      <c r="B44" s="12" t="s">
        <v>1943</v>
      </c>
      <c r="C44" s="13"/>
      <c r="D44" s="12" t="s">
        <v>1944</v>
      </c>
      <c r="E44" s="12">
        <v>1039130.0</v>
      </c>
      <c r="F44" s="12" t="s">
        <v>17</v>
      </c>
      <c r="G44" s="12" t="s">
        <v>18</v>
      </c>
      <c r="H44" s="12" t="s">
        <v>19</v>
      </c>
      <c r="I44" s="14" t="s">
        <v>3352</v>
      </c>
      <c r="J44" s="12" t="s">
        <v>3433</v>
      </c>
      <c r="K44" s="12">
        <v>4.0</v>
      </c>
      <c r="L44" s="15" t="s">
        <v>3436</v>
      </c>
      <c r="M44" s="13"/>
      <c r="N44" s="13"/>
      <c r="O44" s="206" t="s">
        <v>51</v>
      </c>
      <c r="P44" s="206" t="s">
        <v>1783</v>
      </c>
      <c r="Q44" s="18"/>
      <c r="R44" s="18"/>
      <c r="S44" s="18"/>
      <c r="T44" s="18"/>
    </row>
    <row r="45" ht="22.5" customHeight="1">
      <c r="A45" s="11">
        <v>45774.44018425926</v>
      </c>
      <c r="B45" s="12" t="s">
        <v>321</v>
      </c>
      <c r="C45" s="13"/>
      <c r="D45" s="12" t="s">
        <v>322</v>
      </c>
      <c r="E45" s="12">
        <v>1001286.0</v>
      </c>
      <c r="F45" s="12" t="s">
        <v>63</v>
      </c>
      <c r="G45" s="12" t="s">
        <v>18</v>
      </c>
      <c r="H45" s="12" t="s">
        <v>19</v>
      </c>
      <c r="I45" s="14" t="s">
        <v>3352</v>
      </c>
      <c r="J45" s="12" t="s">
        <v>270</v>
      </c>
      <c r="K45" s="12">
        <v>2.0</v>
      </c>
      <c r="L45" s="15" t="s">
        <v>3437</v>
      </c>
      <c r="M45" s="13"/>
      <c r="N45" s="13"/>
      <c r="O45" s="206" t="s">
        <v>80</v>
      </c>
      <c r="P45" s="219"/>
      <c r="Q45" s="18"/>
      <c r="R45" s="18"/>
      <c r="S45" s="18"/>
      <c r="T45" s="18"/>
    </row>
    <row r="46" ht="22.5" customHeight="1">
      <c r="A46" s="11">
        <v>45774.80628619213</v>
      </c>
      <c r="B46" s="12" t="s">
        <v>838</v>
      </c>
      <c r="C46" s="13"/>
      <c r="D46" s="12" t="s">
        <v>839</v>
      </c>
      <c r="E46" s="12">
        <v>1009811.0</v>
      </c>
      <c r="F46" s="12" t="s">
        <v>17</v>
      </c>
      <c r="G46" s="12" t="s">
        <v>18</v>
      </c>
      <c r="H46" s="12" t="s">
        <v>55</v>
      </c>
      <c r="I46" s="14" t="s">
        <v>3352</v>
      </c>
      <c r="J46" s="12" t="s">
        <v>381</v>
      </c>
      <c r="K46" s="12">
        <v>2.0</v>
      </c>
      <c r="L46" s="15" t="s">
        <v>3438</v>
      </c>
      <c r="M46" s="13"/>
      <c r="N46" s="13"/>
      <c r="O46" s="206" t="s">
        <v>80</v>
      </c>
      <c r="P46" s="219"/>
      <c r="Q46" s="18"/>
      <c r="R46" s="18"/>
      <c r="S46" s="18"/>
      <c r="T46" s="18"/>
    </row>
    <row r="47" ht="22.5" customHeight="1">
      <c r="A47" s="11">
        <v>45774.98993137731</v>
      </c>
      <c r="B47" s="12" t="s">
        <v>653</v>
      </c>
      <c r="C47" s="13"/>
      <c r="D47" s="12" t="s">
        <v>1791</v>
      </c>
      <c r="E47" s="12">
        <v>1002207.0</v>
      </c>
      <c r="F47" s="12" t="s">
        <v>17</v>
      </c>
      <c r="G47" s="12" t="s">
        <v>18</v>
      </c>
      <c r="H47" s="12" t="s">
        <v>55</v>
      </c>
      <c r="I47" s="14" t="s">
        <v>3352</v>
      </c>
      <c r="J47" s="12" t="s">
        <v>3439</v>
      </c>
      <c r="K47" s="12">
        <v>4.0</v>
      </c>
      <c r="L47" s="15" t="s">
        <v>3440</v>
      </c>
      <c r="M47" s="13"/>
      <c r="N47" s="13"/>
      <c r="O47" s="206" t="s">
        <v>80</v>
      </c>
      <c r="P47" s="219"/>
      <c r="Q47" s="18"/>
      <c r="R47" s="18"/>
      <c r="S47" s="18"/>
      <c r="T47" s="18"/>
    </row>
    <row r="48" ht="22.5" customHeight="1">
      <c r="A48" s="11">
        <v>45775.28454922454</v>
      </c>
      <c r="B48" s="12" t="s">
        <v>898</v>
      </c>
      <c r="C48" s="13"/>
      <c r="D48" s="12" t="s">
        <v>899</v>
      </c>
      <c r="E48" s="12">
        <v>1019307.0</v>
      </c>
      <c r="F48" s="12" t="s">
        <v>17</v>
      </c>
      <c r="G48" s="12" t="s">
        <v>18</v>
      </c>
      <c r="H48" s="12" t="s">
        <v>19</v>
      </c>
      <c r="I48" s="14" t="s">
        <v>3352</v>
      </c>
      <c r="J48" s="12" t="s">
        <v>336</v>
      </c>
      <c r="K48" s="12">
        <v>1.0</v>
      </c>
      <c r="L48" s="15" t="s">
        <v>3441</v>
      </c>
      <c r="M48" s="13"/>
      <c r="N48" s="13"/>
      <c r="O48" s="206" t="s">
        <v>80</v>
      </c>
      <c r="P48" s="219"/>
      <c r="Q48" s="18"/>
      <c r="R48" s="18"/>
      <c r="S48" s="18"/>
      <c r="T48" s="18"/>
    </row>
    <row r="49" ht="22.5" customHeight="1">
      <c r="A49" s="11">
        <v>45775.754501759264</v>
      </c>
      <c r="B49" s="12" t="s">
        <v>667</v>
      </c>
      <c r="C49" s="13"/>
      <c r="D49" s="12" t="s">
        <v>668</v>
      </c>
      <c r="E49" s="12">
        <v>1010731.0</v>
      </c>
      <c r="F49" s="12" t="s">
        <v>17</v>
      </c>
      <c r="G49" s="12" t="s">
        <v>18</v>
      </c>
      <c r="H49" s="12" t="s">
        <v>55</v>
      </c>
      <c r="I49" s="14" t="s">
        <v>3352</v>
      </c>
      <c r="J49" s="12" t="s">
        <v>1118</v>
      </c>
      <c r="K49" s="12">
        <v>1.0</v>
      </c>
      <c r="L49" s="15" t="s">
        <v>3442</v>
      </c>
      <c r="M49" s="13"/>
      <c r="N49" s="13"/>
      <c r="O49" s="206" t="s">
        <v>80</v>
      </c>
      <c r="P49" s="206" t="s">
        <v>3443</v>
      </c>
      <c r="Q49" s="18"/>
      <c r="R49" s="18"/>
      <c r="S49" s="18"/>
      <c r="T49" s="18"/>
    </row>
    <row r="50" ht="22.5" hidden="1" customHeight="1">
      <c r="A50" s="210">
        <v>45775.885179317134</v>
      </c>
      <c r="B50" s="211" t="s">
        <v>492</v>
      </c>
      <c r="C50" s="212"/>
      <c r="D50" s="211" t="s">
        <v>493</v>
      </c>
      <c r="E50" s="211">
        <v>1002909.0</v>
      </c>
      <c r="F50" s="211" t="s">
        <v>63</v>
      </c>
      <c r="G50" s="211" t="s">
        <v>18</v>
      </c>
      <c r="H50" s="211" t="s">
        <v>55</v>
      </c>
      <c r="I50" s="213" t="s">
        <v>3352</v>
      </c>
      <c r="J50" s="211" t="s">
        <v>651</v>
      </c>
      <c r="K50" s="211">
        <v>2.0</v>
      </c>
      <c r="L50" s="216" t="s">
        <v>3444</v>
      </c>
      <c r="M50" s="212"/>
      <c r="N50" s="212"/>
      <c r="O50" s="217" t="s">
        <v>24</v>
      </c>
      <c r="P50" s="217" t="s">
        <v>108</v>
      </c>
      <c r="Q50" s="218"/>
      <c r="R50" s="218"/>
      <c r="S50" s="218"/>
      <c r="T50" s="218"/>
    </row>
    <row r="51" ht="22.5" customHeight="1">
      <c r="A51" s="11">
        <v>45776.64520136574</v>
      </c>
      <c r="B51" s="12" t="s">
        <v>3445</v>
      </c>
      <c r="C51" s="13"/>
      <c r="D51" s="12" t="s">
        <v>3446</v>
      </c>
      <c r="E51" s="12">
        <v>1012170.0</v>
      </c>
      <c r="F51" s="12" t="s">
        <v>17</v>
      </c>
      <c r="G51" s="12" t="s">
        <v>18</v>
      </c>
      <c r="H51" s="12" t="s">
        <v>55</v>
      </c>
      <c r="I51" s="14" t="s">
        <v>3352</v>
      </c>
      <c r="J51" s="12" t="s">
        <v>293</v>
      </c>
      <c r="K51" s="12">
        <v>1.0</v>
      </c>
      <c r="L51" s="15" t="s">
        <v>3447</v>
      </c>
      <c r="M51" s="13"/>
      <c r="N51" s="13"/>
      <c r="O51" s="206" t="s">
        <v>80</v>
      </c>
      <c r="P51" s="219"/>
      <c r="Q51" s="18"/>
      <c r="R51" s="18"/>
      <c r="S51" s="18"/>
      <c r="T51" s="18"/>
    </row>
    <row r="52" ht="22.5" customHeight="1">
      <c r="A52" s="56">
        <v>45776.67044165509</v>
      </c>
      <c r="B52" s="57" t="s">
        <v>3423</v>
      </c>
      <c r="C52" s="58"/>
      <c r="D52" s="57" t="s">
        <v>3427</v>
      </c>
      <c r="E52" s="57">
        <v>1001301.0</v>
      </c>
      <c r="F52" s="57" t="s">
        <v>63</v>
      </c>
      <c r="G52" s="57" t="s">
        <v>18</v>
      </c>
      <c r="H52" s="57" t="s">
        <v>55</v>
      </c>
      <c r="I52" s="59" t="s">
        <v>3352</v>
      </c>
      <c r="J52" s="57" t="s">
        <v>2000</v>
      </c>
      <c r="K52" s="57">
        <v>1.0</v>
      </c>
      <c r="L52" s="61" t="s">
        <v>3448</v>
      </c>
      <c r="M52" s="58"/>
      <c r="N52" s="58"/>
      <c r="O52" s="243" t="s">
        <v>51</v>
      </c>
      <c r="P52" s="243" t="s">
        <v>1783</v>
      </c>
      <c r="Q52" s="79"/>
      <c r="R52" s="79"/>
      <c r="S52" s="79"/>
      <c r="T52" s="79"/>
    </row>
    <row r="53" ht="22.5" customHeight="1">
      <c r="A53" s="11">
        <v>45776.74330887731</v>
      </c>
      <c r="B53" s="12" t="s">
        <v>719</v>
      </c>
      <c r="C53" s="13"/>
      <c r="D53" s="12" t="s">
        <v>720</v>
      </c>
      <c r="E53" s="12">
        <v>1004531.0</v>
      </c>
      <c r="F53" s="12" t="s">
        <v>17</v>
      </c>
      <c r="G53" s="12" t="s">
        <v>18</v>
      </c>
      <c r="H53" s="12" t="s">
        <v>55</v>
      </c>
      <c r="I53" s="14" t="s">
        <v>3352</v>
      </c>
      <c r="J53" s="12" t="s">
        <v>402</v>
      </c>
      <c r="K53" s="12">
        <v>2.0</v>
      </c>
      <c r="L53" s="15" t="s">
        <v>3449</v>
      </c>
      <c r="M53" s="13"/>
      <c r="N53" s="13"/>
      <c r="O53" s="206" t="s">
        <v>80</v>
      </c>
      <c r="P53" s="219"/>
      <c r="Q53" s="18"/>
      <c r="R53" s="18"/>
      <c r="S53" s="18"/>
      <c r="T53" s="18"/>
    </row>
    <row r="54" ht="22.5" customHeight="1">
      <c r="A54" s="11">
        <v>45776.94748232639</v>
      </c>
      <c r="B54" s="12" t="s">
        <v>2343</v>
      </c>
      <c r="C54" s="13"/>
      <c r="D54" s="12" t="s">
        <v>2344</v>
      </c>
      <c r="E54" s="12">
        <v>1008211.0</v>
      </c>
      <c r="F54" s="12" t="s">
        <v>17</v>
      </c>
      <c r="G54" s="12" t="s">
        <v>18</v>
      </c>
      <c r="H54" s="12" t="s">
        <v>55</v>
      </c>
      <c r="I54" s="14" t="s">
        <v>3352</v>
      </c>
      <c r="J54" s="12" t="s">
        <v>170</v>
      </c>
      <c r="K54" s="12">
        <v>2.0</v>
      </c>
      <c r="L54" s="15" t="s">
        <v>3450</v>
      </c>
      <c r="M54" s="13"/>
      <c r="N54" s="13"/>
      <c r="O54" s="206" t="s">
        <v>80</v>
      </c>
      <c r="P54" s="219"/>
      <c r="Q54" s="18"/>
      <c r="R54" s="18"/>
      <c r="S54" s="18"/>
      <c r="T54" s="18"/>
    </row>
    <row r="55" ht="22.5" customHeight="1">
      <c r="A55" s="11">
        <v>45777.45265101852</v>
      </c>
      <c r="B55" s="12" t="s">
        <v>357</v>
      </c>
      <c r="C55" s="13"/>
      <c r="D55" s="12" t="s">
        <v>358</v>
      </c>
      <c r="E55" s="12">
        <v>1004213.0</v>
      </c>
      <c r="F55" s="12" t="s">
        <v>17</v>
      </c>
      <c r="G55" s="12" t="s">
        <v>18</v>
      </c>
      <c r="H55" s="12" t="s">
        <v>55</v>
      </c>
      <c r="I55" s="14" t="s">
        <v>3352</v>
      </c>
      <c r="J55" s="12" t="s">
        <v>3032</v>
      </c>
      <c r="K55" s="12">
        <v>4.0</v>
      </c>
      <c r="L55" s="15" t="s">
        <v>3451</v>
      </c>
      <c r="M55" s="13"/>
      <c r="N55" s="13"/>
      <c r="O55" s="206" t="s">
        <v>80</v>
      </c>
      <c r="P55" s="219"/>
      <c r="Q55" s="18"/>
      <c r="R55" s="18"/>
      <c r="S55" s="18"/>
      <c r="T55" s="18"/>
    </row>
    <row r="56" ht="22.5" customHeight="1">
      <c r="A56" s="11">
        <v>45777.58660700232</v>
      </c>
      <c r="B56" s="12" t="s">
        <v>3452</v>
      </c>
      <c r="C56" s="13"/>
      <c r="D56" s="12" t="s">
        <v>3453</v>
      </c>
      <c r="E56" s="12">
        <v>1004526.0</v>
      </c>
      <c r="F56" s="12" t="s">
        <v>17</v>
      </c>
      <c r="G56" s="12" t="s">
        <v>18</v>
      </c>
      <c r="H56" s="12" t="s">
        <v>55</v>
      </c>
      <c r="I56" s="14" t="s">
        <v>3352</v>
      </c>
      <c r="J56" s="12" t="s">
        <v>303</v>
      </c>
      <c r="K56" s="12">
        <v>2.0</v>
      </c>
      <c r="L56" s="15" t="s">
        <v>3454</v>
      </c>
      <c r="M56" s="13"/>
      <c r="N56" s="13"/>
      <c r="O56" s="206" t="s">
        <v>80</v>
      </c>
      <c r="P56" s="219"/>
      <c r="Q56" s="18"/>
      <c r="R56" s="18"/>
      <c r="S56" s="18"/>
      <c r="T56" s="18"/>
    </row>
    <row r="57" ht="22.5" customHeight="1">
      <c r="A57" s="11">
        <v>45777.72362265046</v>
      </c>
      <c r="B57" s="12" t="s">
        <v>3455</v>
      </c>
      <c r="C57" s="13"/>
      <c r="D57" s="12" t="s">
        <v>3456</v>
      </c>
      <c r="E57" s="12">
        <v>1012904.0</v>
      </c>
      <c r="F57" s="12" t="s">
        <v>17</v>
      </c>
      <c r="G57" s="12" t="s">
        <v>18</v>
      </c>
      <c r="H57" s="12" t="s">
        <v>55</v>
      </c>
      <c r="I57" s="14" t="s">
        <v>3352</v>
      </c>
      <c r="J57" s="12" t="s">
        <v>825</v>
      </c>
      <c r="K57" s="12">
        <v>2.0</v>
      </c>
      <c r="L57" s="15" t="s">
        <v>3457</v>
      </c>
      <c r="M57" s="13"/>
      <c r="N57" s="13"/>
      <c r="O57" s="206" t="s">
        <v>80</v>
      </c>
      <c r="P57" s="219"/>
      <c r="Q57" s="18"/>
      <c r="R57" s="18"/>
      <c r="S57" s="18"/>
      <c r="T57" s="18"/>
    </row>
    <row r="58" ht="22.5" hidden="1" customHeight="1">
      <c r="A58" s="20">
        <v>45777.88734734953</v>
      </c>
      <c r="B58" s="19" t="s">
        <v>1609</v>
      </c>
      <c r="C58" s="21"/>
      <c r="D58" s="19" t="s">
        <v>1610</v>
      </c>
      <c r="E58" s="19">
        <v>1025144.0</v>
      </c>
      <c r="F58" s="19" t="s">
        <v>17</v>
      </c>
      <c r="G58" s="19" t="s">
        <v>18</v>
      </c>
      <c r="H58" s="19" t="s">
        <v>19</v>
      </c>
      <c r="I58" s="22" t="s">
        <v>3352</v>
      </c>
      <c r="J58" s="19" t="s">
        <v>56</v>
      </c>
      <c r="K58" s="19">
        <v>2.0</v>
      </c>
      <c r="L58" s="23" t="s">
        <v>3458</v>
      </c>
      <c r="M58" s="21"/>
      <c r="N58" s="21"/>
      <c r="O58" s="281" t="s">
        <v>24</v>
      </c>
      <c r="P58" s="281" t="s">
        <v>108</v>
      </c>
    </row>
    <row r="59" ht="22.5" customHeight="1">
      <c r="A59" s="11">
        <v>45777.89307288194</v>
      </c>
      <c r="B59" s="12" t="s">
        <v>1326</v>
      </c>
      <c r="C59" s="13"/>
      <c r="D59" s="12" t="s">
        <v>1327</v>
      </c>
      <c r="E59" s="12">
        <v>1005964.0</v>
      </c>
      <c r="F59" s="12" t="s">
        <v>17</v>
      </c>
      <c r="G59" s="12" t="s">
        <v>18</v>
      </c>
      <c r="H59" s="12" t="s">
        <v>19</v>
      </c>
      <c r="I59" s="14" t="s">
        <v>3352</v>
      </c>
      <c r="J59" s="12" t="s">
        <v>331</v>
      </c>
      <c r="K59" s="12">
        <v>1.0</v>
      </c>
      <c r="L59" s="15" t="s">
        <v>3459</v>
      </c>
      <c r="M59" s="13"/>
      <c r="N59" s="13"/>
      <c r="O59" s="206" t="s">
        <v>80</v>
      </c>
      <c r="P59" s="206" t="s">
        <v>3460</v>
      </c>
      <c r="Q59" s="18"/>
      <c r="R59" s="18"/>
      <c r="S59" s="18"/>
      <c r="T59" s="18"/>
    </row>
    <row r="60" ht="22.5" customHeight="1">
      <c r="A60" s="11">
        <v>45777.92750967592</v>
      </c>
      <c r="B60" s="12" t="s">
        <v>1279</v>
      </c>
      <c r="C60" s="13"/>
      <c r="D60" s="12" t="s">
        <v>1280</v>
      </c>
      <c r="E60" s="12">
        <v>1012906.0</v>
      </c>
      <c r="F60" s="12" t="s">
        <v>17</v>
      </c>
      <c r="G60" s="12" t="s">
        <v>18</v>
      </c>
      <c r="H60" s="12" t="s">
        <v>55</v>
      </c>
      <c r="I60" s="14" t="s">
        <v>3352</v>
      </c>
      <c r="J60" s="12" t="s">
        <v>1744</v>
      </c>
      <c r="K60" s="12">
        <v>1.0</v>
      </c>
      <c r="L60" s="15" t="s">
        <v>3461</v>
      </c>
      <c r="M60" s="13"/>
      <c r="N60" s="13"/>
      <c r="O60" s="206" t="s">
        <v>80</v>
      </c>
      <c r="P60" s="206" t="s">
        <v>3462</v>
      </c>
      <c r="Q60" s="18"/>
      <c r="R60" s="18"/>
      <c r="S60" s="18"/>
      <c r="T60" s="18"/>
    </row>
    <row r="61" ht="22.5" customHeight="1">
      <c r="A61" s="11">
        <v>45777.94240359953</v>
      </c>
      <c r="B61" s="12" t="s">
        <v>750</v>
      </c>
      <c r="C61" s="13"/>
      <c r="D61" s="12" t="s">
        <v>751</v>
      </c>
      <c r="E61" s="12">
        <v>1007266.0</v>
      </c>
      <c r="F61" s="12" t="s">
        <v>17</v>
      </c>
      <c r="G61" s="12" t="s">
        <v>18</v>
      </c>
      <c r="H61" s="12" t="s">
        <v>55</v>
      </c>
      <c r="I61" s="14" t="s">
        <v>3352</v>
      </c>
      <c r="J61" s="12" t="s">
        <v>1013</v>
      </c>
      <c r="K61" s="12">
        <v>1.0</v>
      </c>
      <c r="L61" s="15" t="s">
        <v>3463</v>
      </c>
      <c r="M61" s="13"/>
      <c r="N61" s="13"/>
      <c r="O61" s="206" t="s">
        <v>80</v>
      </c>
      <c r="P61" s="206" t="s">
        <v>3464</v>
      </c>
      <c r="Q61" s="18"/>
      <c r="R61" s="18"/>
      <c r="S61" s="18"/>
      <c r="T61" s="18"/>
    </row>
    <row r="62" ht="22.5" customHeight="1">
      <c r="A62" s="11">
        <v>45777.952585798615</v>
      </c>
      <c r="B62" s="12" t="s">
        <v>3465</v>
      </c>
      <c r="C62" s="13"/>
      <c r="D62" s="12" t="s">
        <v>3466</v>
      </c>
      <c r="E62" s="12">
        <v>1004197.0</v>
      </c>
      <c r="F62" s="12" t="s">
        <v>63</v>
      </c>
      <c r="G62" s="12" t="s">
        <v>18</v>
      </c>
      <c r="H62" s="12" t="s">
        <v>19</v>
      </c>
      <c r="I62" s="14" t="s">
        <v>3352</v>
      </c>
      <c r="J62" s="12" t="s">
        <v>398</v>
      </c>
      <c r="K62" s="12">
        <v>2.0</v>
      </c>
      <c r="L62" s="15" t="s">
        <v>3467</v>
      </c>
      <c r="M62" s="13"/>
      <c r="N62" s="13"/>
      <c r="O62" s="206" t="s">
        <v>80</v>
      </c>
      <c r="P62" s="219"/>
      <c r="Q62" s="18"/>
      <c r="R62" s="18"/>
      <c r="S62" s="18"/>
      <c r="T62" s="18"/>
    </row>
    <row r="63" ht="22.5" customHeight="1">
      <c r="A63" s="11">
        <v>45777.98126342593</v>
      </c>
      <c r="B63" s="12" t="s">
        <v>1192</v>
      </c>
      <c r="C63" s="13"/>
      <c r="D63" s="12" t="s">
        <v>1193</v>
      </c>
      <c r="E63" s="12">
        <v>1007181.0</v>
      </c>
      <c r="F63" s="12" t="s">
        <v>63</v>
      </c>
      <c r="G63" s="12" t="s">
        <v>18</v>
      </c>
      <c r="H63" s="12" t="s">
        <v>19</v>
      </c>
      <c r="I63" s="14" t="s">
        <v>3352</v>
      </c>
      <c r="J63" s="12" t="s">
        <v>3468</v>
      </c>
      <c r="K63" s="12">
        <v>4.0</v>
      </c>
      <c r="L63" s="15" t="s">
        <v>3469</v>
      </c>
      <c r="M63" s="13"/>
      <c r="N63" s="13"/>
      <c r="O63" s="206" t="s">
        <v>80</v>
      </c>
      <c r="P63" s="219"/>
      <c r="Q63" s="18"/>
      <c r="R63" s="18"/>
      <c r="S63" s="18"/>
      <c r="T63" s="18"/>
    </row>
    <row r="64" ht="22.5" customHeight="1">
      <c r="A64" s="11">
        <v>45778.04448565972</v>
      </c>
      <c r="B64" s="12" t="s">
        <v>2822</v>
      </c>
      <c r="C64" s="13"/>
      <c r="D64" s="12" t="s">
        <v>2823</v>
      </c>
      <c r="E64" s="12">
        <v>1004016.0</v>
      </c>
      <c r="F64" s="12" t="s">
        <v>17</v>
      </c>
      <c r="G64" s="12" t="s">
        <v>77</v>
      </c>
      <c r="H64" s="12" t="s">
        <v>19</v>
      </c>
      <c r="I64" s="14" t="s">
        <v>3352</v>
      </c>
      <c r="J64" s="12" t="s">
        <v>3470</v>
      </c>
      <c r="K64" s="12">
        <v>29.0</v>
      </c>
      <c r="L64" s="15" t="s">
        <v>3471</v>
      </c>
      <c r="M64" s="13"/>
      <c r="N64" s="13"/>
      <c r="O64" s="206" t="s">
        <v>80</v>
      </c>
      <c r="P64" s="219"/>
      <c r="Q64" s="18"/>
      <c r="R64" s="18"/>
      <c r="S64" s="18"/>
      <c r="T64" s="18"/>
    </row>
    <row r="65" ht="22.5" customHeight="1">
      <c r="A65" s="11">
        <v>45778.324844456016</v>
      </c>
      <c r="B65" s="12" t="s">
        <v>1517</v>
      </c>
      <c r="C65" s="13"/>
      <c r="D65" s="12" t="s">
        <v>2936</v>
      </c>
      <c r="E65" s="12">
        <v>1004298.0</v>
      </c>
      <c r="F65" s="12" t="s">
        <v>63</v>
      </c>
      <c r="G65" s="12" t="s">
        <v>18</v>
      </c>
      <c r="H65" s="12" t="s">
        <v>55</v>
      </c>
      <c r="I65" s="14" t="s">
        <v>3352</v>
      </c>
      <c r="J65" s="12" t="s">
        <v>1086</v>
      </c>
      <c r="K65" s="12">
        <v>2.0</v>
      </c>
      <c r="L65" s="15" t="s">
        <v>3472</v>
      </c>
      <c r="M65" s="13"/>
      <c r="N65" s="13"/>
      <c r="O65" s="206" t="s">
        <v>80</v>
      </c>
      <c r="P65" s="219"/>
      <c r="Q65" s="18"/>
      <c r="R65" s="18"/>
      <c r="S65" s="18"/>
      <c r="T65" s="18"/>
    </row>
    <row r="66" ht="22.5" customHeight="1">
      <c r="A66" s="11">
        <v>45778.37594976852</v>
      </c>
      <c r="B66" s="12" t="s">
        <v>3276</v>
      </c>
      <c r="C66" s="13"/>
      <c r="D66" s="12" t="s">
        <v>3277</v>
      </c>
      <c r="E66" s="12">
        <v>1005972.0</v>
      </c>
      <c r="F66" s="12" t="s">
        <v>17</v>
      </c>
      <c r="G66" s="12" t="s">
        <v>77</v>
      </c>
      <c r="H66" s="12" t="s">
        <v>19</v>
      </c>
      <c r="I66" s="14" t="s">
        <v>3352</v>
      </c>
      <c r="J66" s="12" t="s">
        <v>2999</v>
      </c>
      <c r="K66" s="12">
        <v>30.0</v>
      </c>
      <c r="L66" s="15" t="s">
        <v>3473</v>
      </c>
      <c r="M66" s="13"/>
      <c r="N66" s="13"/>
      <c r="O66" s="206" t="s">
        <v>80</v>
      </c>
      <c r="P66" s="206"/>
      <c r="Q66" s="18"/>
      <c r="R66" s="18"/>
      <c r="S66" s="18"/>
      <c r="T66" s="18"/>
    </row>
    <row r="67" ht="22.5" customHeight="1">
      <c r="A67" s="11">
        <v>45778.488793530094</v>
      </c>
      <c r="B67" s="12" t="s">
        <v>3141</v>
      </c>
      <c r="C67" s="13"/>
      <c r="D67" s="12" t="s">
        <v>3474</v>
      </c>
      <c r="E67" s="12">
        <v>1009001.0</v>
      </c>
      <c r="F67" s="12" t="s">
        <v>17</v>
      </c>
      <c r="G67" s="12" t="s">
        <v>77</v>
      </c>
      <c r="H67" s="12" t="s">
        <v>19</v>
      </c>
      <c r="I67" s="14" t="s">
        <v>3352</v>
      </c>
      <c r="J67" s="12" t="s">
        <v>2999</v>
      </c>
      <c r="K67" s="12">
        <v>30.0</v>
      </c>
      <c r="L67" s="15" t="s">
        <v>3475</v>
      </c>
      <c r="M67" s="13"/>
      <c r="N67" s="13"/>
      <c r="O67" s="206" t="s">
        <v>80</v>
      </c>
      <c r="P67" s="219"/>
      <c r="Q67" s="18"/>
      <c r="R67" s="18"/>
      <c r="S67" s="18"/>
      <c r="T67" s="18"/>
    </row>
    <row r="68" ht="22.5" customHeight="1">
      <c r="A68" s="4">
        <v>45778.50759515046</v>
      </c>
      <c r="B68" s="5" t="s">
        <v>101</v>
      </c>
      <c r="C68" s="6"/>
      <c r="D68" s="5" t="s">
        <v>102</v>
      </c>
      <c r="E68" s="5">
        <v>1005762.0</v>
      </c>
      <c r="F68" s="5" t="s">
        <v>63</v>
      </c>
      <c r="G68" s="5" t="s">
        <v>77</v>
      </c>
      <c r="H68" s="5" t="s">
        <v>19</v>
      </c>
      <c r="I68" s="7" t="s">
        <v>3352</v>
      </c>
      <c r="J68" s="5" t="s">
        <v>122</v>
      </c>
      <c r="K68" s="5">
        <v>1.0</v>
      </c>
      <c r="L68" s="8" t="s">
        <v>3476</v>
      </c>
      <c r="M68" s="5" t="s">
        <v>105</v>
      </c>
      <c r="N68" s="6"/>
      <c r="O68" s="209" t="s">
        <v>51</v>
      </c>
      <c r="P68" s="282"/>
      <c r="Q68" s="10"/>
      <c r="R68" s="10"/>
      <c r="S68" s="10"/>
      <c r="T68" s="10"/>
    </row>
    <row r="69" ht="22.5" customHeight="1">
      <c r="A69" s="11">
        <v>45778.51337247685</v>
      </c>
      <c r="B69" s="12" t="s">
        <v>3477</v>
      </c>
      <c r="C69" s="13"/>
      <c r="D69" s="12" t="s">
        <v>3478</v>
      </c>
      <c r="E69" s="12">
        <v>1013186.0</v>
      </c>
      <c r="F69" s="12" t="s">
        <v>17</v>
      </c>
      <c r="G69" s="12" t="s">
        <v>77</v>
      </c>
      <c r="H69" s="12" t="s">
        <v>19</v>
      </c>
      <c r="I69" s="14" t="s">
        <v>3352</v>
      </c>
      <c r="J69" s="12" t="s">
        <v>2999</v>
      </c>
      <c r="K69" s="12">
        <v>30.0</v>
      </c>
      <c r="L69" s="15" t="s">
        <v>3479</v>
      </c>
      <c r="M69" s="13"/>
      <c r="N69" s="13"/>
      <c r="O69" s="206" t="s">
        <v>80</v>
      </c>
      <c r="P69" s="206" t="s">
        <v>3480</v>
      </c>
      <c r="Q69" s="18"/>
      <c r="R69" s="18"/>
      <c r="S69" s="18"/>
      <c r="T69" s="18"/>
    </row>
    <row r="70" ht="22.5" customHeight="1">
      <c r="A70" s="11">
        <v>45778.51558096065</v>
      </c>
      <c r="B70" s="12" t="s">
        <v>1752</v>
      </c>
      <c r="C70" s="13"/>
      <c r="D70" s="12" t="s">
        <v>3481</v>
      </c>
      <c r="E70" s="12">
        <v>1011308.0</v>
      </c>
      <c r="F70" s="12" t="s">
        <v>17</v>
      </c>
      <c r="G70" s="12" t="s">
        <v>77</v>
      </c>
      <c r="H70" s="12" t="s">
        <v>19</v>
      </c>
      <c r="I70" s="14" t="s">
        <v>3352</v>
      </c>
      <c r="J70" s="12" t="s">
        <v>3005</v>
      </c>
      <c r="K70" s="12">
        <v>31.0</v>
      </c>
      <c r="L70" s="15" t="s">
        <v>3482</v>
      </c>
      <c r="M70" s="13"/>
      <c r="N70" s="13"/>
      <c r="O70" s="206" t="s">
        <v>80</v>
      </c>
      <c r="P70" s="219"/>
      <c r="Q70" s="18"/>
      <c r="R70" s="18"/>
      <c r="S70" s="18"/>
      <c r="T70" s="18"/>
    </row>
    <row r="71" ht="22.5" customHeight="1">
      <c r="A71" s="11">
        <v>45778.71870532408</v>
      </c>
      <c r="B71" s="12" t="s">
        <v>276</v>
      </c>
      <c r="C71" s="13"/>
      <c r="D71" s="12" t="s">
        <v>277</v>
      </c>
      <c r="E71" s="12">
        <v>1012362.0</v>
      </c>
      <c r="F71" s="12" t="s">
        <v>17</v>
      </c>
      <c r="G71" s="12" t="s">
        <v>18</v>
      </c>
      <c r="H71" s="12" t="s">
        <v>19</v>
      </c>
      <c r="I71" s="14" t="s">
        <v>3352</v>
      </c>
      <c r="J71" s="12" t="s">
        <v>3005</v>
      </c>
      <c r="K71" s="12">
        <v>31.0</v>
      </c>
      <c r="L71" s="15" t="s">
        <v>3483</v>
      </c>
      <c r="M71" s="12" t="s">
        <v>3484</v>
      </c>
      <c r="N71" s="13"/>
      <c r="O71" s="206" t="s">
        <v>80</v>
      </c>
      <c r="P71" s="206" t="s">
        <v>3485</v>
      </c>
      <c r="Q71" s="18"/>
      <c r="R71" s="18"/>
      <c r="S71" s="18"/>
      <c r="T71" s="18"/>
    </row>
    <row r="72" ht="22.5" customHeight="1">
      <c r="A72" s="11">
        <v>45778.73610925926</v>
      </c>
      <c r="B72" s="12" t="s">
        <v>259</v>
      </c>
      <c r="C72" s="13"/>
      <c r="D72" s="12" t="s">
        <v>260</v>
      </c>
      <c r="E72" s="12">
        <v>1040341.0</v>
      </c>
      <c r="F72" s="12" t="s">
        <v>17</v>
      </c>
      <c r="G72" s="12" t="s">
        <v>18</v>
      </c>
      <c r="H72" s="12" t="s">
        <v>55</v>
      </c>
      <c r="I72" s="14" t="s">
        <v>3352</v>
      </c>
      <c r="J72" s="12" t="s">
        <v>43</v>
      </c>
      <c r="K72" s="12">
        <v>2.0</v>
      </c>
      <c r="L72" s="15" t="s">
        <v>3486</v>
      </c>
      <c r="M72" s="13"/>
      <c r="N72" s="13"/>
      <c r="O72" s="206" t="s">
        <v>80</v>
      </c>
      <c r="P72" s="206" t="s">
        <v>1918</v>
      </c>
      <c r="Q72" s="18"/>
      <c r="R72" s="18"/>
      <c r="S72" s="18"/>
      <c r="T72" s="18"/>
    </row>
    <row r="73" ht="22.5" hidden="1" customHeight="1">
      <c r="A73" s="210">
        <v>45778.80263835649</v>
      </c>
      <c r="B73" s="211" t="s">
        <v>2402</v>
      </c>
      <c r="C73" s="212"/>
      <c r="D73" s="211" t="s">
        <v>2403</v>
      </c>
      <c r="E73" s="211">
        <v>1040354.0</v>
      </c>
      <c r="F73" s="211" t="s">
        <v>17</v>
      </c>
      <c r="G73" s="211" t="s">
        <v>18</v>
      </c>
      <c r="H73" s="211" t="s">
        <v>55</v>
      </c>
      <c r="I73" s="213" t="s">
        <v>3352</v>
      </c>
      <c r="J73" s="211" t="s">
        <v>270</v>
      </c>
      <c r="K73" s="211">
        <v>2.0</v>
      </c>
      <c r="L73" s="216" t="s">
        <v>3487</v>
      </c>
      <c r="M73" s="212"/>
      <c r="N73" s="212"/>
      <c r="O73" s="217" t="s">
        <v>24</v>
      </c>
      <c r="P73" s="217" t="s">
        <v>108</v>
      </c>
      <c r="Q73" s="79"/>
      <c r="R73" s="79"/>
      <c r="S73" s="79"/>
      <c r="T73" s="79"/>
    </row>
    <row r="74" ht="22.5" customHeight="1">
      <c r="A74" s="4">
        <v>45778.84662913195</v>
      </c>
      <c r="B74" s="5" t="s">
        <v>1668</v>
      </c>
      <c r="C74" s="6"/>
      <c r="D74" s="5" t="s">
        <v>1669</v>
      </c>
      <c r="E74" s="5">
        <v>1028029.0</v>
      </c>
      <c r="F74" s="5" t="s">
        <v>17</v>
      </c>
      <c r="G74" s="5" t="s">
        <v>18</v>
      </c>
      <c r="H74" s="5" t="s">
        <v>55</v>
      </c>
      <c r="I74" s="7" t="s">
        <v>3352</v>
      </c>
      <c r="J74" s="5" t="s">
        <v>1086</v>
      </c>
      <c r="K74" s="5">
        <v>2.0</v>
      </c>
      <c r="L74" s="8" t="s">
        <v>3488</v>
      </c>
      <c r="M74" s="6"/>
      <c r="N74" s="6"/>
      <c r="O74" s="209" t="s">
        <v>24</v>
      </c>
      <c r="P74" s="209" t="s">
        <v>108</v>
      </c>
      <c r="Q74" s="10"/>
      <c r="R74" s="10"/>
      <c r="S74" s="10"/>
      <c r="T74" s="10"/>
    </row>
    <row r="75" ht="22.5" customHeight="1">
      <c r="A75" s="11">
        <v>45778.85852528935</v>
      </c>
      <c r="B75" s="12" t="s">
        <v>26</v>
      </c>
      <c r="C75" s="13"/>
      <c r="D75" s="12" t="s">
        <v>27</v>
      </c>
      <c r="E75" s="12">
        <v>1018532.0</v>
      </c>
      <c r="F75" s="12" t="s">
        <v>17</v>
      </c>
      <c r="G75" s="12" t="s">
        <v>18</v>
      </c>
      <c r="H75" s="12" t="s">
        <v>19</v>
      </c>
      <c r="I75" s="14" t="s">
        <v>3352</v>
      </c>
      <c r="J75" s="12" t="s">
        <v>3489</v>
      </c>
      <c r="K75" s="12">
        <v>29.0</v>
      </c>
      <c r="L75" s="15" t="s">
        <v>3490</v>
      </c>
      <c r="M75" s="13"/>
      <c r="N75" s="13"/>
      <c r="O75" s="206" t="s">
        <v>80</v>
      </c>
      <c r="P75" s="206" t="s">
        <v>3491</v>
      </c>
      <c r="Q75" s="18"/>
      <c r="R75" s="18"/>
      <c r="S75" s="18"/>
      <c r="T75" s="18"/>
    </row>
    <row r="76" ht="22.5" customHeight="1">
      <c r="A76" s="11">
        <v>45778.85879590278</v>
      </c>
      <c r="B76" s="12" t="s">
        <v>1220</v>
      </c>
      <c r="C76" s="13"/>
      <c r="D76" s="12" t="s">
        <v>1221</v>
      </c>
      <c r="E76" s="12">
        <v>1014359.0</v>
      </c>
      <c r="F76" s="12" t="s">
        <v>17</v>
      </c>
      <c r="G76" s="12" t="s">
        <v>18</v>
      </c>
      <c r="H76" s="12" t="s">
        <v>55</v>
      </c>
      <c r="I76" s="14" t="s">
        <v>3352</v>
      </c>
      <c r="J76" s="12" t="s">
        <v>303</v>
      </c>
      <c r="K76" s="12">
        <v>2.0</v>
      </c>
      <c r="L76" s="15" t="s">
        <v>3492</v>
      </c>
      <c r="M76" s="13"/>
      <c r="N76" s="13"/>
      <c r="O76" s="206" t="s">
        <v>80</v>
      </c>
      <c r="P76" s="219"/>
      <c r="Q76" s="18"/>
      <c r="R76" s="18"/>
      <c r="S76" s="18"/>
      <c r="T76" s="18"/>
    </row>
    <row r="77" ht="22.5" customHeight="1">
      <c r="A77" s="11">
        <v>45778.88190141204</v>
      </c>
      <c r="B77" s="12" t="s">
        <v>3493</v>
      </c>
      <c r="C77" s="12" t="s">
        <v>3494</v>
      </c>
      <c r="D77" s="12" t="s">
        <v>3495</v>
      </c>
      <c r="E77" s="12">
        <v>1014666.0</v>
      </c>
      <c r="F77" s="12" t="s">
        <v>17</v>
      </c>
      <c r="G77" s="12" t="s">
        <v>18</v>
      </c>
      <c r="H77" s="12" t="s">
        <v>55</v>
      </c>
      <c r="I77" s="14" t="s">
        <v>3352</v>
      </c>
      <c r="J77" s="12" t="s">
        <v>162</v>
      </c>
      <c r="K77" s="12">
        <v>2.0</v>
      </c>
      <c r="L77" s="15" t="s">
        <v>3496</v>
      </c>
      <c r="M77" s="12" t="s">
        <v>3497</v>
      </c>
      <c r="N77" s="13"/>
      <c r="O77" s="206" t="s">
        <v>80</v>
      </c>
      <c r="P77" s="219"/>
      <c r="Q77" s="18"/>
      <c r="R77" s="18"/>
      <c r="S77" s="18"/>
      <c r="T77" s="18"/>
    </row>
    <row r="78" ht="22.5" customHeight="1">
      <c r="A78" s="11">
        <v>45778.901223078705</v>
      </c>
      <c r="B78" s="12" t="s">
        <v>298</v>
      </c>
      <c r="C78" s="13"/>
      <c r="D78" s="12" t="s">
        <v>299</v>
      </c>
      <c r="E78" s="12">
        <v>1005824.0</v>
      </c>
      <c r="F78" s="12" t="s">
        <v>17</v>
      </c>
      <c r="G78" s="12" t="s">
        <v>18</v>
      </c>
      <c r="H78" s="12" t="s">
        <v>55</v>
      </c>
      <c r="I78" s="14" t="s">
        <v>3352</v>
      </c>
      <c r="J78" s="12" t="s">
        <v>651</v>
      </c>
      <c r="K78" s="12">
        <v>1.0</v>
      </c>
      <c r="L78" s="15" t="s">
        <v>3498</v>
      </c>
      <c r="M78" s="13"/>
      <c r="N78" s="13"/>
      <c r="O78" s="206" t="s">
        <v>80</v>
      </c>
      <c r="P78" s="219"/>
      <c r="Q78" s="18"/>
      <c r="R78" s="18"/>
      <c r="S78" s="18"/>
      <c r="T78" s="18"/>
    </row>
    <row r="79" ht="22.5" customHeight="1">
      <c r="A79" s="11">
        <v>45778.9013202662</v>
      </c>
      <c r="B79" s="12" t="s">
        <v>3018</v>
      </c>
      <c r="C79" s="13"/>
      <c r="D79" s="12" t="s">
        <v>3019</v>
      </c>
      <c r="E79" s="12">
        <v>1012902.0</v>
      </c>
      <c r="F79" s="12" t="s">
        <v>17</v>
      </c>
      <c r="G79" s="12" t="s">
        <v>18</v>
      </c>
      <c r="H79" s="12" t="s">
        <v>19</v>
      </c>
      <c r="I79" s="14" t="s">
        <v>3352</v>
      </c>
      <c r="J79" s="12" t="s">
        <v>1165</v>
      </c>
      <c r="K79" s="12">
        <v>1.0</v>
      </c>
      <c r="L79" s="15" t="s">
        <v>3499</v>
      </c>
      <c r="M79" s="13"/>
      <c r="N79" s="13"/>
      <c r="O79" s="206" t="s">
        <v>80</v>
      </c>
      <c r="P79" s="219"/>
      <c r="Q79" s="18"/>
      <c r="R79" s="18"/>
      <c r="S79" s="18"/>
      <c r="T79" s="18"/>
    </row>
    <row r="80" ht="22.5" customHeight="1">
      <c r="A80" s="11">
        <v>45778.938446712964</v>
      </c>
      <c r="B80" s="12" t="s">
        <v>1639</v>
      </c>
      <c r="C80" s="13"/>
      <c r="D80" s="12" t="s">
        <v>1640</v>
      </c>
      <c r="E80" s="12">
        <v>1006995.0</v>
      </c>
      <c r="F80" s="12" t="s">
        <v>17</v>
      </c>
      <c r="G80" s="12" t="s">
        <v>18</v>
      </c>
      <c r="H80" s="12" t="s">
        <v>55</v>
      </c>
      <c r="I80" s="14" t="s">
        <v>3352</v>
      </c>
      <c r="J80" s="12" t="s">
        <v>825</v>
      </c>
      <c r="K80" s="12">
        <v>2.0</v>
      </c>
      <c r="L80" s="15" t="s">
        <v>3500</v>
      </c>
      <c r="M80" s="13"/>
      <c r="N80" s="13"/>
      <c r="O80" s="206" t="s">
        <v>80</v>
      </c>
      <c r="P80" s="219"/>
      <c r="Q80" s="18"/>
      <c r="R80" s="18"/>
      <c r="S80" s="18"/>
      <c r="T80" s="18"/>
    </row>
    <row r="81" ht="22.5" customHeight="1">
      <c r="A81" s="11">
        <v>45779.453958275466</v>
      </c>
      <c r="B81" s="12" t="s">
        <v>1609</v>
      </c>
      <c r="C81" s="13"/>
      <c r="D81" s="12" t="s">
        <v>1610</v>
      </c>
      <c r="E81" s="12">
        <v>1025144.0</v>
      </c>
      <c r="F81" s="12" t="s">
        <v>17</v>
      </c>
      <c r="G81" s="12" t="s">
        <v>18</v>
      </c>
      <c r="H81" s="12" t="s">
        <v>19</v>
      </c>
      <c r="I81" s="14" t="s">
        <v>3352</v>
      </c>
      <c r="J81" s="12" t="s">
        <v>56</v>
      </c>
      <c r="K81" s="12">
        <v>2.0</v>
      </c>
      <c r="L81" s="15" t="s">
        <v>3501</v>
      </c>
      <c r="M81" s="12" t="s">
        <v>3502</v>
      </c>
      <c r="N81" s="13"/>
      <c r="O81" s="206" t="s">
        <v>80</v>
      </c>
      <c r="P81" s="219"/>
      <c r="Q81" s="18"/>
      <c r="R81" s="18"/>
      <c r="S81" s="18"/>
      <c r="T81" s="18"/>
    </row>
    <row r="82" ht="22.5" customHeight="1">
      <c r="A82" s="11">
        <v>45779.478233622685</v>
      </c>
      <c r="B82" s="12" t="s">
        <v>492</v>
      </c>
      <c r="C82" s="13"/>
      <c r="D82" s="12" t="s">
        <v>493</v>
      </c>
      <c r="E82" s="12">
        <v>1002909.0</v>
      </c>
      <c r="F82" s="12" t="s">
        <v>63</v>
      </c>
      <c r="G82" s="12" t="s">
        <v>18</v>
      </c>
      <c r="H82" s="12" t="s">
        <v>55</v>
      </c>
      <c r="I82" s="14" t="s">
        <v>3352</v>
      </c>
      <c r="J82" s="12" t="s">
        <v>651</v>
      </c>
      <c r="K82" s="12">
        <v>2.0</v>
      </c>
      <c r="L82" s="199" t="s">
        <v>3503</v>
      </c>
      <c r="M82" s="12" t="s">
        <v>3504</v>
      </c>
      <c r="N82" s="13"/>
      <c r="O82" s="206" t="s">
        <v>80</v>
      </c>
      <c r="P82" s="219"/>
      <c r="Q82" s="18"/>
      <c r="R82" s="18"/>
      <c r="S82" s="18"/>
      <c r="T82" s="18"/>
    </row>
    <row r="83" ht="22.5" customHeight="1">
      <c r="A83" s="11">
        <v>45779.49610275463</v>
      </c>
      <c r="B83" s="12" t="s">
        <v>2402</v>
      </c>
      <c r="C83" s="13"/>
      <c r="D83" s="12" t="s">
        <v>3401</v>
      </c>
      <c r="E83" s="12">
        <v>1040354.0</v>
      </c>
      <c r="F83" s="12" t="s">
        <v>17</v>
      </c>
      <c r="G83" s="12" t="s">
        <v>18</v>
      </c>
      <c r="H83" s="12" t="s">
        <v>55</v>
      </c>
      <c r="I83" s="14" t="s">
        <v>3352</v>
      </c>
      <c r="J83" s="12" t="s">
        <v>270</v>
      </c>
      <c r="K83" s="12">
        <v>2.0</v>
      </c>
      <c r="L83" s="15" t="s">
        <v>3505</v>
      </c>
      <c r="M83" s="13"/>
      <c r="N83" s="13"/>
      <c r="O83" s="206" t="s">
        <v>80</v>
      </c>
      <c r="P83" s="219"/>
      <c r="Q83" s="18"/>
      <c r="R83" s="18"/>
      <c r="S83" s="18"/>
      <c r="T83" s="18"/>
    </row>
    <row r="84" ht="22.5" customHeight="1">
      <c r="A84" s="11">
        <v>45779.50436181713</v>
      </c>
      <c r="B84" s="12" t="s">
        <v>1330</v>
      </c>
      <c r="C84" s="13"/>
      <c r="D84" s="12" t="s">
        <v>1331</v>
      </c>
      <c r="E84" s="12">
        <v>1006844.0</v>
      </c>
      <c r="F84" s="12" t="s">
        <v>17</v>
      </c>
      <c r="G84" s="12" t="s">
        <v>18</v>
      </c>
      <c r="H84" s="12" t="s">
        <v>19</v>
      </c>
      <c r="I84" s="14" t="s">
        <v>3352</v>
      </c>
      <c r="J84" s="12" t="s">
        <v>235</v>
      </c>
      <c r="K84" s="12">
        <v>2.0</v>
      </c>
      <c r="L84" s="15" t="s">
        <v>3506</v>
      </c>
      <c r="M84" s="13"/>
      <c r="N84" s="13"/>
      <c r="O84" s="206" t="s">
        <v>80</v>
      </c>
      <c r="P84" s="219"/>
      <c r="Q84" s="18"/>
      <c r="R84" s="18"/>
      <c r="S84" s="18"/>
      <c r="T84" s="18"/>
    </row>
    <row r="85" ht="22.5" customHeight="1">
      <c r="A85" s="11">
        <v>45779.514740694445</v>
      </c>
      <c r="B85" s="12" t="s">
        <v>230</v>
      </c>
      <c r="C85" s="13"/>
      <c r="D85" s="12" t="s">
        <v>231</v>
      </c>
      <c r="E85" s="12">
        <v>1012369.0</v>
      </c>
      <c r="F85" s="12" t="s">
        <v>17</v>
      </c>
      <c r="G85" s="12" t="s">
        <v>18</v>
      </c>
      <c r="H85" s="12" t="s">
        <v>19</v>
      </c>
      <c r="I85" s="14" t="s">
        <v>3352</v>
      </c>
      <c r="J85" s="12" t="s">
        <v>235</v>
      </c>
      <c r="K85" s="12">
        <v>2.0</v>
      </c>
      <c r="L85" s="15" t="s">
        <v>3507</v>
      </c>
      <c r="M85" s="13"/>
      <c r="N85" s="13"/>
      <c r="O85" s="206" t="s">
        <v>80</v>
      </c>
      <c r="P85" s="219"/>
      <c r="Q85" s="18"/>
      <c r="R85" s="18"/>
      <c r="S85" s="18"/>
      <c r="T85" s="18"/>
    </row>
    <row r="86" ht="22.5" customHeight="1">
      <c r="A86" s="210">
        <v>45779.606856631945</v>
      </c>
      <c r="B86" s="211" t="s">
        <v>230</v>
      </c>
      <c r="C86" s="212"/>
      <c r="D86" s="211" t="s">
        <v>231</v>
      </c>
      <c r="E86" s="211">
        <v>1012369.0</v>
      </c>
      <c r="F86" s="211" t="s">
        <v>17</v>
      </c>
      <c r="G86" s="211" t="s">
        <v>18</v>
      </c>
      <c r="H86" s="211" t="s">
        <v>19</v>
      </c>
      <c r="I86" s="213" t="s">
        <v>3352</v>
      </c>
      <c r="J86" s="211" t="s">
        <v>235</v>
      </c>
      <c r="K86" s="211">
        <v>2.0</v>
      </c>
      <c r="L86" s="216" t="s">
        <v>3508</v>
      </c>
      <c r="M86" s="212"/>
      <c r="N86" s="212"/>
      <c r="O86" s="217" t="s">
        <v>51</v>
      </c>
      <c r="P86" s="217" t="s">
        <v>1783</v>
      </c>
      <c r="Q86" s="218"/>
      <c r="R86" s="218"/>
      <c r="S86" s="218"/>
      <c r="T86" s="218"/>
    </row>
    <row r="87" ht="22.5" customHeight="1">
      <c r="A87" s="11">
        <v>45779.7756815625</v>
      </c>
      <c r="B87" s="12" t="s">
        <v>41</v>
      </c>
      <c r="C87" s="13"/>
      <c r="D87" s="12" t="s">
        <v>41</v>
      </c>
      <c r="E87" s="12">
        <v>1044217.0</v>
      </c>
      <c r="F87" s="12" t="s">
        <v>17</v>
      </c>
      <c r="G87" s="12" t="s">
        <v>18</v>
      </c>
      <c r="H87" s="12" t="s">
        <v>19</v>
      </c>
      <c r="I87" s="14" t="s">
        <v>3352</v>
      </c>
      <c r="J87" s="12" t="s">
        <v>1165</v>
      </c>
      <c r="K87" s="12">
        <v>1.0</v>
      </c>
      <c r="L87" s="15" t="s">
        <v>3509</v>
      </c>
      <c r="M87" s="13"/>
      <c r="N87" s="13"/>
      <c r="O87" s="206" t="s">
        <v>80</v>
      </c>
      <c r="P87" s="219"/>
      <c r="Q87" s="18"/>
      <c r="R87" s="18"/>
      <c r="S87" s="18"/>
      <c r="T87" s="18"/>
    </row>
    <row r="88" ht="22.5" customHeight="1">
      <c r="A88" s="11">
        <v>45780.47877726852</v>
      </c>
      <c r="B88" s="12" t="s">
        <v>2379</v>
      </c>
      <c r="C88" s="13"/>
      <c r="D88" s="12" t="s">
        <v>2380</v>
      </c>
      <c r="E88" s="12">
        <v>1040506.0</v>
      </c>
      <c r="F88" s="12" t="s">
        <v>17</v>
      </c>
      <c r="G88" s="12" t="s">
        <v>18</v>
      </c>
      <c r="H88" s="12" t="s">
        <v>55</v>
      </c>
      <c r="I88" s="14" t="s">
        <v>3352</v>
      </c>
      <c r="J88" s="12" t="s">
        <v>56</v>
      </c>
      <c r="K88" s="12">
        <v>2.0</v>
      </c>
      <c r="L88" s="15" t="s">
        <v>3510</v>
      </c>
      <c r="M88" s="12" t="s">
        <v>3511</v>
      </c>
      <c r="N88" s="13"/>
      <c r="O88" s="206" t="s">
        <v>80</v>
      </c>
      <c r="P88" s="206" t="s">
        <v>3512</v>
      </c>
      <c r="Q88" s="18"/>
      <c r="R88" s="18"/>
      <c r="S88" s="18"/>
      <c r="T88" s="18"/>
    </row>
    <row r="89" ht="22.5" customHeight="1">
      <c r="A89" s="11">
        <v>45780.832297685185</v>
      </c>
      <c r="B89" s="12" t="s">
        <v>2746</v>
      </c>
      <c r="C89" s="13"/>
      <c r="D89" s="12" t="s">
        <v>2747</v>
      </c>
      <c r="E89" s="12">
        <v>1002910.0</v>
      </c>
      <c r="F89" s="12" t="s">
        <v>63</v>
      </c>
      <c r="G89" s="12" t="s">
        <v>77</v>
      </c>
      <c r="H89" s="12" t="s">
        <v>19</v>
      </c>
      <c r="I89" s="14" t="s">
        <v>3352</v>
      </c>
      <c r="J89" s="12" t="s">
        <v>3513</v>
      </c>
      <c r="K89" s="12">
        <v>27.0</v>
      </c>
      <c r="L89" s="15" t="s">
        <v>3514</v>
      </c>
      <c r="M89" s="13"/>
      <c r="N89" s="13"/>
      <c r="O89" s="206" t="s">
        <v>80</v>
      </c>
      <c r="P89" s="206" t="s">
        <v>3515</v>
      </c>
      <c r="Q89" s="18"/>
      <c r="R89" s="18"/>
      <c r="S89" s="18"/>
      <c r="T89" s="18"/>
    </row>
    <row r="90">
      <c r="A90" s="18"/>
      <c r="B90" s="18"/>
      <c r="C90" s="18"/>
      <c r="D90" s="18"/>
      <c r="E90" s="18"/>
      <c r="F90" s="18"/>
      <c r="G90" s="18"/>
      <c r="H90" s="18"/>
      <c r="I90" s="18"/>
      <c r="J90" s="18"/>
      <c r="K90" s="18"/>
      <c r="L90" s="18"/>
      <c r="M90" s="18"/>
      <c r="N90" s="18"/>
      <c r="O90" s="116"/>
      <c r="P90" s="78"/>
      <c r="Q90" s="18"/>
      <c r="R90" s="18"/>
      <c r="S90" s="18"/>
      <c r="T90" s="18"/>
    </row>
    <row r="91">
      <c r="A91" s="18"/>
      <c r="B91" s="18"/>
      <c r="C91" s="18"/>
      <c r="D91" s="18"/>
      <c r="E91" s="18"/>
      <c r="F91" s="18"/>
      <c r="G91" s="18"/>
      <c r="H91" s="18"/>
      <c r="I91" s="18"/>
      <c r="J91" s="18"/>
      <c r="K91" s="18"/>
      <c r="L91" s="18"/>
      <c r="M91" s="18"/>
      <c r="N91" s="18"/>
      <c r="O91" s="116"/>
      <c r="P91" s="78"/>
      <c r="Q91" s="18"/>
      <c r="R91" s="18"/>
      <c r="S91" s="18"/>
      <c r="T91" s="18"/>
    </row>
    <row r="92">
      <c r="A92" s="18"/>
      <c r="B92" s="18"/>
      <c r="C92" s="18"/>
      <c r="D92" s="18"/>
      <c r="E92" s="18"/>
      <c r="F92" s="18"/>
      <c r="G92" s="18"/>
      <c r="H92" s="18"/>
      <c r="I92" s="18"/>
      <c r="J92" s="18"/>
      <c r="K92" s="18"/>
      <c r="L92" s="18"/>
      <c r="M92" s="18"/>
      <c r="N92" s="18"/>
      <c r="O92" s="116"/>
      <c r="P92" s="78"/>
      <c r="Q92" s="18"/>
      <c r="R92" s="18"/>
      <c r="S92" s="18"/>
      <c r="T92" s="18"/>
    </row>
    <row r="93">
      <c r="A93" s="18"/>
      <c r="B93" s="18"/>
      <c r="C93" s="18"/>
      <c r="D93" s="18"/>
      <c r="E93" s="18"/>
      <c r="F93" s="18"/>
      <c r="G93" s="18"/>
      <c r="H93" s="18"/>
      <c r="I93" s="18"/>
      <c r="J93" s="18"/>
      <c r="K93" s="18"/>
      <c r="L93" s="18"/>
      <c r="M93" s="18"/>
      <c r="N93" s="18"/>
      <c r="O93" s="116"/>
      <c r="P93" s="78"/>
      <c r="Q93" s="18"/>
      <c r="R93" s="18"/>
      <c r="S93" s="18"/>
      <c r="T93" s="18"/>
    </row>
    <row r="94">
      <c r="A94" s="18"/>
      <c r="B94" s="18"/>
      <c r="C94" s="18"/>
      <c r="D94" s="18"/>
      <c r="E94" s="18"/>
      <c r="F94" s="18"/>
      <c r="G94" s="18"/>
      <c r="H94" s="18"/>
      <c r="I94" s="18"/>
      <c r="J94" s="18"/>
      <c r="K94" s="18"/>
      <c r="L94" s="18"/>
      <c r="M94" s="18"/>
      <c r="N94" s="18"/>
      <c r="O94" s="116"/>
      <c r="P94" s="78"/>
      <c r="Q94" s="18"/>
      <c r="R94" s="18"/>
      <c r="S94" s="18"/>
      <c r="T94" s="18"/>
    </row>
    <row r="95">
      <c r="A95" s="18"/>
      <c r="B95" s="18"/>
      <c r="C95" s="18"/>
      <c r="D95" s="18"/>
      <c r="E95" s="18"/>
      <c r="F95" s="18"/>
      <c r="G95" s="18"/>
      <c r="H95" s="18"/>
      <c r="I95" s="18"/>
      <c r="J95" s="18"/>
      <c r="K95" s="18"/>
      <c r="L95" s="18"/>
      <c r="M95" s="18"/>
      <c r="N95" s="18"/>
      <c r="O95" s="116"/>
      <c r="P95" s="78"/>
      <c r="Q95" s="18"/>
      <c r="R95" s="18"/>
      <c r="S95" s="18"/>
      <c r="T95" s="18"/>
    </row>
    <row r="96">
      <c r="A96" s="18"/>
      <c r="B96" s="18"/>
      <c r="C96" s="18"/>
      <c r="D96" s="18"/>
      <c r="E96" s="18"/>
      <c r="F96" s="18"/>
      <c r="G96" s="18"/>
      <c r="H96" s="18"/>
      <c r="I96" s="18"/>
      <c r="J96" s="18"/>
      <c r="K96" s="18"/>
      <c r="L96" s="18"/>
      <c r="M96" s="18"/>
      <c r="N96" s="18"/>
      <c r="O96" s="116"/>
      <c r="P96" s="78"/>
      <c r="Q96" s="18"/>
      <c r="R96" s="18"/>
      <c r="S96" s="18"/>
      <c r="T96" s="18"/>
    </row>
    <row r="97">
      <c r="A97" s="18"/>
      <c r="B97" s="18"/>
      <c r="C97" s="18"/>
      <c r="D97" s="18"/>
      <c r="E97" s="18"/>
      <c r="F97" s="18"/>
      <c r="G97" s="18"/>
      <c r="H97" s="18"/>
      <c r="I97" s="18"/>
      <c r="J97" s="18"/>
      <c r="K97" s="18"/>
      <c r="L97" s="18"/>
      <c r="M97" s="18"/>
      <c r="N97" s="18"/>
      <c r="O97" s="116"/>
      <c r="P97" s="78"/>
      <c r="Q97" s="18"/>
      <c r="R97" s="18"/>
      <c r="S97" s="18"/>
      <c r="T97" s="18"/>
    </row>
    <row r="98">
      <c r="A98" s="18"/>
      <c r="B98" s="18"/>
      <c r="C98" s="18"/>
      <c r="D98" s="18"/>
      <c r="E98" s="18"/>
      <c r="F98" s="18"/>
      <c r="G98" s="18"/>
      <c r="H98" s="18"/>
      <c r="I98" s="18"/>
      <c r="J98" s="18"/>
      <c r="K98" s="18"/>
      <c r="L98" s="18"/>
      <c r="M98" s="18"/>
      <c r="N98" s="18"/>
      <c r="O98" s="116"/>
      <c r="P98" s="116"/>
      <c r="Q98" s="18"/>
      <c r="R98" s="18"/>
      <c r="S98" s="18"/>
      <c r="T98" s="18"/>
    </row>
    <row r="99">
      <c r="A99" s="18"/>
      <c r="B99" s="18"/>
      <c r="C99" s="18"/>
      <c r="D99" s="18"/>
      <c r="E99" s="18"/>
      <c r="F99" s="18"/>
      <c r="G99" s="18"/>
      <c r="H99" s="18"/>
      <c r="I99" s="18"/>
      <c r="J99" s="18"/>
      <c r="K99" s="18"/>
      <c r="L99" s="18"/>
      <c r="M99" s="18"/>
      <c r="N99" s="18"/>
      <c r="O99" s="116"/>
      <c r="P99" s="78"/>
      <c r="Q99" s="18"/>
      <c r="R99" s="18"/>
      <c r="S99" s="18"/>
      <c r="T99" s="18"/>
    </row>
    <row r="100">
      <c r="A100" s="18"/>
      <c r="B100" s="18"/>
      <c r="C100" s="18"/>
      <c r="D100" s="18"/>
      <c r="E100" s="18"/>
      <c r="F100" s="18"/>
      <c r="G100" s="18"/>
      <c r="H100" s="18"/>
      <c r="I100" s="18"/>
      <c r="J100" s="18"/>
      <c r="K100" s="18"/>
      <c r="L100" s="18"/>
      <c r="M100" s="18"/>
      <c r="N100" s="18"/>
      <c r="O100" s="116"/>
      <c r="P100" s="78"/>
      <c r="Q100" s="18"/>
      <c r="R100" s="18"/>
      <c r="S100" s="18"/>
      <c r="T100" s="18"/>
    </row>
    <row r="101">
      <c r="A101" s="18"/>
      <c r="B101" s="18"/>
      <c r="C101" s="18"/>
      <c r="D101" s="18"/>
      <c r="E101" s="18"/>
      <c r="F101" s="18"/>
      <c r="G101" s="18"/>
      <c r="H101" s="18"/>
      <c r="I101" s="18"/>
      <c r="J101" s="18"/>
      <c r="K101" s="18"/>
      <c r="L101" s="18"/>
      <c r="M101" s="18"/>
      <c r="N101" s="18"/>
      <c r="O101" s="116"/>
      <c r="P101" s="78"/>
      <c r="Q101" s="18"/>
      <c r="R101" s="18"/>
      <c r="S101" s="18"/>
      <c r="T101" s="18"/>
    </row>
    <row r="102">
      <c r="A102" s="18"/>
      <c r="B102" s="18"/>
      <c r="C102" s="18"/>
      <c r="D102" s="18"/>
      <c r="E102" s="18"/>
      <c r="F102" s="18"/>
      <c r="G102" s="18"/>
      <c r="H102" s="18"/>
      <c r="I102" s="18"/>
      <c r="J102" s="18"/>
      <c r="K102" s="18"/>
      <c r="L102" s="18"/>
      <c r="M102" s="18"/>
      <c r="N102" s="18"/>
      <c r="O102" s="116"/>
      <c r="P102" s="78"/>
      <c r="Q102" s="18"/>
      <c r="R102" s="18"/>
      <c r="S102" s="18"/>
      <c r="T102" s="18"/>
    </row>
    <row r="103">
      <c r="A103" s="18"/>
      <c r="B103" s="18"/>
      <c r="C103" s="18"/>
      <c r="D103" s="18"/>
      <c r="E103" s="18"/>
      <c r="F103" s="18"/>
      <c r="G103" s="18"/>
      <c r="H103" s="18"/>
      <c r="I103" s="18"/>
      <c r="J103" s="18"/>
      <c r="K103" s="18"/>
      <c r="L103" s="18"/>
      <c r="M103" s="18"/>
      <c r="N103" s="18"/>
      <c r="O103" s="116"/>
      <c r="P103" s="78"/>
      <c r="Q103" s="18"/>
      <c r="R103" s="18"/>
      <c r="S103" s="18"/>
      <c r="T103" s="18"/>
    </row>
    <row r="104">
      <c r="A104" s="18"/>
      <c r="B104" s="18"/>
      <c r="C104" s="18"/>
      <c r="D104" s="18"/>
      <c r="E104" s="18"/>
      <c r="F104" s="18"/>
      <c r="G104" s="18"/>
      <c r="H104" s="18"/>
      <c r="I104" s="18"/>
      <c r="J104" s="18"/>
      <c r="K104" s="18"/>
      <c r="L104" s="18"/>
      <c r="M104" s="18"/>
      <c r="N104" s="18"/>
      <c r="O104" s="116"/>
      <c r="P104" s="78"/>
      <c r="Q104" s="18"/>
      <c r="R104" s="18"/>
      <c r="S104" s="18"/>
      <c r="T104" s="18"/>
    </row>
    <row r="105">
      <c r="A105" s="18"/>
      <c r="B105" s="18"/>
      <c r="C105" s="18"/>
      <c r="D105" s="18"/>
      <c r="E105" s="18"/>
      <c r="F105" s="18"/>
      <c r="G105" s="18"/>
      <c r="H105" s="18"/>
      <c r="I105" s="18"/>
      <c r="J105" s="18"/>
      <c r="K105" s="18"/>
      <c r="L105" s="18"/>
      <c r="M105" s="18"/>
      <c r="N105" s="18"/>
      <c r="O105" s="116"/>
      <c r="P105" s="78"/>
      <c r="Q105" s="18"/>
      <c r="R105" s="18"/>
      <c r="S105" s="18"/>
      <c r="T105" s="18"/>
    </row>
    <row r="106">
      <c r="A106" s="18"/>
      <c r="B106" s="18"/>
      <c r="C106" s="18"/>
      <c r="D106" s="18"/>
      <c r="E106" s="18"/>
      <c r="F106" s="18"/>
      <c r="G106" s="18"/>
      <c r="H106" s="18"/>
      <c r="I106" s="18"/>
      <c r="J106" s="18"/>
      <c r="K106" s="18"/>
      <c r="L106" s="18"/>
      <c r="M106" s="18"/>
      <c r="N106" s="18"/>
      <c r="O106" s="116"/>
      <c r="P106" s="78"/>
      <c r="Q106" s="18"/>
      <c r="R106" s="18"/>
      <c r="S106" s="18"/>
      <c r="T106" s="18"/>
    </row>
    <row r="107">
      <c r="A107" s="18"/>
      <c r="B107" s="18"/>
      <c r="C107" s="18"/>
      <c r="D107" s="18"/>
      <c r="E107" s="18"/>
      <c r="F107" s="18"/>
      <c r="G107" s="18"/>
      <c r="H107" s="18"/>
      <c r="I107" s="18"/>
      <c r="J107" s="18"/>
      <c r="K107" s="18"/>
      <c r="L107" s="18"/>
      <c r="M107" s="18"/>
      <c r="N107" s="18"/>
      <c r="O107" s="116"/>
      <c r="P107" s="78"/>
      <c r="Q107" s="18"/>
      <c r="R107" s="18"/>
      <c r="S107" s="18"/>
      <c r="T107" s="18"/>
    </row>
    <row r="108">
      <c r="A108" s="18"/>
      <c r="B108" s="18"/>
      <c r="C108" s="18"/>
      <c r="D108" s="18"/>
      <c r="E108" s="18"/>
      <c r="F108" s="18"/>
      <c r="G108" s="18"/>
      <c r="H108" s="18"/>
      <c r="I108" s="18"/>
      <c r="J108" s="18"/>
      <c r="K108" s="18"/>
      <c r="L108" s="18"/>
      <c r="M108" s="18"/>
      <c r="N108" s="18"/>
      <c r="O108" s="116"/>
      <c r="P108" s="116"/>
      <c r="Q108" s="18"/>
      <c r="R108" s="18"/>
      <c r="S108" s="18"/>
      <c r="T108" s="18"/>
    </row>
    <row r="109">
      <c r="A109" s="18"/>
      <c r="B109" s="18"/>
      <c r="C109" s="18"/>
      <c r="D109" s="18"/>
      <c r="E109" s="18"/>
      <c r="F109" s="18"/>
      <c r="G109" s="18"/>
      <c r="H109" s="18"/>
      <c r="I109" s="18"/>
      <c r="J109" s="18"/>
      <c r="K109" s="18"/>
      <c r="L109" s="18"/>
      <c r="M109" s="18"/>
      <c r="N109" s="18"/>
      <c r="O109" s="116"/>
      <c r="P109" s="116"/>
      <c r="Q109" s="18"/>
      <c r="R109" s="18"/>
      <c r="S109" s="18"/>
      <c r="T109" s="18"/>
    </row>
    <row r="110">
      <c r="A110" s="18"/>
      <c r="B110" s="18"/>
      <c r="C110" s="18"/>
      <c r="D110" s="18"/>
      <c r="E110" s="18"/>
      <c r="F110" s="18"/>
      <c r="G110" s="18"/>
      <c r="H110" s="18"/>
      <c r="I110" s="18"/>
      <c r="J110" s="18"/>
      <c r="K110" s="18"/>
      <c r="L110" s="18"/>
      <c r="M110" s="18"/>
      <c r="N110" s="18"/>
      <c r="O110" s="116"/>
      <c r="P110" s="116"/>
      <c r="Q110" s="18"/>
      <c r="R110" s="18"/>
      <c r="S110" s="18"/>
      <c r="T110" s="18"/>
    </row>
    <row r="111">
      <c r="A111" s="18"/>
      <c r="B111" s="18"/>
      <c r="C111" s="18"/>
      <c r="D111" s="18"/>
      <c r="E111" s="18"/>
      <c r="F111" s="18"/>
      <c r="G111" s="18"/>
      <c r="H111" s="18"/>
      <c r="I111" s="18"/>
      <c r="J111" s="18"/>
      <c r="K111" s="18"/>
      <c r="L111" s="18"/>
      <c r="M111" s="18"/>
      <c r="N111" s="18"/>
      <c r="O111" s="116"/>
      <c r="P111" s="283"/>
      <c r="Q111" s="18"/>
      <c r="R111" s="18"/>
      <c r="S111" s="18"/>
      <c r="T111" s="18"/>
    </row>
    <row r="112">
      <c r="A112" s="18"/>
      <c r="B112" s="18"/>
      <c r="C112" s="18"/>
      <c r="D112" s="18"/>
      <c r="E112" s="18"/>
      <c r="F112" s="18"/>
      <c r="G112" s="18"/>
      <c r="H112" s="18"/>
      <c r="I112" s="18"/>
      <c r="J112" s="18"/>
      <c r="K112" s="18"/>
      <c r="L112" s="18"/>
      <c r="M112" s="18"/>
      <c r="N112" s="18"/>
      <c r="O112" s="116"/>
      <c r="P112" s="116"/>
      <c r="Q112" s="18"/>
      <c r="R112" s="18"/>
      <c r="S112" s="18"/>
      <c r="T112" s="18"/>
    </row>
    <row r="113">
      <c r="A113" s="18"/>
      <c r="B113" s="18"/>
      <c r="C113" s="18"/>
      <c r="D113" s="18"/>
      <c r="E113" s="18"/>
      <c r="F113" s="18"/>
      <c r="G113" s="18"/>
      <c r="H113" s="18"/>
      <c r="I113" s="18"/>
      <c r="J113" s="18"/>
      <c r="K113" s="18"/>
      <c r="L113" s="18"/>
      <c r="M113" s="18"/>
      <c r="N113" s="18"/>
      <c r="O113" s="116"/>
      <c r="P113" s="116"/>
      <c r="Q113" s="18"/>
      <c r="R113" s="18"/>
      <c r="S113" s="18"/>
      <c r="T113" s="18"/>
    </row>
    <row r="114">
      <c r="A114" s="18"/>
      <c r="B114" s="18"/>
      <c r="C114" s="18"/>
      <c r="D114" s="18"/>
      <c r="E114" s="18"/>
      <c r="F114" s="18"/>
      <c r="G114" s="18"/>
      <c r="H114" s="18"/>
      <c r="I114" s="18"/>
      <c r="J114" s="18"/>
      <c r="K114" s="18"/>
      <c r="L114" s="18"/>
      <c r="M114" s="18"/>
      <c r="N114" s="18"/>
      <c r="O114" s="116"/>
      <c r="P114" s="116"/>
      <c r="Q114" s="18"/>
      <c r="R114" s="18"/>
      <c r="S114" s="18"/>
      <c r="T114" s="18"/>
    </row>
    <row r="115">
      <c r="A115" s="18"/>
      <c r="B115" s="18"/>
      <c r="C115" s="18"/>
      <c r="D115" s="18"/>
      <c r="E115" s="18"/>
      <c r="F115" s="18"/>
      <c r="G115" s="18"/>
      <c r="H115" s="18"/>
      <c r="I115" s="18"/>
      <c r="J115" s="18"/>
      <c r="K115" s="18"/>
      <c r="L115" s="18"/>
      <c r="M115" s="18"/>
      <c r="N115" s="18"/>
      <c r="O115" s="116"/>
      <c r="P115" s="116"/>
      <c r="Q115" s="18"/>
      <c r="R115" s="18"/>
      <c r="S115" s="18"/>
      <c r="T115" s="18"/>
    </row>
    <row r="116">
      <c r="A116" s="18"/>
      <c r="B116" s="18"/>
      <c r="C116" s="18"/>
      <c r="D116" s="18"/>
      <c r="E116" s="18"/>
      <c r="F116" s="18"/>
      <c r="G116" s="18"/>
      <c r="H116" s="18"/>
      <c r="I116" s="18"/>
      <c r="J116" s="18"/>
      <c r="K116" s="18"/>
      <c r="L116" s="18"/>
      <c r="M116" s="18"/>
      <c r="N116" s="18"/>
      <c r="O116" s="116"/>
      <c r="P116" s="116"/>
      <c r="Q116" s="18"/>
      <c r="R116" s="18"/>
      <c r="S116" s="18"/>
      <c r="T116" s="18"/>
    </row>
    <row r="117">
      <c r="A117" s="18"/>
      <c r="B117" s="18"/>
      <c r="C117" s="18"/>
      <c r="D117" s="18"/>
      <c r="E117" s="18"/>
      <c r="F117" s="18"/>
      <c r="G117" s="18"/>
      <c r="H117" s="18"/>
      <c r="I117" s="18"/>
      <c r="J117" s="18"/>
      <c r="K117" s="18"/>
      <c r="L117" s="18"/>
      <c r="M117" s="18"/>
      <c r="N117" s="18"/>
      <c r="O117" s="116"/>
      <c r="P117" s="116"/>
      <c r="Q117" s="18"/>
      <c r="R117" s="18"/>
      <c r="S117" s="18"/>
      <c r="T117" s="18"/>
    </row>
    <row r="118">
      <c r="A118" s="18"/>
      <c r="B118" s="18"/>
      <c r="C118" s="18"/>
      <c r="D118" s="18"/>
      <c r="E118" s="18"/>
      <c r="F118" s="18"/>
      <c r="G118" s="18"/>
      <c r="H118" s="18"/>
      <c r="I118" s="18"/>
      <c r="J118" s="18"/>
      <c r="K118" s="18"/>
      <c r="L118" s="18"/>
      <c r="M118" s="18"/>
      <c r="N118" s="18"/>
      <c r="O118" s="116"/>
      <c r="P118" s="116"/>
      <c r="Q118" s="18"/>
      <c r="R118" s="18"/>
      <c r="S118" s="18"/>
      <c r="T118" s="18"/>
    </row>
    <row r="119">
      <c r="A119" s="18"/>
      <c r="B119" s="18"/>
      <c r="C119" s="18"/>
      <c r="D119" s="18"/>
      <c r="E119" s="18"/>
      <c r="F119" s="18"/>
      <c r="G119" s="18"/>
      <c r="H119" s="18"/>
      <c r="I119" s="18"/>
      <c r="J119" s="18"/>
      <c r="K119" s="18"/>
      <c r="L119" s="18"/>
      <c r="M119" s="18"/>
      <c r="N119" s="18"/>
      <c r="O119" s="116"/>
      <c r="P119" s="116"/>
      <c r="Q119" s="18"/>
      <c r="R119" s="18"/>
      <c r="S119" s="18"/>
      <c r="T119" s="18"/>
    </row>
    <row r="120">
      <c r="A120" s="18"/>
      <c r="B120" s="18"/>
      <c r="C120" s="18"/>
      <c r="D120" s="18"/>
      <c r="E120" s="18"/>
      <c r="F120" s="18"/>
      <c r="G120" s="18"/>
      <c r="H120" s="18"/>
      <c r="I120" s="18"/>
      <c r="J120" s="18"/>
      <c r="K120" s="18"/>
      <c r="L120" s="18"/>
      <c r="M120" s="18"/>
      <c r="N120" s="18"/>
      <c r="O120" s="116"/>
      <c r="P120" s="116"/>
      <c r="Q120" s="18"/>
      <c r="R120" s="18"/>
      <c r="S120" s="18"/>
      <c r="T120" s="18"/>
    </row>
    <row r="121">
      <c r="A121" s="18"/>
      <c r="B121" s="18"/>
      <c r="C121" s="18"/>
      <c r="D121" s="18"/>
      <c r="E121" s="18"/>
      <c r="F121" s="18"/>
      <c r="G121" s="18"/>
      <c r="H121" s="18"/>
      <c r="I121" s="18"/>
      <c r="J121" s="18"/>
      <c r="K121" s="18"/>
      <c r="L121" s="18"/>
      <c r="M121" s="18"/>
      <c r="N121" s="18"/>
      <c r="O121" s="116"/>
      <c r="P121" s="116"/>
      <c r="Q121" s="18"/>
      <c r="R121" s="18"/>
      <c r="S121" s="18"/>
      <c r="T121" s="18"/>
    </row>
    <row r="122">
      <c r="A122" s="18"/>
      <c r="B122" s="18"/>
      <c r="C122" s="18"/>
      <c r="D122" s="18"/>
      <c r="E122" s="18"/>
      <c r="F122" s="18"/>
      <c r="G122" s="18"/>
      <c r="H122" s="18"/>
      <c r="I122" s="18"/>
      <c r="J122" s="18"/>
      <c r="K122" s="18"/>
      <c r="L122" s="18"/>
      <c r="M122" s="18"/>
      <c r="N122" s="18"/>
      <c r="O122" s="116"/>
      <c r="P122" s="116"/>
      <c r="Q122" s="18"/>
      <c r="R122" s="18"/>
      <c r="S122" s="18"/>
      <c r="T122" s="18"/>
    </row>
    <row r="123">
      <c r="A123" s="18"/>
      <c r="B123" s="18"/>
      <c r="C123" s="18"/>
      <c r="D123" s="18"/>
      <c r="E123" s="18"/>
      <c r="F123" s="18"/>
      <c r="G123" s="18"/>
      <c r="H123" s="18"/>
      <c r="I123" s="18"/>
      <c r="J123" s="18"/>
      <c r="K123" s="18"/>
      <c r="L123" s="18"/>
      <c r="M123" s="18"/>
      <c r="N123" s="18"/>
      <c r="O123" s="116"/>
      <c r="P123" s="284"/>
      <c r="Q123" s="18"/>
      <c r="R123" s="18"/>
      <c r="S123" s="18"/>
      <c r="T123" s="18"/>
    </row>
    <row r="124">
      <c r="A124" s="18"/>
      <c r="B124" s="18"/>
      <c r="C124" s="18"/>
      <c r="D124" s="18"/>
      <c r="E124" s="18"/>
      <c r="F124" s="18"/>
      <c r="G124" s="18"/>
      <c r="H124" s="18"/>
      <c r="I124" s="18"/>
      <c r="J124" s="18"/>
      <c r="K124" s="18"/>
      <c r="L124" s="18"/>
      <c r="M124" s="18"/>
      <c r="N124" s="18"/>
      <c r="O124" s="116"/>
      <c r="P124" s="78"/>
      <c r="Q124" s="18"/>
      <c r="R124" s="18"/>
      <c r="S124" s="18"/>
      <c r="T124" s="18"/>
    </row>
    <row r="125">
      <c r="A125" s="18"/>
      <c r="B125" s="18"/>
      <c r="C125" s="18"/>
      <c r="D125" s="18"/>
      <c r="E125" s="18"/>
      <c r="F125" s="18"/>
      <c r="G125" s="18"/>
      <c r="H125" s="18"/>
      <c r="I125" s="18"/>
      <c r="J125" s="18"/>
      <c r="K125" s="18"/>
      <c r="L125" s="18"/>
      <c r="M125" s="18"/>
      <c r="N125" s="18"/>
      <c r="O125" s="116"/>
      <c r="P125" s="116"/>
      <c r="Q125" s="18"/>
      <c r="R125" s="18"/>
      <c r="S125" s="18"/>
      <c r="T125" s="18"/>
    </row>
    <row r="126">
      <c r="A126" s="18"/>
      <c r="B126" s="18"/>
      <c r="C126" s="18"/>
      <c r="D126" s="18"/>
      <c r="E126" s="18"/>
      <c r="F126" s="18"/>
      <c r="G126" s="18"/>
      <c r="H126" s="18"/>
      <c r="I126" s="18"/>
      <c r="J126" s="18"/>
      <c r="K126" s="18"/>
      <c r="L126" s="18"/>
      <c r="M126" s="18"/>
      <c r="N126" s="18"/>
      <c r="O126" s="116"/>
      <c r="P126" s="116"/>
      <c r="Q126" s="18"/>
      <c r="R126" s="18"/>
      <c r="S126" s="18"/>
      <c r="T126" s="18"/>
    </row>
    <row r="127">
      <c r="A127" s="18"/>
      <c r="B127" s="18"/>
      <c r="C127" s="18"/>
      <c r="D127" s="18"/>
      <c r="E127" s="18"/>
      <c r="F127" s="18"/>
      <c r="G127" s="18"/>
      <c r="H127" s="18"/>
      <c r="I127" s="18"/>
      <c r="J127" s="18"/>
      <c r="K127" s="18"/>
      <c r="L127" s="18"/>
      <c r="M127" s="18"/>
      <c r="N127" s="18"/>
      <c r="O127" s="116"/>
      <c r="P127" s="78"/>
      <c r="Q127" s="18"/>
      <c r="R127" s="18"/>
      <c r="S127" s="18"/>
      <c r="T127" s="18"/>
    </row>
    <row r="128">
      <c r="A128" s="18"/>
      <c r="B128" s="18"/>
      <c r="C128" s="18"/>
      <c r="D128" s="18"/>
      <c r="E128" s="18"/>
      <c r="F128" s="18"/>
      <c r="G128" s="18"/>
      <c r="H128" s="18"/>
      <c r="I128" s="18"/>
      <c r="J128" s="18"/>
      <c r="K128" s="18"/>
      <c r="L128" s="18"/>
      <c r="M128" s="18"/>
      <c r="N128" s="18"/>
      <c r="O128" s="116"/>
      <c r="P128" s="78"/>
      <c r="Q128" s="18"/>
      <c r="R128" s="18"/>
      <c r="S128" s="18"/>
      <c r="T128" s="18"/>
    </row>
    <row r="129">
      <c r="A129" s="18"/>
      <c r="B129" s="18"/>
      <c r="C129" s="18"/>
      <c r="D129" s="18"/>
      <c r="E129" s="18"/>
      <c r="F129" s="18"/>
      <c r="G129" s="18"/>
      <c r="H129" s="18"/>
      <c r="I129" s="18"/>
      <c r="J129" s="18"/>
      <c r="K129" s="18"/>
      <c r="L129" s="18"/>
      <c r="M129" s="18"/>
      <c r="N129" s="18"/>
      <c r="O129" s="116"/>
      <c r="P129" s="78"/>
      <c r="Q129" s="18"/>
      <c r="R129" s="18"/>
      <c r="S129" s="18"/>
      <c r="T129" s="18"/>
    </row>
    <row r="130">
      <c r="A130" s="18"/>
      <c r="B130" s="18"/>
      <c r="C130" s="18"/>
      <c r="D130" s="18"/>
      <c r="E130" s="18"/>
      <c r="F130" s="18"/>
      <c r="G130" s="18"/>
      <c r="H130" s="18"/>
      <c r="I130" s="18"/>
      <c r="J130" s="18"/>
      <c r="K130" s="18"/>
      <c r="L130" s="18"/>
      <c r="M130" s="18"/>
      <c r="N130" s="18"/>
      <c r="O130" s="116"/>
      <c r="P130" s="116"/>
      <c r="Q130" s="18"/>
      <c r="R130" s="18"/>
      <c r="S130" s="18"/>
      <c r="T130" s="18"/>
    </row>
    <row r="131">
      <c r="A131" s="18"/>
      <c r="B131" s="18"/>
      <c r="C131" s="18"/>
      <c r="D131" s="18"/>
      <c r="E131" s="18"/>
      <c r="F131" s="18"/>
      <c r="G131" s="18"/>
      <c r="H131" s="18"/>
      <c r="I131" s="18"/>
      <c r="J131" s="18"/>
      <c r="K131" s="18"/>
      <c r="L131" s="18"/>
      <c r="M131" s="18"/>
      <c r="N131" s="18"/>
      <c r="O131" s="116"/>
      <c r="P131" s="78"/>
      <c r="Q131" s="18"/>
      <c r="R131" s="18"/>
      <c r="S131" s="18"/>
      <c r="T131" s="18"/>
    </row>
    <row r="132">
      <c r="A132" s="18"/>
      <c r="B132" s="18"/>
      <c r="C132" s="18"/>
      <c r="D132" s="18"/>
      <c r="E132" s="18"/>
      <c r="F132" s="18"/>
      <c r="G132" s="18"/>
      <c r="H132" s="18"/>
      <c r="I132" s="18"/>
      <c r="J132" s="18"/>
      <c r="K132" s="18"/>
      <c r="L132" s="18"/>
      <c r="M132" s="18"/>
      <c r="N132" s="18"/>
      <c r="O132" s="116"/>
      <c r="P132" s="78"/>
      <c r="Q132" s="18"/>
      <c r="R132" s="18"/>
      <c r="S132" s="18"/>
      <c r="T132" s="18"/>
    </row>
    <row r="133">
      <c r="A133" s="18"/>
      <c r="B133" s="18"/>
      <c r="C133" s="18"/>
      <c r="D133" s="18"/>
      <c r="E133" s="18"/>
      <c r="F133" s="18"/>
      <c r="G133" s="18"/>
      <c r="H133" s="18"/>
      <c r="I133" s="18"/>
      <c r="J133" s="18"/>
      <c r="K133" s="18"/>
      <c r="L133" s="18"/>
      <c r="M133" s="18"/>
      <c r="N133" s="18"/>
      <c r="O133" s="116"/>
      <c r="P133" s="78"/>
      <c r="Q133" s="18"/>
      <c r="R133" s="18"/>
      <c r="S133" s="18"/>
      <c r="T133" s="18"/>
    </row>
    <row r="134">
      <c r="A134" s="18"/>
      <c r="B134" s="18"/>
      <c r="C134" s="18"/>
      <c r="D134" s="18"/>
      <c r="E134" s="18"/>
      <c r="F134" s="18"/>
      <c r="G134" s="18"/>
      <c r="H134" s="18"/>
      <c r="I134" s="18"/>
      <c r="J134" s="18"/>
      <c r="K134" s="18"/>
      <c r="L134" s="18"/>
      <c r="M134" s="18"/>
      <c r="N134" s="18"/>
      <c r="O134" s="116"/>
      <c r="P134" s="78"/>
      <c r="Q134" s="18"/>
      <c r="R134" s="18"/>
      <c r="S134" s="18"/>
      <c r="T134" s="18"/>
    </row>
    <row r="135">
      <c r="A135" s="18"/>
      <c r="B135" s="18"/>
      <c r="C135" s="18"/>
      <c r="D135" s="18"/>
      <c r="E135" s="18"/>
      <c r="F135" s="18"/>
      <c r="G135" s="18"/>
      <c r="H135" s="18"/>
      <c r="I135" s="18"/>
      <c r="J135" s="18"/>
      <c r="K135" s="18"/>
      <c r="L135" s="18"/>
      <c r="M135" s="18"/>
      <c r="N135" s="18"/>
      <c r="O135" s="116"/>
      <c r="P135" s="116"/>
      <c r="Q135" s="18"/>
      <c r="R135" s="18"/>
      <c r="S135" s="18"/>
      <c r="T135" s="18"/>
    </row>
    <row r="136">
      <c r="A136" s="18"/>
      <c r="B136" s="18"/>
      <c r="C136" s="18"/>
      <c r="D136" s="18"/>
      <c r="E136" s="18"/>
      <c r="F136" s="18"/>
      <c r="G136" s="18"/>
      <c r="H136" s="18"/>
      <c r="I136" s="18"/>
      <c r="J136" s="18"/>
      <c r="K136" s="18"/>
      <c r="L136" s="18"/>
      <c r="M136" s="18"/>
      <c r="N136" s="18"/>
      <c r="O136" s="116"/>
      <c r="P136" s="116"/>
      <c r="Q136" s="18"/>
      <c r="R136" s="18"/>
      <c r="S136" s="18"/>
      <c r="T136" s="18"/>
    </row>
    <row r="137">
      <c r="A137" s="18"/>
      <c r="B137" s="18"/>
      <c r="C137" s="18"/>
      <c r="D137" s="18"/>
      <c r="E137" s="18"/>
      <c r="F137" s="18"/>
      <c r="G137" s="18"/>
      <c r="H137" s="18"/>
      <c r="I137" s="18"/>
      <c r="J137" s="18"/>
      <c r="K137" s="18"/>
      <c r="L137" s="18"/>
      <c r="M137" s="18"/>
      <c r="N137" s="18"/>
      <c r="O137" s="116"/>
      <c r="P137" s="78"/>
      <c r="Q137" s="18"/>
      <c r="R137" s="18"/>
      <c r="S137" s="18"/>
      <c r="T137" s="18"/>
    </row>
    <row r="138">
      <c r="A138" s="18"/>
      <c r="B138" s="18"/>
      <c r="C138" s="18"/>
      <c r="D138" s="18"/>
      <c r="E138" s="18"/>
      <c r="F138" s="18"/>
      <c r="G138" s="18"/>
      <c r="H138" s="18"/>
      <c r="I138" s="18"/>
      <c r="J138" s="18"/>
      <c r="K138" s="18"/>
      <c r="L138" s="18"/>
      <c r="M138" s="18"/>
      <c r="N138" s="18"/>
      <c r="O138" s="116"/>
      <c r="P138" s="116"/>
      <c r="Q138" s="18"/>
      <c r="R138" s="18"/>
      <c r="S138" s="18"/>
      <c r="T138" s="18"/>
    </row>
    <row r="139">
      <c r="A139" s="18"/>
      <c r="B139" s="18"/>
      <c r="C139" s="18"/>
      <c r="D139" s="18"/>
      <c r="E139" s="18"/>
      <c r="F139" s="18"/>
      <c r="G139" s="18"/>
      <c r="H139" s="18"/>
      <c r="I139" s="18"/>
      <c r="J139" s="18"/>
      <c r="K139" s="18"/>
      <c r="L139" s="18"/>
      <c r="M139" s="18"/>
      <c r="N139" s="18"/>
      <c r="O139" s="116"/>
      <c r="P139" s="116"/>
      <c r="Q139" s="18"/>
      <c r="R139" s="18"/>
      <c r="S139" s="18"/>
      <c r="T139" s="18"/>
    </row>
    <row r="140">
      <c r="A140" s="18"/>
      <c r="B140" s="18"/>
      <c r="C140" s="18"/>
      <c r="D140" s="18"/>
      <c r="E140" s="18"/>
      <c r="F140" s="18"/>
      <c r="G140" s="18"/>
      <c r="H140" s="18"/>
      <c r="I140" s="18"/>
      <c r="J140" s="18"/>
      <c r="K140" s="18"/>
      <c r="L140" s="18"/>
      <c r="M140" s="18"/>
      <c r="N140" s="18"/>
      <c r="O140" s="116"/>
      <c r="P140" s="78"/>
      <c r="Q140" s="18"/>
      <c r="R140" s="18"/>
      <c r="S140" s="18"/>
      <c r="T140" s="18"/>
    </row>
    <row r="141">
      <c r="A141" s="18"/>
      <c r="B141" s="18"/>
      <c r="C141" s="18"/>
      <c r="D141" s="18"/>
      <c r="E141" s="18"/>
      <c r="F141" s="18"/>
      <c r="G141" s="18"/>
      <c r="H141" s="18"/>
      <c r="I141" s="18"/>
      <c r="J141" s="18"/>
      <c r="K141" s="18"/>
      <c r="L141" s="18"/>
      <c r="M141" s="18"/>
      <c r="N141" s="18"/>
      <c r="O141" s="116"/>
      <c r="P141" s="78"/>
      <c r="Q141" s="18"/>
      <c r="R141" s="18"/>
      <c r="S141" s="18"/>
      <c r="T141" s="18"/>
    </row>
    <row r="142">
      <c r="A142" s="18"/>
      <c r="B142" s="18"/>
      <c r="C142" s="18"/>
      <c r="D142" s="18"/>
      <c r="E142" s="18"/>
      <c r="F142" s="18"/>
      <c r="G142" s="18"/>
      <c r="H142" s="18"/>
      <c r="I142" s="18"/>
      <c r="J142" s="18"/>
      <c r="K142" s="18"/>
      <c r="L142" s="18"/>
      <c r="M142" s="18"/>
      <c r="N142" s="18"/>
      <c r="O142" s="116"/>
      <c r="P142" s="116"/>
      <c r="Q142" s="18"/>
      <c r="R142" s="18"/>
      <c r="S142" s="18"/>
      <c r="T142" s="18"/>
    </row>
    <row r="143">
      <c r="A143" s="18"/>
      <c r="B143" s="18"/>
      <c r="C143" s="18"/>
      <c r="D143" s="18"/>
      <c r="E143" s="18"/>
      <c r="F143" s="18"/>
      <c r="G143" s="18"/>
      <c r="H143" s="18"/>
      <c r="I143" s="18"/>
      <c r="J143" s="18"/>
      <c r="K143" s="18"/>
      <c r="L143" s="18"/>
      <c r="M143" s="18"/>
      <c r="N143" s="18"/>
      <c r="O143" s="157"/>
      <c r="P143" s="157"/>
      <c r="Q143" s="18"/>
      <c r="R143" s="18"/>
      <c r="S143" s="18"/>
      <c r="T143" s="18"/>
    </row>
    <row r="144">
      <c r="A144" s="18"/>
      <c r="B144" s="18"/>
      <c r="C144" s="18"/>
      <c r="D144" s="18"/>
      <c r="E144" s="18"/>
      <c r="F144" s="18"/>
      <c r="G144" s="18"/>
      <c r="H144" s="18"/>
      <c r="I144" s="18"/>
      <c r="J144" s="18"/>
      <c r="K144" s="18"/>
      <c r="L144" s="18"/>
      <c r="M144" s="18"/>
      <c r="N144" s="18"/>
      <c r="O144" s="116"/>
      <c r="P144" s="78"/>
      <c r="Q144" s="18"/>
      <c r="R144" s="18"/>
      <c r="S144" s="18"/>
      <c r="T144" s="18"/>
    </row>
    <row r="145">
      <c r="A145" s="18"/>
      <c r="B145" s="18"/>
      <c r="C145" s="18"/>
      <c r="D145" s="18"/>
      <c r="E145" s="18"/>
      <c r="F145" s="18"/>
      <c r="G145" s="18"/>
      <c r="H145" s="18"/>
      <c r="I145" s="18"/>
      <c r="J145" s="18"/>
      <c r="K145" s="18"/>
      <c r="L145" s="18"/>
      <c r="M145" s="18"/>
      <c r="N145" s="18"/>
      <c r="O145" s="116"/>
      <c r="P145" s="116"/>
      <c r="Q145" s="18"/>
      <c r="R145" s="18"/>
      <c r="S145" s="18"/>
      <c r="T145" s="18"/>
    </row>
    <row r="146">
      <c r="A146" s="18"/>
      <c r="B146" s="18"/>
      <c r="C146" s="18"/>
      <c r="D146" s="18"/>
      <c r="E146" s="18"/>
      <c r="F146" s="18"/>
      <c r="G146" s="18"/>
      <c r="H146" s="18"/>
      <c r="I146" s="18"/>
      <c r="J146" s="18"/>
      <c r="K146" s="18"/>
      <c r="L146" s="18"/>
      <c r="M146" s="18"/>
      <c r="N146" s="18"/>
      <c r="O146" s="116"/>
      <c r="P146" s="78"/>
      <c r="Q146" s="18"/>
      <c r="R146" s="18"/>
      <c r="S146" s="18"/>
      <c r="T146" s="18"/>
    </row>
    <row r="147">
      <c r="A147" s="18"/>
      <c r="B147" s="18"/>
      <c r="C147" s="18"/>
      <c r="D147" s="18"/>
      <c r="E147" s="18"/>
      <c r="F147" s="18"/>
      <c r="G147" s="18"/>
      <c r="H147" s="18"/>
      <c r="I147" s="18"/>
      <c r="J147" s="18"/>
      <c r="K147" s="18"/>
      <c r="L147" s="18"/>
      <c r="M147" s="18"/>
      <c r="N147" s="18"/>
      <c r="O147" s="116"/>
      <c r="P147" s="78"/>
      <c r="Q147" s="18"/>
      <c r="R147" s="18"/>
      <c r="S147" s="18"/>
      <c r="T147" s="18"/>
    </row>
    <row r="148">
      <c r="A148" s="18"/>
      <c r="B148" s="18"/>
      <c r="C148" s="18"/>
      <c r="D148" s="18"/>
      <c r="E148" s="18"/>
      <c r="F148" s="18"/>
      <c r="G148" s="18"/>
      <c r="H148" s="18"/>
      <c r="I148" s="18"/>
      <c r="J148" s="18"/>
      <c r="K148" s="18"/>
      <c r="L148" s="18"/>
      <c r="M148" s="18"/>
      <c r="N148" s="18"/>
      <c r="O148" s="116"/>
      <c r="P148" s="78"/>
      <c r="Q148" s="18"/>
      <c r="R148" s="18"/>
      <c r="S148" s="18"/>
      <c r="T148" s="18"/>
    </row>
    <row r="149">
      <c r="A149" s="18"/>
      <c r="B149" s="18"/>
      <c r="C149" s="18"/>
      <c r="D149" s="18"/>
      <c r="E149" s="18"/>
      <c r="F149" s="18"/>
      <c r="G149" s="18"/>
      <c r="H149" s="18"/>
      <c r="I149" s="18"/>
      <c r="J149" s="18"/>
      <c r="K149" s="18"/>
      <c r="L149" s="18"/>
      <c r="M149" s="18"/>
      <c r="N149" s="18"/>
      <c r="O149" s="116"/>
      <c r="P149" s="78"/>
      <c r="Q149" s="18"/>
      <c r="R149" s="18"/>
      <c r="S149" s="18"/>
      <c r="T149" s="18"/>
    </row>
    <row r="150">
      <c r="A150" s="18"/>
      <c r="B150" s="18"/>
      <c r="C150" s="18"/>
      <c r="D150" s="18"/>
      <c r="E150" s="18"/>
      <c r="F150" s="18"/>
      <c r="G150" s="18"/>
      <c r="H150" s="18"/>
      <c r="I150" s="18"/>
      <c r="J150" s="18"/>
      <c r="K150" s="18"/>
      <c r="L150" s="18"/>
      <c r="M150" s="18"/>
      <c r="N150" s="18"/>
      <c r="O150" s="116"/>
      <c r="P150" s="116"/>
      <c r="Q150" s="18"/>
      <c r="R150" s="18"/>
      <c r="S150" s="18"/>
      <c r="T150" s="18"/>
    </row>
    <row r="151">
      <c r="A151" s="18"/>
      <c r="B151" s="18"/>
      <c r="C151" s="18"/>
      <c r="D151" s="18"/>
      <c r="E151" s="18"/>
      <c r="F151" s="18"/>
      <c r="G151" s="18"/>
      <c r="H151" s="18"/>
      <c r="I151" s="18"/>
      <c r="J151" s="18"/>
      <c r="K151" s="18"/>
      <c r="L151" s="18"/>
      <c r="M151" s="18"/>
      <c r="N151" s="18"/>
      <c r="O151" s="78"/>
      <c r="P151" s="78"/>
      <c r="Q151" s="18"/>
      <c r="R151" s="18"/>
      <c r="S151" s="18"/>
      <c r="T151" s="18"/>
    </row>
    <row r="152">
      <c r="A152" s="18"/>
      <c r="B152" s="18"/>
      <c r="C152" s="18"/>
      <c r="D152" s="18"/>
      <c r="E152" s="18"/>
      <c r="F152" s="18"/>
      <c r="G152" s="18"/>
      <c r="H152" s="18"/>
      <c r="I152" s="18"/>
      <c r="J152" s="18"/>
      <c r="K152" s="18"/>
      <c r="L152" s="18"/>
      <c r="M152" s="18"/>
      <c r="N152" s="18"/>
      <c r="O152" s="116"/>
      <c r="P152" s="78"/>
      <c r="Q152" s="18"/>
      <c r="R152" s="18"/>
      <c r="S152" s="18"/>
      <c r="T152" s="18"/>
    </row>
    <row r="153">
      <c r="A153" s="18"/>
      <c r="B153" s="18"/>
      <c r="C153" s="18"/>
      <c r="D153" s="18"/>
      <c r="E153" s="18"/>
      <c r="F153" s="18"/>
      <c r="G153" s="18"/>
      <c r="H153" s="18"/>
      <c r="I153" s="18"/>
      <c r="J153" s="18"/>
      <c r="K153" s="18"/>
      <c r="L153" s="18"/>
      <c r="M153" s="18"/>
      <c r="N153" s="18"/>
      <c r="O153" s="116"/>
      <c r="P153" s="78"/>
      <c r="Q153" s="18"/>
      <c r="R153" s="18"/>
      <c r="S153" s="18"/>
      <c r="T153" s="18"/>
    </row>
    <row r="154">
      <c r="A154" s="18"/>
      <c r="B154" s="18"/>
      <c r="C154" s="18"/>
      <c r="D154" s="18"/>
      <c r="E154" s="18"/>
      <c r="F154" s="18"/>
      <c r="G154" s="18"/>
      <c r="H154" s="18"/>
      <c r="I154" s="18"/>
      <c r="J154" s="18"/>
      <c r="K154" s="18"/>
      <c r="L154" s="18"/>
      <c r="M154" s="18"/>
      <c r="N154" s="18"/>
      <c r="O154" s="116"/>
      <c r="P154" s="116"/>
      <c r="Q154" s="18"/>
      <c r="R154" s="18"/>
      <c r="S154" s="18"/>
      <c r="T154" s="18"/>
    </row>
    <row r="155">
      <c r="A155" s="18"/>
      <c r="B155" s="18"/>
      <c r="C155" s="18"/>
      <c r="D155" s="18"/>
      <c r="E155" s="18"/>
      <c r="F155" s="18"/>
      <c r="G155" s="18"/>
      <c r="H155" s="18"/>
      <c r="I155" s="18"/>
      <c r="J155" s="18"/>
      <c r="K155" s="18"/>
      <c r="L155" s="18"/>
      <c r="M155" s="18"/>
      <c r="N155" s="18"/>
      <c r="O155" s="78"/>
      <c r="P155" s="78"/>
      <c r="Q155" s="18"/>
      <c r="R155" s="18"/>
      <c r="S155" s="18"/>
      <c r="T155" s="18"/>
    </row>
    <row r="156">
      <c r="A156" s="18"/>
      <c r="B156" s="18"/>
      <c r="C156" s="18"/>
      <c r="D156" s="18"/>
      <c r="E156" s="18"/>
      <c r="F156" s="18"/>
      <c r="G156" s="18"/>
      <c r="H156" s="18"/>
      <c r="I156" s="18"/>
      <c r="J156" s="18"/>
      <c r="K156" s="18"/>
      <c r="L156" s="18"/>
      <c r="M156" s="18"/>
      <c r="N156" s="18"/>
      <c r="O156" s="78"/>
      <c r="P156" s="78"/>
      <c r="Q156" s="18"/>
      <c r="R156" s="18"/>
      <c r="S156" s="18"/>
      <c r="T156" s="18"/>
    </row>
    <row r="157">
      <c r="A157" s="18"/>
      <c r="B157" s="18"/>
      <c r="C157" s="18"/>
      <c r="D157" s="18"/>
      <c r="E157" s="18"/>
      <c r="F157" s="18"/>
      <c r="G157" s="18"/>
      <c r="H157" s="18"/>
      <c r="I157" s="18"/>
      <c r="J157" s="18"/>
      <c r="K157" s="18"/>
      <c r="L157" s="18"/>
      <c r="M157" s="18"/>
      <c r="N157" s="18"/>
      <c r="O157" s="78"/>
      <c r="P157" s="78"/>
      <c r="Q157" s="18"/>
      <c r="R157" s="18"/>
      <c r="S157" s="18"/>
      <c r="T157" s="18"/>
    </row>
    <row r="158">
      <c r="A158" s="18"/>
      <c r="B158" s="18"/>
      <c r="C158" s="18"/>
      <c r="D158" s="18"/>
      <c r="E158" s="18"/>
      <c r="F158" s="18"/>
      <c r="G158" s="18"/>
      <c r="H158" s="18"/>
      <c r="I158" s="18"/>
      <c r="J158" s="18"/>
      <c r="K158" s="18"/>
      <c r="L158" s="18"/>
      <c r="M158" s="18"/>
      <c r="N158" s="18"/>
      <c r="O158" s="78"/>
      <c r="P158" s="78"/>
      <c r="Q158" s="18"/>
      <c r="R158" s="18"/>
      <c r="S158" s="18"/>
      <c r="T158" s="18"/>
    </row>
    <row r="159">
      <c r="A159" s="18"/>
      <c r="B159" s="18"/>
      <c r="C159" s="18"/>
      <c r="D159" s="18"/>
      <c r="E159" s="18"/>
      <c r="F159" s="18"/>
      <c r="G159" s="18"/>
      <c r="H159" s="18"/>
      <c r="I159" s="18"/>
      <c r="J159" s="18"/>
      <c r="K159" s="18"/>
      <c r="L159" s="18"/>
      <c r="M159" s="18"/>
      <c r="N159" s="18"/>
      <c r="O159" s="78"/>
      <c r="P159" s="78"/>
      <c r="Q159" s="18"/>
      <c r="R159" s="18"/>
      <c r="S159" s="18"/>
      <c r="T159" s="18"/>
    </row>
    <row r="160">
      <c r="A160" s="18"/>
      <c r="B160" s="18"/>
      <c r="C160" s="18"/>
      <c r="D160" s="18"/>
      <c r="E160" s="18"/>
      <c r="F160" s="18"/>
      <c r="G160" s="18"/>
      <c r="H160" s="18"/>
      <c r="I160" s="18"/>
      <c r="J160" s="18"/>
      <c r="K160" s="18"/>
      <c r="L160" s="18"/>
      <c r="M160" s="18"/>
      <c r="N160" s="18"/>
      <c r="O160" s="78"/>
      <c r="P160" s="78"/>
      <c r="Q160" s="18"/>
      <c r="R160" s="18"/>
      <c r="S160" s="18"/>
      <c r="T160" s="18"/>
    </row>
    <row r="161">
      <c r="A161" s="18"/>
      <c r="B161" s="18"/>
      <c r="C161" s="18"/>
      <c r="D161" s="18"/>
      <c r="E161" s="18"/>
      <c r="F161" s="18"/>
      <c r="G161" s="18"/>
      <c r="H161" s="18"/>
      <c r="I161" s="18"/>
      <c r="J161" s="18"/>
      <c r="K161" s="18"/>
      <c r="L161" s="18"/>
      <c r="M161" s="18"/>
      <c r="N161" s="18"/>
      <c r="O161" s="78"/>
      <c r="P161" s="78"/>
      <c r="Q161" s="18"/>
      <c r="R161" s="18"/>
      <c r="S161" s="18"/>
      <c r="T161" s="18"/>
    </row>
    <row r="162">
      <c r="A162" s="18"/>
      <c r="B162" s="18"/>
      <c r="C162" s="18"/>
      <c r="D162" s="18"/>
      <c r="E162" s="18"/>
      <c r="F162" s="18"/>
      <c r="G162" s="18"/>
      <c r="H162" s="18"/>
      <c r="I162" s="18"/>
      <c r="J162" s="18"/>
      <c r="K162" s="18"/>
      <c r="L162" s="18"/>
      <c r="M162" s="18"/>
      <c r="N162" s="18"/>
      <c r="O162" s="78"/>
      <c r="P162" s="78"/>
      <c r="Q162" s="18"/>
      <c r="R162" s="18"/>
      <c r="S162" s="18"/>
      <c r="T162" s="18"/>
    </row>
    <row r="163">
      <c r="A163" s="18"/>
      <c r="B163" s="18"/>
      <c r="C163" s="18"/>
      <c r="D163" s="18"/>
      <c r="E163" s="18"/>
      <c r="F163" s="18"/>
      <c r="G163" s="18"/>
      <c r="H163" s="18"/>
      <c r="I163" s="18"/>
      <c r="J163" s="18"/>
      <c r="K163" s="18"/>
      <c r="L163" s="18"/>
      <c r="M163" s="18"/>
      <c r="N163" s="18"/>
      <c r="O163" s="78"/>
      <c r="P163" s="78"/>
      <c r="Q163" s="18"/>
      <c r="R163" s="18"/>
      <c r="S163" s="18"/>
      <c r="T163" s="18"/>
    </row>
    <row r="164">
      <c r="A164" s="18"/>
      <c r="B164" s="18"/>
      <c r="C164" s="18"/>
      <c r="D164" s="18"/>
      <c r="E164" s="18"/>
      <c r="F164" s="18"/>
      <c r="G164" s="18"/>
      <c r="H164" s="18"/>
      <c r="I164" s="18"/>
      <c r="J164" s="18"/>
      <c r="K164" s="18"/>
      <c r="L164" s="18"/>
      <c r="M164" s="18"/>
      <c r="N164" s="18"/>
      <c r="O164" s="78"/>
      <c r="P164" s="78"/>
      <c r="Q164" s="18"/>
      <c r="R164" s="18"/>
      <c r="S164" s="18"/>
      <c r="T164" s="18"/>
    </row>
    <row r="165">
      <c r="A165" s="18"/>
      <c r="B165" s="18"/>
      <c r="C165" s="18"/>
      <c r="D165" s="18"/>
      <c r="E165" s="18"/>
      <c r="F165" s="18"/>
      <c r="G165" s="18"/>
      <c r="H165" s="18"/>
      <c r="I165" s="18"/>
      <c r="J165" s="18"/>
      <c r="K165" s="18"/>
      <c r="L165" s="18"/>
      <c r="M165" s="18"/>
      <c r="N165" s="18"/>
      <c r="O165" s="78"/>
      <c r="P165" s="78"/>
      <c r="Q165" s="18"/>
      <c r="R165" s="18"/>
      <c r="S165" s="18"/>
      <c r="T165" s="18"/>
    </row>
    <row r="166">
      <c r="A166" s="18"/>
      <c r="B166" s="18"/>
      <c r="C166" s="18"/>
      <c r="D166" s="18"/>
      <c r="E166" s="18"/>
      <c r="F166" s="18"/>
      <c r="G166" s="18"/>
      <c r="H166" s="18"/>
      <c r="I166" s="18"/>
      <c r="J166" s="18"/>
      <c r="K166" s="18"/>
      <c r="L166" s="18"/>
      <c r="M166" s="18"/>
      <c r="N166" s="18"/>
      <c r="O166" s="78"/>
      <c r="P166" s="78"/>
      <c r="Q166" s="18"/>
      <c r="R166" s="18"/>
      <c r="S166" s="18"/>
      <c r="T166" s="18"/>
    </row>
    <row r="167">
      <c r="A167" s="18"/>
      <c r="B167" s="18"/>
      <c r="C167" s="18"/>
      <c r="D167" s="18"/>
      <c r="E167" s="18"/>
      <c r="F167" s="18"/>
      <c r="G167" s="18"/>
      <c r="H167" s="18"/>
      <c r="I167" s="18"/>
      <c r="J167" s="18"/>
      <c r="K167" s="18"/>
      <c r="L167" s="18"/>
      <c r="M167" s="18"/>
      <c r="N167" s="18"/>
      <c r="O167" s="78"/>
      <c r="P167" s="78"/>
      <c r="Q167" s="18"/>
      <c r="R167" s="18"/>
      <c r="S167" s="18"/>
      <c r="T167" s="18"/>
    </row>
    <row r="168">
      <c r="A168" s="18"/>
      <c r="B168" s="18"/>
      <c r="C168" s="18"/>
      <c r="D168" s="18"/>
      <c r="E168" s="18"/>
      <c r="F168" s="18"/>
      <c r="G168" s="18"/>
      <c r="H168" s="18"/>
      <c r="I168" s="18"/>
      <c r="J168" s="18"/>
      <c r="K168" s="18"/>
      <c r="L168" s="18"/>
      <c r="M168" s="18"/>
      <c r="N168" s="18"/>
      <c r="O168" s="78"/>
      <c r="P168" s="78"/>
      <c r="Q168" s="18"/>
      <c r="R168" s="18"/>
      <c r="S168" s="18"/>
      <c r="T168" s="18"/>
    </row>
    <row r="169">
      <c r="A169" s="18"/>
      <c r="B169" s="18"/>
      <c r="C169" s="18"/>
      <c r="D169" s="18"/>
      <c r="E169" s="18"/>
      <c r="F169" s="18"/>
      <c r="G169" s="18"/>
      <c r="H169" s="18"/>
      <c r="I169" s="18"/>
      <c r="J169" s="18"/>
      <c r="K169" s="18"/>
      <c r="L169" s="18"/>
      <c r="M169" s="18"/>
      <c r="N169" s="18"/>
      <c r="O169" s="78"/>
      <c r="P169" s="78"/>
      <c r="Q169" s="18"/>
      <c r="R169" s="18"/>
      <c r="S169" s="18"/>
      <c r="T169" s="18"/>
    </row>
    <row r="170">
      <c r="A170" s="18"/>
      <c r="B170" s="18"/>
      <c r="C170" s="18"/>
      <c r="D170" s="18"/>
      <c r="E170" s="18"/>
      <c r="F170" s="18"/>
      <c r="G170" s="18"/>
      <c r="H170" s="18"/>
      <c r="I170" s="18"/>
      <c r="J170" s="18"/>
      <c r="K170" s="18"/>
      <c r="L170" s="18"/>
      <c r="M170" s="18"/>
      <c r="N170" s="18"/>
      <c r="O170" s="78"/>
      <c r="P170" s="78"/>
      <c r="Q170" s="18"/>
      <c r="R170" s="18"/>
      <c r="S170" s="18"/>
      <c r="T170" s="18"/>
    </row>
    <row r="171">
      <c r="A171" s="18"/>
      <c r="B171" s="18"/>
      <c r="C171" s="18"/>
      <c r="D171" s="18"/>
      <c r="E171" s="18"/>
      <c r="F171" s="18"/>
      <c r="G171" s="18"/>
      <c r="H171" s="18"/>
      <c r="I171" s="18"/>
      <c r="J171" s="18"/>
      <c r="K171" s="18"/>
      <c r="L171" s="18"/>
      <c r="M171" s="18"/>
      <c r="N171" s="18"/>
      <c r="O171" s="78"/>
      <c r="P171" s="78"/>
      <c r="Q171" s="18"/>
      <c r="R171" s="18"/>
      <c r="S171" s="18"/>
      <c r="T171" s="18"/>
    </row>
    <row r="172">
      <c r="A172" s="18"/>
      <c r="B172" s="18"/>
      <c r="C172" s="18"/>
      <c r="D172" s="18"/>
      <c r="E172" s="18"/>
      <c r="F172" s="18"/>
      <c r="G172" s="18"/>
      <c r="H172" s="18"/>
      <c r="I172" s="18"/>
      <c r="J172" s="18"/>
      <c r="K172" s="18"/>
      <c r="L172" s="18"/>
      <c r="M172" s="18"/>
      <c r="N172" s="18"/>
      <c r="O172" s="78"/>
      <c r="P172" s="78"/>
      <c r="Q172" s="18"/>
      <c r="R172" s="18"/>
      <c r="S172" s="18"/>
      <c r="T172" s="18"/>
    </row>
    <row r="173">
      <c r="A173" s="18"/>
      <c r="B173" s="18"/>
      <c r="C173" s="18"/>
      <c r="D173" s="18"/>
      <c r="E173" s="18"/>
      <c r="F173" s="18"/>
      <c r="G173" s="18"/>
      <c r="H173" s="18"/>
      <c r="I173" s="18"/>
      <c r="J173" s="18"/>
      <c r="K173" s="18"/>
      <c r="L173" s="18"/>
      <c r="M173" s="18"/>
      <c r="N173" s="18"/>
      <c r="O173" s="78"/>
      <c r="P173" s="78"/>
      <c r="Q173" s="18"/>
      <c r="R173" s="18"/>
      <c r="S173" s="18"/>
      <c r="T173" s="18"/>
    </row>
    <row r="174">
      <c r="A174" s="18"/>
      <c r="B174" s="18"/>
      <c r="C174" s="18"/>
      <c r="D174" s="18"/>
      <c r="E174" s="18"/>
      <c r="F174" s="18"/>
      <c r="G174" s="18"/>
      <c r="H174" s="18"/>
      <c r="I174" s="18"/>
      <c r="J174" s="18"/>
      <c r="K174" s="18"/>
      <c r="L174" s="18"/>
      <c r="M174" s="18"/>
      <c r="N174" s="18"/>
      <c r="O174" s="78"/>
      <c r="P174" s="78"/>
      <c r="Q174" s="18"/>
      <c r="R174" s="18"/>
      <c r="S174" s="18"/>
      <c r="T174" s="18"/>
    </row>
    <row r="175">
      <c r="A175" s="18"/>
      <c r="B175" s="18"/>
      <c r="C175" s="18"/>
      <c r="D175" s="18"/>
      <c r="E175" s="18"/>
      <c r="F175" s="18"/>
      <c r="G175" s="18"/>
      <c r="H175" s="18"/>
      <c r="I175" s="18"/>
      <c r="J175" s="18"/>
      <c r="K175" s="18"/>
      <c r="L175" s="18"/>
      <c r="M175" s="18"/>
      <c r="N175" s="18"/>
      <c r="O175" s="78"/>
      <c r="P175" s="78"/>
      <c r="Q175" s="18"/>
      <c r="R175" s="18"/>
      <c r="S175" s="18"/>
      <c r="T175" s="18"/>
    </row>
    <row r="176">
      <c r="A176" s="18"/>
      <c r="B176" s="18"/>
      <c r="C176" s="18"/>
      <c r="D176" s="18"/>
      <c r="E176" s="18"/>
      <c r="F176" s="18"/>
      <c r="G176" s="18"/>
      <c r="H176" s="18"/>
      <c r="I176" s="18"/>
      <c r="J176" s="18"/>
      <c r="K176" s="18"/>
      <c r="L176" s="18"/>
      <c r="M176" s="18"/>
      <c r="N176" s="18"/>
      <c r="O176" s="78"/>
      <c r="P176" s="78"/>
      <c r="Q176" s="18"/>
      <c r="R176" s="18"/>
      <c r="S176" s="18"/>
      <c r="T176" s="18"/>
    </row>
    <row r="177">
      <c r="A177" s="18"/>
      <c r="B177" s="18"/>
      <c r="C177" s="18"/>
      <c r="D177" s="18"/>
      <c r="E177" s="18"/>
      <c r="F177" s="18"/>
      <c r="G177" s="18"/>
      <c r="H177" s="18"/>
      <c r="I177" s="18"/>
      <c r="J177" s="18"/>
      <c r="K177" s="18"/>
      <c r="L177" s="18"/>
      <c r="M177" s="18"/>
      <c r="N177" s="18"/>
      <c r="O177" s="78"/>
      <c r="P177" s="78"/>
      <c r="Q177" s="18"/>
      <c r="R177" s="18"/>
      <c r="S177" s="18"/>
      <c r="T177" s="18"/>
    </row>
    <row r="178">
      <c r="A178" s="18"/>
      <c r="B178" s="18"/>
      <c r="C178" s="18"/>
      <c r="D178" s="18"/>
      <c r="E178" s="18"/>
      <c r="F178" s="18"/>
      <c r="G178" s="18"/>
      <c r="H178" s="18"/>
      <c r="I178" s="18"/>
      <c r="J178" s="18"/>
      <c r="K178" s="18"/>
      <c r="L178" s="18"/>
      <c r="M178" s="18"/>
      <c r="N178" s="18"/>
      <c r="O178" s="78"/>
      <c r="P178" s="78"/>
      <c r="Q178" s="18"/>
      <c r="R178" s="18"/>
      <c r="S178" s="18"/>
      <c r="T178" s="18"/>
    </row>
    <row r="179">
      <c r="A179" s="18"/>
      <c r="B179" s="18"/>
      <c r="C179" s="18"/>
      <c r="D179" s="18"/>
      <c r="E179" s="18"/>
      <c r="F179" s="18"/>
      <c r="G179" s="18"/>
      <c r="H179" s="18"/>
      <c r="I179" s="18"/>
      <c r="J179" s="18"/>
      <c r="K179" s="18"/>
      <c r="L179" s="18"/>
      <c r="M179" s="18"/>
      <c r="N179" s="18"/>
      <c r="O179" s="78"/>
      <c r="P179" s="78"/>
      <c r="Q179" s="18"/>
      <c r="R179" s="18"/>
      <c r="S179" s="18"/>
      <c r="T179" s="18"/>
    </row>
    <row r="180">
      <c r="A180" s="18"/>
      <c r="B180" s="18"/>
      <c r="C180" s="18"/>
      <c r="D180" s="18"/>
      <c r="E180" s="18"/>
      <c r="F180" s="18"/>
      <c r="G180" s="18"/>
      <c r="H180" s="18"/>
      <c r="I180" s="18"/>
      <c r="J180" s="18"/>
      <c r="K180" s="18"/>
      <c r="L180" s="18"/>
      <c r="M180" s="18"/>
      <c r="N180" s="18"/>
      <c r="O180" s="78"/>
      <c r="P180" s="78"/>
      <c r="Q180" s="18"/>
      <c r="R180" s="18"/>
      <c r="S180" s="18"/>
      <c r="T180" s="18"/>
    </row>
    <row r="181">
      <c r="A181" s="18"/>
      <c r="B181" s="18"/>
      <c r="C181" s="18"/>
      <c r="D181" s="18"/>
      <c r="E181" s="18"/>
      <c r="F181" s="18"/>
      <c r="G181" s="18"/>
      <c r="H181" s="18"/>
      <c r="I181" s="18"/>
      <c r="J181" s="18"/>
      <c r="K181" s="18"/>
      <c r="L181" s="18"/>
      <c r="M181" s="18"/>
      <c r="N181" s="18"/>
      <c r="O181" s="78"/>
      <c r="P181" s="78"/>
      <c r="Q181" s="18"/>
      <c r="R181" s="18"/>
      <c r="S181" s="18"/>
      <c r="T181" s="18"/>
    </row>
    <row r="182">
      <c r="A182" s="18"/>
      <c r="B182" s="18"/>
      <c r="C182" s="18"/>
      <c r="D182" s="18"/>
      <c r="E182" s="18"/>
      <c r="F182" s="18"/>
      <c r="G182" s="18"/>
      <c r="H182" s="18"/>
      <c r="I182" s="18"/>
      <c r="J182" s="18"/>
      <c r="K182" s="18"/>
      <c r="L182" s="18"/>
      <c r="M182" s="18"/>
      <c r="N182" s="18"/>
      <c r="O182" s="78"/>
      <c r="P182" s="78"/>
      <c r="Q182" s="18"/>
      <c r="R182" s="18"/>
      <c r="S182" s="18"/>
      <c r="T182" s="18"/>
    </row>
    <row r="183">
      <c r="A183" s="18"/>
      <c r="B183" s="18"/>
      <c r="C183" s="18"/>
      <c r="D183" s="18"/>
      <c r="E183" s="18"/>
      <c r="F183" s="18"/>
      <c r="G183" s="18"/>
      <c r="H183" s="18"/>
      <c r="I183" s="18"/>
      <c r="J183" s="18"/>
      <c r="K183" s="18"/>
      <c r="L183" s="18"/>
      <c r="M183" s="18"/>
      <c r="N183" s="18"/>
      <c r="O183" s="78"/>
      <c r="P183" s="78"/>
      <c r="Q183" s="18"/>
      <c r="R183" s="18"/>
      <c r="S183" s="18"/>
      <c r="T183" s="18"/>
    </row>
    <row r="184">
      <c r="A184" s="18"/>
      <c r="B184" s="18"/>
      <c r="C184" s="18"/>
      <c r="D184" s="18"/>
      <c r="E184" s="18"/>
      <c r="F184" s="18"/>
      <c r="G184" s="18"/>
      <c r="H184" s="18"/>
      <c r="I184" s="18"/>
      <c r="J184" s="18"/>
      <c r="K184" s="18"/>
      <c r="L184" s="18"/>
      <c r="M184" s="18"/>
      <c r="N184" s="18"/>
      <c r="O184" s="78"/>
      <c r="P184" s="78"/>
      <c r="Q184" s="18"/>
      <c r="R184" s="18"/>
      <c r="S184" s="18"/>
      <c r="T184" s="18"/>
    </row>
    <row r="185">
      <c r="A185" s="18"/>
      <c r="B185" s="18"/>
      <c r="C185" s="18"/>
      <c r="D185" s="18"/>
      <c r="E185" s="18"/>
      <c r="F185" s="18"/>
      <c r="G185" s="18"/>
      <c r="H185" s="18"/>
      <c r="I185" s="18"/>
      <c r="J185" s="18"/>
      <c r="K185" s="18"/>
      <c r="L185" s="18"/>
      <c r="M185" s="18"/>
      <c r="N185" s="18"/>
      <c r="O185" s="78"/>
      <c r="P185" s="78"/>
      <c r="Q185" s="18"/>
      <c r="R185" s="18"/>
      <c r="S185" s="18"/>
      <c r="T185" s="18"/>
    </row>
    <row r="186">
      <c r="A186" s="18"/>
      <c r="B186" s="18"/>
      <c r="C186" s="18"/>
      <c r="D186" s="18"/>
      <c r="E186" s="18"/>
      <c r="F186" s="18"/>
      <c r="G186" s="18"/>
      <c r="H186" s="18"/>
      <c r="I186" s="18"/>
      <c r="J186" s="18"/>
      <c r="K186" s="18"/>
      <c r="L186" s="18"/>
      <c r="M186" s="18"/>
      <c r="N186" s="18"/>
      <c r="O186" s="78"/>
      <c r="P186" s="78"/>
      <c r="Q186" s="18"/>
      <c r="R186" s="18"/>
      <c r="S186" s="18"/>
      <c r="T186" s="18"/>
    </row>
    <row r="187">
      <c r="A187" s="18"/>
      <c r="B187" s="18"/>
      <c r="C187" s="18"/>
      <c r="D187" s="18"/>
      <c r="E187" s="18"/>
      <c r="F187" s="18"/>
      <c r="G187" s="18"/>
      <c r="H187" s="18"/>
      <c r="I187" s="18"/>
      <c r="J187" s="18"/>
      <c r="K187" s="18"/>
      <c r="L187" s="18"/>
      <c r="M187" s="18"/>
      <c r="N187" s="18"/>
      <c r="O187" s="78"/>
      <c r="P187" s="78"/>
      <c r="Q187" s="18"/>
      <c r="R187" s="18"/>
      <c r="S187" s="18"/>
      <c r="T187" s="18"/>
    </row>
    <row r="188">
      <c r="A188" s="18"/>
      <c r="B188" s="18"/>
      <c r="C188" s="18"/>
      <c r="D188" s="18"/>
      <c r="E188" s="18"/>
      <c r="F188" s="18"/>
      <c r="G188" s="18"/>
      <c r="H188" s="18"/>
      <c r="I188" s="18"/>
      <c r="J188" s="18"/>
      <c r="K188" s="18"/>
      <c r="L188" s="18"/>
      <c r="M188" s="18"/>
      <c r="N188" s="18"/>
      <c r="O188" s="78"/>
      <c r="P188" s="78"/>
      <c r="Q188" s="18"/>
      <c r="R188" s="18"/>
      <c r="S188" s="18"/>
      <c r="T188" s="18"/>
    </row>
    <row r="189">
      <c r="A189" s="18"/>
      <c r="B189" s="18"/>
      <c r="C189" s="18"/>
      <c r="D189" s="18"/>
      <c r="E189" s="18"/>
      <c r="F189" s="18"/>
      <c r="G189" s="18"/>
      <c r="H189" s="18"/>
      <c r="I189" s="18"/>
      <c r="J189" s="18"/>
      <c r="K189" s="18"/>
      <c r="L189" s="18"/>
      <c r="M189" s="18"/>
      <c r="N189" s="18"/>
      <c r="O189" s="78"/>
      <c r="P189" s="78"/>
      <c r="Q189" s="18"/>
      <c r="R189" s="18"/>
      <c r="S189" s="18"/>
      <c r="T189" s="18"/>
    </row>
    <row r="190">
      <c r="A190" s="18"/>
      <c r="B190" s="18"/>
      <c r="C190" s="18"/>
      <c r="D190" s="18"/>
      <c r="E190" s="18"/>
      <c r="F190" s="18"/>
      <c r="G190" s="18"/>
      <c r="H190" s="18"/>
      <c r="I190" s="18"/>
      <c r="J190" s="18"/>
      <c r="K190" s="18"/>
      <c r="L190" s="18"/>
      <c r="M190" s="18"/>
      <c r="N190" s="18"/>
      <c r="O190" s="78"/>
      <c r="P190" s="78"/>
      <c r="Q190" s="18"/>
      <c r="R190" s="18"/>
      <c r="S190" s="18"/>
      <c r="T190" s="18"/>
    </row>
    <row r="191">
      <c r="A191" s="18"/>
      <c r="B191" s="18"/>
      <c r="C191" s="18"/>
      <c r="D191" s="18"/>
      <c r="E191" s="18"/>
      <c r="F191" s="18"/>
      <c r="G191" s="18"/>
      <c r="H191" s="18"/>
      <c r="I191" s="18"/>
      <c r="J191" s="18"/>
      <c r="K191" s="18"/>
      <c r="L191" s="18"/>
      <c r="M191" s="18"/>
      <c r="N191" s="18"/>
      <c r="O191" s="78"/>
      <c r="P191" s="78"/>
      <c r="Q191" s="18"/>
      <c r="R191" s="18"/>
      <c r="S191" s="18"/>
      <c r="T191" s="18"/>
    </row>
    <row r="192">
      <c r="A192" s="18"/>
      <c r="B192" s="18"/>
      <c r="C192" s="18"/>
      <c r="D192" s="18"/>
      <c r="E192" s="18"/>
      <c r="F192" s="18"/>
      <c r="G192" s="18"/>
      <c r="H192" s="18"/>
      <c r="I192" s="18"/>
      <c r="J192" s="18"/>
      <c r="K192" s="18"/>
      <c r="L192" s="18"/>
      <c r="M192" s="18"/>
      <c r="N192" s="18"/>
      <c r="O192" s="78"/>
      <c r="P192" s="78"/>
      <c r="Q192" s="18"/>
      <c r="R192" s="18"/>
      <c r="S192" s="18"/>
      <c r="T192" s="18"/>
    </row>
    <row r="193">
      <c r="A193" s="18"/>
      <c r="B193" s="18"/>
      <c r="C193" s="18"/>
      <c r="D193" s="18"/>
      <c r="E193" s="18"/>
      <c r="F193" s="18"/>
      <c r="G193" s="18"/>
      <c r="H193" s="18"/>
      <c r="I193" s="18"/>
      <c r="J193" s="18"/>
      <c r="K193" s="18"/>
      <c r="L193" s="18"/>
      <c r="M193" s="18"/>
      <c r="N193" s="18"/>
      <c r="O193" s="78"/>
      <c r="P193" s="78"/>
      <c r="Q193" s="18"/>
      <c r="R193" s="18"/>
      <c r="S193" s="18"/>
      <c r="T193" s="18"/>
    </row>
    <row r="194">
      <c r="A194" s="18"/>
      <c r="B194" s="18"/>
      <c r="C194" s="18"/>
      <c r="D194" s="18"/>
      <c r="E194" s="18"/>
      <c r="F194" s="18"/>
      <c r="G194" s="18"/>
      <c r="H194" s="18"/>
      <c r="I194" s="18"/>
      <c r="J194" s="18"/>
      <c r="K194" s="18"/>
      <c r="L194" s="18"/>
      <c r="M194" s="18"/>
      <c r="N194" s="18"/>
      <c r="O194" s="78"/>
      <c r="P194" s="78"/>
      <c r="Q194" s="18"/>
      <c r="R194" s="18"/>
      <c r="S194" s="18"/>
      <c r="T194" s="18"/>
    </row>
    <row r="195">
      <c r="A195" s="18"/>
      <c r="B195" s="18"/>
      <c r="C195" s="18"/>
      <c r="D195" s="18"/>
      <c r="E195" s="18"/>
      <c r="F195" s="18"/>
      <c r="G195" s="18"/>
      <c r="H195" s="18"/>
      <c r="I195" s="18"/>
      <c r="J195" s="18"/>
      <c r="K195" s="18"/>
      <c r="L195" s="18"/>
      <c r="M195" s="18"/>
      <c r="N195" s="18"/>
      <c r="O195" s="78"/>
      <c r="P195" s="78"/>
      <c r="Q195" s="18"/>
      <c r="R195" s="18"/>
      <c r="S195" s="18"/>
      <c r="T195" s="18"/>
    </row>
    <row r="196">
      <c r="A196" s="18"/>
      <c r="B196" s="18"/>
      <c r="C196" s="18"/>
      <c r="D196" s="18"/>
      <c r="E196" s="18"/>
      <c r="F196" s="18"/>
      <c r="G196" s="18"/>
      <c r="H196" s="18"/>
      <c r="I196" s="18"/>
      <c r="J196" s="18"/>
      <c r="K196" s="18"/>
      <c r="L196" s="18"/>
      <c r="M196" s="18"/>
      <c r="N196" s="18"/>
      <c r="O196" s="78"/>
      <c r="P196" s="78"/>
      <c r="Q196" s="18"/>
      <c r="R196" s="18"/>
      <c r="S196" s="18"/>
      <c r="T196" s="18"/>
    </row>
    <row r="197">
      <c r="A197" s="18"/>
      <c r="B197" s="18"/>
      <c r="C197" s="18"/>
      <c r="D197" s="18"/>
      <c r="E197" s="18"/>
      <c r="F197" s="18"/>
      <c r="G197" s="18"/>
      <c r="H197" s="18"/>
      <c r="I197" s="18"/>
      <c r="J197" s="18"/>
      <c r="K197" s="18"/>
      <c r="L197" s="18"/>
      <c r="M197" s="18"/>
      <c r="N197" s="18"/>
      <c r="O197" s="78"/>
      <c r="P197" s="78"/>
      <c r="Q197" s="18"/>
      <c r="R197" s="18"/>
      <c r="S197" s="18"/>
      <c r="T197" s="18"/>
    </row>
    <row r="198">
      <c r="A198" s="18"/>
      <c r="B198" s="18"/>
      <c r="C198" s="18"/>
      <c r="D198" s="18"/>
      <c r="E198" s="18"/>
      <c r="F198" s="18"/>
      <c r="G198" s="18"/>
      <c r="H198" s="18"/>
      <c r="I198" s="18"/>
      <c r="J198" s="18"/>
      <c r="K198" s="18"/>
      <c r="L198" s="18"/>
      <c r="M198" s="18"/>
      <c r="N198" s="18"/>
      <c r="O198" s="78"/>
      <c r="P198" s="78"/>
      <c r="Q198" s="18"/>
      <c r="R198" s="18"/>
      <c r="S198" s="18"/>
      <c r="T198" s="18"/>
    </row>
    <row r="199">
      <c r="A199" s="18"/>
      <c r="B199" s="18"/>
      <c r="C199" s="18"/>
      <c r="D199" s="18"/>
      <c r="E199" s="18"/>
      <c r="F199" s="18"/>
      <c r="G199" s="18"/>
      <c r="H199" s="18"/>
      <c r="I199" s="18"/>
      <c r="J199" s="18"/>
      <c r="K199" s="18"/>
      <c r="L199" s="18"/>
      <c r="M199" s="18"/>
      <c r="N199" s="18"/>
      <c r="O199" s="78"/>
      <c r="P199" s="78"/>
      <c r="Q199" s="18"/>
      <c r="R199" s="18"/>
      <c r="S199" s="18"/>
      <c r="T199" s="18"/>
    </row>
    <row r="200">
      <c r="A200" s="18"/>
      <c r="B200" s="18"/>
      <c r="C200" s="18"/>
      <c r="D200" s="18"/>
      <c r="E200" s="18"/>
      <c r="F200" s="18"/>
      <c r="G200" s="18"/>
      <c r="H200" s="18"/>
      <c r="I200" s="18"/>
      <c r="J200" s="18"/>
      <c r="K200" s="18"/>
      <c r="L200" s="18"/>
      <c r="M200" s="18"/>
      <c r="N200" s="18"/>
      <c r="O200" s="78"/>
      <c r="P200" s="78"/>
      <c r="Q200" s="18"/>
      <c r="R200" s="18"/>
      <c r="S200" s="18"/>
      <c r="T200" s="18"/>
    </row>
    <row r="201">
      <c r="A201" s="18"/>
      <c r="B201" s="18"/>
      <c r="C201" s="18"/>
      <c r="D201" s="18"/>
      <c r="E201" s="18"/>
      <c r="F201" s="18"/>
      <c r="G201" s="18"/>
      <c r="H201" s="18"/>
      <c r="I201" s="18"/>
      <c r="J201" s="18"/>
      <c r="K201" s="18"/>
      <c r="L201" s="18"/>
      <c r="M201" s="18"/>
      <c r="N201" s="18"/>
      <c r="O201" s="78"/>
      <c r="P201" s="78"/>
      <c r="Q201" s="18"/>
      <c r="R201" s="18"/>
      <c r="S201" s="18"/>
      <c r="T201" s="18"/>
    </row>
    <row r="202">
      <c r="A202" s="18"/>
      <c r="B202" s="18"/>
      <c r="C202" s="18"/>
      <c r="D202" s="18"/>
      <c r="E202" s="18"/>
      <c r="F202" s="18"/>
      <c r="G202" s="18"/>
      <c r="H202" s="18"/>
      <c r="I202" s="18"/>
      <c r="J202" s="18"/>
      <c r="K202" s="18"/>
      <c r="L202" s="18"/>
      <c r="M202" s="18"/>
      <c r="N202" s="18"/>
      <c r="O202" s="78"/>
      <c r="P202" s="78"/>
      <c r="Q202" s="18"/>
      <c r="R202" s="18"/>
      <c r="S202" s="18"/>
      <c r="T202" s="18"/>
    </row>
    <row r="203">
      <c r="A203" s="18"/>
      <c r="B203" s="18"/>
      <c r="C203" s="18"/>
      <c r="D203" s="18"/>
      <c r="E203" s="18"/>
      <c r="F203" s="18"/>
      <c r="G203" s="18"/>
      <c r="H203" s="18"/>
      <c r="I203" s="18"/>
      <c r="J203" s="18"/>
      <c r="K203" s="18"/>
      <c r="L203" s="18"/>
      <c r="M203" s="18"/>
      <c r="N203" s="18"/>
      <c r="O203" s="78"/>
      <c r="P203" s="78"/>
      <c r="Q203" s="18"/>
      <c r="R203" s="18"/>
      <c r="S203" s="18"/>
      <c r="T203" s="18"/>
    </row>
    <row r="204">
      <c r="A204" s="18"/>
      <c r="B204" s="18"/>
      <c r="C204" s="18"/>
      <c r="D204" s="18"/>
      <c r="E204" s="18"/>
      <c r="F204" s="18"/>
      <c r="G204" s="18"/>
      <c r="H204" s="18"/>
      <c r="I204" s="18"/>
      <c r="J204" s="18"/>
      <c r="K204" s="18"/>
      <c r="L204" s="18"/>
      <c r="M204" s="18"/>
      <c r="N204" s="18"/>
      <c r="O204" s="78"/>
      <c r="P204" s="78"/>
      <c r="Q204" s="18"/>
      <c r="R204" s="18"/>
      <c r="S204" s="18"/>
      <c r="T204" s="18"/>
    </row>
    <row r="205">
      <c r="A205" s="18"/>
      <c r="B205" s="18"/>
      <c r="C205" s="18"/>
      <c r="D205" s="18"/>
      <c r="E205" s="18"/>
      <c r="F205" s="18"/>
      <c r="G205" s="18"/>
      <c r="H205" s="18"/>
      <c r="I205" s="18"/>
      <c r="J205" s="18"/>
      <c r="K205" s="18"/>
      <c r="L205" s="18"/>
      <c r="M205" s="18"/>
      <c r="N205" s="18"/>
      <c r="O205" s="78"/>
      <c r="P205" s="78"/>
      <c r="Q205" s="18"/>
      <c r="R205" s="18"/>
      <c r="S205" s="18"/>
      <c r="T205" s="18"/>
    </row>
    <row r="206">
      <c r="A206" s="18"/>
      <c r="B206" s="18"/>
      <c r="C206" s="18"/>
      <c r="D206" s="18"/>
      <c r="E206" s="18"/>
      <c r="F206" s="18"/>
      <c r="G206" s="18"/>
      <c r="H206" s="18"/>
      <c r="I206" s="18"/>
      <c r="J206" s="18"/>
      <c r="K206" s="18"/>
      <c r="L206" s="18"/>
      <c r="M206" s="18"/>
      <c r="N206" s="18"/>
      <c r="O206" s="78"/>
      <c r="P206" s="78"/>
      <c r="Q206" s="18"/>
      <c r="R206" s="18"/>
      <c r="S206" s="18"/>
      <c r="T206" s="18"/>
    </row>
    <row r="207">
      <c r="A207" s="18"/>
      <c r="B207" s="18"/>
      <c r="C207" s="18"/>
      <c r="D207" s="18"/>
      <c r="E207" s="18"/>
      <c r="F207" s="18"/>
      <c r="G207" s="18"/>
      <c r="H207" s="18"/>
      <c r="I207" s="18"/>
      <c r="J207" s="18"/>
      <c r="K207" s="18"/>
      <c r="L207" s="18"/>
      <c r="M207" s="18"/>
      <c r="N207" s="18"/>
      <c r="O207" s="78"/>
      <c r="P207" s="78"/>
      <c r="Q207" s="18"/>
      <c r="R207" s="18"/>
      <c r="S207" s="18"/>
      <c r="T207" s="18"/>
    </row>
    <row r="208">
      <c r="A208" s="18"/>
      <c r="B208" s="18"/>
      <c r="C208" s="18"/>
      <c r="D208" s="18"/>
      <c r="E208" s="18"/>
      <c r="F208" s="18"/>
      <c r="G208" s="18"/>
      <c r="H208" s="18"/>
      <c r="I208" s="18"/>
      <c r="J208" s="18"/>
      <c r="K208" s="18"/>
      <c r="L208" s="18"/>
      <c r="M208" s="18"/>
      <c r="N208" s="18"/>
      <c r="O208" s="78"/>
      <c r="P208" s="78"/>
      <c r="Q208" s="18"/>
      <c r="R208" s="18"/>
      <c r="S208" s="18"/>
      <c r="T208" s="18"/>
    </row>
  </sheetData>
  <dataValidations>
    <dataValidation type="list" allowBlank="1" sqref="P90:P154">
      <formula1>'07 July 2019'!$S$92:$S$98</formula1>
    </dataValidation>
    <dataValidation type="list" allowBlank="1" sqref="O2:O89">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 type="list" allowBlank="1" sqref="O90:O154">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 type="list" allowBlank="1" sqref="P69">
      <formula1>'07 July 2019'!$R$92:$R$100</formula1>
    </dataValidation>
    <dataValidation type="list" allowBlank="1" sqref="P2:P89">
      <formula1>#REF!</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s>
  <drawing r:id="rId89"/>
  <tableParts count="1">
    <tablePart r:id="rId91"/>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hidden="1" min="6" max="6" width="18.25"/>
    <col customWidth="1" min="7" max="7" width="21.25"/>
    <col customWidth="1" min="8" max="8" width="18.5"/>
    <col customWidth="1" min="9" max="9" width="20.25"/>
    <col customWidth="1" min="10" max="10" width="11.13"/>
    <col customWidth="1" min="11" max="11" width="23.25"/>
    <col customWidth="1" min="12" max="12" width="19.88"/>
    <col customWidth="1" hidden="1" min="13" max="13" width="37.63"/>
    <col customWidth="1" min="14" max="14" width="18.0"/>
    <col customWidth="1" min="15" max="15" width="38.25"/>
    <col customWidth="1" min="16" max="19" width="18.88"/>
  </cols>
  <sheetData>
    <row r="1" ht="22.5" customHeight="1">
      <c r="A1" s="124" t="s">
        <v>0</v>
      </c>
      <c r="B1" s="124" t="s">
        <v>1</v>
      </c>
      <c r="C1" s="124" t="s">
        <v>3</v>
      </c>
      <c r="D1" s="124" t="s">
        <v>4</v>
      </c>
      <c r="E1" s="124" t="s">
        <v>5</v>
      </c>
      <c r="F1" s="124" t="s">
        <v>6</v>
      </c>
      <c r="G1" s="124" t="s">
        <v>7</v>
      </c>
      <c r="H1" s="124" t="s">
        <v>8</v>
      </c>
      <c r="I1" s="124" t="s">
        <v>9</v>
      </c>
      <c r="J1" s="124" t="s">
        <v>10</v>
      </c>
      <c r="K1" s="124" t="s">
        <v>11</v>
      </c>
      <c r="L1" s="124" t="s">
        <v>12</v>
      </c>
      <c r="M1" s="124" t="s">
        <v>13</v>
      </c>
      <c r="N1" s="204" t="s">
        <v>2868</v>
      </c>
      <c r="O1" s="204" t="s">
        <v>14</v>
      </c>
    </row>
    <row r="2" ht="22.5" customHeight="1">
      <c r="A2" s="47">
        <v>45720.54638912037</v>
      </c>
      <c r="B2" s="45" t="s">
        <v>183</v>
      </c>
      <c r="C2" s="45" t="s">
        <v>184</v>
      </c>
      <c r="D2" s="45">
        <v>1007022.0</v>
      </c>
      <c r="E2" s="45" t="s">
        <v>63</v>
      </c>
      <c r="F2" s="45" t="s">
        <v>18</v>
      </c>
      <c r="G2" s="45" t="s">
        <v>55</v>
      </c>
      <c r="H2" s="49" t="s">
        <v>3516</v>
      </c>
      <c r="I2" s="45" t="s">
        <v>734</v>
      </c>
      <c r="J2" s="45">
        <v>2.0</v>
      </c>
      <c r="K2" s="197" t="s">
        <v>3517</v>
      </c>
      <c r="L2" s="48"/>
      <c r="M2" s="6"/>
      <c r="N2" s="206" t="s">
        <v>80</v>
      </c>
      <c r="O2" s="206"/>
    </row>
    <row r="3" ht="22.5" customHeight="1">
      <c r="A3" s="11">
        <v>45721.05152496528</v>
      </c>
      <c r="B3" s="12" t="s">
        <v>1068</v>
      </c>
      <c r="C3" s="12" t="s">
        <v>1069</v>
      </c>
      <c r="D3" s="12">
        <v>1015094.0</v>
      </c>
      <c r="E3" s="12" t="s">
        <v>17</v>
      </c>
      <c r="F3" s="12" t="s">
        <v>18</v>
      </c>
      <c r="G3" s="12" t="s">
        <v>55</v>
      </c>
      <c r="H3" s="14" t="s">
        <v>3516</v>
      </c>
      <c r="I3" s="12" t="s">
        <v>734</v>
      </c>
      <c r="J3" s="12">
        <v>2.0</v>
      </c>
      <c r="K3" s="15" t="s">
        <v>3518</v>
      </c>
      <c r="L3" s="13"/>
      <c r="M3" s="13"/>
      <c r="N3" s="206" t="s">
        <v>80</v>
      </c>
      <c r="O3" s="241"/>
    </row>
    <row r="4" ht="22.5" customHeight="1">
      <c r="A4" s="11">
        <v>45722.481905810186</v>
      </c>
      <c r="B4" s="12" t="s">
        <v>3249</v>
      </c>
      <c r="C4" s="12" t="s">
        <v>3519</v>
      </c>
      <c r="D4" s="12">
        <v>1010880.0</v>
      </c>
      <c r="E4" s="12" t="s">
        <v>17</v>
      </c>
      <c r="F4" s="12" t="s">
        <v>18</v>
      </c>
      <c r="G4" s="12" t="s">
        <v>19</v>
      </c>
      <c r="H4" s="14" t="s">
        <v>3516</v>
      </c>
      <c r="I4" s="12" t="s">
        <v>734</v>
      </c>
      <c r="J4" s="12">
        <v>2.0</v>
      </c>
      <c r="K4" s="15" t="s">
        <v>3520</v>
      </c>
      <c r="L4" s="13"/>
      <c r="M4" s="13"/>
      <c r="N4" s="206" t="s">
        <v>80</v>
      </c>
      <c r="O4" s="241"/>
    </row>
    <row r="5" ht="22.5" customHeight="1">
      <c r="A5" s="11">
        <v>45722.49167362269</v>
      </c>
      <c r="B5" s="12" t="s">
        <v>1505</v>
      </c>
      <c r="C5" s="12" t="s">
        <v>1506</v>
      </c>
      <c r="D5" s="12">
        <v>1043868.0</v>
      </c>
      <c r="E5" s="12" t="s">
        <v>511</v>
      </c>
      <c r="F5" s="12" t="s">
        <v>18</v>
      </c>
      <c r="G5" s="12" t="s">
        <v>55</v>
      </c>
      <c r="H5" s="14" t="s">
        <v>3516</v>
      </c>
      <c r="I5" s="12" t="s">
        <v>137</v>
      </c>
      <c r="J5" s="12">
        <v>2.0</v>
      </c>
      <c r="K5" s="15" t="s">
        <v>3521</v>
      </c>
      <c r="L5" s="13"/>
      <c r="M5" s="13"/>
      <c r="N5" s="206" t="s">
        <v>80</v>
      </c>
      <c r="O5" s="241"/>
    </row>
    <row r="6" ht="22.5" customHeight="1">
      <c r="A6" s="11">
        <v>45726.66526715278</v>
      </c>
      <c r="B6" s="12" t="s">
        <v>620</v>
      </c>
      <c r="C6" s="12" t="s">
        <v>621</v>
      </c>
      <c r="D6" s="12">
        <v>1009434.0</v>
      </c>
      <c r="E6" s="12" t="s">
        <v>17</v>
      </c>
      <c r="F6" s="12" t="s">
        <v>18</v>
      </c>
      <c r="G6" s="12" t="s">
        <v>55</v>
      </c>
      <c r="H6" s="14" t="s">
        <v>3516</v>
      </c>
      <c r="I6" s="12" t="s">
        <v>734</v>
      </c>
      <c r="J6" s="12">
        <v>2.0</v>
      </c>
      <c r="K6" s="15" t="s">
        <v>3522</v>
      </c>
      <c r="L6" s="13"/>
      <c r="M6" s="13"/>
      <c r="N6" s="206" t="s">
        <v>80</v>
      </c>
      <c r="O6" s="241"/>
    </row>
    <row r="7" ht="22.5" customHeight="1">
      <c r="A7" s="11">
        <v>45726.91145260417</v>
      </c>
      <c r="B7" s="12" t="s">
        <v>529</v>
      </c>
      <c r="C7" s="12" t="s">
        <v>530</v>
      </c>
      <c r="D7" s="12">
        <v>1005303.0</v>
      </c>
      <c r="E7" s="12" t="s">
        <v>17</v>
      </c>
      <c r="F7" s="12" t="s">
        <v>18</v>
      </c>
      <c r="G7" s="12" t="s">
        <v>19</v>
      </c>
      <c r="H7" s="14" t="s">
        <v>3516</v>
      </c>
      <c r="I7" s="12" t="s">
        <v>1252</v>
      </c>
      <c r="J7" s="12">
        <v>1.0</v>
      </c>
      <c r="K7" s="15" t="s">
        <v>3523</v>
      </c>
      <c r="L7" s="13"/>
      <c r="M7" s="13"/>
      <c r="N7" s="206" t="s">
        <v>80</v>
      </c>
      <c r="O7" s="206" t="s">
        <v>3524</v>
      </c>
    </row>
    <row r="8" ht="22.5" customHeight="1">
      <c r="A8" s="11">
        <v>45731.63278972222</v>
      </c>
      <c r="B8" s="12" t="s">
        <v>2032</v>
      </c>
      <c r="C8" s="12" t="s">
        <v>2033</v>
      </c>
      <c r="D8" s="12">
        <v>1019402.0</v>
      </c>
      <c r="E8" s="12" t="s">
        <v>17</v>
      </c>
      <c r="F8" s="12" t="s">
        <v>18</v>
      </c>
      <c r="G8" s="12" t="s">
        <v>55</v>
      </c>
      <c r="H8" s="14" t="s">
        <v>3516</v>
      </c>
      <c r="I8" s="12" t="s">
        <v>43</v>
      </c>
      <c r="J8" s="12">
        <v>1.0</v>
      </c>
      <c r="K8" s="15" t="s">
        <v>3525</v>
      </c>
      <c r="L8" s="13"/>
      <c r="M8" s="13"/>
      <c r="N8" s="206" t="s">
        <v>80</v>
      </c>
      <c r="O8" s="241"/>
    </row>
    <row r="9" ht="22.5" customHeight="1">
      <c r="A9" s="4">
        <v>45732.26845740741</v>
      </c>
      <c r="B9" s="5" t="s">
        <v>2157</v>
      </c>
      <c r="C9" s="5" t="s">
        <v>3526</v>
      </c>
      <c r="D9" s="5">
        <v>1001617.0</v>
      </c>
      <c r="E9" s="5" t="s">
        <v>17</v>
      </c>
      <c r="F9" s="5" t="s">
        <v>18</v>
      </c>
      <c r="G9" s="5" t="s">
        <v>55</v>
      </c>
      <c r="H9" s="7" t="s">
        <v>3516</v>
      </c>
      <c r="I9" s="5" t="s">
        <v>1013</v>
      </c>
      <c r="J9" s="5">
        <v>1.0</v>
      </c>
      <c r="K9" s="8" t="s">
        <v>3527</v>
      </c>
      <c r="L9" s="6"/>
      <c r="M9" s="6"/>
      <c r="N9" s="209" t="s">
        <v>24</v>
      </c>
      <c r="O9" s="209" t="s">
        <v>3528</v>
      </c>
    </row>
    <row r="10" ht="22.5" customHeight="1">
      <c r="A10" s="4">
        <v>45732.437274317126</v>
      </c>
      <c r="B10" s="5" t="s">
        <v>3350</v>
      </c>
      <c r="C10" s="5" t="s">
        <v>3351</v>
      </c>
      <c r="D10" s="5">
        <v>1013189.0</v>
      </c>
      <c r="E10" s="5" t="s">
        <v>17</v>
      </c>
      <c r="F10" s="5" t="s">
        <v>18</v>
      </c>
      <c r="G10" s="5" t="s">
        <v>19</v>
      </c>
      <c r="H10" s="7" t="s">
        <v>3516</v>
      </c>
      <c r="I10" s="5" t="s">
        <v>1463</v>
      </c>
      <c r="J10" s="5">
        <v>1.0</v>
      </c>
      <c r="K10" s="8" t="s">
        <v>3529</v>
      </c>
      <c r="L10" s="5" t="s">
        <v>3530</v>
      </c>
      <c r="M10" s="6"/>
      <c r="N10" s="209" t="s">
        <v>24</v>
      </c>
      <c r="O10" s="209" t="s">
        <v>226</v>
      </c>
    </row>
    <row r="11" ht="22.5" customHeight="1">
      <c r="A11" s="4">
        <v>45732.437711921295</v>
      </c>
      <c r="B11" s="5" t="s">
        <v>3531</v>
      </c>
      <c r="C11" s="5" t="s">
        <v>3532</v>
      </c>
      <c r="D11" s="5">
        <v>1004757.0</v>
      </c>
      <c r="E11" s="5" t="s">
        <v>17</v>
      </c>
      <c r="F11" s="5" t="s">
        <v>18</v>
      </c>
      <c r="G11" s="5" t="s">
        <v>19</v>
      </c>
      <c r="H11" s="7" t="s">
        <v>3516</v>
      </c>
      <c r="I11" s="5" t="s">
        <v>235</v>
      </c>
      <c r="J11" s="5">
        <v>1.0</v>
      </c>
      <c r="K11" s="8" t="s">
        <v>3533</v>
      </c>
      <c r="L11" s="6"/>
      <c r="M11" s="6"/>
      <c r="N11" s="209" t="s">
        <v>24</v>
      </c>
      <c r="O11" s="209" t="s">
        <v>2860</v>
      </c>
    </row>
    <row r="12" ht="22.5" customHeight="1">
      <c r="A12" s="47">
        <v>45732.6039009375</v>
      </c>
      <c r="B12" s="45" t="s">
        <v>3534</v>
      </c>
      <c r="C12" s="45" t="s">
        <v>3535</v>
      </c>
      <c r="D12" s="45">
        <v>1005289.0</v>
      </c>
      <c r="E12" s="45" t="s">
        <v>17</v>
      </c>
      <c r="F12" s="45" t="s">
        <v>18</v>
      </c>
      <c r="G12" s="45" t="s">
        <v>55</v>
      </c>
      <c r="H12" s="49" t="s">
        <v>3516</v>
      </c>
      <c r="I12" s="45" t="s">
        <v>162</v>
      </c>
      <c r="J12" s="45">
        <v>2.0</v>
      </c>
      <c r="K12" s="51" t="s">
        <v>3536</v>
      </c>
      <c r="L12" s="45" t="s">
        <v>3537</v>
      </c>
      <c r="M12" s="13"/>
      <c r="N12" s="206" t="s">
        <v>80</v>
      </c>
      <c r="O12" s="206"/>
    </row>
    <row r="13" ht="22.5" customHeight="1">
      <c r="A13" s="11">
        <v>45733.99218707176</v>
      </c>
      <c r="B13" s="12" t="s">
        <v>775</v>
      </c>
      <c r="C13" s="12" t="s">
        <v>776</v>
      </c>
      <c r="D13" s="12">
        <v>1010805.0</v>
      </c>
      <c r="E13" s="12" t="s">
        <v>17</v>
      </c>
      <c r="F13" s="12" t="s">
        <v>18</v>
      </c>
      <c r="G13" s="12" t="s">
        <v>19</v>
      </c>
      <c r="H13" s="14" t="s">
        <v>3516</v>
      </c>
      <c r="I13" s="12" t="s">
        <v>162</v>
      </c>
      <c r="J13" s="12">
        <v>2.0</v>
      </c>
      <c r="K13" s="15" t="s">
        <v>3538</v>
      </c>
      <c r="L13" s="13"/>
      <c r="M13" s="13"/>
      <c r="N13" s="206" t="s">
        <v>80</v>
      </c>
      <c r="O13" s="241"/>
    </row>
    <row r="14" ht="22.5" customHeight="1">
      <c r="A14" s="11">
        <v>45735.42483638889</v>
      </c>
      <c r="B14" s="12" t="s">
        <v>662</v>
      </c>
      <c r="C14" s="12" t="s">
        <v>663</v>
      </c>
      <c r="D14" s="12">
        <v>1000736.0</v>
      </c>
      <c r="E14" s="12" t="s">
        <v>63</v>
      </c>
      <c r="F14" s="12" t="s">
        <v>18</v>
      </c>
      <c r="G14" s="12" t="s">
        <v>55</v>
      </c>
      <c r="H14" s="14" t="s">
        <v>3516</v>
      </c>
      <c r="I14" s="12" t="s">
        <v>43</v>
      </c>
      <c r="J14" s="12">
        <v>1.0</v>
      </c>
      <c r="K14" s="15" t="s">
        <v>3539</v>
      </c>
      <c r="L14" s="13"/>
      <c r="M14" s="13"/>
      <c r="N14" s="206" t="s">
        <v>80</v>
      </c>
      <c r="O14" s="241"/>
    </row>
    <row r="15" ht="22.5" customHeight="1">
      <c r="A15" s="11">
        <v>45736.430885567126</v>
      </c>
      <c r="B15" s="12" t="s">
        <v>3540</v>
      </c>
      <c r="C15" s="12" t="s">
        <v>3541</v>
      </c>
      <c r="D15" s="12">
        <v>1010721.0</v>
      </c>
      <c r="E15" s="12" t="s">
        <v>17</v>
      </c>
      <c r="F15" s="12" t="s">
        <v>18</v>
      </c>
      <c r="G15" s="12" t="s">
        <v>55</v>
      </c>
      <c r="H15" s="14" t="s">
        <v>3516</v>
      </c>
      <c r="I15" s="12" t="s">
        <v>270</v>
      </c>
      <c r="J15" s="12">
        <v>2.0</v>
      </c>
      <c r="K15" s="15" t="s">
        <v>3542</v>
      </c>
      <c r="L15" s="13"/>
      <c r="M15" s="13"/>
      <c r="N15" s="206" t="s">
        <v>80</v>
      </c>
      <c r="O15" s="241"/>
    </row>
    <row r="16" ht="22.5" customHeight="1">
      <c r="A16" s="4">
        <v>45736.92161877315</v>
      </c>
      <c r="B16" s="5" t="s">
        <v>1937</v>
      </c>
      <c r="C16" s="5" t="s">
        <v>3543</v>
      </c>
      <c r="D16" s="5">
        <v>1012193.0</v>
      </c>
      <c r="E16" s="5" t="s">
        <v>17</v>
      </c>
      <c r="F16" s="5" t="s">
        <v>18</v>
      </c>
      <c r="G16" s="5" t="s">
        <v>55</v>
      </c>
      <c r="H16" s="7" t="s">
        <v>3516</v>
      </c>
      <c r="I16" s="5" t="s">
        <v>43</v>
      </c>
      <c r="J16" s="5">
        <v>2.0</v>
      </c>
      <c r="K16" s="8" t="s">
        <v>3544</v>
      </c>
      <c r="L16" s="6"/>
      <c r="M16" s="6"/>
      <c r="N16" s="209" t="s">
        <v>24</v>
      </c>
      <c r="O16" s="209" t="s">
        <v>108</v>
      </c>
    </row>
    <row r="17" ht="22.5" customHeight="1">
      <c r="A17" s="11">
        <v>45737.92523201389</v>
      </c>
      <c r="B17" s="12" t="s">
        <v>425</v>
      </c>
      <c r="C17" s="12" t="s">
        <v>3545</v>
      </c>
      <c r="D17" s="12">
        <v>1003302.0</v>
      </c>
      <c r="E17" s="12" t="s">
        <v>63</v>
      </c>
      <c r="F17" s="12" t="s">
        <v>18</v>
      </c>
      <c r="G17" s="12" t="s">
        <v>55</v>
      </c>
      <c r="H17" s="14" t="s">
        <v>3516</v>
      </c>
      <c r="I17" s="12" t="s">
        <v>162</v>
      </c>
      <c r="J17" s="12">
        <v>2.0</v>
      </c>
      <c r="K17" s="15" t="s">
        <v>3546</v>
      </c>
      <c r="L17" s="13"/>
      <c r="M17" s="13"/>
      <c r="N17" s="206" t="s">
        <v>80</v>
      </c>
      <c r="O17" s="241"/>
    </row>
    <row r="18" ht="22.5" customHeight="1">
      <c r="A18" s="11">
        <v>45739.21725417824</v>
      </c>
      <c r="B18" s="12" t="s">
        <v>3547</v>
      </c>
      <c r="C18" s="12" t="s">
        <v>3548</v>
      </c>
      <c r="D18" s="12">
        <v>1014316.0</v>
      </c>
      <c r="E18" s="12" t="s">
        <v>63</v>
      </c>
      <c r="F18" s="12" t="s">
        <v>18</v>
      </c>
      <c r="G18" s="12" t="s">
        <v>19</v>
      </c>
      <c r="H18" s="14" t="s">
        <v>3516</v>
      </c>
      <c r="I18" s="12" t="s">
        <v>270</v>
      </c>
      <c r="J18" s="12">
        <v>2.0</v>
      </c>
      <c r="K18" s="15" t="s">
        <v>3549</v>
      </c>
      <c r="L18" s="13"/>
      <c r="M18" s="13"/>
      <c r="N18" s="206" t="s">
        <v>80</v>
      </c>
      <c r="O18" s="241"/>
    </row>
    <row r="19" ht="22.5" customHeight="1">
      <c r="A19" s="11">
        <v>45739.39468167824</v>
      </c>
      <c r="B19" s="12" t="s">
        <v>3550</v>
      </c>
      <c r="C19" s="12" t="s">
        <v>3551</v>
      </c>
      <c r="D19" s="12">
        <v>1022719.0</v>
      </c>
      <c r="E19" s="12" t="s">
        <v>17</v>
      </c>
      <c r="F19" s="12" t="s">
        <v>18</v>
      </c>
      <c r="G19" s="12" t="s">
        <v>55</v>
      </c>
      <c r="H19" s="14" t="s">
        <v>3516</v>
      </c>
      <c r="I19" s="12" t="s">
        <v>303</v>
      </c>
      <c r="J19" s="12">
        <v>1.0</v>
      </c>
      <c r="K19" s="15" t="s">
        <v>3552</v>
      </c>
      <c r="L19" s="13"/>
      <c r="M19" s="13"/>
      <c r="N19" s="206" t="s">
        <v>80</v>
      </c>
      <c r="O19" s="241"/>
    </row>
    <row r="20" ht="22.5" customHeight="1">
      <c r="A20" s="11">
        <v>45739.517707314815</v>
      </c>
      <c r="B20" s="12" t="s">
        <v>2904</v>
      </c>
      <c r="C20" s="12" t="s">
        <v>2905</v>
      </c>
      <c r="D20" s="12">
        <v>1040911.0</v>
      </c>
      <c r="E20" s="12" t="s">
        <v>17</v>
      </c>
      <c r="F20" s="12" t="s">
        <v>18</v>
      </c>
      <c r="G20" s="12" t="s">
        <v>19</v>
      </c>
      <c r="H20" s="14" t="s">
        <v>3516</v>
      </c>
      <c r="I20" s="12" t="s">
        <v>3553</v>
      </c>
      <c r="J20" s="12">
        <v>3.0</v>
      </c>
      <c r="K20" s="15" t="s">
        <v>3554</v>
      </c>
      <c r="L20" s="13"/>
      <c r="M20" s="13"/>
      <c r="N20" s="206" t="s">
        <v>80</v>
      </c>
      <c r="O20" s="206" t="s">
        <v>3555</v>
      </c>
    </row>
    <row r="21" ht="22.5" customHeight="1">
      <c r="A21" s="11">
        <v>45740.36050109954</v>
      </c>
      <c r="B21" s="12" t="s">
        <v>3556</v>
      </c>
      <c r="C21" s="12" t="s">
        <v>3557</v>
      </c>
      <c r="D21" s="12">
        <v>1022858.0</v>
      </c>
      <c r="E21" s="12" t="s">
        <v>17</v>
      </c>
      <c r="F21" s="12" t="s">
        <v>18</v>
      </c>
      <c r="G21" s="12" t="s">
        <v>55</v>
      </c>
      <c r="H21" s="14" t="s">
        <v>3516</v>
      </c>
      <c r="I21" s="12" t="s">
        <v>303</v>
      </c>
      <c r="J21" s="12">
        <v>1.0</v>
      </c>
      <c r="K21" s="15" t="s">
        <v>3558</v>
      </c>
      <c r="L21" s="12" t="s">
        <v>1098</v>
      </c>
      <c r="M21" s="13"/>
      <c r="N21" s="206" t="s">
        <v>80</v>
      </c>
      <c r="O21" s="241"/>
    </row>
    <row r="22" ht="22.5" customHeight="1">
      <c r="A22" s="11">
        <v>45741.25584524305</v>
      </c>
      <c r="B22" s="12" t="s">
        <v>3559</v>
      </c>
      <c r="C22" s="12" t="s">
        <v>3560</v>
      </c>
      <c r="D22" s="12">
        <v>1025329.0</v>
      </c>
      <c r="E22" s="12" t="s">
        <v>17</v>
      </c>
      <c r="F22" s="12" t="s">
        <v>18</v>
      </c>
      <c r="G22" s="12" t="s">
        <v>55</v>
      </c>
      <c r="H22" s="14" t="s">
        <v>3516</v>
      </c>
      <c r="I22" s="12" t="s">
        <v>196</v>
      </c>
      <c r="J22" s="12">
        <v>2.0</v>
      </c>
      <c r="K22" s="15" t="s">
        <v>3561</v>
      </c>
      <c r="L22" s="13"/>
      <c r="M22" s="13"/>
      <c r="N22" s="206" t="s">
        <v>80</v>
      </c>
      <c r="O22" s="241"/>
    </row>
    <row r="23" ht="22.5" customHeight="1">
      <c r="A23" s="11">
        <v>45742.45178274305</v>
      </c>
      <c r="B23" s="12" t="s">
        <v>3562</v>
      </c>
      <c r="C23" s="12" t="s">
        <v>3563</v>
      </c>
      <c r="D23" s="12">
        <v>1012372.0</v>
      </c>
      <c r="E23" s="12" t="s">
        <v>63</v>
      </c>
      <c r="F23" s="12" t="s">
        <v>18</v>
      </c>
      <c r="G23" s="12" t="s">
        <v>55</v>
      </c>
      <c r="H23" s="14" t="s">
        <v>3516</v>
      </c>
      <c r="I23" s="12" t="s">
        <v>381</v>
      </c>
      <c r="J23" s="12">
        <v>2.0</v>
      </c>
      <c r="K23" s="15" t="s">
        <v>3564</v>
      </c>
      <c r="L23" s="13"/>
      <c r="M23" s="13"/>
      <c r="N23" s="206" t="s">
        <v>80</v>
      </c>
      <c r="O23" s="241"/>
    </row>
    <row r="24" ht="22.5" customHeight="1">
      <c r="A24" s="11">
        <v>45743.26288887732</v>
      </c>
      <c r="B24" s="12" t="s">
        <v>2002</v>
      </c>
      <c r="C24" s="12" t="s">
        <v>2734</v>
      </c>
      <c r="D24" s="12">
        <v>1007273.0</v>
      </c>
      <c r="E24" s="12" t="s">
        <v>17</v>
      </c>
      <c r="F24" s="12" t="s">
        <v>18</v>
      </c>
      <c r="G24" s="12" t="s">
        <v>19</v>
      </c>
      <c r="H24" s="14" t="s">
        <v>3516</v>
      </c>
      <c r="I24" s="12" t="s">
        <v>381</v>
      </c>
      <c r="J24" s="12">
        <v>2.0</v>
      </c>
      <c r="K24" s="15" t="s">
        <v>3565</v>
      </c>
      <c r="L24" s="13"/>
      <c r="M24" s="13"/>
      <c r="N24" s="206" t="s">
        <v>80</v>
      </c>
      <c r="O24" s="241"/>
    </row>
    <row r="25" ht="22.5" customHeight="1">
      <c r="A25" s="11">
        <v>45743.41485369213</v>
      </c>
      <c r="B25" s="12" t="s">
        <v>2213</v>
      </c>
      <c r="C25" s="12" t="s">
        <v>2214</v>
      </c>
      <c r="D25" s="12">
        <v>1012361.0</v>
      </c>
      <c r="E25" s="12" t="s">
        <v>17</v>
      </c>
      <c r="F25" s="12" t="s">
        <v>18</v>
      </c>
      <c r="G25" s="12" t="s">
        <v>55</v>
      </c>
      <c r="H25" s="14" t="s">
        <v>3516</v>
      </c>
      <c r="I25" s="12" t="s">
        <v>381</v>
      </c>
      <c r="J25" s="12">
        <v>2.0</v>
      </c>
      <c r="K25" s="15" t="s">
        <v>3566</v>
      </c>
      <c r="L25" s="13"/>
      <c r="M25" s="13"/>
      <c r="N25" s="206" t="s">
        <v>80</v>
      </c>
      <c r="O25" s="241"/>
    </row>
    <row r="26" ht="22.5" customHeight="1">
      <c r="A26" s="11">
        <v>45744.82183368056</v>
      </c>
      <c r="B26" s="12" t="s">
        <v>653</v>
      </c>
      <c r="C26" s="12" t="s">
        <v>1791</v>
      </c>
      <c r="D26" s="12">
        <v>1002207.0</v>
      </c>
      <c r="E26" s="12" t="s">
        <v>17</v>
      </c>
      <c r="F26" s="12" t="s">
        <v>18</v>
      </c>
      <c r="G26" s="12" t="s">
        <v>55</v>
      </c>
      <c r="H26" s="14" t="s">
        <v>3516</v>
      </c>
      <c r="I26" s="12" t="s">
        <v>43</v>
      </c>
      <c r="J26" s="12">
        <v>2.0</v>
      </c>
      <c r="K26" s="15" t="s">
        <v>3567</v>
      </c>
      <c r="L26" s="13"/>
      <c r="M26" s="13"/>
      <c r="N26" s="206" t="s">
        <v>80</v>
      </c>
      <c r="O26" s="219"/>
    </row>
    <row r="27" ht="22.5" customHeight="1">
      <c r="A27" s="11">
        <v>45745.63795532407</v>
      </c>
      <c r="B27" s="12" t="s">
        <v>1685</v>
      </c>
      <c r="C27" s="12" t="s">
        <v>1686</v>
      </c>
      <c r="D27" s="12">
        <v>1004569.0</v>
      </c>
      <c r="E27" s="12" t="s">
        <v>63</v>
      </c>
      <c r="F27" s="12" t="s">
        <v>18</v>
      </c>
      <c r="G27" s="12" t="s">
        <v>19</v>
      </c>
      <c r="H27" s="14" t="s">
        <v>3516</v>
      </c>
      <c r="I27" s="12" t="s">
        <v>137</v>
      </c>
      <c r="J27" s="12">
        <v>1.0</v>
      </c>
      <c r="K27" s="15" t="s">
        <v>3568</v>
      </c>
      <c r="L27" s="13"/>
      <c r="M27" s="13"/>
      <c r="N27" s="206" t="s">
        <v>80</v>
      </c>
      <c r="O27" s="219"/>
    </row>
    <row r="28" ht="22.5" customHeight="1">
      <c r="A28" s="47">
        <v>45746.53211533565</v>
      </c>
      <c r="B28" s="45" t="s">
        <v>1240</v>
      </c>
      <c r="C28" s="45" t="s">
        <v>1241</v>
      </c>
      <c r="D28" s="45">
        <v>1006052.0</v>
      </c>
      <c r="E28" s="45" t="s">
        <v>17</v>
      </c>
      <c r="F28" s="45" t="s">
        <v>18</v>
      </c>
      <c r="G28" s="45" t="s">
        <v>19</v>
      </c>
      <c r="H28" s="49" t="s">
        <v>3516</v>
      </c>
      <c r="I28" s="45" t="s">
        <v>447</v>
      </c>
      <c r="J28" s="45">
        <v>2.0</v>
      </c>
      <c r="K28" s="51" t="s">
        <v>3569</v>
      </c>
      <c r="L28" s="48"/>
      <c r="M28" s="48"/>
      <c r="N28" s="206" t="s">
        <v>80</v>
      </c>
      <c r="O28" s="219"/>
      <c r="P28" s="52"/>
      <c r="Q28" s="52"/>
      <c r="R28" s="52"/>
      <c r="S28" s="52"/>
    </row>
    <row r="29" ht="22.5" hidden="1" customHeight="1">
      <c r="A29" s="4">
        <v>45746.57417576389</v>
      </c>
      <c r="B29" s="5" t="s">
        <v>3570</v>
      </c>
      <c r="C29" s="5" t="s">
        <v>3571</v>
      </c>
      <c r="D29" s="5">
        <v>1003047.0</v>
      </c>
      <c r="E29" s="5" t="s">
        <v>63</v>
      </c>
      <c r="F29" s="5" t="s">
        <v>18</v>
      </c>
      <c r="G29" s="5" t="s">
        <v>55</v>
      </c>
      <c r="H29" s="7" t="s">
        <v>3516</v>
      </c>
      <c r="I29" s="5" t="s">
        <v>1086</v>
      </c>
      <c r="J29" s="5">
        <v>2.0</v>
      </c>
      <c r="K29" s="8" t="s">
        <v>3572</v>
      </c>
      <c r="L29" s="6"/>
      <c r="M29" s="6"/>
      <c r="N29" s="209" t="s">
        <v>24</v>
      </c>
      <c r="O29" s="209" t="s">
        <v>2860</v>
      </c>
    </row>
    <row r="30" ht="22.5" customHeight="1">
      <c r="A30" s="11">
        <v>45746.98879304398</v>
      </c>
      <c r="B30" s="12" t="s">
        <v>740</v>
      </c>
      <c r="C30" s="12" t="s">
        <v>741</v>
      </c>
      <c r="D30" s="12">
        <v>1008754.0</v>
      </c>
      <c r="E30" s="12" t="s">
        <v>511</v>
      </c>
      <c r="F30" s="12" t="s">
        <v>18</v>
      </c>
      <c r="G30" s="12" t="s">
        <v>55</v>
      </c>
      <c r="H30" s="14" t="s">
        <v>3516</v>
      </c>
      <c r="I30" s="12" t="s">
        <v>141</v>
      </c>
      <c r="J30" s="12">
        <v>2.0</v>
      </c>
      <c r="K30" s="15" t="s">
        <v>3573</v>
      </c>
      <c r="L30" s="13"/>
      <c r="M30" s="13"/>
      <c r="N30" s="206" t="s">
        <v>80</v>
      </c>
      <c r="O30" s="219"/>
    </row>
    <row r="31" ht="22.5" customHeight="1">
      <c r="A31" s="11">
        <v>45747.083346562504</v>
      </c>
      <c r="B31" s="12" t="s">
        <v>1821</v>
      </c>
      <c r="C31" s="12" t="s">
        <v>1822</v>
      </c>
      <c r="D31" s="12">
        <v>1008956.0</v>
      </c>
      <c r="E31" s="12" t="s">
        <v>17</v>
      </c>
      <c r="F31" s="12" t="s">
        <v>18</v>
      </c>
      <c r="G31" s="12" t="s">
        <v>55</v>
      </c>
      <c r="H31" s="14" t="s">
        <v>3516</v>
      </c>
      <c r="I31" s="12" t="s">
        <v>220</v>
      </c>
      <c r="J31" s="12">
        <v>1.0</v>
      </c>
      <c r="K31" s="15" t="s">
        <v>3574</v>
      </c>
      <c r="L31" s="13"/>
      <c r="M31" s="13"/>
      <c r="N31" s="206" t="s">
        <v>80</v>
      </c>
      <c r="O31" s="206" t="s">
        <v>3575</v>
      </c>
    </row>
    <row r="32" ht="22.5" customHeight="1">
      <c r="A32" s="11">
        <v>45747.48397328704</v>
      </c>
      <c r="B32" s="12" t="s">
        <v>743</v>
      </c>
      <c r="C32" s="12" t="s">
        <v>3576</v>
      </c>
      <c r="D32" s="12">
        <v>1015394.0</v>
      </c>
      <c r="E32" s="12" t="s">
        <v>17</v>
      </c>
      <c r="F32" s="12" t="s">
        <v>18</v>
      </c>
      <c r="G32" s="12" t="s">
        <v>55</v>
      </c>
      <c r="H32" s="14" t="s">
        <v>3516</v>
      </c>
      <c r="I32" s="12" t="s">
        <v>141</v>
      </c>
      <c r="J32" s="12">
        <v>2.0</v>
      </c>
      <c r="K32" s="15" t="s">
        <v>3577</v>
      </c>
      <c r="L32" s="13"/>
      <c r="M32" s="13"/>
      <c r="N32" s="206" t="s">
        <v>80</v>
      </c>
      <c r="O32" s="219"/>
    </row>
    <row r="33" ht="22.5" customHeight="1">
      <c r="A33" s="11">
        <v>45747.528876412034</v>
      </c>
      <c r="B33" s="12" t="s">
        <v>3370</v>
      </c>
      <c r="C33" s="12" t="s">
        <v>3371</v>
      </c>
      <c r="D33" s="12">
        <v>1009757.0</v>
      </c>
      <c r="E33" s="12" t="s">
        <v>17</v>
      </c>
      <c r="F33" s="12" t="s">
        <v>77</v>
      </c>
      <c r="G33" s="12" t="s">
        <v>19</v>
      </c>
      <c r="H33" s="14" t="s">
        <v>3516</v>
      </c>
      <c r="I33" s="12" t="s">
        <v>3578</v>
      </c>
      <c r="J33" s="12">
        <v>27.0</v>
      </c>
      <c r="K33" s="15" t="s">
        <v>3579</v>
      </c>
      <c r="L33" s="13"/>
      <c r="M33" s="13"/>
      <c r="N33" s="206" t="s">
        <v>80</v>
      </c>
      <c r="O33" s="219"/>
    </row>
    <row r="34" ht="22.5" customHeight="1">
      <c r="A34" s="11">
        <v>45747.665658136575</v>
      </c>
      <c r="B34" s="12" t="s">
        <v>760</v>
      </c>
      <c r="C34" s="12" t="s">
        <v>761</v>
      </c>
      <c r="D34" s="12">
        <v>1013185.0</v>
      </c>
      <c r="E34" s="12" t="s">
        <v>17</v>
      </c>
      <c r="F34" s="12" t="s">
        <v>18</v>
      </c>
      <c r="G34" s="12" t="s">
        <v>19</v>
      </c>
      <c r="H34" s="14" t="s">
        <v>3516</v>
      </c>
      <c r="I34" s="12" t="s">
        <v>270</v>
      </c>
      <c r="J34" s="12">
        <v>2.0</v>
      </c>
      <c r="K34" s="15" t="s">
        <v>3580</v>
      </c>
      <c r="L34" s="13"/>
      <c r="M34" s="13"/>
      <c r="N34" s="206" t="s">
        <v>80</v>
      </c>
      <c r="O34" s="219"/>
    </row>
    <row r="35" ht="22.5" customHeight="1">
      <c r="A35" s="11">
        <v>45747.6674483449</v>
      </c>
      <c r="B35" s="12" t="s">
        <v>760</v>
      </c>
      <c r="C35" s="12" t="s">
        <v>761</v>
      </c>
      <c r="D35" s="12">
        <v>1013185.0</v>
      </c>
      <c r="E35" s="12" t="s">
        <v>17</v>
      </c>
      <c r="F35" s="12" t="s">
        <v>18</v>
      </c>
      <c r="G35" s="12" t="s">
        <v>19</v>
      </c>
      <c r="H35" s="14" t="s">
        <v>3516</v>
      </c>
      <c r="I35" s="12" t="s">
        <v>381</v>
      </c>
      <c r="J35" s="12">
        <v>2.0</v>
      </c>
      <c r="K35" s="15" t="s">
        <v>3581</v>
      </c>
      <c r="L35" s="13"/>
      <c r="M35" s="13"/>
      <c r="N35" s="206" t="s">
        <v>80</v>
      </c>
      <c r="O35" s="219"/>
    </row>
    <row r="36" ht="22.5" customHeight="1">
      <c r="A36" s="11">
        <v>45747.7096131713</v>
      </c>
      <c r="B36" s="12" t="s">
        <v>2691</v>
      </c>
      <c r="C36" s="12" t="s">
        <v>2692</v>
      </c>
      <c r="D36" s="12">
        <v>1011741.0</v>
      </c>
      <c r="E36" s="12" t="s">
        <v>17</v>
      </c>
      <c r="F36" s="12" t="s">
        <v>18</v>
      </c>
      <c r="G36" s="12" t="s">
        <v>19</v>
      </c>
      <c r="H36" s="14" t="s">
        <v>3516</v>
      </c>
      <c r="I36" s="12" t="s">
        <v>196</v>
      </c>
      <c r="J36" s="12">
        <v>1.0</v>
      </c>
      <c r="K36" s="15" t="s">
        <v>3582</v>
      </c>
      <c r="L36" s="13"/>
      <c r="M36" s="13"/>
      <c r="N36" s="206" t="s">
        <v>80</v>
      </c>
      <c r="O36" s="219"/>
    </row>
    <row r="37" ht="22.5" customHeight="1">
      <c r="A37" s="11">
        <v>45747.831558645834</v>
      </c>
      <c r="B37" s="12" t="s">
        <v>2308</v>
      </c>
      <c r="C37" s="12" t="s">
        <v>2309</v>
      </c>
      <c r="D37" s="12">
        <v>1009131.0</v>
      </c>
      <c r="E37" s="12" t="s">
        <v>17</v>
      </c>
      <c r="F37" s="12" t="s">
        <v>18</v>
      </c>
      <c r="G37" s="12" t="s">
        <v>55</v>
      </c>
      <c r="H37" s="14" t="s">
        <v>3516</v>
      </c>
      <c r="I37" s="12" t="s">
        <v>270</v>
      </c>
      <c r="J37" s="12">
        <v>2.0</v>
      </c>
      <c r="K37" s="15" t="s">
        <v>3583</v>
      </c>
      <c r="L37" s="13"/>
      <c r="M37" s="13"/>
      <c r="N37" s="206" t="s">
        <v>80</v>
      </c>
      <c r="O37" s="219"/>
    </row>
    <row r="38" ht="22.5" customHeight="1">
      <c r="A38" s="11">
        <v>45747.87643945602</v>
      </c>
      <c r="B38" s="12" t="s">
        <v>3584</v>
      </c>
      <c r="C38" s="12" t="s">
        <v>3585</v>
      </c>
      <c r="D38" s="12">
        <v>1025186.0</v>
      </c>
      <c r="E38" s="12" t="s">
        <v>17</v>
      </c>
      <c r="F38" s="12" t="s">
        <v>18</v>
      </c>
      <c r="G38" s="12" t="s">
        <v>19</v>
      </c>
      <c r="H38" s="14" t="s">
        <v>3516</v>
      </c>
      <c r="I38" s="12" t="s">
        <v>1086</v>
      </c>
      <c r="J38" s="12">
        <v>2.0</v>
      </c>
      <c r="K38" s="15" t="s">
        <v>3586</v>
      </c>
      <c r="L38" s="13"/>
      <c r="M38" s="13"/>
      <c r="N38" s="206" t="s">
        <v>80</v>
      </c>
      <c r="O38" s="219"/>
    </row>
    <row r="39" ht="22.5" customHeight="1">
      <c r="A39" s="11">
        <v>45748.33335724537</v>
      </c>
      <c r="B39" s="12" t="s">
        <v>1410</v>
      </c>
      <c r="C39" s="12" t="s">
        <v>1411</v>
      </c>
      <c r="D39" s="12">
        <v>1013173.0</v>
      </c>
      <c r="E39" s="12" t="s">
        <v>17</v>
      </c>
      <c r="F39" s="12" t="s">
        <v>77</v>
      </c>
      <c r="G39" s="12" t="s">
        <v>19</v>
      </c>
      <c r="H39" s="14" t="s">
        <v>3516</v>
      </c>
      <c r="I39" s="12" t="s">
        <v>3005</v>
      </c>
      <c r="J39" s="12">
        <v>31.0</v>
      </c>
      <c r="K39" s="15" t="s">
        <v>3587</v>
      </c>
      <c r="L39" s="13"/>
      <c r="M39" s="13"/>
      <c r="N39" s="206" t="s">
        <v>80</v>
      </c>
      <c r="O39" s="206" t="s">
        <v>3588</v>
      </c>
    </row>
    <row r="40" ht="22.5" customHeight="1">
      <c r="A40" s="11">
        <v>45748.36364649306</v>
      </c>
      <c r="B40" s="12" t="s">
        <v>3589</v>
      </c>
      <c r="C40" s="12" t="s">
        <v>3590</v>
      </c>
      <c r="D40" s="12">
        <v>1007279.0</v>
      </c>
      <c r="E40" s="12" t="s">
        <v>63</v>
      </c>
      <c r="F40" s="12" t="s">
        <v>77</v>
      </c>
      <c r="G40" s="12" t="s">
        <v>19</v>
      </c>
      <c r="H40" s="14" t="s">
        <v>3516</v>
      </c>
      <c r="I40" s="12" t="s">
        <v>3591</v>
      </c>
      <c r="J40" s="12">
        <v>28.0</v>
      </c>
      <c r="K40" s="15" t="s">
        <v>3592</v>
      </c>
      <c r="L40" s="13"/>
      <c r="M40" s="13"/>
      <c r="N40" s="206" t="s">
        <v>80</v>
      </c>
      <c r="O40" s="206" t="s">
        <v>3593</v>
      </c>
    </row>
    <row r="41" ht="22.5" customHeight="1">
      <c r="A41" s="11">
        <v>45748.503712743055</v>
      </c>
      <c r="B41" s="12" t="s">
        <v>3477</v>
      </c>
      <c r="C41" s="12" t="s">
        <v>3478</v>
      </c>
      <c r="D41" s="12">
        <v>1013186.0</v>
      </c>
      <c r="E41" s="12" t="s">
        <v>17</v>
      </c>
      <c r="F41" s="12" t="s">
        <v>77</v>
      </c>
      <c r="G41" s="12" t="s">
        <v>19</v>
      </c>
      <c r="H41" s="14" t="s">
        <v>3516</v>
      </c>
      <c r="I41" s="12" t="s">
        <v>3005</v>
      </c>
      <c r="J41" s="12">
        <v>31.0</v>
      </c>
      <c r="K41" s="15" t="s">
        <v>3594</v>
      </c>
      <c r="L41" s="13"/>
      <c r="M41" s="13"/>
      <c r="N41" s="206" t="s">
        <v>80</v>
      </c>
      <c r="O41" s="206" t="s">
        <v>3595</v>
      </c>
    </row>
    <row r="42" ht="22.5" customHeight="1">
      <c r="A42" s="11">
        <v>45748.56814505787</v>
      </c>
      <c r="B42" s="12" t="s">
        <v>3596</v>
      </c>
      <c r="C42" s="12" t="s">
        <v>3597</v>
      </c>
      <c r="D42" s="12">
        <v>1007007.0</v>
      </c>
      <c r="E42" s="12" t="s">
        <v>17</v>
      </c>
      <c r="F42" s="12" t="s">
        <v>77</v>
      </c>
      <c r="G42" s="12" t="s">
        <v>19</v>
      </c>
      <c r="H42" s="14" t="s">
        <v>3516</v>
      </c>
      <c r="I42" s="12" t="s">
        <v>3005</v>
      </c>
      <c r="J42" s="12">
        <v>31.0</v>
      </c>
      <c r="K42" s="15" t="s">
        <v>3598</v>
      </c>
      <c r="L42" s="13"/>
      <c r="M42" s="13"/>
      <c r="N42" s="206" t="s">
        <v>80</v>
      </c>
      <c r="O42" s="285"/>
    </row>
    <row r="43" ht="22.5" customHeight="1">
      <c r="A43" s="11">
        <v>45748.70123162037</v>
      </c>
      <c r="B43" s="12" t="s">
        <v>3570</v>
      </c>
      <c r="C43" s="12" t="s">
        <v>3571</v>
      </c>
      <c r="D43" s="12">
        <v>1003047.0</v>
      </c>
      <c r="E43" s="12" t="s">
        <v>63</v>
      </c>
      <c r="F43" s="12" t="s">
        <v>18</v>
      </c>
      <c r="G43" s="12" t="s">
        <v>55</v>
      </c>
      <c r="H43" s="14" t="s">
        <v>3516</v>
      </c>
      <c r="I43" s="12" t="s">
        <v>1086</v>
      </c>
      <c r="J43" s="12">
        <v>2.0</v>
      </c>
      <c r="K43" s="15" t="s">
        <v>3599</v>
      </c>
      <c r="L43" s="12" t="s">
        <v>3600</v>
      </c>
      <c r="M43" s="13"/>
      <c r="N43" s="206" t="s">
        <v>80</v>
      </c>
      <c r="O43" s="285"/>
    </row>
    <row r="44" ht="22.5" customHeight="1">
      <c r="A44" s="4">
        <v>45748.72967371528</v>
      </c>
      <c r="B44" s="5" t="s">
        <v>3186</v>
      </c>
      <c r="C44" s="5" t="s">
        <v>3187</v>
      </c>
      <c r="D44" s="5">
        <v>1019556.0</v>
      </c>
      <c r="E44" s="5" t="s">
        <v>17</v>
      </c>
      <c r="F44" s="5" t="s">
        <v>18</v>
      </c>
      <c r="G44" s="5" t="s">
        <v>55</v>
      </c>
      <c r="H44" s="7" t="s">
        <v>3516</v>
      </c>
      <c r="I44" s="5" t="s">
        <v>825</v>
      </c>
      <c r="J44" s="5">
        <v>2.0</v>
      </c>
      <c r="K44" s="8" t="s">
        <v>3601</v>
      </c>
      <c r="L44" s="6"/>
      <c r="M44" s="6"/>
      <c r="N44" s="209" t="s">
        <v>24</v>
      </c>
      <c r="O44" s="209" t="s">
        <v>3602</v>
      </c>
    </row>
    <row r="45">
      <c r="N45" s="286"/>
      <c r="O45" s="163"/>
      <c r="P45" s="163"/>
      <c r="Q45" s="163"/>
      <c r="R45" s="163"/>
      <c r="S45" s="163"/>
    </row>
    <row r="46">
      <c r="N46" s="165"/>
      <c r="O46" s="52"/>
      <c r="P46" s="52"/>
      <c r="Q46" s="52"/>
      <c r="R46" s="52"/>
      <c r="S46" s="52"/>
    </row>
    <row r="47">
      <c r="N47" s="165"/>
      <c r="O47" s="52"/>
      <c r="P47" s="52"/>
      <c r="Q47" s="52"/>
      <c r="R47" s="52"/>
      <c r="S47" s="52"/>
    </row>
    <row r="48">
      <c r="N48" s="165"/>
      <c r="O48" s="52"/>
      <c r="P48" s="52"/>
      <c r="Q48" s="52"/>
      <c r="R48" s="52"/>
      <c r="S48" s="52"/>
    </row>
    <row r="49">
      <c r="N49" s="165"/>
      <c r="O49" s="52"/>
      <c r="P49" s="52"/>
      <c r="Q49" s="52"/>
      <c r="R49" s="52"/>
      <c r="S49" s="52"/>
    </row>
    <row r="50">
      <c r="N50" s="165"/>
      <c r="O50" s="52"/>
      <c r="P50" s="52"/>
      <c r="Q50" s="52"/>
      <c r="R50" s="52"/>
      <c r="S50" s="52"/>
    </row>
    <row r="51">
      <c r="N51" s="165"/>
      <c r="O51" s="52"/>
      <c r="P51" s="52"/>
      <c r="Q51" s="52"/>
      <c r="R51" s="52"/>
      <c r="S51" s="52"/>
    </row>
    <row r="52">
      <c r="N52" s="165"/>
      <c r="O52" s="52"/>
      <c r="P52" s="52"/>
      <c r="Q52" s="52"/>
      <c r="R52" s="52"/>
      <c r="S52" s="52"/>
    </row>
    <row r="53">
      <c r="N53" s="165"/>
      <c r="O53" s="165"/>
      <c r="P53" s="52"/>
      <c r="Q53" s="52"/>
      <c r="R53" s="52"/>
      <c r="S53" s="52"/>
    </row>
    <row r="54">
      <c r="N54" s="165"/>
      <c r="O54" s="52"/>
      <c r="P54" s="52"/>
      <c r="Q54" s="52"/>
      <c r="R54" s="52"/>
      <c r="S54" s="52"/>
    </row>
    <row r="55">
      <c r="N55" s="165"/>
      <c r="O55" s="52"/>
      <c r="P55" s="52"/>
      <c r="Q55" s="52"/>
      <c r="R55" s="52"/>
      <c r="S55" s="52"/>
    </row>
    <row r="56">
      <c r="N56" s="165"/>
      <c r="O56" s="52"/>
      <c r="P56" s="52"/>
      <c r="Q56" s="52"/>
      <c r="R56" s="52"/>
      <c r="S56" s="52"/>
    </row>
    <row r="57">
      <c r="N57" s="165"/>
      <c r="O57" s="52"/>
      <c r="P57" s="52"/>
      <c r="Q57" s="52"/>
      <c r="R57" s="52"/>
      <c r="S57" s="52"/>
    </row>
    <row r="58">
      <c r="N58" s="165"/>
      <c r="O58" s="52"/>
      <c r="P58" s="52"/>
      <c r="Q58" s="52"/>
      <c r="R58" s="52"/>
      <c r="S58" s="52"/>
    </row>
    <row r="59">
      <c r="N59" s="165"/>
      <c r="O59" s="52"/>
      <c r="P59" s="52"/>
      <c r="Q59" s="52"/>
      <c r="R59" s="52"/>
      <c r="S59" s="52"/>
    </row>
    <row r="60">
      <c r="N60" s="165"/>
      <c r="O60" s="52"/>
      <c r="P60" s="52"/>
      <c r="Q60" s="52"/>
      <c r="R60" s="52"/>
      <c r="S60" s="52"/>
    </row>
    <row r="61">
      <c r="N61" s="165"/>
      <c r="O61" s="52"/>
      <c r="P61" s="52"/>
      <c r="Q61" s="52"/>
      <c r="R61" s="52"/>
      <c r="S61" s="52"/>
    </row>
    <row r="62">
      <c r="N62" s="165"/>
      <c r="O62" s="52"/>
      <c r="P62" s="52"/>
      <c r="Q62" s="52"/>
      <c r="R62" s="52"/>
      <c r="S62" s="52"/>
    </row>
    <row r="63">
      <c r="N63" s="165"/>
      <c r="O63" s="165"/>
      <c r="P63" s="52"/>
      <c r="Q63" s="52"/>
      <c r="R63" s="52"/>
      <c r="S63" s="52"/>
    </row>
    <row r="64">
      <c r="N64" s="165"/>
      <c r="O64" s="165"/>
      <c r="P64" s="52"/>
      <c r="Q64" s="52"/>
      <c r="R64" s="52"/>
      <c r="S64" s="52"/>
    </row>
    <row r="65">
      <c r="N65" s="165"/>
      <c r="O65" s="165"/>
      <c r="P65" s="52"/>
      <c r="Q65" s="52"/>
      <c r="R65" s="52"/>
      <c r="S65" s="52"/>
    </row>
    <row r="66">
      <c r="N66" s="165"/>
      <c r="O66" s="287"/>
      <c r="P66" s="52"/>
      <c r="Q66" s="52"/>
      <c r="R66" s="52"/>
      <c r="S66" s="52"/>
    </row>
    <row r="67">
      <c r="N67" s="165"/>
      <c r="O67" s="165"/>
      <c r="P67" s="52"/>
      <c r="Q67" s="52"/>
      <c r="R67" s="52"/>
      <c r="S67" s="52"/>
    </row>
    <row r="68">
      <c r="N68" s="165"/>
      <c r="O68" s="165"/>
      <c r="P68" s="52"/>
      <c r="Q68" s="52"/>
      <c r="R68" s="52"/>
      <c r="S68" s="52"/>
    </row>
    <row r="69">
      <c r="N69" s="165"/>
      <c r="O69" s="165"/>
      <c r="P69" s="52"/>
      <c r="Q69" s="52"/>
      <c r="R69" s="52"/>
      <c r="S69" s="52"/>
    </row>
    <row r="70">
      <c r="N70" s="165"/>
      <c r="O70" s="165"/>
      <c r="P70" s="52"/>
      <c r="Q70" s="52"/>
      <c r="R70" s="52"/>
      <c r="S70" s="52"/>
    </row>
    <row r="71">
      <c r="N71" s="165"/>
      <c r="O71" s="165"/>
      <c r="P71" s="52"/>
      <c r="Q71" s="52"/>
      <c r="R71" s="52"/>
      <c r="S71" s="52"/>
    </row>
    <row r="72">
      <c r="N72" s="165"/>
      <c r="O72" s="165"/>
      <c r="P72" s="52"/>
      <c r="Q72" s="52"/>
      <c r="R72" s="52"/>
      <c r="S72" s="52"/>
    </row>
    <row r="73">
      <c r="N73" s="165"/>
      <c r="O73" s="165"/>
      <c r="P73" s="52"/>
      <c r="Q73" s="52"/>
      <c r="R73" s="52"/>
      <c r="S73" s="52"/>
    </row>
    <row r="74">
      <c r="N74" s="165"/>
      <c r="O74" s="165"/>
      <c r="P74" s="52"/>
      <c r="Q74" s="52"/>
      <c r="R74" s="52"/>
      <c r="S74" s="52"/>
    </row>
    <row r="75">
      <c r="N75" s="165"/>
      <c r="O75" s="165"/>
      <c r="P75" s="52"/>
      <c r="Q75" s="52"/>
      <c r="R75" s="52"/>
      <c r="S75" s="52"/>
    </row>
    <row r="76">
      <c r="N76" s="165"/>
      <c r="O76" s="165"/>
      <c r="P76" s="52"/>
      <c r="Q76" s="52"/>
      <c r="R76" s="52"/>
      <c r="S76" s="52"/>
    </row>
    <row r="77">
      <c r="N77" s="165"/>
      <c r="O77" s="165"/>
      <c r="P77" s="52"/>
      <c r="Q77" s="52"/>
      <c r="R77" s="52"/>
      <c r="S77" s="52"/>
    </row>
    <row r="78">
      <c r="N78" s="165"/>
      <c r="O78" s="288"/>
      <c r="P78" s="52"/>
      <c r="Q78" s="52"/>
      <c r="R78" s="52"/>
      <c r="S78" s="52"/>
    </row>
    <row r="79">
      <c r="N79" s="165"/>
      <c r="O79" s="52"/>
      <c r="P79" s="52"/>
      <c r="Q79" s="52"/>
      <c r="R79" s="52"/>
      <c r="S79" s="52"/>
    </row>
    <row r="80">
      <c r="N80" s="165"/>
      <c r="O80" s="165"/>
      <c r="P80" s="52"/>
      <c r="Q80" s="52"/>
      <c r="R80" s="52"/>
      <c r="S80" s="52"/>
    </row>
    <row r="81">
      <c r="N81" s="165"/>
      <c r="O81" s="165"/>
      <c r="P81" s="52"/>
      <c r="Q81" s="52"/>
      <c r="R81" s="52"/>
      <c r="S81" s="52"/>
    </row>
    <row r="82">
      <c r="N82" s="165"/>
      <c r="O82" s="52"/>
      <c r="P82" s="52"/>
      <c r="Q82" s="52"/>
      <c r="R82" s="52"/>
      <c r="S82" s="52"/>
    </row>
    <row r="83">
      <c r="N83" s="165"/>
      <c r="O83" s="52"/>
      <c r="P83" s="52"/>
      <c r="Q83" s="52"/>
      <c r="R83" s="52"/>
      <c r="S83" s="52"/>
    </row>
    <row r="84">
      <c r="N84" s="165"/>
      <c r="O84" s="52"/>
      <c r="P84" s="52"/>
      <c r="Q84" s="52"/>
      <c r="R84" s="52"/>
      <c r="S84" s="52"/>
    </row>
    <row r="85">
      <c r="N85" s="165"/>
      <c r="O85" s="165"/>
      <c r="P85" s="52"/>
      <c r="Q85" s="52"/>
      <c r="R85" s="52"/>
      <c r="S85" s="52"/>
    </row>
    <row r="86">
      <c r="N86" s="165"/>
      <c r="O86" s="52"/>
      <c r="P86" s="52"/>
      <c r="Q86" s="52"/>
      <c r="R86" s="52"/>
      <c r="S86" s="52"/>
    </row>
    <row r="87">
      <c r="N87" s="165"/>
      <c r="O87" s="52"/>
      <c r="P87" s="52"/>
      <c r="Q87" s="52"/>
      <c r="R87" s="52"/>
      <c r="S87" s="52"/>
    </row>
    <row r="88">
      <c r="N88" s="165"/>
      <c r="O88" s="52"/>
      <c r="P88" s="52"/>
      <c r="Q88" s="52"/>
      <c r="R88" s="52"/>
      <c r="S88" s="52"/>
    </row>
    <row r="89">
      <c r="N89" s="165"/>
      <c r="O89" s="52"/>
      <c r="P89" s="52"/>
      <c r="Q89" s="52"/>
      <c r="R89" s="52"/>
      <c r="S89" s="52"/>
    </row>
    <row r="90">
      <c r="N90" s="165"/>
      <c r="O90" s="165"/>
      <c r="P90" s="52"/>
      <c r="Q90" s="52"/>
      <c r="R90" s="52"/>
      <c r="S90" s="52"/>
    </row>
    <row r="91">
      <c r="N91" s="165"/>
      <c r="O91" s="165"/>
      <c r="P91" s="52"/>
      <c r="Q91" s="52"/>
      <c r="R91" s="52"/>
      <c r="S91" s="52"/>
    </row>
    <row r="92">
      <c r="N92" s="165"/>
      <c r="O92" s="52"/>
      <c r="P92" s="52"/>
      <c r="Q92" s="52"/>
      <c r="R92" s="52"/>
      <c r="S92" s="52"/>
    </row>
    <row r="93">
      <c r="N93" s="165"/>
      <c r="O93" s="165"/>
      <c r="P93" s="52"/>
      <c r="Q93" s="52"/>
      <c r="R93" s="52"/>
      <c r="S93" s="52"/>
    </row>
    <row r="94">
      <c r="N94" s="165"/>
      <c r="O94" s="165"/>
      <c r="P94" s="52"/>
      <c r="Q94" s="52"/>
      <c r="R94" s="52"/>
      <c r="S94" s="52"/>
    </row>
    <row r="95">
      <c r="N95" s="165"/>
      <c r="O95" s="52"/>
      <c r="P95" s="52"/>
      <c r="Q95" s="52"/>
      <c r="R95" s="52"/>
      <c r="S95" s="52"/>
    </row>
    <row r="96">
      <c r="N96" s="165"/>
      <c r="O96" s="52"/>
      <c r="P96" s="52"/>
      <c r="Q96" s="52"/>
      <c r="R96" s="52"/>
      <c r="S96" s="52"/>
    </row>
    <row r="97">
      <c r="N97" s="165"/>
      <c r="O97" s="165"/>
      <c r="P97" s="52"/>
      <c r="Q97" s="52"/>
      <c r="R97" s="52"/>
      <c r="S97" s="52"/>
    </row>
    <row r="98">
      <c r="N98" s="289"/>
      <c r="O98" s="289"/>
      <c r="P98" s="52"/>
      <c r="Q98" s="52"/>
      <c r="R98" s="52"/>
      <c r="S98" s="52"/>
    </row>
    <row r="99">
      <c r="N99" s="165"/>
      <c r="O99" s="52"/>
      <c r="P99" s="52"/>
      <c r="Q99" s="52"/>
      <c r="R99" s="52"/>
      <c r="S99" s="52"/>
    </row>
    <row r="100">
      <c r="N100" s="165"/>
      <c r="O100" s="165"/>
      <c r="P100" s="52"/>
      <c r="Q100" s="52"/>
      <c r="R100" s="52"/>
      <c r="S100" s="52"/>
    </row>
    <row r="101">
      <c r="N101" s="165"/>
      <c r="O101" s="52"/>
      <c r="P101" s="52"/>
      <c r="Q101" s="52"/>
      <c r="R101" s="52"/>
      <c r="S101" s="52"/>
    </row>
    <row r="102">
      <c r="N102" s="165"/>
      <c r="O102" s="52"/>
      <c r="P102" s="52"/>
      <c r="Q102" s="52"/>
      <c r="R102" s="52"/>
      <c r="S102" s="52"/>
    </row>
    <row r="103">
      <c r="N103" s="165"/>
      <c r="O103" s="52"/>
      <c r="P103" s="52"/>
      <c r="Q103" s="52"/>
      <c r="R103" s="52"/>
      <c r="S103" s="52"/>
    </row>
    <row r="104">
      <c r="N104" s="165"/>
      <c r="O104" s="52"/>
      <c r="P104" s="52"/>
      <c r="Q104" s="52"/>
      <c r="R104" s="52"/>
      <c r="S104" s="52"/>
    </row>
    <row r="105">
      <c r="N105" s="165"/>
      <c r="O105" s="165"/>
      <c r="P105" s="52"/>
      <c r="Q105" s="52"/>
      <c r="R105" s="52"/>
      <c r="S105" s="52"/>
    </row>
    <row r="106">
      <c r="N106" s="52"/>
      <c r="O106" s="52"/>
      <c r="P106" s="52"/>
      <c r="Q106" s="52"/>
      <c r="R106" s="52"/>
      <c r="S106" s="52"/>
    </row>
    <row r="107">
      <c r="N107" s="165"/>
      <c r="O107" s="52"/>
      <c r="P107" s="52"/>
      <c r="Q107" s="52"/>
      <c r="R107" s="52"/>
      <c r="S107" s="52"/>
    </row>
    <row r="108">
      <c r="N108" s="165"/>
      <c r="O108" s="52"/>
      <c r="P108" s="52"/>
      <c r="Q108" s="52"/>
      <c r="R108" s="52"/>
      <c r="S108" s="52"/>
    </row>
    <row r="109">
      <c r="N109" s="165"/>
      <c r="O109" s="165"/>
      <c r="P109" s="52"/>
      <c r="Q109" s="52"/>
      <c r="R109" s="52"/>
      <c r="S109" s="52"/>
    </row>
    <row r="110">
      <c r="N110" s="52"/>
      <c r="O110" s="52"/>
      <c r="P110" s="52"/>
      <c r="Q110" s="52"/>
      <c r="R110" s="52"/>
      <c r="S110" s="52"/>
    </row>
    <row r="111">
      <c r="N111" s="52"/>
      <c r="O111" s="52"/>
      <c r="P111" s="52"/>
      <c r="Q111" s="52"/>
      <c r="R111" s="52"/>
      <c r="S111" s="52"/>
    </row>
    <row r="112">
      <c r="N112" s="52"/>
      <c r="O112" s="52"/>
      <c r="P112" s="52"/>
      <c r="Q112" s="52"/>
      <c r="R112" s="52"/>
      <c r="S112" s="52"/>
    </row>
    <row r="113">
      <c r="N113" s="52"/>
      <c r="O113" s="52"/>
      <c r="P113" s="52"/>
      <c r="Q113" s="52"/>
      <c r="R113" s="52"/>
      <c r="S113" s="52"/>
    </row>
    <row r="114">
      <c r="N114" s="52"/>
      <c r="O114" s="52"/>
      <c r="P114" s="52"/>
      <c r="Q114" s="52"/>
      <c r="R114" s="52"/>
      <c r="S114" s="52"/>
    </row>
    <row r="115">
      <c r="N115" s="52"/>
      <c r="O115" s="52"/>
      <c r="P115" s="52"/>
      <c r="Q115" s="52"/>
      <c r="R115" s="52"/>
      <c r="S115" s="52"/>
    </row>
    <row r="116">
      <c r="N116" s="52"/>
      <c r="O116" s="52"/>
      <c r="P116" s="52"/>
      <c r="Q116" s="52"/>
      <c r="R116" s="52"/>
      <c r="S116" s="52"/>
    </row>
    <row r="117">
      <c r="N117" s="52"/>
      <c r="O117" s="52"/>
      <c r="P117" s="52"/>
      <c r="Q117" s="52"/>
      <c r="R117" s="52"/>
      <c r="S117" s="52"/>
    </row>
    <row r="118">
      <c r="N118" s="52"/>
      <c r="O118" s="52"/>
      <c r="P118" s="52"/>
      <c r="Q118" s="52"/>
      <c r="R118" s="52"/>
      <c r="S118" s="52"/>
    </row>
    <row r="119">
      <c r="N119" s="52"/>
      <c r="O119" s="52"/>
      <c r="P119" s="52"/>
      <c r="Q119" s="52"/>
      <c r="R119" s="52"/>
      <c r="S119" s="52"/>
    </row>
    <row r="120">
      <c r="N120" s="52"/>
      <c r="O120" s="52"/>
      <c r="P120" s="52"/>
      <c r="Q120" s="52"/>
      <c r="R120" s="52"/>
      <c r="S120" s="52"/>
    </row>
    <row r="121">
      <c r="N121" s="52"/>
      <c r="O121" s="52"/>
      <c r="P121" s="52"/>
      <c r="Q121" s="52"/>
      <c r="R121" s="52"/>
      <c r="S121" s="52"/>
    </row>
    <row r="122">
      <c r="N122" s="52"/>
      <c r="O122" s="52"/>
      <c r="P122" s="52"/>
      <c r="Q122" s="52"/>
      <c r="R122" s="52"/>
      <c r="S122" s="52"/>
    </row>
    <row r="123">
      <c r="N123" s="52"/>
      <c r="O123" s="52"/>
      <c r="P123" s="52"/>
      <c r="Q123" s="52"/>
      <c r="R123" s="52"/>
      <c r="S123" s="52"/>
    </row>
    <row r="124">
      <c r="N124" s="52"/>
      <c r="O124" s="52"/>
      <c r="P124" s="52"/>
      <c r="Q124" s="52"/>
      <c r="R124" s="52"/>
      <c r="S124" s="52"/>
    </row>
    <row r="125">
      <c r="N125" s="52"/>
      <c r="O125" s="52"/>
      <c r="P125" s="52"/>
      <c r="Q125" s="52"/>
      <c r="R125" s="52"/>
      <c r="S125" s="52"/>
    </row>
    <row r="126">
      <c r="N126" s="52"/>
      <c r="O126" s="52"/>
      <c r="P126" s="52"/>
      <c r="Q126" s="52"/>
      <c r="R126" s="52"/>
      <c r="S126" s="52"/>
    </row>
    <row r="127">
      <c r="N127" s="52"/>
      <c r="O127" s="52"/>
      <c r="P127" s="52"/>
      <c r="Q127" s="52"/>
      <c r="R127" s="52"/>
      <c r="S127" s="52"/>
    </row>
    <row r="128">
      <c r="N128" s="52"/>
      <c r="O128" s="52"/>
      <c r="P128" s="52"/>
      <c r="Q128" s="52"/>
      <c r="R128" s="52"/>
      <c r="S128" s="52"/>
    </row>
    <row r="129">
      <c r="N129" s="52"/>
      <c r="O129" s="52"/>
      <c r="P129" s="52"/>
      <c r="Q129" s="52"/>
      <c r="R129" s="52"/>
      <c r="S129" s="52"/>
    </row>
    <row r="130">
      <c r="N130" s="52"/>
      <c r="O130" s="52"/>
      <c r="P130" s="52"/>
      <c r="Q130" s="52"/>
      <c r="R130" s="52"/>
      <c r="S130" s="52"/>
    </row>
    <row r="131">
      <c r="N131" s="52"/>
      <c r="O131" s="52"/>
      <c r="P131" s="52"/>
      <c r="Q131" s="52"/>
      <c r="R131" s="52"/>
      <c r="S131" s="52"/>
    </row>
    <row r="132">
      <c r="N132" s="52"/>
      <c r="O132" s="52"/>
      <c r="P132" s="52"/>
      <c r="Q132" s="52"/>
      <c r="R132" s="52"/>
      <c r="S132" s="52"/>
    </row>
    <row r="133">
      <c r="N133" s="52"/>
      <c r="O133" s="52"/>
      <c r="P133" s="52"/>
      <c r="Q133" s="52"/>
      <c r="R133" s="52"/>
      <c r="S133" s="52"/>
    </row>
    <row r="134">
      <c r="N134" s="52"/>
      <c r="O134" s="52"/>
      <c r="P134" s="52"/>
      <c r="Q134" s="52"/>
      <c r="R134" s="52"/>
      <c r="S134" s="52"/>
    </row>
    <row r="135">
      <c r="N135" s="52"/>
      <c r="O135" s="52"/>
      <c r="P135" s="52"/>
      <c r="Q135" s="52"/>
      <c r="R135" s="52"/>
      <c r="S135" s="52"/>
    </row>
    <row r="136">
      <c r="N136" s="52"/>
      <c r="O136" s="52"/>
      <c r="P136" s="52"/>
      <c r="Q136" s="52"/>
      <c r="R136" s="52"/>
      <c r="S136" s="52"/>
    </row>
    <row r="137">
      <c r="N137" s="52"/>
      <c r="O137" s="52"/>
      <c r="P137" s="52"/>
      <c r="Q137" s="52"/>
      <c r="R137" s="52"/>
      <c r="S137" s="52"/>
    </row>
    <row r="138">
      <c r="N138" s="52"/>
      <c r="O138" s="52"/>
      <c r="P138" s="52"/>
      <c r="Q138" s="52"/>
      <c r="R138" s="52"/>
      <c r="S138" s="52"/>
    </row>
    <row r="139">
      <c r="N139" s="52"/>
      <c r="O139" s="52"/>
      <c r="P139" s="52"/>
      <c r="Q139" s="52"/>
      <c r="R139" s="52"/>
      <c r="S139" s="52"/>
    </row>
    <row r="140">
      <c r="N140" s="52"/>
      <c r="O140" s="52"/>
      <c r="P140" s="52"/>
      <c r="Q140" s="52"/>
      <c r="R140" s="52"/>
      <c r="S140" s="52"/>
    </row>
    <row r="141">
      <c r="N141" s="52"/>
      <c r="O141" s="52"/>
      <c r="P141" s="52"/>
      <c r="Q141" s="52"/>
      <c r="R141" s="52"/>
      <c r="S141" s="52"/>
    </row>
    <row r="142">
      <c r="N142" s="52"/>
      <c r="O142" s="52"/>
      <c r="P142" s="52"/>
      <c r="Q142" s="52"/>
      <c r="R142" s="52"/>
      <c r="S142" s="52"/>
    </row>
    <row r="143">
      <c r="N143" s="52"/>
      <c r="O143" s="52"/>
      <c r="P143" s="52"/>
      <c r="Q143" s="52"/>
      <c r="R143" s="52"/>
      <c r="S143" s="52"/>
    </row>
    <row r="144">
      <c r="N144" s="52"/>
      <c r="O144" s="52"/>
      <c r="P144" s="52"/>
      <c r="Q144" s="52"/>
      <c r="R144" s="52"/>
      <c r="S144" s="52"/>
    </row>
    <row r="145">
      <c r="N145" s="52"/>
      <c r="O145" s="52"/>
      <c r="P145" s="52"/>
      <c r="Q145" s="52"/>
      <c r="R145" s="52"/>
      <c r="S145" s="52"/>
    </row>
    <row r="146">
      <c r="N146" s="52"/>
      <c r="O146" s="52"/>
      <c r="P146" s="52"/>
      <c r="Q146" s="52"/>
      <c r="R146" s="52"/>
      <c r="S146" s="52"/>
    </row>
    <row r="147">
      <c r="N147" s="52"/>
      <c r="O147" s="52"/>
      <c r="P147" s="52"/>
      <c r="Q147" s="52"/>
      <c r="R147" s="52"/>
      <c r="S147" s="52"/>
    </row>
    <row r="148">
      <c r="N148" s="52"/>
      <c r="O148" s="52"/>
      <c r="P148" s="52"/>
      <c r="Q148" s="52"/>
      <c r="R148" s="52"/>
      <c r="S148" s="52"/>
    </row>
    <row r="149">
      <c r="N149" s="52"/>
      <c r="O149" s="52"/>
      <c r="P149" s="52"/>
      <c r="Q149" s="52"/>
      <c r="R149" s="52"/>
      <c r="S149" s="52"/>
    </row>
    <row r="150">
      <c r="N150" s="52"/>
      <c r="O150" s="52"/>
      <c r="P150" s="52"/>
      <c r="Q150" s="52"/>
      <c r="R150" s="52"/>
      <c r="S150" s="52"/>
    </row>
    <row r="151">
      <c r="N151" s="52"/>
      <c r="O151" s="52"/>
      <c r="P151" s="52"/>
      <c r="Q151" s="52"/>
      <c r="R151" s="52"/>
      <c r="S151" s="52"/>
    </row>
    <row r="152">
      <c r="N152" s="52"/>
      <c r="O152" s="52"/>
      <c r="P152" s="52"/>
      <c r="Q152" s="52"/>
      <c r="R152" s="52"/>
      <c r="S152" s="52"/>
    </row>
    <row r="153">
      <c r="N153" s="52"/>
      <c r="O153" s="52"/>
      <c r="P153" s="52"/>
      <c r="Q153" s="52"/>
      <c r="R153" s="52"/>
      <c r="S153" s="52"/>
    </row>
    <row r="154">
      <c r="N154" s="52"/>
      <c r="O154" s="52"/>
      <c r="P154" s="52"/>
      <c r="Q154" s="52"/>
      <c r="R154" s="52"/>
      <c r="S154" s="52"/>
    </row>
    <row r="155">
      <c r="N155" s="52"/>
      <c r="O155" s="52"/>
      <c r="P155" s="52"/>
      <c r="Q155" s="52"/>
      <c r="R155" s="52"/>
      <c r="S155" s="52"/>
    </row>
    <row r="156">
      <c r="N156" s="52"/>
      <c r="O156" s="52"/>
      <c r="P156" s="52"/>
      <c r="Q156" s="52"/>
      <c r="R156" s="52"/>
      <c r="S156" s="52"/>
    </row>
    <row r="157">
      <c r="N157" s="52"/>
      <c r="O157" s="52"/>
      <c r="P157" s="52"/>
      <c r="Q157" s="52"/>
      <c r="R157" s="52"/>
      <c r="S157" s="52"/>
    </row>
    <row r="158">
      <c r="N158" s="52"/>
      <c r="O158" s="52"/>
      <c r="P158" s="52"/>
      <c r="Q158" s="52"/>
      <c r="R158" s="52"/>
      <c r="S158" s="52"/>
    </row>
    <row r="159">
      <c r="N159" s="52"/>
      <c r="O159" s="52"/>
      <c r="P159" s="52"/>
      <c r="Q159" s="52"/>
      <c r="R159" s="52"/>
      <c r="S159" s="52"/>
    </row>
    <row r="160">
      <c r="N160" s="52"/>
      <c r="O160" s="52"/>
      <c r="P160" s="52"/>
      <c r="Q160" s="52"/>
      <c r="R160" s="52"/>
      <c r="S160" s="52"/>
    </row>
    <row r="161">
      <c r="N161" s="52"/>
      <c r="O161" s="52"/>
      <c r="P161" s="52"/>
      <c r="Q161" s="52"/>
      <c r="R161" s="52"/>
      <c r="S161" s="52"/>
    </row>
    <row r="162">
      <c r="N162" s="52"/>
      <c r="O162" s="52"/>
      <c r="P162" s="52"/>
      <c r="Q162" s="52"/>
      <c r="R162" s="52"/>
      <c r="S162" s="52"/>
    </row>
    <row r="163">
      <c r="N163" s="52"/>
      <c r="O163" s="52"/>
      <c r="P163" s="52"/>
      <c r="Q163" s="52"/>
      <c r="R163" s="52"/>
      <c r="S163" s="52"/>
    </row>
  </sheetData>
  <dataValidations>
    <dataValidation type="list" allowBlank="1" sqref="O45:O109">
      <formula1>'07 July 2019'!$S$92:$S$98</formula1>
    </dataValidation>
    <dataValidation type="list" allowBlank="1" sqref="N2:N44">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 type="list" allowBlank="1" sqref="N45:N109">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 type="list" allowBlank="1" sqref="O2:O44">
      <formula1>#REF!</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s>
  <drawing r:id="rId44"/>
  <tableParts count="1">
    <tablePart r:id="rId4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hidden="1" min="3" max="3" width="18.88"/>
    <col customWidth="1" min="4" max="6" width="18.88"/>
    <col customWidth="1" min="7" max="7" width="8.63"/>
    <col customWidth="1" min="8" max="8" width="21.25"/>
    <col customWidth="1" min="9" max="9" width="16.13"/>
    <col customWidth="1" min="10" max="10" width="37.63"/>
    <col customWidth="1" min="11" max="11" width="8.88"/>
    <col customWidth="1" min="12" max="12" width="23.25"/>
    <col customWidth="1" min="13" max="13" width="19.88"/>
    <col customWidth="1" hidden="1" min="14" max="14" width="37.63"/>
    <col customWidth="1" min="15" max="15" width="18.0"/>
    <col customWidth="1" min="16" max="16" width="38.25"/>
    <col customWidth="1" min="17" max="20" width="18.88"/>
  </cols>
  <sheetData>
    <row r="1" ht="22.5" customHeight="1">
      <c r="A1" s="200" t="s">
        <v>0</v>
      </c>
      <c r="B1" s="200" t="s">
        <v>1</v>
      </c>
      <c r="C1" s="280" t="s">
        <v>3603</v>
      </c>
      <c r="D1" s="200" t="s">
        <v>3</v>
      </c>
      <c r="E1" s="200" t="s">
        <v>4</v>
      </c>
      <c r="F1" s="200" t="s">
        <v>5</v>
      </c>
      <c r="G1" s="200" t="s">
        <v>6</v>
      </c>
      <c r="H1" s="200" t="s">
        <v>7</v>
      </c>
      <c r="I1" s="200" t="s">
        <v>8</v>
      </c>
      <c r="J1" s="200" t="s">
        <v>9</v>
      </c>
      <c r="K1" s="200" t="s">
        <v>10</v>
      </c>
      <c r="L1" s="200" t="s">
        <v>11</v>
      </c>
      <c r="M1" s="200" t="s">
        <v>12</v>
      </c>
      <c r="N1" s="200" t="s">
        <v>13</v>
      </c>
      <c r="O1" s="204" t="s">
        <v>2868</v>
      </c>
      <c r="P1" s="204" t="s">
        <v>14</v>
      </c>
      <c r="Q1" s="18"/>
      <c r="R1" s="18"/>
      <c r="S1" s="18"/>
      <c r="T1" s="18"/>
    </row>
    <row r="2" ht="22.5" customHeight="1">
      <c r="A2" s="37">
        <v>45693.58992047454</v>
      </c>
      <c r="B2" s="38" t="s">
        <v>357</v>
      </c>
      <c r="C2" s="39"/>
      <c r="D2" s="38" t="s">
        <v>358</v>
      </c>
      <c r="E2" s="38">
        <v>1004213.0</v>
      </c>
      <c r="F2" s="38" t="s">
        <v>17</v>
      </c>
      <c r="G2" s="38" t="s">
        <v>18</v>
      </c>
      <c r="H2" s="38" t="s">
        <v>55</v>
      </c>
      <c r="I2" s="38" t="s">
        <v>3604</v>
      </c>
      <c r="J2" s="38" t="s">
        <v>734</v>
      </c>
      <c r="K2" s="38">
        <v>2.0</v>
      </c>
      <c r="L2" s="43" t="s">
        <v>3605</v>
      </c>
      <c r="M2" s="39"/>
      <c r="N2" s="39"/>
      <c r="O2" s="206" t="s">
        <v>80</v>
      </c>
      <c r="P2" s="206"/>
      <c r="Q2" s="18"/>
      <c r="R2" s="18"/>
      <c r="S2" s="18"/>
      <c r="T2" s="18"/>
    </row>
    <row r="3" ht="22.5" customHeight="1">
      <c r="A3" s="11">
        <v>45693.61483252315</v>
      </c>
      <c r="B3" s="12" t="s">
        <v>3606</v>
      </c>
      <c r="C3" s="13"/>
      <c r="D3" s="12" t="s">
        <v>3607</v>
      </c>
      <c r="E3" s="12">
        <v>1028736.0</v>
      </c>
      <c r="F3" s="12" t="s">
        <v>17</v>
      </c>
      <c r="G3" s="12" t="s">
        <v>18</v>
      </c>
      <c r="H3" s="12" t="s">
        <v>55</v>
      </c>
      <c r="I3" s="12" t="s">
        <v>3604</v>
      </c>
      <c r="J3" s="12" t="s">
        <v>734</v>
      </c>
      <c r="K3" s="12">
        <v>2.0</v>
      </c>
      <c r="L3" s="15" t="s">
        <v>3608</v>
      </c>
      <c r="M3" s="13"/>
      <c r="N3" s="13"/>
      <c r="O3" s="206" t="s">
        <v>80</v>
      </c>
      <c r="P3" s="241"/>
      <c r="Q3" s="18"/>
      <c r="R3" s="18"/>
      <c r="S3" s="18"/>
      <c r="T3" s="18"/>
    </row>
    <row r="4" ht="22.5" customHeight="1">
      <c r="A4" s="11">
        <v>45693.955771168985</v>
      </c>
      <c r="B4" s="12" t="s">
        <v>3609</v>
      </c>
      <c r="C4" s="13"/>
      <c r="D4" s="12" t="s">
        <v>3610</v>
      </c>
      <c r="E4" s="12">
        <v>1007841.0</v>
      </c>
      <c r="F4" s="12" t="s">
        <v>17</v>
      </c>
      <c r="G4" s="12" t="s">
        <v>18</v>
      </c>
      <c r="H4" s="12" t="s">
        <v>19</v>
      </c>
      <c r="I4" s="12" t="s">
        <v>3604</v>
      </c>
      <c r="J4" s="12" t="s">
        <v>734</v>
      </c>
      <c r="K4" s="12">
        <v>2.0</v>
      </c>
      <c r="L4" s="15" t="s">
        <v>3611</v>
      </c>
      <c r="M4" s="13"/>
      <c r="N4" s="13"/>
      <c r="O4" s="206" t="s">
        <v>80</v>
      </c>
      <c r="P4" s="206"/>
      <c r="Q4" s="18"/>
      <c r="R4" s="18"/>
      <c r="S4" s="18"/>
      <c r="T4" s="18"/>
    </row>
    <row r="5" ht="22.5" customHeight="1">
      <c r="A5" s="4">
        <v>45696.48845282407</v>
      </c>
      <c r="B5" s="5" t="s">
        <v>2873</v>
      </c>
      <c r="C5" s="6"/>
      <c r="D5" s="5" t="s">
        <v>3612</v>
      </c>
      <c r="E5" s="5">
        <v>1025579.0</v>
      </c>
      <c r="F5" s="5" t="s">
        <v>17</v>
      </c>
      <c r="G5" s="5" t="s">
        <v>18</v>
      </c>
      <c r="H5" s="5" t="s">
        <v>55</v>
      </c>
      <c r="I5" s="5" t="s">
        <v>3604</v>
      </c>
      <c r="J5" s="5" t="s">
        <v>1573</v>
      </c>
      <c r="K5" s="5">
        <v>1.0</v>
      </c>
      <c r="L5" s="8" t="s">
        <v>3613</v>
      </c>
      <c r="M5" s="5" t="s">
        <v>3614</v>
      </c>
      <c r="N5" s="6"/>
      <c r="O5" s="209" t="s">
        <v>51</v>
      </c>
      <c r="P5" s="209" t="s">
        <v>3615</v>
      </c>
      <c r="Q5" s="10"/>
      <c r="R5" s="10"/>
      <c r="S5" s="10"/>
      <c r="T5" s="10"/>
    </row>
    <row r="6" ht="22.5" customHeight="1">
      <c r="A6" s="11">
        <v>45696.724733090276</v>
      </c>
      <c r="B6" s="12" t="s">
        <v>570</v>
      </c>
      <c r="C6" s="13"/>
      <c r="D6" s="12" t="s">
        <v>571</v>
      </c>
      <c r="E6" s="12">
        <v>1003418.0</v>
      </c>
      <c r="F6" s="12" t="s">
        <v>63</v>
      </c>
      <c r="G6" s="12" t="s">
        <v>18</v>
      </c>
      <c r="H6" s="12" t="s">
        <v>55</v>
      </c>
      <c r="I6" s="12" t="s">
        <v>3604</v>
      </c>
      <c r="J6" s="12" t="s">
        <v>137</v>
      </c>
      <c r="K6" s="12">
        <v>1.0</v>
      </c>
      <c r="L6" s="15" t="s">
        <v>3616</v>
      </c>
      <c r="M6" s="13"/>
      <c r="N6" s="13"/>
      <c r="O6" s="206" t="s">
        <v>80</v>
      </c>
      <c r="P6" s="206"/>
      <c r="Q6" s="18"/>
      <c r="R6" s="18"/>
      <c r="S6" s="18"/>
      <c r="T6" s="18"/>
    </row>
    <row r="7" ht="22.5" customHeight="1">
      <c r="A7" s="11">
        <v>45698.28541972222</v>
      </c>
      <c r="B7" s="12" t="s">
        <v>1157</v>
      </c>
      <c r="C7" s="13"/>
      <c r="D7" s="12" t="s">
        <v>3617</v>
      </c>
      <c r="E7" s="12">
        <v>1001614.0</v>
      </c>
      <c r="F7" s="12" t="s">
        <v>63</v>
      </c>
      <c r="G7" s="12" t="s">
        <v>18</v>
      </c>
      <c r="H7" s="12" t="s">
        <v>19</v>
      </c>
      <c r="I7" s="12" t="s">
        <v>3604</v>
      </c>
      <c r="J7" s="12" t="s">
        <v>141</v>
      </c>
      <c r="K7" s="12">
        <v>2.0</v>
      </c>
      <c r="L7" s="15" t="s">
        <v>3618</v>
      </c>
      <c r="M7" s="13"/>
      <c r="N7" s="13"/>
      <c r="O7" s="206" t="s">
        <v>80</v>
      </c>
      <c r="P7" s="290"/>
      <c r="Q7" s="18"/>
      <c r="R7" s="18"/>
      <c r="S7" s="18"/>
      <c r="T7" s="18"/>
    </row>
    <row r="8" ht="22.5" customHeight="1">
      <c r="A8" s="11">
        <v>45701.70365672454</v>
      </c>
      <c r="B8" s="12" t="s">
        <v>2014</v>
      </c>
      <c r="C8" s="13"/>
      <c r="D8" s="12" t="s">
        <v>3619</v>
      </c>
      <c r="E8" s="12">
        <v>1012187.0</v>
      </c>
      <c r="F8" s="12" t="s">
        <v>17</v>
      </c>
      <c r="G8" s="12" t="s">
        <v>18</v>
      </c>
      <c r="H8" s="12" t="s">
        <v>19</v>
      </c>
      <c r="I8" s="12" t="s">
        <v>3604</v>
      </c>
      <c r="J8" s="12" t="s">
        <v>196</v>
      </c>
      <c r="K8" s="12">
        <v>2.0</v>
      </c>
      <c r="L8" s="15" t="s">
        <v>3620</v>
      </c>
      <c r="M8" s="13"/>
      <c r="N8" s="13"/>
      <c r="O8" s="206" t="s">
        <v>80</v>
      </c>
      <c r="P8" s="241"/>
      <c r="Q8" s="18"/>
      <c r="R8" s="18"/>
      <c r="S8" s="18"/>
      <c r="T8" s="18"/>
    </row>
    <row r="9" ht="22.5" customHeight="1">
      <c r="A9" s="11">
        <v>45702.24046016204</v>
      </c>
      <c r="B9" s="12" t="s">
        <v>589</v>
      </c>
      <c r="C9" s="13"/>
      <c r="D9" s="12" t="s">
        <v>590</v>
      </c>
      <c r="E9" s="12">
        <v>1011844.0</v>
      </c>
      <c r="F9" s="12" t="s">
        <v>17</v>
      </c>
      <c r="G9" s="12" t="s">
        <v>18</v>
      </c>
      <c r="H9" s="12" t="s">
        <v>55</v>
      </c>
      <c r="I9" s="12" t="s">
        <v>3604</v>
      </c>
      <c r="J9" s="12" t="s">
        <v>196</v>
      </c>
      <c r="K9" s="12">
        <v>2.0</v>
      </c>
      <c r="L9" s="15" t="s">
        <v>3621</v>
      </c>
      <c r="M9" s="13"/>
      <c r="N9" s="13"/>
      <c r="O9" s="206" t="s">
        <v>80</v>
      </c>
      <c r="P9" s="241"/>
      <c r="Q9" s="18"/>
      <c r="R9" s="18"/>
      <c r="S9" s="18"/>
      <c r="T9" s="18"/>
    </row>
    <row r="10" ht="22.5" customHeight="1">
      <c r="A10" s="11">
        <v>45703.68648255787</v>
      </c>
      <c r="B10" s="12" t="s">
        <v>962</v>
      </c>
      <c r="C10" s="13"/>
      <c r="D10" s="12" t="s">
        <v>963</v>
      </c>
      <c r="E10" s="12">
        <v>1015405.0</v>
      </c>
      <c r="F10" s="12" t="s">
        <v>63</v>
      </c>
      <c r="G10" s="12" t="s">
        <v>18</v>
      </c>
      <c r="H10" s="12" t="s">
        <v>55</v>
      </c>
      <c r="I10" s="12" t="s">
        <v>3604</v>
      </c>
      <c r="J10" s="12" t="s">
        <v>43</v>
      </c>
      <c r="K10" s="12">
        <v>2.0</v>
      </c>
      <c r="L10" s="15" t="s">
        <v>3622</v>
      </c>
      <c r="M10" s="13"/>
      <c r="N10" s="13"/>
      <c r="O10" s="206" t="s">
        <v>80</v>
      </c>
      <c r="P10" s="241"/>
      <c r="Q10" s="18"/>
      <c r="R10" s="18"/>
      <c r="S10" s="18"/>
      <c r="T10" s="18"/>
    </row>
    <row r="11" ht="22.5" customHeight="1">
      <c r="A11" s="4">
        <v>45704.34759604167</v>
      </c>
      <c r="B11" s="5" t="s">
        <v>1003</v>
      </c>
      <c r="C11" s="6"/>
      <c r="D11" s="5" t="s">
        <v>1004</v>
      </c>
      <c r="E11" s="5">
        <v>1019545.0</v>
      </c>
      <c r="F11" s="5" t="s">
        <v>17</v>
      </c>
      <c r="G11" s="5" t="s">
        <v>18</v>
      </c>
      <c r="H11" s="5" t="s">
        <v>55</v>
      </c>
      <c r="I11" s="5" t="s">
        <v>3604</v>
      </c>
      <c r="J11" s="5" t="s">
        <v>3623</v>
      </c>
      <c r="K11" s="5">
        <v>4.0</v>
      </c>
      <c r="L11" s="8" t="s">
        <v>3624</v>
      </c>
      <c r="M11" s="6"/>
      <c r="N11" s="6"/>
      <c r="O11" s="209" t="s">
        <v>24</v>
      </c>
      <c r="P11" s="209" t="s">
        <v>226</v>
      </c>
      <c r="Q11" s="10"/>
      <c r="R11" s="10"/>
      <c r="S11" s="10"/>
      <c r="T11" s="10"/>
    </row>
    <row r="12" ht="22.5" customHeight="1">
      <c r="A12" s="11">
        <v>45704.58292267361</v>
      </c>
      <c r="B12" s="12" t="s">
        <v>321</v>
      </c>
      <c r="C12" s="13"/>
      <c r="D12" s="12" t="s">
        <v>3625</v>
      </c>
      <c r="E12" s="12">
        <v>1001286.0</v>
      </c>
      <c r="F12" s="12" t="s">
        <v>63</v>
      </c>
      <c r="G12" s="12" t="s">
        <v>18</v>
      </c>
      <c r="H12" s="12" t="s">
        <v>55</v>
      </c>
      <c r="I12" s="12" t="s">
        <v>3604</v>
      </c>
      <c r="J12" s="12" t="s">
        <v>196</v>
      </c>
      <c r="K12" s="12">
        <v>2.0</v>
      </c>
      <c r="L12" s="15" t="s">
        <v>3626</v>
      </c>
      <c r="M12" s="13"/>
      <c r="N12" s="13"/>
      <c r="O12" s="206" t="s">
        <v>80</v>
      </c>
      <c r="P12" s="243"/>
      <c r="Q12" s="18"/>
      <c r="R12" s="18"/>
      <c r="S12" s="18"/>
      <c r="T12" s="18"/>
    </row>
    <row r="13" ht="22.5" customHeight="1">
      <c r="A13" s="11">
        <v>45704.61308686342</v>
      </c>
      <c r="B13" s="12" t="s">
        <v>1305</v>
      </c>
      <c r="C13" s="13"/>
      <c r="D13" s="12" t="s">
        <v>1306</v>
      </c>
      <c r="E13" s="12">
        <v>1011848.0</v>
      </c>
      <c r="F13" s="12" t="s">
        <v>63</v>
      </c>
      <c r="G13" s="12" t="s">
        <v>18</v>
      </c>
      <c r="H13" s="12" t="s">
        <v>55</v>
      </c>
      <c r="I13" s="12" t="s">
        <v>3604</v>
      </c>
      <c r="J13" s="12" t="s">
        <v>235</v>
      </c>
      <c r="K13" s="12">
        <v>2.0</v>
      </c>
      <c r="L13" s="15" t="s">
        <v>3627</v>
      </c>
      <c r="M13" s="13"/>
      <c r="N13" s="13"/>
      <c r="O13" s="206" t="s">
        <v>80</v>
      </c>
      <c r="P13" s="206"/>
      <c r="Q13" s="18"/>
      <c r="R13" s="18"/>
      <c r="S13" s="18"/>
      <c r="T13" s="18"/>
    </row>
    <row r="14" ht="22.5" customHeight="1">
      <c r="A14" s="11">
        <v>45704.98204954861</v>
      </c>
      <c r="B14" s="12" t="s">
        <v>3628</v>
      </c>
      <c r="C14" s="13"/>
      <c r="D14" s="12" t="s">
        <v>3629</v>
      </c>
      <c r="E14" s="12">
        <v>1014064.0</v>
      </c>
      <c r="F14" s="12" t="s">
        <v>63</v>
      </c>
      <c r="G14" s="12" t="s">
        <v>18</v>
      </c>
      <c r="H14" s="12" t="s">
        <v>55</v>
      </c>
      <c r="I14" s="12" t="s">
        <v>3604</v>
      </c>
      <c r="J14" s="12" t="s">
        <v>734</v>
      </c>
      <c r="K14" s="12">
        <v>2.0</v>
      </c>
      <c r="L14" s="15" t="s">
        <v>3630</v>
      </c>
      <c r="M14" s="13"/>
      <c r="N14" s="13"/>
      <c r="O14" s="206" t="s">
        <v>80</v>
      </c>
      <c r="P14" s="241"/>
      <c r="Q14" s="18"/>
      <c r="R14" s="18"/>
      <c r="S14" s="18"/>
      <c r="T14" s="18"/>
    </row>
    <row r="15" ht="22.5" customHeight="1">
      <c r="A15" s="11">
        <v>45707.341187962964</v>
      </c>
      <c r="B15" s="12" t="s">
        <v>1639</v>
      </c>
      <c r="C15" s="13"/>
      <c r="D15" s="12" t="s">
        <v>1640</v>
      </c>
      <c r="E15" s="12">
        <v>1006995.0</v>
      </c>
      <c r="F15" s="12" t="s">
        <v>17</v>
      </c>
      <c r="G15" s="12" t="s">
        <v>18</v>
      </c>
      <c r="H15" s="12" t="s">
        <v>55</v>
      </c>
      <c r="I15" s="12" t="s">
        <v>3604</v>
      </c>
      <c r="J15" s="12" t="s">
        <v>235</v>
      </c>
      <c r="K15" s="12">
        <v>2.0</v>
      </c>
      <c r="L15" s="15" t="s">
        <v>3631</v>
      </c>
      <c r="M15" s="13"/>
      <c r="N15" s="13"/>
      <c r="O15" s="206" t="s">
        <v>80</v>
      </c>
      <c r="P15" s="241"/>
      <c r="Q15" s="18"/>
      <c r="R15" s="18"/>
      <c r="S15" s="18"/>
      <c r="T15" s="18"/>
    </row>
    <row r="16" ht="22.5" customHeight="1">
      <c r="A16" s="11">
        <v>45708.22660381944</v>
      </c>
      <c r="B16" s="12" t="s">
        <v>154</v>
      </c>
      <c r="C16" s="13"/>
      <c r="D16" s="12" t="s">
        <v>155</v>
      </c>
      <c r="E16" s="12">
        <v>1026213.0</v>
      </c>
      <c r="F16" s="12" t="s">
        <v>17</v>
      </c>
      <c r="G16" s="12" t="s">
        <v>18</v>
      </c>
      <c r="H16" s="12" t="s">
        <v>55</v>
      </c>
      <c r="I16" s="12" t="s">
        <v>3604</v>
      </c>
      <c r="J16" s="12" t="s">
        <v>141</v>
      </c>
      <c r="K16" s="12">
        <v>1.0</v>
      </c>
      <c r="L16" s="15" t="s">
        <v>3632</v>
      </c>
      <c r="M16" s="13"/>
      <c r="N16" s="13"/>
      <c r="O16" s="206" t="s">
        <v>80</v>
      </c>
      <c r="P16" s="241"/>
      <c r="Q16" s="18"/>
      <c r="R16" s="18"/>
      <c r="S16" s="18"/>
      <c r="T16" s="18"/>
    </row>
    <row r="17" ht="22.5" customHeight="1">
      <c r="A17" s="11">
        <v>45708.6297862963</v>
      </c>
      <c r="B17" s="12" t="s">
        <v>246</v>
      </c>
      <c r="C17" s="13"/>
      <c r="D17" s="12" t="s">
        <v>247</v>
      </c>
      <c r="E17" s="12">
        <v>1010939.0</v>
      </c>
      <c r="F17" s="12" t="s">
        <v>17</v>
      </c>
      <c r="G17" s="12" t="s">
        <v>18</v>
      </c>
      <c r="H17" s="12" t="s">
        <v>19</v>
      </c>
      <c r="I17" s="12" t="s">
        <v>3604</v>
      </c>
      <c r="J17" s="12" t="s">
        <v>270</v>
      </c>
      <c r="K17" s="12">
        <v>1.0</v>
      </c>
      <c r="L17" s="15" t="s">
        <v>3633</v>
      </c>
      <c r="M17" s="13"/>
      <c r="N17" s="13"/>
      <c r="O17" s="206" t="s">
        <v>80</v>
      </c>
      <c r="P17" s="206"/>
      <c r="Q17" s="18"/>
      <c r="R17" s="18"/>
      <c r="S17" s="18"/>
      <c r="T17" s="18"/>
    </row>
    <row r="18" ht="22.5" customHeight="1">
      <c r="A18" s="11">
        <v>45709.57192540509</v>
      </c>
      <c r="B18" s="12" t="s">
        <v>2911</v>
      </c>
      <c r="C18" s="13"/>
      <c r="D18" s="12" t="s">
        <v>2912</v>
      </c>
      <c r="E18" s="12">
        <v>1004204.0</v>
      </c>
      <c r="F18" s="12" t="s">
        <v>63</v>
      </c>
      <c r="G18" s="12" t="s">
        <v>18</v>
      </c>
      <c r="H18" s="12" t="s">
        <v>55</v>
      </c>
      <c r="I18" s="12" t="s">
        <v>3604</v>
      </c>
      <c r="J18" s="12" t="s">
        <v>303</v>
      </c>
      <c r="K18" s="12">
        <v>2.0</v>
      </c>
      <c r="L18" s="15" t="s">
        <v>3634</v>
      </c>
      <c r="M18" s="13"/>
      <c r="N18" s="13"/>
      <c r="O18" s="206" t="s">
        <v>80</v>
      </c>
      <c r="P18" s="206"/>
      <c r="Q18" s="18"/>
      <c r="R18" s="18"/>
      <c r="S18" s="18"/>
      <c r="T18" s="18"/>
    </row>
    <row r="19" ht="22.5" customHeight="1">
      <c r="A19" s="4">
        <v>45709.85861355324</v>
      </c>
      <c r="B19" s="5" t="s">
        <v>1857</v>
      </c>
      <c r="C19" s="6"/>
      <c r="D19" s="5" t="s">
        <v>3635</v>
      </c>
      <c r="E19" s="5">
        <v>1007277.0</v>
      </c>
      <c r="F19" s="5" t="s">
        <v>17</v>
      </c>
      <c r="G19" s="5" t="s">
        <v>18</v>
      </c>
      <c r="H19" s="5" t="s">
        <v>19</v>
      </c>
      <c r="I19" s="5" t="s">
        <v>3604</v>
      </c>
      <c r="J19" s="5" t="s">
        <v>43</v>
      </c>
      <c r="K19" s="5">
        <v>2.0</v>
      </c>
      <c r="L19" s="8" t="s">
        <v>3636</v>
      </c>
      <c r="M19" s="6"/>
      <c r="N19" s="6"/>
      <c r="O19" s="209" t="s">
        <v>24</v>
      </c>
      <c r="P19" s="209" t="s">
        <v>108</v>
      </c>
      <c r="Q19" s="10"/>
      <c r="R19" s="10"/>
      <c r="S19" s="10"/>
      <c r="T19" s="10"/>
    </row>
    <row r="20" ht="22.5" customHeight="1">
      <c r="A20" s="11">
        <v>45709.91020175926</v>
      </c>
      <c r="B20" s="12" t="s">
        <v>3637</v>
      </c>
      <c r="C20" s="13"/>
      <c r="D20" s="12" t="s">
        <v>3638</v>
      </c>
      <c r="E20" s="12">
        <v>1014675.0</v>
      </c>
      <c r="F20" s="12" t="s">
        <v>17</v>
      </c>
      <c r="G20" s="12" t="s">
        <v>18</v>
      </c>
      <c r="H20" s="12" t="s">
        <v>19</v>
      </c>
      <c r="I20" s="12" t="s">
        <v>3604</v>
      </c>
      <c r="J20" s="12" t="s">
        <v>235</v>
      </c>
      <c r="K20" s="12">
        <v>2.0</v>
      </c>
      <c r="L20" s="15" t="s">
        <v>3639</v>
      </c>
      <c r="M20" s="13"/>
      <c r="N20" s="13"/>
      <c r="O20" s="206" t="s">
        <v>80</v>
      </c>
      <c r="P20" s="291"/>
      <c r="Q20" s="18"/>
      <c r="R20" s="18"/>
      <c r="S20" s="18"/>
      <c r="T20" s="18"/>
    </row>
    <row r="21" ht="22.5" customHeight="1">
      <c r="A21" s="11">
        <v>45710.5054177662</v>
      </c>
      <c r="B21" s="12" t="s">
        <v>3640</v>
      </c>
      <c r="C21" s="13"/>
      <c r="D21" s="12" t="s">
        <v>3641</v>
      </c>
      <c r="E21" s="12">
        <v>1008359.0</v>
      </c>
      <c r="F21" s="12" t="s">
        <v>17</v>
      </c>
      <c r="G21" s="12" t="s">
        <v>18</v>
      </c>
      <c r="H21" s="12" t="s">
        <v>55</v>
      </c>
      <c r="I21" s="12" t="s">
        <v>3604</v>
      </c>
      <c r="J21" s="12" t="s">
        <v>331</v>
      </c>
      <c r="K21" s="12">
        <v>1.0</v>
      </c>
      <c r="L21" s="15" t="s">
        <v>3642</v>
      </c>
      <c r="M21" s="13"/>
      <c r="N21" s="13"/>
      <c r="O21" s="206" t="s">
        <v>80</v>
      </c>
      <c r="P21" s="206" t="s">
        <v>3643</v>
      </c>
      <c r="Q21" s="18"/>
      <c r="R21" s="18"/>
      <c r="S21" s="18"/>
      <c r="T21" s="18"/>
    </row>
    <row r="22" ht="22.5" customHeight="1">
      <c r="A22" s="11">
        <v>45710.92224167824</v>
      </c>
      <c r="B22" s="12" t="s">
        <v>1517</v>
      </c>
      <c r="C22" s="13"/>
      <c r="D22" s="12" t="s">
        <v>2936</v>
      </c>
      <c r="E22" s="12">
        <v>1004298.0</v>
      </c>
      <c r="F22" s="12" t="s">
        <v>63</v>
      </c>
      <c r="G22" s="12" t="s">
        <v>18</v>
      </c>
      <c r="H22" s="12" t="s">
        <v>55</v>
      </c>
      <c r="I22" s="12" t="s">
        <v>3604</v>
      </c>
      <c r="J22" s="12" t="s">
        <v>270</v>
      </c>
      <c r="K22" s="12">
        <v>1.0</v>
      </c>
      <c r="L22" s="15" t="s">
        <v>3644</v>
      </c>
      <c r="M22" s="13"/>
      <c r="N22" s="13"/>
      <c r="O22" s="206" t="s">
        <v>80</v>
      </c>
      <c r="P22" s="291"/>
      <c r="Q22" s="18"/>
      <c r="R22" s="18"/>
      <c r="S22" s="18"/>
      <c r="T22" s="18"/>
    </row>
    <row r="23" ht="22.5" customHeight="1">
      <c r="A23" s="11">
        <v>45711.388095277776</v>
      </c>
      <c r="B23" s="12" t="s">
        <v>838</v>
      </c>
      <c r="C23" s="13"/>
      <c r="D23" s="12" t="s">
        <v>839</v>
      </c>
      <c r="E23" s="12">
        <v>1009811.0</v>
      </c>
      <c r="F23" s="12" t="s">
        <v>17</v>
      </c>
      <c r="G23" s="12" t="s">
        <v>18</v>
      </c>
      <c r="H23" s="12" t="s">
        <v>55</v>
      </c>
      <c r="I23" s="12" t="s">
        <v>3604</v>
      </c>
      <c r="J23" s="12" t="s">
        <v>43</v>
      </c>
      <c r="K23" s="12">
        <v>2.0</v>
      </c>
      <c r="L23" s="15" t="s">
        <v>3645</v>
      </c>
      <c r="M23" s="13"/>
      <c r="N23" s="13"/>
      <c r="O23" s="206" t="s">
        <v>80</v>
      </c>
      <c r="P23" s="291"/>
      <c r="Q23" s="18"/>
      <c r="R23" s="18"/>
      <c r="S23" s="18"/>
      <c r="T23" s="18"/>
    </row>
    <row r="24" ht="22.5" customHeight="1">
      <c r="A24" s="11">
        <v>45711.79514811342</v>
      </c>
      <c r="B24" s="12" t="s">
        <v>132</v>
      </c>
      <c r="C24" s="13"/>
      <c r="D24" s="12" t="s">
        <v>133</v>
      </c>
      <c r="E24" s="12">
        <v>1012158.0</v>
      </c>
      <c r="F24" s="12" t="s">
        <v>17</v>
      </c>
      <c r="G24" s="12" t="s">
        <v>18</v>
      </c>
      <c r="H24" s="12" t="s">
        <v>19</v>
      </c>
      <c r="I24" s="12" t="s">
        <v>3604</v>
      </c>
      <c r="J24" s="12" t="s">
        <v>458</v>
      </c>
      <c r="K24" s="12">
        <v>2.0</v>
      </c>
      <c r="L24" s="15" t="s">
        <v>3646</v>
      </c>
      <c r="M24" s="13"/>
      <c r="N24" s="13"/>
      <c r="O24" s="206" t="s">
        <v>80</v>
      </c>
      <c r="P24" s="241"/>
      <c r="Q24" s="18"/>
      <c r="R24" s="18"/>
      <c r="S24" s="18"/>
      <c r="T24" s="18"/>
    </row>
    <row r="25" ht="22.5" customHeight="1">
      <c r="A25" s="11">
        <v>45712.27996414352</v>
      </c>
      <c r="B25" s="12" t="s">
        <v>3053</v>
      </c>
      <c r="C25" s="13"/>
      <c r="D25" s="12" t="s">
        <v>3647</v>
      </c>
      <c r="E25" s="12">
        <v>1013033.0</v>
      </c>
      <c r="F25" s="12" t="s">
        <v>17</v>
      </c>
      <c r="G25" s="12" t="s">
        <v>18</v>
      </c>
      <c r="H25" s="12" t="s">
        <v>19</v>
      </c>
      <c r="I25" s="12" t="s">
        <v>3604</v>
      </c>
      <c r="J25" s="12" t="s">
        <v>3648</v>
      </c>
      <c r="K25" s="12">
        <v>4.0</v>
      </c>
      <c r="L25" s="15" t="s">
        <v>3649</v>
      </c>
      <c r="M25" s="13"/>
      <c r="N25" s="13"/>
      <c r="O25" s="206" t="s">
        <v>80</v>
      </c>
      <c r="P25" s="206"/>
      <c r="Q25" s="18"/>
      <c r="R25" s="18"/>
      <c r="S25" s="18"/>
      <c r="T25" s="18"/>
    </row>
    <row r="26" ht="22.5" customHeight="1">
      <c r="A26" s="11">
        <v>45715.50524665509</v>
      </c>
      <c r="B26" s="12" t="s">
        <v>3650</v>
      </c>
      <c r="C26" s="13"/>
      <c r="D26" s="12" t="s">
        <v>3651</v>
      </c>
      <c r="E26" s="12">
        <v>1012984.0</v>
      </c>
      <c r="F26" s="12" t="s">
        <v>17</v>
      </c>
      <c r="G26" s="12" t="s">
        <v>18</v>
      </c>
      <c r="H26" s="12" t="s">
        <v>19</v>
      </c>
      <c r="I26" s="12" t="s">
        <v>3604</v>
      </c>
      <c r="J26" s="12" t="s">
        <v>381</v>
      </c>
      <c r="K26" s="12">
        <v>2.0</v>
      </c>
      <c r="L26" s="15" t="s">
        <v>3652</v>
      </c>
      <c r="M26" s="13"/>
      <c r="N26" s="13"/>
      <c r="O26" s="206" t="s">
        <v>80</v>
      </c>
      <c r="P26" s="219"/>
      <c r="Q26" s="18"/>
      <c r="R26" s="18"/>
      <c r="S26" s="18"/>
      <c r="T26" s="18"/>
    </row>
    <row r="27" ht="22.5" customHeight="1">
      <c r="A27" s="11">
        <v>45715.52084329861</v>
      </c>
      <c r="B27" s="12" t="s">
        <v>3653</v>
      </c>
      <c r="C27" s="13"/>
      <c r="D27" s="12" t="s">
        <v>3654</v>
      </c>
      <c r="E27" s="12">
        <v>1013000.0</v>
      </c>
      <c r="F27" s="12" t="s">
        <v>17</v>
      </c>
      <c r="G27" s="12" t="s">
        <v>18</v>
      </c>
      <c r="H27" s="12" t="s">
        <v>19</v>
      </c>
      <c r="I27" s="12" t="s">
        <v>3604</v>
      </c>
      <c r="J27" s="12" t="s">
        <v>381</v>
      </c>
      <c r="K27" s="12">
        <v>2.0</v>
      </c>
      <c r="L27" s="15" t="s">
        <v>3655</v>
      </c>
      <c r="M27" s="13"/>
      <c r="N27" s="13"/>
      <c r="O27" s="206" t="s">
        <v>80</v>
      </c>
      <c r="P27" s="219"/>
      <c r="Q27" s="18"/>
      <c r="R27" s="18"/>
      <c r="S27" s="18"/>
      <c r="T27" s="18"/>
    </row>
    <row r="28" ht="22.5" customHeight="1">
      <c r="A28" s="11">
        <v>45716.05984120371</v>
      </c>
      <c r="B28" s="12" t="s">
        <v>1879</v>
      </c>
      <c r="C28" s="13"/>
      <c r="D28" s="12" t="s">
        <v>3656</v>
      </c>
      <c r="E28" s="12">
        <v>1007014.0</v>
      </c>
      <c r="F28" s="12" t="s">
        <v>63</v>
      </c>
      <c r="G28" s="12" t="s">
        <v>18</v>
      </c>
      <c r="H28" s="12" t="s">
        <v>19</v>
      </c>
      <c r="I28" s="12" t="s">
        <v>3604</v>
      </c>
      <c r="J28" s="12" t="s">
        <v>381</v>
      </c>
      <c r="K28" s="12">
        <v>2.0</v>
      </c>
      <c r="L28" s="15" t="s">
        <v>3657</v>
      </c>
      <c r="M28" s="13"/>
      <c r="N28" s="13"/>
      <c r="O28" s="206" t="s">
        <v>80</v>
      </c>
      <c r="P28" s="219"/>
      <c r="Q28" s="18"/>
      <c r="R28" s="18"/>
      <c r="S28" s="18"/>
      <c r="T28" s="18"/>
    </row>
    <row r="29" ht="22.5" customHeight="1">
      <c r="A29" s="11">
        <v>45716.453268275465</v>
      </c>
      <c r="B29" s="12" t="s">
        <v>1451</v>
      </c>
      <c r="C29" s="13"/>
      <c r="D29" s="12" t="s">
        <v>1452</v>
      </c>
      <c r="E29" s="12">
        <v>1011319.0</v>
      </c>
      <c r="F29" s="12" t="s">
        <v>17</v>
      </c>
      <c r="G29" s="12" t="s">
        <v>18</v>
      </c>
      <c r="H29" s="12" t="s">
        <v>55</v>
      </c>
      <c r="I29" s="12" t="s">
        <v>3604</v>
      </c>
      <c r="J29" s="12" t="s">
        <v>825</v>
      </c>
      <c r="K29" s="12">
        <v>2.0</v>
      </c>
      <c r="L29" s="15" t="s">
        <v>3658</v>
      </c>
      <c r="M29" s="13"/>
      <c r="N29" s="13"/>
      <c r="O29" s="206" t="s">
        <v>80</v>
      </c>
      <c r="P29" s="219"/>
      <c r="Q29" s="18"/>
      <c r="R29" s="18"/>
      <c r="S29" s="18"/>
      <c r="T29" s="18"/>
    </row>
    <row r="30" ht="22.5" customHeight="1">
      <c r="A30" s="11">
        <v>45716.46201048611</v>
      </c>
      <c r="B30" s="12" t="s">
        <v>1110</v>
      </c>
      <c r="C30" s="13"/>
      <c r="D30" s="12" t="s">
        <v>1111</v>
      </c>
      <c r="E30" s="12">
        <v>1011306.0</v>
      </c>
      <c r="F30" s="12" t="s">
        <v>63</v>
      </c>
      <c r="G30" s="12" t="s">
        <v>18</v>
      </c>
      <c r="H30" s="12" t="s">
        <v>55</v>
      </c>
      <c r="I30" s="12" t="s">
        <v>3604</v>
      </c>
      <c r="J30" s="12" t="s">
        <v>825</v>
      </c>
      <c r="K30" s="12">
        <v>2.0</v>
      </c>
      <c r="L30" s="15" t="s">
        <v>3659</v>
      </c>
      <c r="M30" s="13"/>
      <c r="N30" s="13"/>
      <c r="O30" s="206" t="s">
        <v>80</v>
      </c>
      <c r="P30" s="219"/>
      <c r="Q30" s="18"/>
      <c r="R30" s="18"/>
      <c r="S30" s="18"/>
      <c r="T30" s="18"/>
    </row>
    <row r="31" ht="22.5" customHeight="1">
      <c r="A31" s="11">
        <v>45716.58462887732</v>
      </c>
      <c r="B31" s="12" t="s">
        <v>460</v>
      </c>
      <c r="C31" s="12" t="s">
        <v>3660</v>
      </c>
      <c r="D31" s="12" t="s">
        <v>461</v>
      </c>
      <c r="E31" s="12">
        <v>1012989.0</v>
      </c>
      <c r="F31" s="12" t="s">
        <v>63</v>
      </c>
      <c r="G31" s="12" t="s">
        <v>18</v>
      </c>
      <c r="H31" s="12" t="s">
        <v>55</v>
      </c>
      <c r="I31" s="12" t="s">
        <v>3604</v>
      </c>
      <c r="J31" s="12" t="s">
        <v>458</v>
      </c>
      <c r="K31" s="12">
        <v>1.0</v>
      </c>
      <c r="L31" s="15" t="s">
        <v>3661</v>
      </c>
      <c r="M31" s="13"/>
      <c r="N31" s="13"/>
      <c r="O31" s="206" t="s">
        <v>80</v>
      </c>
      <c r="P31" s="219"/>
      <c r="Q31" s="18"/>
      <c r="R31" s="18"/>
      <c r="S31" s="18"/>
      <c r="T31" s="18"/>
    </row>
    <row r="32" ht="22.5" customHeight="1">
      <c r="A32" s="11">
        <v>45716.83055991898</v>
      </c>
      <c r="B32" s="12" t="s">
        <v>392</v>
      </c>
      <c r="C32" s="12" t="s">
        <v>2709</v>
      </c>
      <c r="D32" s="12" t="s">
        <v>393</v>
      </c>
      <c r="E32" s="12">
        <v>1012256.0</v>
      </c>
      <c r="F32" s="12" t="s">
        <v>17</v>
      </c>
      <c r="G32" s="12" t="s">
        <v>18</v>
      </c>
      <c r="H32" s="12" t="s">
        <v>55</v>
      </c>
      <c r="I32" s="12" t="s">
        <v>3604</v>
      </c>
      <c r="J32" s="12" t="s">
        <v>825</v>
      </c>
      <c r="K32" s="12">
        <v>2.0</v>
      </c>
      <c r="L32" s="15" t="s">
        <v>3662</v>
      </c>
      <c r="M32" s="13"/>
      <c r="N32" s="13"/>
      <c r="O32" s="206" t="s">
        <v>80</v>
      </c>
      <c r="P32" s="219"/>
      <c r="Q32" s="18"/>
      <c r="R32" s="18"/>
      <c r="S32" s="18"/>
      <c r="T32" s="18"/>
    </row>
    <row r="33" ht="22.5" customHeight="1">
      <c r="A33" s="11">
        <v>45717.019109270834</v>
      </c>
      <c r="B33" s="12" t="s">
        <v>97</v>
      </c>
      <c r="C33" s="13"/>
      <c r="D33" s="12" t="s">
        <v>98</v>
      </c>
      <c r="E33" s="12">
        <v>1004863.0</v>
      </c>
      <c r="F33" s="12" t="s">
        <v>63</v>
      </c>
      <c r="G33" s="12" t="s">
        <v>77</v>
      </c>
      <c r="H33" s="12" t="s">
        <v>19</v>
      </c>
      <c r="I33" s="12" t="s">
        <v>3604</v>
      </c>
      <c r="J33" s="12" t="s">
        <v>855</v>
      </c>
      <c r="K33" s="12">
        <v>28.0</v>
      </c>
      <c r="L33" s="15" t="s">
        <v>3663</v>
      </c>
      <c r="M33" s="13"/>
      <c r="N33" s="13"/>
      <c r="O33" s="206" t="s">
        <v>80</v>
      </c>
      <c r="P33" s="219"/>
      <c r="Q33" s="18"/>
      <c r="R33" s="18"/>
      <c r="S33" s="18"/>
      <c r="T33" s="18"/>
    </row>
    <row r="34" ht="22.5" customHeight="1">
      <c r="A34" s="11">
        <v>45717.19760266204</v>
      </c>
      <c r="B34" s="12" t="s">
        <v>2002</v>
      </c>
      <c r="C34" s="13"/>
      <c r="D34" s="12" t="s">
        <v>2003</v>
      </c>
      <c r="E34" s="12">
        <v>1008273.0</v>
      </c>
      <c r="F34" s="12" t="s">
        <v>17</v>
      </c>
      <c r="G34" s="12" t="s">
        <v>18</v>
      </c>
      <c r="H34" s="12" t="s">
        <v>55</v>
      </c>
      <c r="I34" s="12" t="s">
        <v>3604</v>
      </c>
      <c r="J34" s="12" t="s">
        <v>1719</v>
      </c>
      <c r="K34" s="12">
        <v>1.0</v>
      </c>
      <c r="L34" s="15" t="s">
        <v>3664</v>
      </c>
      <c r="M34" s="13"/>
      <c r="N34" s="13"/>
      <c r="O34" s="206" t="s">
        <v>80</v>
      </c>
      <c r="P34" s="206" t="s">
        <v>3665</v>
      </c>
      <c r="Q34" s="18"/>
      <c r="R34" s="18"/>
      <c r="S34" s="18"/>
      <c r="T34" s="18"/>
    </row>
    <row r="35" ht="22.5" customHeight="1">
      <c r="A35" s="11">
        <v>45717.23120630787</v>
      </c>
      <c r="B35" s="12" t="s">
        <v>2822</v>
      </c>
      <c r="C35" s="13"/>
      <c r="D35" s="12" t="s">
        <v>2823</v>
      </c>
      <c r="E35" s="12">
        <v>1004016.0</v>
      </c>
      <c r="F35" s="12" t="s">
        <v>17</v>
      </c>
      <c r="G35" s="12" t="s">
        <v>77</v>
      </c>
      <c r="H35" s="12" t="s">
        <v>19</v>
      </c>
      <c r="I35" s="12" t="s">
        <v>3604</v>
      </c>
      <c r="J35" s="12" t="s">
        <v>3666</v>
      </c>
      <c r="K35" s="12">
        <v>26.0</v>
      </c>
      <c r="L35" s="15" t="s">
        <v>3667</v>
      </c>
      <c r="M35" s="13"/>
      <c r="N35" s="13"/>
      <c r="O35" s="206" t="s">
        <v>80</v>
      </c>
      <c r="P35" s="219"/>
      <c r="Q35" s="18"/>
      <c r="R35" s="18"/>
      <c r="S35" s="18"/>
      <c r="T35" s="18"/>
    </row>
    <row r="36" ht="22.5" customHeight="1">
      <c r="A36" s="11">
        <v>45717.30507002315</v>
      </c>
      <c r="B36" s="12" t="s">
        <v>3668</v>
      </c>
      <c r="C36" s="13"/>
      <c r="D36" s="12" t="s">
        <v>3669</v>
      </c>
      <c r="E36" s="12">
        <v>1007268.0</v>
      </c>
      <c r="F36" s="12" t="s">
        <v>17</v>
      </c>
      <c r="G36" s="12" t="s">
        <v>77</v>
      </c>
      <c r="H36" s="12" t="s">
        <v>19</v>
      </c>
      <c r="I36" s="12" t="s">
        <v>3604</v>
      </c>
      <c r="J36" s="12" t="s">
        <v>3666</v>
      </c>
      <c r="K36" s="12">
        <v>26.0</v>
      </c>
      <c r="L36" s="15" t="s">
        <v>3670</v>
      </c>
      <c r="M36" s="13"/>
      <c r="N36" s="13"/>
      <c r="O36" s="206" t="s">
        <v>80</v>
      </c>
      <c r="P36" s="219"/>
      <c r="Q36" s="18"/>
      <c r="R36" s="18"/>
      <c r="S36" s="18"/>
      <c r="T36" s="18"/>
    </row>
    <row r="37" ht="22.5" customHeight="1">
      <c r="A37" s="11">
        <v>45717.33560590278</v>
      </c>
      <c r="B37" s="12" t="s">
        <v>1410</v>
      </c>
      <c r="C37" s="13"/>
      <c r="D37" s="12" t="s">
        <v>1411</v>
      </c>
      <c r="E37" s="12">
        <v>1013173.0</v>
      </c>
      <c r="F37" s="12" t="s">
        <v>17</v>
      </c>
      <c r="G37" s="12" t="s">
        <v>77</v>
      </c>
      <c r="H37" s="12" t="s">
        <v>19</v>
      </c>
      <c r="I37" s="12" t="s">
        <v>3604</v>
      </c>
      <c r="J37" s="12" t="s">
        <v>3671</v>
      </c>
      <c r="K37" s="12">
        <v>26.0</v>
      </c>
      <c r="L37" s="15" t="s">
        <v>3672</v>
      </c>
      <c r="M37" s="13"/>
      <c r="N37" s="13"/>
      <c r="O37" s="206" t="s">
        <v>80</v>
      </c>
      <c r="P37" s="219"/>
      <c r="Q37" s="18"/>
      <c r="R37" s="18"/>
      <c r="S37" s="18"/>
      <c r="T37" s="18"/>
    </row>
    <row r="38" ht="22.5" customHeight="1">
      <c r="A38" s="11">
        <v>45717.34965877315</v>
      </c>
      <c r="B38" s="12" t="s">
        <v>3673</v>
      </c>
      <c r="C38" s="13"/>
      <c r="D38" s="12" t="s">
        <v>3674</v>
      </c>
      <c r="E38" s="12">
        <v>1007271.0</v>
      </c>
      <c r="F38" s="12" t="s">
        <v>17</v>
      </c>
      <c r="G38" s="12" t="s">
        <v>77</v>
      </c>
      <c r="H38" s="12" t="s">
        <v>19</v>
      </c>
      <c r="I38" s="12" t="s">
        <v>3604</v>
      </c>
      <c r="J38" s="12" t="s">
        <v>3666</v>
      </c>
      <c r="K38" s="12">
        <v>26.0</v>
      </c>
      <c r="L38" s="15" t="s">
        <v>3675</v>
      </c>
      <c r="M38" s="13"/>
      <c r="N38" s="13"/>
      <c r="O38" s="206" t="s">
        <v>80</v>
      </c>
      <c r="P38" s="219"/>
      <c r="Q38" s="18"/>
      <c r="R38" s="18"/>
      <c r="S38" s="18"/>
      <c r="T38" s="18"/>
    </row>
    <row r="39" ht="22.5" customHeight="1">
      <c r="A39" s="11">
        <v>45717.469876724535</v>
      </c>
      <c r="B39" s="12" t="s">
        <v>3276</v>
      </c>
      <c r="C39" s="13"/>
      <c r="D39" s="12" t="s">
        <v>3277</v>
      </c>
      <c r="E39" s="12">
        <v>1005972.0</v>
      </c>
      <c r="F39" s="12" t="s">
        <v>17</v>
      </c>
      <c r="G39" s="12" t="s">
        <v>77</v>
      </c>
      <c r="H39" s="12" t="s">
        <v>19</v>
      </c>
      <c r="I39" s="12" t="s">
        <v>3604</v>
      </c>
      <c r="J39" s="12" t="s">
        <v>855</v>
      </c>
      <c r="K39" s="12">
        <v>28.0</v>
      </c>
      <c r="L39" s="15" t="s">
        <v>3676</v>
      </c>
      <c r="M39" s="13"/>
      <c r="N39" s="13"/>
      <c r="O39" s="206" t="s">
        <v>80</v>
      </c>
      <c r="P39" s="219"/>
      <c r="Q39" s="18"/>
      <c r="R39" s="18"/>
      <c r="S39" s="18"/>
      <c r="T39" s="18"/>
    </row>
    <row r="40" ht="22.5" customHeight="1">
      <c r="A40" s="11">
        <v>45717.51205100694</v>
      </c>
      <c r="B40" s="12" t="s">
        <v>3290</v>
      </c>
      <c r="C40" s="13"/>
      <c r="D40" s="12" t="s">
        <v>3291</v>
      </c>
      <c r="E40" s="12">
        <v>1025306.0</v>
      </c>
      <c r="F40" s="12" t="s">
        <v>17</v>
      </c>
      <c r="G40" s="12" t="s">
        <v>77</v>
      </c>
      <c r="H40" s="12" t="s">
        <v>19</v>
      </c>
      <c r="I40" s="12" t="s">
        <v>3604</v>
      </c>
      <c r="J40" s="12" t="s">
        <v>855</v>
      </c>
      <c r="K40" s="12">
        <v>28.0</v>
      </c>
      <c r="L40" s="15" t="s">
        <v>3677</v>
      </c>
      <c r="M40" s="13"/>
      <c r="N40" s="13"/>
      <c r="O40" s="206" t="s">
        <v>80</v>
      </c>
      <c r="P40" s="219"/>
      <c r="Q40" s="18"/>
      <c r="R40" s="18"/>
      <c r="S40" s="18"/>
      <c r="T40" s="18"/>
    </row>
    <row r="41" ht="22.5" customHeight="1">
      <c r="A41" s="11">
        <v>45717.53202130787</v>
      </c>
      <c r="B41" s="12" t="s">
        <v>719</v>
      </c>
      <c r="C41" s="13"/>
      <c r="D41" s="12" t="s">
        <v>720</v>
      </c>
      <c r="E41" s="12">
        <v>1004531.0</v>
      </c>
      <c r="F41" s="12" t="s">
        <v>17</v>
      </c>
      <c r="G41" s="12" t="s">
        <v>18</v>
      </c>
      <c r="H41" s="12" t="s">
        <v>55</v>
      </c>
      <c r="I41" s="12" t="s">
        <v>3604</v>
      </c>
      <c r="J41" s="12" t="s">
        <v>825</v>
      </c>
      <c r="K41" s="12">
        <v>2.0</v>
      </c>
      <c r="L41" s="15" t="s">
        <v>3678</v>
      </c>
      <c r="M41" s="13"/>
      <c r="N41" s="13"/>
      <c r="O41" s="206" t="s">
        <v>80</v>
      </c>
      <c r="P41" s="219"/>
      <c r="Q41" s="18"/>
      <c r="R41" s="18"/>
      <c r="S41" s="18"/>
      <c r="T41" s="18"/>
    </row>
    <row r="42" ht="22.5" customHeight="1">
      <c r="A42" s="11">
        <v>45717.866660949076</v>
      </c>
      <c r="B42" s="12" t="s">
        <v>3679</v>
      </c>
      <c r="C42" s="12" t="s">
        <v>3680</v>
      </c>
      <c r="D42" s="12" t="s">
        <v>3681</v>
      </c>
      <c r="E42" s="12">
        <v>1006293.0</v>
      </c>
      <c r="F42" s="12" t="s">
        <v>63</v>
      </c>
      <c r="G42" s="12" t="s">
        <v>77</v>
      </c>
      <c r="H42" s="12" t="s">
        <v>19</v>
      </c>
      <c r="I42" s="12" t="s">
        <v>3604</v>
      </c>
      <c r="J42" s="12" t="s">
        <v>855</v>
      </c>
      <c r="K42" s="12">
        <v>28.0</v>
      </c>
      <c r="L42" s="15" t="s">
        <v>3682</v>
      </c>
      <c r="M42" s="13"/>
      <c r="N42" s="13"/>
      <c r="O42" s="206" t="s">
        <v>80</v>
      </c>
      <c r="P42" s="219"/>
      <c r="Q42" s="18"/>
      <c r="R42" s="18"/>
      <c r="S42" s="18"/>
      <c r="T42" s="18"/>
    </row>
    <row r="43" ht="22.5" customHeight="1">
      <c r="A43" s="11">
        <v>45718.02118946759</v>
      </c>
      <c r="B43" s="12" t="s">
        <v>635</v>
      </c>
      <c r="C43" s="13"/>
      <c r="D43" s="12" t="s">
        <v>636</v>
      </c>
      <c r="E43" s="12">
        <v>1022662.0</v>
      </c>
      <c r="F43" s="12" t="s">
        <v>17</v>
      </c>
      <c r="G43" s="12" t="s">
        <v>18</v>
      </c>
      <c r="H43" s="12" t="s">
        <v>55</v>
      </c>
      <c r="I43" s="12" t="s">
        <v>3604</v>
      </c>
      <c r="J43" s="12" t="s">
        <v>303</v>
      </c>
      <c r="K43" s="12">
        <v>1.0</v>
      </c>
      <c r="L43" s="15" t="s">
        <v>3683</v>
      </c>
      <c r="M43" s="13"/>
      <c r="N43" s="13"/>
      <c r="O43" s="206" t="s">
        <v>80</v>
      </c>
      <c r="P43" s="219"/>
      <c r="Q43" s="18"/>
      <c r="R43" s="18"/>
      <c r="S43" s="18"/>
      <c r="T43" s="18"/>
    </row>
    <row r="44" ht="22.5" customHeight="1">
      <c r="A44" s="11">
        <v>45718.70361619213</v>
      </c>
      <c r="B44" s="12" t="s">
        <v>3249</v>
      </c>
      <c r="C44" s="13"/>
      <c r="D44" s="12" t="s">
        <v>3250</v>
      </c>
      <c r="E44" s="12">
        <v>1010880.0</v>
      </c>
      <c r="F44" s="12" t="s">
        <v>17</v>
      </c>
      <c r="G44" s="12" t="s">
        <v>18</v>
      </c>
      <c r="H44" s="12" t="s">
        <v>19</v>
      </c>
      <c r="I44" s="12" t="s">
        <v>3604</v>
      </c>
      <c r="J44" s="12" t="s">
        <v>734</v>
      </c>
      <c r="K44" s="12">
        <v>2.0</v>
      </c>
      <c r="L44" s="15" t="s">
        <v>3684</v>
      </c>
      <c r="M44" s="13"/>
      <c r="N44" s="13"/>
      <c r="O44" s="209" t="s">
        <v>51</v>
      </c>
      <c r="P44" s="209" t="s">
        <v>3685</v>
      </c>
      <c r="Q44" s="18"/>
      <c r="R44" s="18"/>
      <c r="S44" s="18"/>
      <c r="T44" s="18"/>
    </row>
    <row r="45">
      <c r="A45" s="18"/>
      <c r="B45" s="18"/>
      <c r="C45" s="18"/>
      <c r="D45" s="18"/>
      <c r="E45" s="18"/>
      <c r="F45" s="18"/>
      <c r="G45" s="18"/>
      <c r="H45" s="18"/>
      <c r="I45" s="18"/>
      <c r="J45" s="18"/>
      <c r="K45" s="18"/>
      <c r="L45" s="18"/>
      <c r="M45" s="18"/>
      <c r="N45" s="18"/>
      <c r="O45" s="116"/>
      <c r="P45" s="116"/>
      <c r="Q45" s="18"/>
      <c r="R45" s="18"/>
      <c r="S45" s="18"/>
      <c r="T45" s="18"/>
    </row>
    <row r="46">
      <c r="A46" s="18"/>
      <c r="B46" s="18"/>
      <c r="C46" s="18"/>
      <c r="D46" s="18"/>
      <c r="E46" s="18"/>
      <c r="F46" s="18"/>
      <c r="G46" s="18"/>
      <c r="H46" s="18"/>
      <c r="I46" s="18"/>
      <c r="J46" s="18"/>
      <c r="K46" s="18"/>
      <c r="L46" s="18"/>
      <c r="M46" s="18"/>
      <c r="N46" s="18"/>
      <c r="O46" s="116"/>
      <c r="P46" s="116"/>
      <c r="Q46" s="18"/>
      <c r="R46" s="18"/>
      <c r="S46" s="18"/>
      <c r="T46" s="18"/>
    </row>
    <row r="47">
      <c r="A47" s="18"/>
      <c r="B47" s="18"/>
      <c r="C47" s="18"/>
      <c r="D47" s="18"/>
      <c r="E47" s="18"/>
      <c r="F47" s="18"/>
      <c r="G47" s="18"/>
      <c r="H47" s="18"/>
      <c r="I47" s="18"/>
      <c r="J47" s="18"/>
      <c r="K47" s="18"/>
      <c r="L47" s="18"/>
      <c r="M47" s="18"/>
      <c r="N47" s="18"/>
      <c r="O47" s="116"/>
      <c r="P47" s="283"/>
      <c r="Q47" s="18"/>
      <c r="R47" s="18"/>
      <c r="S47" s="18"/>
      <c r="T47" s="18"/>
    </row>
    <row r="48">
      <c r="A48" s="18"/>
      <c r="B48" s="18"/>
      <c r="C48" s="18"/>
      <c r="D48" s="18"/>
      <c r="E48" s="18"/>
      <c r="F48" s="18"/>
      <c r="G48" s="18"/>
      <c r="H48" s="18"/>
      <c r="I48" s="18"/>
      <c r="J48" s="18"/>
      <c r="K48" s="18"/>
      <c r="L48" s="18"/>
      <c r="M48" s="18"/>
      <c r="N48" s="18"/>
      <c r="O48" s="116"/>
      <c r="P48" s="116"/>
      <c r="Q48" s="18"/>
      <c r="R48" s="18"/>
      <c r="S48" s="18"/>
      <c r="T48" s="18"/>
    </row>
    <row r="49">
      <c r="A49" s="18"/>
      <c r="B49" s="18"/>
      <c r="C49" s="18"/>
      <c r="D49" s="18"/>
      <c r="E49" s="18"/>
      <c r="F49" s="18"/>
      <c r="G49" s="18"/>
      <c r="H49" s="18"/>
      <c r="I49" s="18"/>
      <c r="J49" s="18"/>
      <c r="K49" s="18"/>
      <c r="L49" s="18"/>
      <c r="M49" s="18"/>
      <c r="N49" s="18"/>
      <c r="O49" s="116"/>
      <c r="P49" s="116"/>
      <c r="Q49" s="18"/>
      <c r="R49" s="18"/>
      <c r="S49" s="18"/>
      <c r="T49" s="18"/>
    </row>
    <row r="50">
      <c r="A50" s="18"/>
      <c r="B50" s="18"/>
      <c r="C50" s="18"/>
      <c r="D50" s="18"/>
      <c r="E50" s="18"/>
      <c r="F50" s="18"/>
      <c r="G50" s="18"/>
      <c r="H50" s="18"/>
      <c r="I50" s="18"/>
      <c r="J50" s="18"/>
      <c r="K50" s="18"/>
      <c r="L50" s="18"/>
      <c r="M50" s="18"/>
      <c r="N50" s="18"/>
      <c r="O50" s="116"/>
      <c r="P50" s="116"/>
      <c r="Q50" s="18"/>
      <c r="R50" s="18"/>
      <c r="S50" s="18"/>
      <c r="T50" s="18"/>
    </row>
    <row r="51">
      <c r="A51" s="18"/>
      <c r="B51" s="18"/>
      <c r="C51" s="18"/>
      <c r="D51" s="18"/>
      <c r="E51" s="18"/>
      <c r="F51" s="18"/>
      <c r="G51" s="18"/>
      <c r="H51" s="18"/>
      <c r="I51" s="18"/>
      <c r="J51" s="18"/>
      <c r="K51" s="18"/>
      <c r="L51" s="18"/>
      <c r="M51" s="18"/>
      <c r="N51" s="18"/>
      <c r="O51" s="116"/>
      <c r="P51" s="116"/>
      <c r="Q51" s="18"/>
      <c r="R51" s="18"/>
      <c r="S51" s="18"/>
      <c r="T51" s="18"/>
    </row>
    <row r="52">
      <c r="A52" s="18"/>
      <c r="B52" s="18"/>
      <c r="C52" s="18"/>
      <c r="D52" s="18"/>
      <c r="E52" s="18"/>
      <c r="F52" s="18"/>
      <c r="G52" s="18"/>
      <c r="H52" s="18"/>
      <c r="I52" s="18"/>
      <c r="J52" s="18"/>
      <c r="K52" s="18"/>
      <c r="L52" s="18"/>
      <c r="M52" s="18"/>
      <c r="N52" s="18"/>
      <c r="O52" s="116"/>
      <c r="P52" s="116"/>
      <c r="Q52" s="18"/>
      <c r="R52" s="18"/>
      <c r="S52" s="18"/>
      <c r="T52" s="18"/>
    </row>
    <row r="53">
      <c r="A53" s="18"/>
      <c r="B53" s="18"/>
      <c r="C53" s="18"/>
      <c r="D53" s="18"/>
      <c r="E53" s="18"/>
      <c r="F53" s="18"/>
      <c r="G53" s="18"/>
      <c r="H53" s="18"/>
      <c r="I53" s="18"/>
      <c r="J53" s="18"/>
      <c r="K53" s="18"/>
      <c r="L53" s="18"/>
      <c r="M53" s="18"/>
      <c r="N53" s="18"/>
      <c r="O53" s="116"/>
      <c r="P53" s="116"/>
      <c r="Q53" s="18"/>
      <c r="R53" s="18"/>
      <c r="S53" s="18"/>
      <c r="T53" s="18"/>
    </row>
    <row r="54">
      <c r="A54" s="18"/>
      <c r="B54" s="18"/>
      <c r="C54" s="18"/>
      <c r="D54" s="18"/>
      <c r="E54" s="18"/>
      <c r="F54" s="18"/>
      <c r="G54" s="18"/>
      <c r="H54" s="18"/>
      <c r="I54" s="18"/>
      <c r="J54" s="18"/>
      <c r="K54" s="18"/>
      <c r="L54" s="18"/>
      <c r="M54" s="18"/>
      <c r="N54" s="18"/>
      <c r="O54" s="116"/>
      <c r="P54" s="116"/>
      <c r="Q54" s="18"/>
      <c r="R54" s="18"/>
      <c r="S54" s="18"/>
      <c r="T54" s="18"/>
    </row>
    <row r="55">
      <c r="A55" s="18"/>
      <c r="B55" s="18"/>
      <c r="C55" s="18"/>
      <c r="D55" s="18"/>
      <c r="E55" s="18"/>
      <c r="F55" s="18"/>
      <c r="G55" s="18"/>
      <c r="H55" s="18"/>
      <c r="I55" s="18"/>
      <c r="J55" s="18"/>
      <c r="K55" s="18"/>
      <c r="L55" s="18"/>
      <c r="M55" s="18"/>
      <c r="N55" s="18"/>
      <c r="O55" s="116"/>
      <c r="P55" s="116"/>
      <c r="Q55" s="18"/>
      <c r="R55" s="18"/>
      <c r="S55" s="18"/>
      <c r="T55" s="18"/>
    </row>
    <row r="56">
      <c r="A56" s="18"/>
      <c r="B56" s="18"/>
      <c r="C56" s="18"/>
      <c r="D56" s="18"/>
      <c r="E56" s="18"/>
      <c r="F56" s="18"/>
      <c r="G56" s="18"/>
      <c r="H56" s="18"/>
      <c r="I56" s="18"/>
      <c r="J56" s="18"/>
      <c r="K56" s="18"/>
      <c r="L56" s="18"/>
      <c r="M56" s="18"/>
      <c r="N56" s="18"/>
      <c r="O56" s="116"/>
      <c r="P56" s="116"/>
      <c r="Q56" s="18"/>
      <c r="R56" s="18"/>
      <c r="S56" s="18"/>
      <c r="T56" s="18"/>
    </row>
    <row r="57">
      <c r="A57" s="18"/>
      <c r="B57" s="18"/>
      <c r="C57" s="18"/>
      <c r="D57" s="18"/>
      <c r="E57" s="18"/>
      <c r="F57" s="18"/>
      <c r="G57" s="18"/>
      <c r="H57" s="18"/>
      <c r="I57" s="18"/>
      <c r="J57" s="18"/>
      <c r="K57" s="18"/>
      <c r="L57" s="18"/>
      <c r="M57" s="18"/>
      <c r="N57" s="18"/>
      <c r="O57" s="116"/>
      <c r="P57" s="116"/>
      <c r="Q57" s="18"/>
      <c r="R57" s="18"/>
      <c r="S57" s="18"/>
      <c r="T57" s="18"/>
    </row>
    <row r="58">
      <c r="A58" s="18"/>
      <c r="B58" s="18"/>
      <c r="C58" s="18"/>
      <c r="D58" s="18"/>
      <c r="E58" s="18"/>
      <c r="F58" s="18"/>
      <c r="G58" s="18"/>
      <c r="H58" s="18"/>
      <c r="I58" s="18"/>
      <c r="J58" s="18"/>
      <c r="K58" s="18"/>
      <c r="L58" s="18"/>
      <c r="M58" s="18"/>
      <c r="N58" s="18"/>
      <c r="O58" s="116"/>
      <c r="P58" s="116"/>
      <c r="Q58" s="18"/>
      <c r="R58" s="18"/>
      <c r="S58" s="18"/>
      <c r="T58" s="18"/>
    </row>
    <row r="59">
      <c r="A59" s="18"/>
      <c r="B59" s="18"/>
      <c r="C59" s="18"/>
      <c r="D59" s="18"/>
      <c r="E59" s="18"/>
      <c r="F59" s="18"/>
      <c r="G59" s="18"/>
      <c r="H59" s="18"/>
      <c r="I59" s="18"/>
      <c r="J59" s="18"/>
      <c r="K59" s="18"/>
      <c r="L59" s="18"/>
      <c r="M59" s="18"/>
      <c r="N59" s="18"/>
      <c r="O59" s="116"/>
      <c r="P59" s="284"/>
      <c r="Q59" s="18"/>
      <c r="R59" s="18"/>
      <c r="S59" s="18"/>
      <c r="T59" s="18"/>
    </row>
    <row r="60">
      <c r="A60" s="18"/>
      <c r="B60" s="18"/>
      <c r="C60" s="18"/>
      <c r="D60" s="18"/>
      <c r="E60" s="18"/>
      <c r="F60" s="18"/>
      <c r="G60" s="18"/>
      <c r="H60" s="18"/>
      <c r="I60" s="18"/>
      <c r="J60" s="18"/>
      <c r="K60" s="18"/>
      <c r="L60" s="18"/>
      <c r="M60" s="18"/>
      <c r="N60" s="18"/>
      <c r="O60" s="116"/>
      <c r="P60" s="78"/>
      <c r="Q60" s="18"/>
      <c r="R60" s="18"/>
      <c r="S60" s="18"/>
      <c r="T60" s="18"/>
    </row>
    <row r="61">
      <c r="A61" s="18"/>
      <c r="B61" s="18"/>
      <c r="C61" s="18"/>
      <c r="D61" s="18"/>
      <c r="E61" s="18"/>
      <c r="F61" s="18"/>
      <c r="G61" s="18"/>
      <c r="H61" s="18"/>
      <c r="I61" s="18"/>
      <c r="J61" s="18"/>
      <c r="K61" s="18"/>
      <c r="L61" s="18"/>
      <c r="M61" s="18"/>
      <c r="N61" s="18"/>
      <c r="O61" s="116"/>
      <c r="P61" s="116"/>
      <c r="Q61" s="18"/>
      <c r="R61" s="18"/>
      <c r="S61" s="18"/>
      <c r="T61" s="18"/>
    </row>
    <row r="62">
      <c r="A62" s="18"/>
      <c r="B62" s="18"/>
      <c r="C62" s="18"/>
      <c r="D62" s="18"/>
      <c r="E62" s="18"/>
      <c r="F62" s="18"/>
      <c r="G62" s="18"/>
      <c r="H62" s="18"/>
      <c r="I62" s="18"/>
      <c r="J62" s="18"/>
      <c r="K62" s="18"/>
      <c r="L62" s="18"/>
      <c r="M62" s="18"/>
      <c r="N62" s="18"/>
      <c r="O62" s="116"/>
      <c r="P62" s="116"/>
      <c r="Q62" s="18"/>
      <c r="R62" s="18"/>
      <c r="S62" s="18"/>
      <c r="T62" s="18"/>
    </row>
    <row r="63">
      <c r="A63" s="18"/>
      <c r="B63" s="18"/>
      <c r="C63" s="18"/>
      <c r="D63" s="18"/>
      <c r="E63" s="18"/>
      <c r="F63" s="18"/>
      <c r="G63" s="18"/>
      <c r="H63" s="18"/>
      <c r="I63" s="18"/>
      <c r="J63" s="18"/>
      <c r="K63" s="18"/>
      <c r="L63" s="18"/>
      <c r="M63" s="18"/>
      <c r="N63" s="18"/>
      <c r="O63" s="116"/>
      <c r="P63" s="78"/>
      <c r="Q63" s="18"/>
      <c r="R63" s="18"/>
      <c r="S63" s="18"/>
      <c r="T63" s="18"/>
    </row>
    <row r="64">
      <c r="A64" s="18"/>
      <c r="B64" s="18"/>
      <c r="C64" s="18"/>
      <c r="D64" s="18"/>
      <c r="E64" s="18"/>
      <c r="F64" s="18"/>
      <c r="G64" s="18"/>
      <c r="H64" s="18"/>
      <c r="I64" s="18"/>
      <c r="J64" s="18"/>
      <c r="K64" s="18"/>
      <c r="L64" s="18"/>
      <c r="M64" s="18"/>
      <c r="N64" s="18"/>
      <c r="O64" s="116"/>
      <c r="P64" s="78"/>
      <c r="Q64" s="18"/>
      <c r="R64" s="18"/>
      <c r="S64" s="18"/>
      <c r="T64" s="18"/>
    </row>
    <row r="65">
      <c r="A65" s="18"/>
      <c r="B65" s="18"/>
      <c r="C65" s="18"/>
      <c r="D65" s="18"/>
      <c r="E65" s="18"/>
      <c r="F65" s="18"/>
      <c r="G65" s="18"/>
      <c r="H65" s="18"/>
      <c r="I65" s="18"/>
      <c r="J65" s="18"/>
      <c r="K65" s="18"/>
      <c r="L65" s="18"/>
      <c r="M65" s="18"/>
      <c r="N65" s="18"/>
      <c r="O65" s="116"/>
      <c r="P65" s="78"/>
      <c r="Q65" s="18"/>
      <c r="R65" s="18"/>
      <c r="S65" s="18"/>
      <c r="T65" s="18"/>
    </row>
    <row r="66">
      <c r="A66" s="18"/>
      <c r="B66" s="18"/>
      <c r="C66" s="18"/>
      <c r="D66" s="18"/>
      <c r="E66" s="18"/>
      <c r="F66" s="18"/>
      <c r="G66" s="18"/>
      <c r="H66" s="18"/>
      <c r="I66" s="18"/>
      <c r="J66" s="18"/>
      <c r="K66" s="18"/>
      <c r="L66" s="18"/>
      <c r="M66" s="18"/>
      <c r="N66" s="18"/>
      <c r="O66" s="116"/>
      <c r="P66" s="116"/>
      <c r="Q66" s="18"/>
      <c r="R66" s="18"/>
      <c r="S66" s="18"/>
      <c r="T66" s="18"/>
    </row>
    <row r="67">
      <c r="A67" s="18"/>
      <c r="B67" s="18"/>
      <c r="C67" s="18"/>
      <c r="D67" s="18"/>
      <c r="E67" s="18"/>
      <c r="F67" s="18"/>
      <c r="G67" s="18"/>
      <c r="H67" s="18"/>
      <c r="I67" s="18"/>
      <c r="J67" s="18"/>
      <c r="K67" s="18"/>
      <c r="L67" s="18"/>
      <c r="M67" s="18"/>
      <c r="N67" s="18"/>
      <c r="O67" s="116"/>
      <c r="P67" s="78"/>
      <c r="Q67" s="18"/>
      <c r="R67" s="18"/>
      <c r="S67" s="18"/>
      <c r="T67" s="18"/>
    </row>
    <row r="68">
      <c r="A68" s="18"/>
      <c r="B68" s="18"/>
      <c r="C68" s="18"/>
      <c r="D68" s="18"/>
      <c r="E68" s="18"/>
      <c r="F68" s="18"/>
      <c r="G68" s="18"/>
      <c r="H68" s="18"/>
      <c r="I68" s="18"/>
      <c r="J68" s="18"/>
      <c r="K68" s="18"/>
      <c r="L68" s="18"/>
      <c r="M68" s="18"/>
      <c r="N68" s="18"/>
      <c r="O68" s="116"/>
      <c r="P68" s="78"/>
      <c r="Q68" s="18"/>
      <c r="R68" s="18"/>
      <c r="S68" s="18"/>
      <c r="T68" s="18"/>
    </row>
    <row r="69">
      <c r="A69" s="18"/>
      <c r="B69" s="18"/>
      <c r="C69" s="18"/>
      <c r="D69" s="18"/>
      <c r="E69" s="18"/>
      <c r="F69" s="18"/>
      <c r="G69" s="18"/>
      <c r="H69" s="18"/>
      <c r="I69" s="18"/>
      <c r="J69" s="18"/>
      <c r="K69" s="18"/>
      <c r="L69" s="18"/>
      <c r="M69" s="18"/>
      <c r="N69" s="18"/>
      <c r="O69" s="116"/>
      <c r="P69" s="78"/>
      <c r="Q69" s="18"/>
      <c r="R69" s="18"/>
      <c r="S69" s="18"/>
      <c r="T69" s="18"/>
    </row>
    <row r="70">
      <c r="A70" s="18"/>
      <c r="B70" s="18"/>
      <c r="C70" s="18"/>
      <c r="D70" s="18"/>
      <c r="E70" s="18"/>
      <c r="F70" s="18"/>
      <c r="G70" s="18"/>
      <c r="H70" s="18"/>
      <c r="I70" s="18"/>
      <c r="J70" s="18"/>
      <c r="K70" s="18"/>
      <c r="L70" s="18"/>
      <c r="M70" s="18"/>
      <c r="N70" s="18"/>
      <c r="O70" s="116"/>
      <c r="P70" s="78"/>
      <c r="Q70" s="18"/>
      <c r="R70" s="18"/>
      <c r="S70" s="18"/>
      <c r="T70" s="18"/>
    </row>
    <row r="71">
      <c r="A71" s="18"/>
      <c r="B71" s="18"/>
      <c r="C71" s="18"/>
      <c r="D71" s="18"/>
      <c r="E71" s="18"/>
      <c r="F71" s="18"/>
      <c r="G71" s="18"/>
      <c r="H71" s="18"/>
      <c r="I71" s="18"/>
      <c r="J71" s="18"/>
      <c r="K71" s="18"/>
      <c r="L71" s="18"/>
      <c r="M71" s="18"/>
      <c r="N71" s="18"/>
      <c r="O71" s="116"/>
      <c r="P71" s="116"/>
      <c r="Q71" s="18"/>
      <c r="R71" s="18"/>
      <c r="S71" s="18"/>
      <c r="T71" s="18"/>
    </row>
    <row r="72">
      <c r="A72" s="18"/>
      <c r="B72" s="18"/>
      <c r="C72" s="18"/>
      <c r="D72" s="18"/>
      <c r="E72" s="18"/>
      <c r="F72" s="18"/>
      <c r="G72" s="18"/>
      <c r="H72" s="18"/>
      <c r="I72" s="18"/>
      <c r="J72" s="18"/>
      <c r="K72" s="18"/>
      <c r="L72" s="18"/>
      <c r="M72" s="18"/>
      <c r="N72" s="18"/>
      <c r="O72" s="116"/>
      <c r="P72" s="116"/>
      <c r="Q72" s="18"/>
      <c r="R72" s="18"/>
      <c r="S72" s="18"/>
      <c r="T72" s="18"/>
    </row>
    <row r="73">
      <c r="A73" s="18"/>
      <c r="B73" s="18"/>
      <c r="C73" s="18"/>
      <c r="D73" s="18"/>
      <c r="E73" s="18"/>
      <c r="F73" s="18"/>
      <c r="G73" s="18"/>
      <c r="H73" s="18"/>
      <c r="I73" s="18"/>
      <c r="J73" s="18"/>
      <c r="K73" s="18"/>
      <c r="L73" s="18"/>
      <c r="M73" s="18"/>
      <c r="N73" s="18"/>
      <c r="O73" s="116"/>
      <c r="P73" s="78"/>
      <c r="Q73" s="18"/>
      <c r="R73" s="18"/>
      <c r="S73" s="18"/>
      <c r="T73" s="18"/>
    </row>
    <row r="74">
      <c r="A74" s="18"/>
      <c r="B74" s="18"/>
      <c r="C74" s="18"/>
      <c r="D74" s="18"/>
      <c r="E74" s="18"/>
      <c r="F74" s="18"/>
      <c r="G74" s="18"/>
      <c r="H74" s="18"/>
      <c r="I74" s="18"/>
      <c r="J74" s="18"/>
      <c r="K74" s="18"/>
      <c r="L74" s="18"/>
      <c r="M74" s="18"/>
      <c r="N74" s="18"/>
      <c r="O74" s="116"/>
      <c r="P74" s="116"/>
      <c r="Q74" s="18"/>
      <c r="R74" s="18"/>
      <c r="S74" s="18"/>
      <c r="T74" s="18"/>
    </row>
    <row r="75">
      <c r="A75" s="18"/>
      <c r="B75" s="18"/>
      <c r="C75" s="18"/>
      <c r="D75" s="18"/>
      <c r="E75" s="18"/>
      <c r="F75" s="18"/>
      <c r="G75" s="18"/>
      <c r="H75" s="18"/>
      <c r="I75" s="18"/>
      <c r="J75" s="18"/>
      <c r="K75" s="18"/>
      <c r="L75" s="18"/>
      <c r="M75" s="18"/>
      <c r="N75" s="18"/>
      <c r="O75" s="116"/>
      <c r="P75" s="116"/>
      <c r="Q75" s="18"/>
      <c r="R75" s="18"/>
      <c r="S75" s="18"/>
      <c r="T75" s="18"/>
    </row>
    <row r="76">
      <c r="A76" s="18"/>
      <c r="B76" s="18"/>
      <c r="C76" s="18"/>
      <c r="D76" s="18"/>
      <c r="E76" s="18"/>
      <c r="F76" s="18"/>
      <c r="G76" s="18"/>
      <c r="H76" s="18"/>
      <c r="I76" s="18"/>
      <c r="J76" s="18"/>
      <c r="K76" s="18"/>
      <c r="L76" s="18"/>
      <c r="M76" s="18"/>
      <c r="N76" s="18"/>
      <c r="O76" s="116"/>
      <c r="P76" s="78"/>
      <c r="Q76" s="18"/>
      <c r="R76" s="18"/>
      <c r="S76" s="18"/>
      <c r="T76" s="18"/>
    </row>
    <row r="77">
      <c r="A77" s="18"/>
      <c r="B77" s="18"/>
      <c r="C77" s="18"/>
      <c r="D77" s="18"/>
      <c r="E77" s="18"/>
      <c r="F77" s="18"/>
      <c r="G77" s="18"/>
      <c r="H77" s="18"/>
      <c r="I77" s="18"/>
      <c r="J77" s="18"/>
      <c r="K77" s="18"/>
      <c r="L77" s="18"/>
      <c r="M77" s="18"/>
      <c r="N77" s="18"/>
      <c r="O77" s="116"/>
      <c r="P77" s="78"/>
      <c r="Q77" s="18"/>
      <c r="R77" s="18"/>
      <c r="S77" s="18"/>
      <c r="T77" s="18"/>
    </row>
    <row r="78">
      <c r="A78" s="18"/>
      <c r="B78" s="18"/>
      <c r="C78" s="18"/>
      <c r="D78" s="18"/>
      <c r="E78" s="18"/>
      <c r="F78" s="18"/>
      <c r="G78" s="18"/>
      <c r="H78" s="18"/>
      <c r="I78" s="18"/>
      <c r="J78" s="18"/>
      <c r="K78" s="18"/>
      <c r="L78" s="18"/>
      <c r="M78" s="18"/>
      <c r="N78" s="18"/>
      <c r="O78" s="116"/>
      <c r="P78" s="116"/>
      <c r="Q78" s="18"/>
      <c r="R78" s="18"/>
      <c r="S78" s="18"/>
      <c r="T78" s="18"/>
    </row>
    <row r="79">
      <c r="A79" s="18"/>
      <c r="B79" s="18"/>
      <c r="C79" s="18"/>
      <c r="D79" s="18"/>
      <c r="E79" s="18"/>
      <c r="F79" s="18"/>
      <c r="G79" s="18"/>
      <c r="H79" s="18"/>
      <c r="I79" s="18"/>
      <c r="J79" s="18"/>
      <c r="K79" s="18"/>
      <c r="L79" s="18"/>
      <c r="M79" s="18"/>
      <c r="N79" s="18"/>
      <c r="O79" s="157"/>
      <c r="P79" s="157"/>
      <c r="Q79" s="18"/>
      <c r="R79" s="18"/>
      <c r="S79" s="18"/>
      <c r="T79" s="18"/>
    </row>
    <row r="80">
      <c r="A80" s="18"/>
      <c r="B80" s="18"/>
      <c r="C80" s="18"/>
      <c r="D80" s="18"/>
      <c r="E80" s="18"/>
      <c r="F80" s="18"/>
      <c r="G80" s="18"/>
      <c r="H80" s="18"/>
      <c r="I80" s="18"/>
      <c r="J80" s="18"/>
      <c r="K80" s="18"/>
      <c r="L80" s="18"/>
      <c r="M80" s="18"/>
      <c r="N80" s="18"/>
      <c r="O80" s="116"/>
      <c r="P80" s="78"/>
      <c r="Q80" s="18"/>
      <c r="R80" s="18"/>
      <c r="S80" s="18"/>
      <c r="T80" s="18"/>
    </row>
    <row r="81">
      <c r="A81" s="18"/>
      <c r="B81" s="18"/>
      <c r="C81" s="18"/>
      <c r="D81" s="18"/>
      <c r="E81" s="18"/>
      <c r="F81" s="18"/>
      <c r="G81" s="18"/>
      <c r="H81" s="18"/>
      <c r="I81" s="18"/>
      <c r="J81" s="18"/>
      <c r="K81" s="18"/>
      <c r="L81" s="18"/>
      <c r="M81" s="18"/>
      <c r="N81" s="18"/>
      <c r="O81" s="116"/>
      <c r="P81" s="116"/>
      <c r="Q81" s="18"/>
      <c r="R81" s="18"/>
      <c r="S81" s="18"/>
      <c r="T81" s="18"/>
    </row>
    <row r="82">
      <c r="A82" s="18"/>
      <c r="B82" s="18"/>
      <c r="C82" s="18"/>
      <c r="D82" s="18"/>
      <c r="E82" s="18"/>
      <c r="F82" s="18"/>
      <c r="G82" s="18"/>
      <c r="H82" s="18"/>
      <c r="I82" s="18"/>
      <c r="J82" s="18"/>
      <c r="K82" s="18"/>
      <c r="L82" s="18"/>
      <c r="M82" s="18"/>
      <c r="N82" s="18"/>
      <c r="O82" s="116"/>
      <c r="P82" s="78"/>
      <c r="Q82" s="18"/>
      <c r="R82" s="18"/>
      <c r="S82" s="18"/>
      <c r="T82" s="18"/>
    </row>
    <row r="83">
      <c r="A83" s="18"/>
      <c r="B83" s="18"/>
      <c r="C83" s="18"/>
      <c r="D83" s="18"/>
      <c r="E83" s="18"/>
      <c r="F83" s="18"/>
      <c r="G83" s="18"/>
      <c r="H83" s="18"/>
      <c r="I83" s="18"/>
      <c r="J83" s="18"/>
      <c r="K83" s="18"/>
      <c r="L83" s="18"/>
      <c r="M83" s="18"/>
      <c r="N83" s="18"/>
      <c r="O83" s="116"/>
      <c r="P83" s="78"/>
      <c r="Q83" s="18"/>
      <c r="R83" s="18"/>
      <c r="S83" s="18"/>
      <c r="T83" s="18"/>
    </row>
    <row r="84">
      <c r="A84" s="18"/>
      <c r="B84" s="18"/>
      <c r="C84" s="18"/>
      <c r="D84" s="18"/>
      <c r="E84" s="18"/>
      <c r="F84" s="18"/>
      <c r="G84" s="18"/>
      <c r="H84" s="18"/>
      <c r="I84" s="18"/>
      <c r="J84" s="18"/>
      <c r="K84" s="18"/>
      <c r="L84" s="18"/>
      <c r="M84" s="18"/>
      <c r="N84" s="18"/>
      <c r="O84" s="116"/>
      <c r="P84" s="78"/>
      <c r="Q84" s="18"/>
      <c r="R84" s="18"/>
      <c r="S84" s="18"/>
      <c r="T84" s="18"/>
    </row>
    <row r="85">
      <c r="A85" s="18"/>
      <c r="B85" s="18"/>
      <c r="C85" s="18"/>
      <c r="D85" s="18"/>
      <c r="E85" s="18"/>
      <c r="F85" s="18"/>
      <c r="G85" s="18"/>
      <c r="H85" s="18"/>
      <c r="I85" s="18"/>
      <c r="J85" s="18"/>
      <c r="K85" s="18"/>
      <c r="L85" s="18"/>
      <c r="M85" s="18"/>
      <c r="N85" s="18"/>
      <c r="O85" s="116"/>
      <c r="P85" s="78"/>
      <c r="Q85" s="18"/>
      <c r="R85" s="18"/>
      <c r="S85" s="18"/>
      <c r="T85" s="18"/>
    </row>
    <row r="86">
      <c r="A86" s="18"/>
      <c r="B86" s="18"/>
      <c r="C86" s="18"/>
      <c r="D86" s="18"/>
      <c r="E86" s="18"/>
      <c r="F86" s="18"/>
      <c r="G86" s="18"/>
      <c r="H86" s="18"/>
      <c r="I86" s="18"/>
      <c r="J86" s="18"/>
      <c r="K86" s="18"/>
      <c r="L86" s="18"/>
      <c r="M86" s="18"/>
      <c r="N86" s="18"/>
      <c r="O86" s="116"/>
      <c r="P86" s="116"/>
      <c r="Q86" s="18"/>
      <c r="R86" s="18"/>
      <c r="S86" s="18"/>
      <c r="T86" s="18"/>
    </row>
    <row r="87">
      <c r="A87" s="18"/>
      <c r="B87" s="18"/>
      <c r="C87" s="18"/>
      <c r="D87" s="18"/>
      <c r="E87" s="18"/>
      <c r="F87" s="18"/>
      <c r="G87" s="18"/>
      <c r="H87" s="18"/>
      <c r="I87" s="18"/>
      <c r="J87" s="18"/>
      <c r="K87" s="18"/>
      <c r="L87" s="18"/>
      <c r="M87" s="18"/>
      <c r="N87" s="18"/>
      <c r="O87" s="78"/>
      <c r="P87" s="78"/>
      <c r="Q87" s="18"/>
      <c r="R87" s="18"/>
      <c r="S87" s="18"/>
      <c r="T87" s="18"/>
    </row>
    <row r="88">
      <c r="A88" s="18"/>
      <c r="B88" s="18"/>
      <c r="C88" s="18"/>
      <c r="D88" s="18"/>
      <c r="E88" s="18"/>
      <c r="F88" s="18"/>
      <c r="G88" s="18"/>
      <c r="H88" s="18"/>
      <c r="I88" s="18"/>
      <c r="J88" s="18"/>
      <c r="K88" s="18"/>
      <c r="L88" s="18"/>
      <c r="M88" s="18"/>
      <c r="N88" s="18"/>
      <c r="O88" s="116"/>
      <c r="P88" s="78"/>
      <c r="Q88" s="18"/>
      <c r="R88" s="18"/>
      <c r="S88" s="18"/>
      <c r="T88" s="18"/>
    </row>
    <row r="89">
      <c r="A89" s="18"/>
      <c r="B89" s="18"/>
      <c r="C89" s="18"/>
      <c r="D89" s="18"/>
      <c r="E89" s="18"/>
      <c r="F89" s="18"/>
      <c r="G89" s="18"/>
      <c r="H89" s="18"/>
      <c r="I89" s="18"/>
      <c r="J89" s="18"/>
      <c r="K89" s="18"/>
      <c r="L89" s="18"/>
      <c r="M89" s="18"/>
      <c r="N89" s="18"/>
      <c r="O89" s="116"/>
      <c r="P89" s="78"/>
      <c r="Q89" s="18"/>
      <c r="R89" s="18"/>
      <c r="S89" s="18"/>
      <c r="T89" s="18"/>
    </row>
    <row r="90">
      <c r="A90" s="18"/>
      <c r="B90" s="18"/>
      <c r="C90" s="18"/>
      <c r="D90" s="18"/>
      <c r="E90" s="18"/>
      <c r="F90" s="18"/>
      <c r="G90" s="18"/>
      <c r="H90" s="18"/>
      <c r="I90" s="18"/>
      <c r="J90" s="18"/>
      <c r="K90" s="18"/>
      <c r="L90" s="18"/>
      <c r="M90" s="18"/>
      <c r="N90" s="18"/>
      <c r="O90" s="116"/>
      <c r="P90" s="116"/>
      <c r="Q90" s="18"/>
      <c r="R90" s="18"/>
      <c r="S90" s="18"/>
      <c r="T90" s="18"/>
    </row>
    <row r="91">
      <c r="A91" s="18"/>
      <c r="B91" s="18"/>
      <c r="C91" s="18"/>
      <c r="D91" s="18"/>
      <c r="E91" s="18"/>
      <c r="F91" s="18"/>
      <c r="G91" s="18"/>
      <c r="H91" s="18"/>
      <c r="I91" s="18"/>
      <c r="J91" s="18"/>
      <c r="K91" s="18"/>
      <c r="L91" s="18"/>
      <c r="M91" s="18"/>
      <c r="N91" s="18"/>
      <c r="O91" s="78"/>
      <c r="P91" s="78"/>
      <c r="Q91" s="18"/>
      <c r="R91" s="18"/>
      <c r="S91" s="18"/>
      <c r="T91" s="18"/>
    </row>
    <row r="92">
      <c r="A92" s="18"/>
      <c r="B92" s="18"/>
      <c r="C92" s="18"/>
      <c r="D92" s="18"/>
      <c r="E92" s="18"/>
      <c r="F92" s="18"/>
      <c r="G92" s="18"/>
      <c r="H92" s="18"/>
      <c r="I92" s="18"/>
      <c r="J92" s="18"/>
      <c r="K92" s="18"/>
      <c r="L92" s="18"/>
      <c r="M92" s="18"/>
      <c r="N92" s="18"/>
      <c r="O92" s="78"/>
      <c r="P92" s="78"/>
      <c r="Q92" s="18"/>
      <c r="R92" s="18"/>
      <c r="S92" s="18"/>
      <c r="T92" s="18"/>
    </row>
    <row r="93">
      <c r="A93" s="18"/>
      <c r="B93" s="18"/>
      <c r="C93" s="18"/>
      <c r="D93" s="18"/>
      <c r="E93" s="18"/>
      <c r="F93" s="18"/>
      <c r="G93" s="18"/>
      <c r="H93" s="18"/>
      <c r="I93" s="18"/>
      <c r="J93" s="18"/>
      <c r="K93" s="18"/>
      <c r="L93" s="18"/>
      <c r="M93" s="18"/>
      <c r="N93" s="18"/>
      <c r="O93" s="78"/>
      <c r="P93" s="78"/>
      <c r="Q93" s="18"/>
      <c r="R93" s="18"/>
      <c r="S93" s="18"/>
      <c r="T93" s="18"/>
    </row>
    <row r="94">
      <c r="A94" s="18"/>
      <c r="B94" s="18"/>
      <c r="C94" s="18"/>
      <c r="D94" s="18"/>
      <c r="E94" s="18"/>
      <c r="F94" s="18"/>
      <c r="G94" s="18"/>
      <c r="H94" s="18"/>
      <c r="I94" s="18"/>
      <c r="J94" s="18"/>
      <c r="K94" s="18"/>
      <c r="L94" s="18"/>
      <c r="M94" s="18"/>
      <c r="N94" s="18"/>
      <c r="O94" s="78"/>
      <c r="P94" s="78"/>
      <c r="Q94" s="18"/>
      <c r="R94" s="18"/>
      <c r="S94" s="18"/>
      <c r="T94" s="18"/>
    </row>
    <row r="95">
      <c r="A95" s="18"/>
      <c r="B95" s="18"/>
      <c r="C95" s="18"/>
      <c r="D95" s="18"/>
      <c r="E95" s="18"/>
      <c r="F95" s="18"/>
      <c r="G95" s="18"/>
      <c r="H95" s="18"/>
      <c r="I95" s="18"/>
      <c r="J95" s="18"/>
      <c r="K95" s="18"/>
      <c r="L95" s="18"/>
      <c r="M95" s="18"/>
      <c r="N95" s="18"/>
      <c r="O95" s="78"/>
      <c r="P95" s="78"/>
      <c r="Q95" s="18"/>
      <c r="R95" s="18"/>
      <c r="S95" s="18"/>
      <c r="T95" s="18"/>
    </row>
    <row r="96">
      <c r="A96" s="18"/>
      <c r="B96" s="18"/>
      <c r="C96" s="18"/>
      <c r="D96" s="18"/>
      <c r="E96" s="18"/>
      <c r="F96" s="18"/>
      <c r="G96" s="18"/>
      <c r="H96" s="18"/>
      <c r="I96" s="18"/>
      <c r="J96" s="18"/>
      <c r="K96" s="18"/>
      <c r="L96" s="18"/>
      <c r="M96" s="18"/>
      <c r="N96" s="18"/>
      <c r="O96" s="78"/>
      <c r="P96" s="78"/>
      <c r="Q96" s="18"/>
      <c r="R96" s="18"/>
      <c r="S96" s="18"/>
      <c r="T96" s="18"/>
    </row>
    <row r="97">
      <c r="A97" s="18"/>
      <c r="B97" s="18"/>
      <c r="C97" s="18"/>
      <c r="D97" s="18"/>
      <c r="E97" s="18"/>
      <c r="F97" s="18"/>
      <c r="G97" s="18"/>
      <c r="H97" s="18"/>
      <c r="I97" s="18"/>
      <c r="J97" s="18"/>
      <c r="K97" s="18"/>
      <c r="L97" s="18"/>
      <c r="M97" s="18"/>
      <c r="N97" s="18"/>
      <c r="O97" s="78"/>
      <c r="P97" s="78"/>
      <c r="Q97" s="18"/>
      <c r="R97" s="18"/>
      <c r="S97" s="18"/>
      <c r="T97" s="18"/>
    </row>
    <row r="98">
      <c r="A98" s="18"/>
      <c r="B98" s="18"/>
      <c r="C98" s="18"/>
      <c r="D98" s="18"/>
      <c r="E98" s="18"/>
      <c r="F98" s="18"/>
      <c r="G98" s="18"/>
      <c r="H98" s="18"/>
      <c r="I98" s="18"/>
      <c r="J98" s="18"/>
      <c r="K98" s="18"/>
      <c r="L98" s="18"/>
      <c r="M98" s="18"/>
      <c r="N98" s="18"/>
      <c r="O98" s="78"/>
      <c r="P98" s="78"/>
      <c r="Q98" s="18"/>
      <c r="R98" s="18"/>
      <c r="S98" s="18"/>
      <c r="T98" s="18"/>
    </row>
    <row r="99">
      <c r="A99" s="18"/>
      <c r="B99" s="18"/>
      <c r="C99" s="18"/>
      <c r="D99" s="18"/>
      <c r="E99" s="18"/>
      <c r="F99" s="18"/>
      <c r="G99" s="18"/>
      <c r="H99" s="18"/>
      <c r="I99" s="18"/>
      <c r="J99" s="18"/>
      <c r="K99" s="18"/>
      <c r="L99" s="18"/>
      <c r="M99" s="18"/>
      <c r="N99" s="18"/>
      <c r="O99" s="78"/>
      <c r="P99" s="78"/>
      <c r="Q99" s="18"/>
      <c r="R99" s="18"/>
      <c r="S99" s="18"/>
      <c r="T99" s="18"/>
    </row>
    <row r="100">
      <c r="A100" s="18"/>
      <c r="B100" s="18"/>
      <c r="C100" s="18"/>
      <c r="D100" s="18"/>
      <c r="E100" s="18"/>
      <c r="F100" s="18"/>
      <c r="G100" s="18"/>
      <c r="H100" s="18"/>
      <c r="I100" s="18"/>
      <c r="J100" s="18"/>
      <c r="K100" s="18"/>
      <c r="L100" s="18"/>
      <c r="M100" s="18"/>
      <c r="N100" s="18"/>
      <c r="O100" s="78"/>
      <c r="P100" s="78"/>
      <c r="Q100" s="18"/>
      <c r="R100" s="18"/>
      <c r="S100" s="18"/>
      <c r="T100" s="18"/>
    </row>
    <row r="101">
      <c r="A101" s="18"/>
      <c r="B101" s="18"/>
      <c r="C101" s="18"/>
      <c r="D101" s="18"/>
      <c r="E101" s="18"/>
      <c r="F101" s="18"/>
      <c r="G101" s="18"/>
      <c r="H101" s="18"/>
      <c r="I101" s="18"/>
      <c r="J101" s="18"/>
      <c r="K101" s="18"/>
      <c r="L101" s="18"/>
      <c r="M101" s="18"/>
      <c r="N101" s="18"/>
      <c r="O101" s="78"/>
      <c r="P101" s="78"/>
      <c r="Q101" s="18"/>
      <c r="R101" s="18"/>
      <c r="S101" s="18"/>
      <c r="T101" s="18"/>
    </row>
    <row r="102">
      <c r="A102" s="18"/>
      <c r="B102" s="18"/>
      <c r="C102" s="18"/>
      <c r="D102" s="18"/>
      <c r="E102" s="18"/>
      <c r="F102" s="18"/>
      <c r="G102" s="18"/>
      <c r="H102" s="18"/>
      <c r="I102" s="18"/>
      <c r="J102" s="18"/>
      <c r="K102" s="18"/>
      <c r="L102" s="18"/>
      <c r="M102" s="18"/>
      <c r="N102" s="18"/>
      <c r="O102" s="78"/>
      <c r="P102" s="78"/>
      <c r="Q102" s="18"/>
      <c r="R102" s="18"/>
      <c r="S102" s="18"/>
      <c r="T102" s="18"/>
    </row>
    <row r="103">
      <c r="A103" s="18"/>
      <c r="B103" s="18"/>
      <c r="C103" s="18"/>
      <c r="D103" s="18"/>
      <c r="E103" s="18"/>
      <c r="F103" s="18"/>
      <c r="G103" s="18"/>
      <c r="H103" s="18"/>
      <c r="I103" s="18"/>
      <c r="J103" s="18"/>
      <c r="K103" s="18"/>
      <c r="L103" s="18"/>
      <c r="M103" s="18"/>
      <c r="N103" s="18"/>
      <c r="O103" s="78"/>
      <c r="P103" s="78"/>
      <c r="Q103" s="18"/>
      <c r="R103" s="18"/>
      <c r="S103" s="18"/>
      <c r="T103" s="18"/>
    </row>
    <row r="104">
      <c r="A104" s="18"/>
      <c r="B104" s="18"/>
      <c r="C104" s="18"/>
      <c r="D104" s="18"/>
      <c r="E104" s="18"/>
      <c r="F104" s="18"/>
      <c r="G104" s="18"/>
      <c r="H104" s="18"/>
      <c r="I104" s="18"/>
      <c r="J104" s="18"/>
      <c r="K104" s="18"/>
      <c r="L104" s="18"/>
      <c r="M104" s="18"/>
      <c r="N104" s="18"/>
      <c r="O104" s="78"/>
      <c r="P104" s="78"/>
      <c r="Q104" s="18"/>
      <c r="R104" s="18"/>
      <c r="S104" s="18"/>
      <c r="T104" s="18"/>
    </row>
    <row r="105">
      <c r="A105" s="18"/>
      <c r="B105" s="18"/>
      <c r="C105" s="18"/>
      <c r="D105" s="18"/>
      <c r="E105" s="18"/>
      <c r="F105" s="18"/>
      <c r="G105" s="18"/>
      <c r="H105" s="18"/>
      <c r="I105" s="18"/>
      <c r="J105" s="18"/>
      <c r="K105" s="18"/>
      <c r="L105" s="18"/>
      <c r="M105" s="18"/>
      <c r="N105" s="18"/>
      <c r="O105" s="78"/>
      <c r="P105" s="78"/>
      <c r="Q105" s="18"/>
      <c r="R105" s="18"/>
      <c r="S105" s="18"/>
      <c r="T105" s="18"/>
    </row>
    <row r="106">
      <c r="A106" s="18"/>
      <c r="B106" s="18"/>
      <c r="C106" s="18"/>
      <c r="D106" s="18"/>
      <c r="E106" s="18"/>
      <c r="F106" s="18"/>
      <c r="G106" s="18"/>
      <c r="H106" s="18"/>
      <c r="I106" s="18"/>
      <c r="J106" s="18"/>
      <c r="K106" s="18"/>
      <c r="L106" s="18"/>
      <c r="M106" s="18"/>
      <c r="N106" s="18"/>
      <c r="O106" s="78"/>
      <c r="P106" s="78"/>
      <c r="Q106" s="18"/>
      <c r="R106" s="18"/>
      <c r="S106" s="18"/>
      <c r="T106" s="18"/>
    </row>
    <row r="107">
      <c r="A107" s="18"/>
      <c r="B107" s="18"/>
      <c r="C107" s="18"/>
      <c r="D107" s="18"/>
      <c r="E107" s="18"/>
      <c r="F107" s="18"/>
      <c r="G107" s="18"/>
      <c r="H107" s="18"/>
      <c r="I107" s="18"/>
      <c r="J107" s="18"/>
      <c r="K107" s="18"/>
      <c r="L107" s="18"/>
      <c r="M107" s="18"/>
      <c r="N107" s="18"/>
      <c r="O107" s="78"/>
      <c r="P107" s="78"/>
      <c r="Q107" s="18"/>
      <c r="R107" s="18"/>
      <c r="S107" s="18"/>
      <c r="T107" s="18"/>
    </row>
    <row r="108">
      <c r="A108" s="18"/>
      <c r="B108" s="18"/>
      <c r="C108" s="18"/>
      <c r="D108" s="18"/>
      <c r="E108" s="18"/>
      <c r="F108" s="18"/>
      <c r="G108" s="18"/>
      <c r="H108" s="18"/>
      <c r="I108" s="18"/>
      <c r="J108" s="18"/>
      <c r="K108" s="18"/>
      <c r="L108" s="18"/>
      <c r="M108" s="18"/>
      <c r="N108" s="18"/>
      <c r="O108" s="78"/>
      <c r="P108" s="78"/>
      <c r="Q108" s="18"/>
      <c r="R108" s="18"/>
      <c r="S108" s="18"/>
      <c r="T108" s="18"/>
    </row>
    <row r="109">
      <c r="A109" s="18"/>
      <c r="B109" s="18"/>
      <c r="C109" s="18"/>
      <c r="D109" s="18"/>
      <c r="E109" s="18"/>
      <c r="F109" s="18"/>
      <c r="G109" s="18"/>
      <c r="H109" s="18"/>
      <c r="I109" s="18"/>
      <c r="J109" s="18"/>
      <c r="K109" s="18"/>
      <c r="L109" s="18"/>
      <c r="M109" s="18"/>
      <c r="N109" s="18"/>
      <c r="O109" s="78"/>
      <c r="P109" s="78"/>
      <c r="Q109" s="18"/>
      <c r="R109" s="18"/>
      <c r="S109" s="18"/>
      <c r="T109" s="18"/>
    </row>
    <row r="110">
      <c r="A110" s="18"/>
      <c r="B110" s="18"/>
      <c r="C110" s="18"/>
      <c r="D110" s="18"/>
      <c r="E110" s="18"/>
      <c r="F110" s="18"/>
      <c r="G110" s="18"/>
      <c r="H110" s="18"/>
      <c r="I110" s="18"/>
      <c r="J110" s="18"/>
      <c r="K110" s="18"/>
      <c r="L110" s="18"/>
      <c r="M110" s="18"/>
      <c r="N110" s="18"/>
      <c r="O110" s="78"/>
      <c r="P110" s="78"/>
      <c r="Q110" s="18"/>
      <c r="R110" s="18"/>
      <c r="S110" s="18"/>
      <c r="T110" s="18"/>
    </row>
    <row r="111">
      <c r="A111" s="18"/>
      <c r="B111" s="18"/>
      <c r="C111" s="18"/>
      <c r="D111" s="18"/>
      <c r="E111" s="18"/>
      <c r="F111" s="18"/>
      <c r="G111" s="18"/>
      <c r="H111" s="18"/>
      <c r="I111" s="18"/>
      <c r="J111" s="18"/>
      <c r="K111" s="18"/>
      <c r="L111" s="18"/>
      <c r="M111" s="18"/>
      <c r="N111" s="18"/>
      <c r="O111" s="78"/>
      <c r="P111" s="78"/>
      <c r="Q111" s="18"/>
      <c r="R111" s="18"/>
      <c r="S111" s="18"/>
      <c r="T111" s="18"/>
    </row>
    <row r="112">
      <c r="A112" s="18"/>
      <c r="B112" s="18"/>
      <c r="C112" s="18"/>
      <c r="D112" s="18"/>
      <c r="E112" s="18"/>
      <c r="F112" s="18"/>
      <c r="G112" s="18"/>
      <c r="H112" s="18"/>
      <c r="I112" s="18"/>
      <c r="J112" s="18"/>
      <c r="K112" s="18"/>
      <c r="L112" s="18"/>
      <c r="M112" s="18"/>
      <c r="N112" s="18"/>
      <c r="O112" s="78"/>
      <c r="P112" s="78"/>
      <c r="Q112" s="18"/>
      <c r="R112" s="18"/>
      <c r="S112" s="18"/>
      <c r="T112" s="18"/>
    </row>
    <row r="113">
      <c r="A113" s="18"/>
      <c r="B113" s="18"/>
      <c r="C113" s="18"/>
      <c r="D113" s="18"/>
      <c r="E113" s="18"/>
      <c r="F113" s="18"/>
      <c r="G113" s="18"/>
      <c r="H113" s="18"/>
      <c r="I113" s="18"/>
      <c r="J113" s="18"/>
      <c r="K113" s="18"/>
      <c r="L113" s="18"/>
      <c r="M113" s="18"/>
      <c r="N113" s="18"/>
      <c r="O113" s="78"/>
      <c r="P113" s="78"/>
      <c r="Q113" s="18"/>
      <c r="R113" s="18"/>
      <c r="S113" s="18"/>
      <c r="T113" s="18"/>
    </row>
    <row r="114">
      <c r="A114" s="18"/>
      <c r="B114" s="18"/>
      <c r="C114" s="18"/>
      <c r="D114" s="18"/>
      <c r="E114" s="18"/>
      <c r="F114" s="18"/>
      <c r="G114" s="18"/>
      <c r="H114" s="18"/>
      <c r="I114" s="18"/>
      <c r="J114" s="18"/>
      <c r="K114" s="18"/>
      <c r="L114" s="18"/>
      <c r="M114" s="18"/>
      <c r="N114" s="18"/>
      <c r="O114" s="78"/>
      <c r="P114" s="78"/>
      <c r="Q114" s="18"/>
      <c r="R114" s="18"/>
      <c r="S114" s="18"/>
      <c r="T114" s="18"/>
    </row>
    <row r="115">
      <c r="A115" s="18"/>
      <c r="B115" s="18"/>
      <c r="C115" s="18"/>
      <c r="D115" s="18"/>
      <c r="E115" s="18"/>
      <c r="F115" s="18"/>
      <c r="G115" s="18"/>
      <c r="H115" s="18"/>
      <c r="I115" s="18"/>
      <c r="J115" s="18"/>
      <c r="K115" s="18"/>
      <c r="L115" s="18"/>
      <c r="M115" s="18"/>
      <c r="N115" s="18"/>
      <c r="O115" s="78"/>
      <c r="P115" s="78"/>
      <c r="Q115" s="18"/>
      <c r="R115" s="18"/>
      <c r="S115" s="18"/>
      <c r="T115" s="18"/>
    </row>
    <row r="116">
      <c r="A116" s="18"/>
      <c r="B116" s="18"/>
      <c r="C116" s="18"/>
      <c r="D116" s="18"/>
      <c r="E116" s="18"/>
      <c r="F116" s="18"/>
      <c r="G116" s="18"/>
      <c r="H116" s="18"/>
      <c r="I116" s="18"/>
      <c r="J116" s="18"/>
      <c r="K116" s="18"/>
      <c r="L116" s="18"/>
      <c r="M116" s="18"/>
      <c r="N116" s="18"/>
      <c r="O116" s="78"/>
      <c r="P116" s="78"/>
      <c r="Q116" s="18"/>
      <c r="R116" s="18"/>
      <c r="S116" s="18"/>
      <c r="T116" s="18"/>
    </row>
    <row r="117">
      <c r="A117" s="18"/>
      <c r="B117" s="18"/>
      <c r="C117" s="18"/>
      <c r="D117" s="18"/>
      <c r="E117" s="18"/>
      <c r="F117" s="18"/>
      <c r="G117" s="18"/>
      <c r="H117" s="18"/>
      <c r="I117" s="18"/>
      <c r="J117" s="18"/>
      <c r="K117" s="18"/>
      <c r="L117" s="18"/>
      <c r="M117" s="18"/>
      <c r="N117" s="18"/>
      <c r="O117" s="78"/>
      <c r="P117" s="78"/>
      <c r="Q117" s="18"/>
      <c r="R117" s="18"/>
      <c r="S117" s="18"/>
      <c r="T117" s="18"/>
    </row>
    <row r="118">
      <c r="A118" s="18"/>
      <c r="B118" s="18"/>
      <c r="C118" s="18"/>
      <c r="D118" s="18"/>
      <c r="E118" s="18"/>
      <c r="F118" s="18"/>
      <c r="G118" s="18"/>
      <c r="H118" s="18"/>
      <c r="I118" s="18"/>
      <c r="J118" s="18"/>
      <c r="K118" s="18"/>
      <c r="L118" s="18"/>
      <c r="M118" s="18"/>
      <c r="N118" s="18"/>
      <c r="O118" s="78"/>
      <c r="P118" s="78"/>
      <c r="Q118" s="18"/>
      <c r="R118" s="18"/>
      <c r="S118" s="18"/>
      <c r="T118" s="18"/>
    </row>
    <row r="119">
      <c r="A119" s="18"/>
      <c r="B119" s="18"/>
      <c r="C119" s="18"/>
      <c r="D119" s="18"/>
      <c r="E119" s="18"/>
      <c r="F119" s="18"/>
      <c r="G119" s="18"/>
      <c r="H119" s="18"/>
      <c r="I119" s="18"/>
      <c r="J119" s="18"/>
      <c r="K119" s="18"/>
      <c r="L119" s="18"/>
      <c r="M119" s="18"/>
      <c r="N119" s="18"/>
      <c r="O119" s="78"/>
      <c r="P119" s="78"/>
      <c r="Q119" s="18"/>
      <c r="R119" s="18"/>
      <c r="S119" s="18"/>
      <c r="T119" s="18"/>
    </row>
    <row r="120">
      <c r="A120" s="18"/>
      <c r="B120" s="18"/>
      <c r="C120" s="18"/>
      <c r="D120" s="18"/>
      <c r="E120" s="18"/>
      <c r="F120" s="18"/>
      <c r="G120" s="18"/>
      <c r="H120" s="18"/>
      <c r="I120" s="18"/>
      <c r="J120" s="18"/>
      <c r="K120" s="18"/>
      <c r="L120" s="18"/>
      <c r="M120" s="18"/>
      <c r="N120" s="18"/>
      <c r="O120" s="78"/>
      <c r="P120" s="78"/>
      <c r="Q120" s="18"/>
      <c r="R120" s="18"/>
      <c r="S120" s="18"/>
      <c r="T120" s="18"/>
    </row>
    <row r="121">
      <c r="A121" s="18"/>
      <c r="B121" s="18"/>
      <c r="C121" s="18"/>
      <c r="D121" s="18"/>
      <c r="E121" s="18"/>
      <c r="F121" s="18"/>
      <c r="G121" s="18"/>
      <c r="H121" s="18"/>
      <c r="I121" s="18"/>
      <c r="J121" s="18"/>
      <c r="K121" s="18"/>
      <c r="L121" s="18"/>
      <c r="M121" s="18"/>
      <c r="N121" s="18"/>
      <c r="O121" s="78"/>
      <c r="P121" s="78"/>
      <c r="Q121" s="18"/>
      <c r="R121" s="18"/>
      <c r="S121" s="18"/>
      <c r="T121" s="18"/>
    </row>
    <row r="122">
      <c r="A122" s="18"/>
      <c r="B122" s="18"/>
      <c r="C122" s="18"/>
      <c r="D122" s="18"/>
      <c r="E122" s="18"/>
      <c r="F122" s="18"/>
      <c r="G122" s="18"/>
      <c r="H122" s="18"/>
      <c r="I122" s="18"/>
      <c r="J122" s="18"/>
      <c r="K122" s="18"/>
      <c r="L122" s="18"/>
      <c r="M122" s="18"/>
      <c r="N122" s="18"/>
      <c r="O122" s="78"/>
      <c r="P122" s="78"/>
      <c r="Q122" s="18"/>
      <c r="R122" s="18"/>
      <c r="S122" s="18"/>
      <c r="T122" s="18"/>
    </row>
    <row r="123">
      <c r="A123" s="18"/>
      <c r="B123" s="18"/>
      <c r="C123" s="18"/>
      <c r="D123" s="18"/>
      <c r="E123" s="18"/>
      <c r="F123" s="18"/>
      <c r="G123" s="18"/>
      <c r="H123" s="18"/>
      <c r="I123" s="18"/>
      <c r="J123" s="18"/>
      <c r="K123" s="18"/>
      <c r="L123" s="18"/>
      <c r="M123" s="18"/>
      <c r="N123" s="18"/>
      <c r="O123" s="78"/>
      <c r="P123" s="78"/>
      <c r="Q123" s="18"/>
      <c r="R123" s="18"/>
      <c r="S123" s="18"/>
      <c r="T123" s="18"/>
    </row>
    <row r="124">
      <c r="A124" s="18"/>
      <c r="B124" s="18"/>
      <c r="C124" s="18"/>
      <c r="D124" s="18"/>
      <c r="E124" s="18"/>
      <c r="F124" s="18"/>
      <c r="G124" s="18"/>
      <c r="H124" s="18"/>
      <c r="I124" s="18"/>
      <c r="J124" s="18"/>
      <c r="K124" s="18"/>
      <c r="L124" s="18"/>
      <c r="M124" s="18"/>
      <c r="N124" s="18"/>
      <c r="O124" s="78"/>
      <c r="P124" s="78"/>
      <c r="Q124" s="18"/>
      <c r="R124" s="18"/>
      <c r="S124" s="18"/>
      <c r="T124" s="18"/>
    </row>
    <row r="125">
      <c r="A125" s="18"/>
      <c r="B125" s="18"/>
      <c r="C125" s="18"/>
      <c r="D125" s="18"/>
      <c r="E125" s="18"/>
      <c r="F125" s="18"/>
      <c r="G125" s="18"/>
      <c r="H125" s="18"/>
      <c r="I125" s="18"/>
      <c r="J125" s="18"/>
      <c r="K125" s="18"/>
      <c r="L125" s="18"/>
      <c r="M125" s="18"/>
      <c r="N125" s="18"/>
      <c r="O125" s="78"/>
      <c r="P125" s="78"/>
      <c r="Q125" s="18"/>
      <c r="R125" s="18"/>
      <c r="S125" s="18"/>
      <c r="T125" s="18"/>
    </row>
    <row r="126">
      <c r="A126" s="18"/>
      <c r="B126" s="18"/>
      <c r="C126" s="18"/>
      <c r="D126" s="18"/>
      <c r="E126" s="18"/>
      <c r="F126" s="18"/>
      <c r="G126" s="18"/>
      <c r="H126" s="18"/>
      <c r="I126" s="18"/>
      <c r="J126" s="18"/>
      <c r="K126" s="18"/>
      <c r="L126" s="18"/>
      <c r="M126" s="18"/>
      <c r="N126" s="18"/>
      <c r="O126" s="78"/>
      <c r="P126" s="78"/>
      <c r="Q126" s="18"/>
      <c r="R126" s="18"/>
      <c r="S126" s="18"/>
      <c r="T126" s="18"/>
    </row>
    <row r="127">
      <c r="A127" s="18"/>
      <c r="B127" s="18"/>
      <c r="C127" s="18"/>
      <c r="D127" s="18"/>
      <c r="E127" s="18"/>
      <c r="F127" s="18"/>
      <c r="G127" s="18"/>
      <c r="H127" s="18"/>
      <c r="I127" s="18"/>
      <c r="J127" s="18"/>
      <c r="K127" s="18"/>
      <c r="L127" s="18"/>
      <c r="M127" s="18"/>
      <c r="N127" s="18"/>
      <c r="O127" s="78"/>
      <c r="P127" s="78"/>
      <c r="Q127" s="18"/>
      <c r="R127" s="18"/>
      <c r="S127" s="18"/>
      <c r="T127" s="18"/>
    </row>
    <row r="128">
      <c r="A128" s="18"/>
      <c r="B128" s="18"/>
      <c r="C128" s="18"/>
      <c r="D128" s="18"/>
      <c r="E128" s="18"/>
      <c r="F128" s="18"/>
      <c r="G128" s="18"/>
      <c r="H128" s="18"/>
      <c r="I128" s="18"/>
      <c r="J128" s="18"/>
      <c r="K128" s="18"/>
      <c r="L128" s="18"/>
      <c r="M128" s="18"/>
      <c r="N128" s="18"/>
      <c r="O128" s="78"/>
      <c r="P128" s="78"/>
      <c r="Q128" s="18"/>
      <c r="R128" s="18"/>
      <c r="S128" s="18"/>
      <c r="T128" s="18"/>
    </row>
    <row r="129">
      <c r="A129" s="18"/>
      <c r="B129" s="18"/>
      <c r="C129" s="18"/>
      <c r="D129" s="18"/>
      <c r="E129" s="18"/>
      <c r="F129" s="18"/>
      <c r="G129" s="18"/>
      <c r="H129" s="18"/>
      <c r="I129" s="18"/>
      <c r="J129" s="18"/>
      <c r="K129" s="18"/>
      <c r="L129" s="18"/>
      <c r="M129" s="18"/>
      <c r="N129" s="18"/>
      <c r="O129" s="78"/>
      <c r="P129" s="78"/>
      <c r="Q129" s="18"/>
      <c r="R129" s="18"/>
      <c r="S129" s="18"/>
      <c r="T129" s="18"/>
    </row>
    <row r="130">
      <c r="A130" s="18"/>
      <c r="B130" s="18"/>
      <c r="C130" s="18"/>
      <c r="D130" s="18"/>
      <c r="E130" s="18"/>
      <c r="F130" s="18"/>
      <c r="G130" s="18"/>
      <c r="H130" s="18"/>
      <c r="I130" s="18"/>
      <c r="J130" s="18"/>
      <c r="K130" s="18"/>
      <c r="L130" s="18"/>
      <c r="M130" s="18"/>
      <c r="N130" s="18"/>
      <c r="O130" s="78"/>
      <c r="P130" s="78"/>
      <c r="Q130" s="18"/>
      <c r="R130" s="18"/>
      <c r="S130" s="18"/>
      <c r="T130" s="18"/>
    </row>
    <row r="131">
      <c r="A131" s="18"/>
      <c r="B131" s="18"/>
      <c r="C131" s="18"/>
      <c r="D131" s="18"/>
      <c r="E131" s="18"/>
      <c r="F131" s="18"/>
      <c r="G131" s="18"/>
      <c r="H131" s="18"/>
      <c r="I131" s="18"/>
      <c r="J131" s="18"/>
      <c r="K131" s="18"/>
      <c r="L131" s="18"/>
      <c r="M131" s="18"/>
      <c r="N131" s="18"/>
      <c r="O131" s="78"/>
      <c r="P131" s="78"/>
      <c r="Q131" s="18"/>
      <c r="R131" s="18"/>
      <c r="S131" s="18"/>
      <c r="T131" s="18"/>
    </row>
    <row r="132">
      <c r="A132" s="18"/>
      <c r="B132" s="18"/>
      <c r="C132" s="18"/>
      <c r="D132" s="18"/>
      <c r="E132" s="18"/>
      <c r="F132" s="18"/>
      <c r="G132" s="18"/>
      <c r="H132" s="18"/>
      <c r="I132" s="18"/>
      <c r="J132" s="18"/>
      <c r="K132" s="18"/>
      <c r="L132" s="18"/>
      <c r="M132" s="18"/>
      <c r="N132" s="18"/>
      <c r="O132" s="78"/>
      <c r="P132" s="78"/>
      <c r="Q132" s="18"/>
      <c r="R132" s="18"/>
      <c r="S132" s="18"/>
      <c r="T132" s="18"/>
    </row>
    <row r="133">
      <c r="A133" s="18"/>
      <c r="B133" s="18"/>
      <c r="C133" s="18"/>
      <c r="D133" s="18"/>
      <c r="E133" s="18"/>
      <c r="F133" s="18"/>
      <c r="G133" s="18"/>
      <c r="H133" s="18"/>
      <c r="I133" s="18"/>
      <c r="J133" s="18"/>
      <c r="K133" s="18"/>
      <c r="L133" s="18"/>
      <c r="M133" s="18"/>
      <c r="N133" s="18"/>
      <c r="O133" s="78"/>
      <c r="P133" s="78"/>
      <c r="Q133" s="18"/>
      <c r="R133" s="18"/>
      <c r="S133" s="18"/>
      <c r="T133" s="18"/>
    </row>
    <row r="134">
      <c r="A134" s="18"/>
      <c r="B134" s="18"/>
      <c r="C134" s="18"/>
      <c r="D134" s="18"/>
      <c r="E134" s="18"/>
      <c r="F134" s="18"/>
      <c r="G134" s="18"/>
      <c r="H134" s="18"/>
      <c r="I134" s="18"/>
      <c r="J134" s="18"/>
      <c r="K134" s="18"/>
      <c r="L134" s="18"/>
      <c r="M134" s="18"/>
      <c r="N134" s="18"/>
      <c r="O134" s="78"/>
      <c r="P134" s="78"/>
      <c r="Q134" s="18"/>
      <c r="R134" s="18"/>
      <c r="S134" s="18"/>
      <c r="T134" s="18"/>
    </row>
    <row r="135">
      <c r="A135" s="18"/>
      <c r="B135" s="18"/>
      <c r="C135" s="18"/>
      <c r="D135" s="18"/>
      <c r="E135" s="18"/>
      <c r="F135" s="18"/>
      <c r="G135" s="18"/>
      <c r="H135" s="18"/>
      <c r="I135" s="18"/>
      <c r="J135" s="18"/>
      <c r="K135" s="18"/>
      <c r="L135" s="18"/>
      <c r="M135" s="18"/>
      <c r="N135" s="18"/>
      <c r="O135" s="78"/>
      <c r="P135" s="78"/>
      <c r="Q135" s="18"/>
      <c r="R135" s="18"/>
      <c r="S135" s="18"/>
      <c r="T135" s="18"/>
    </row>
    <row r="136">
      <c r="A136" s="18"/>
      <c r="B136" s="18"/>
      <c r="C136" s="18"/>
      <c r="D136" s="18"/>
      <c r="E136" s="18"/>
      <c r="F136" s="18"/>
      <c r="G136" s="18"/>
      <c r="H136" s="18"/>
      <c r="I136" s="18"/>
      <c r="J136" s="18"/>
      <c r="K136" s="18"/>
      <c r="L136" s="18"/>
      <c r="M136" s="18"/>
      <c r="N136" s="18"/>
      <c r="O136" s="78"/>
      <c r="P136" s="78"/>
      <c r="Q136" s="18"/>
      <c r="R136" s="18"/>
      <c r="S136" s="18"/>
      <c r="T136" s="18"/>
    </row>
    <row r="137">
      <c r="A137" s="18"/>
      <c r="B137" s="18"/>
      <c r="C137" s="18"/>
      <c r="D137" s="18"/>
      <c r="E137" s="18"/>
      <c r="F137" s="18"/>
      <c r="G137" s="18"/>
      <c r="H137" s="18"/>
      <c r="I137" s="18"/>
      <c r="J137" s="18"/>
      <c r="K137" s="18"/>
      <c r="L137" s="18"/>
      <c r="M137" s="18"/>
      <c r="N137" s="18"/>
      <c r="O137" s="78"/>
      <c r="P137" s="78"/>
      <c r="Q137" s="18"/>
      <c r="R137" s="18"/>
      <c r="S137" s="18"/>
      <c r="T137" s="18"/>
    </row>
    <row r="138">
      <c r="A138" s="18"/>
      <c r="B138" s="18"/>
      <c r="C138" s="18"/>
      <c r="D138" s="18"/>
      <c r="E138" s="18"/>
      <c r="F138" s="18"/>
      <c r="G138" s="18"/>
      <c r="H138" s="18"/>
      <c r="I138" s="18"/>
      <c r="J138" s="18"/>
      <c r="K138" s="18"/>
      <c r="L138" s="18"/>
      <c r="M138" s="18"/>
      <c r="N138" s="18"/>
      <c r="O138" s="78"/>
      <c r="P138" s="78"/>
      <c r="Q138" s="18"/>
      <c r="R138" s="18"/>
      <c r="S138" s="18"/>
      <c r="T138" s="18"/>
    </row>
    <row r="139">
      <c r="A139" s="18"/>
      <c r="B139" s="18"/>
      <c r="C139" s="18"/>
      <c r="D139" s="18"/>
      <c r="E139" s="18"/>
      <c r="F139" s="18"/>
      <c r="G139" s="18"/>
      <c r="H139" s="18"/>
      <c r="I139" s="18"/>
      <c r="J139" s="18"/>
      <c r="K139" s="18"/>
      <c r="L139" s="18"/>
      <c r="M139" s="18"/>
      <c r="N139" s="18"/>
      <c r="O139" s="78"/>
      <c r="P139" s="78"/>
      <c r="Q139" s="18"/>
      <c r="R139" s="18"/>
      <c r="S139" s="18"/>
      <c r="T139" s="18"/>
    </row>
    <row r="140">
      <c r="A140" s="18"/>
      <c r="B140" s="18"/>
      <c r="C140" s="18"/>
      <c r="D140" s="18"/>
      <c r="E140" s="18"/>
      <c r="F140" s="18"/>
      <c r="G140" s="18"/>
      <c r="H140" s="18"/>
      <c r="I140" s="18"/>
      <c r="J140" s="18"/>
      <c r="K140" s="18"/>
      <c r="L140" s="18"/>
      <c r="M140" s="18"/>
      <c r="N140" s="18"/>
      <c r="O140" s="78"/>
      <c r="P140" s="78"/>
      <c r="Q140" s="18"/>
      <c r="R140" s="18"/>
      <c r="S140" s="18"/>
      <c r="T140" s="18"/>
    </row>
    <row r="141">
      <c r="A141" s="18"/>
      <c r="B141" s="18"/>
      <c r="C141" s="18"/>
      <c r="D141" s="18"/>
      <c r="E141" s="18"/>
      <c r="F141" s="18"/>
      <c r="G141" s="18"/>
      <c r="H141" s="18"/>
      <c r="I141" s="18"/>
      <c r="J141" s="18"/>
      <c r="K141" s="18"/>
      <c r="L141" s="18"/>
      <c r="M141" s="18"/>
      <c r="N141" s="18"/>
      <c r="O141" s="78"/>
      <c r="P141" s="78"/>
      <c r="Q141" s="18"/>
      <c r="R141" s="18"/>
      <c r="S141" s="18"/>
      <c r="T141" s="18"/>
    </row>
    <row r="142">
      <c r="A142" s="18"/>
      <c r="B142" s="18"/>
      <c r="C142" s="18"/>
      <c r="D142" s="18"/>
      <c r="E142" s="18"/>
      <c r="F142" s="18"/>
      <c r="G142" s="18"/>
      <c r="H142" s="18"/>
      <c r="I142" s="18"/>
      <c r="J142" s="18"/>
      <c r="K142" s="18"/>
      <c r="L142" s="18"/>
      <c r="M142" s="18"/>
      <c r="N142" s="18"/>
      <c r="O142" s="78"/>
      <c r="P142" s="78"/>
      <c r="Q142" s="18"/>
      <c r="R142" s="18"/>
      <c r="S142" s="18"/>
      <c r="T142" s="18"/>
    </row>
    <row r="143">
      <c r="A143" s="18"/>
      <c r="B143" s="18"/>
      <c r="C143" s="18"/>
      <c r="D143" s="18"/>
      <c r="E143" s="18"/>
      <c r="F143" s="18"/>
      <c r="G143" s="18"/>
      <c r="H143" s="18"/>
      <c r="I143" s="18"/>
      <c r="J143" s="18"/>
      <c r="K143" s="18"/>
      <c r="L143" s="18"/>
      <c r="M143" s="18"/>
      <c r="N143" s="18"/>
      <c r="O143" s="78"/>
      <c r="P143" s="78"/>
      <c r="Q143" s="18"/>
      <c r="R143" s="18"/>
      <c r="S143" s="18"/>
      <c r="T143" s="18"/>
    </row>
    <row r="144">
      <c r="A144" s="18"/>
      <c r="B144" s="18"/>
      <c r="C144" s="18"/>
      <c r="D144" s="18"/>
      <c r="E144" s="18"/>
      <c r="F144" s="18"/>
      <c r="G144" s="18"/>
      <c r="H144" s="18"/>
      <c r="I144" s="18"/>
      <c r="J144" s="18"/>
      <c r="K144" s="18"/>
      <c r="L144" s="18"/>
      <c r="M144" s="18"/>
      <c r="N144" s="18"/>
      <c r="O144" s="78"/>
      <c r="P144" s="78"/>
      <c r="Q144" s="18"/>
      <c r="R144" s="18"/>
      <c r="S144" s="18"/>
      <c r="T144" s="18"/>
    </row>
  </sheetData>
  <dataValidations>
    <dataValidation type="list" allowBlank="1" sqref="P45:P90">
      <formula1>'07 July 2019'!$S$92:$S$98</formula1>
    </dataValidation>
    <dataValidation type="list" allowBlank="1" sqref="O2:O44">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 type="list" allowBlank="1" sqref="O45:O90">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 type="list" allowBlank="1" sqref="P2:P44">
      <formula1>#REF!</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s>
  <drawing r:id="rId44"/>
  <tableParts count="1">
    <tablePart r:id="rId46"/>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3" width="18.88"/>
    <col customWidth="1" min="4" max="4" width="25.75"/>
    <col customWidth="1" min="5" max="5" width="12.75"/>
    <col customWidth="1" min="6" max="6" width="18.88"/>
    <col customWidth="1" min="7" max="7" width="7.5"/>
    <col customWidth="1" min="8" max="8" width="21.25"/>
    <col customWidth="1" min="9" max="9" width="16.75"/>
    <col customWidth="1" min="10" max="10" width="20.75"/>
    <col customWidth="1" min="11" max="11" width="6.63"/>
    <col customWidth="1" min="12" max="12" width="23.25"/>
    <col customWidth="1" min="13" max="13" width="19.88"/>
    <col customWidth="1" hidden="1" min="14" max="14" width="37.63"/>
    <col customWidth="1" min="15" max="15" width="18.0"/>
    <col customWidth="1" min="16" max="16" width="38.25"/>
    <col customWidth="1" hidden="1" min="17" max="20" width="18.88"/>
  </cols>
  <sheetData>
    <row r="1" ht="22.5" customHeight="1">
      <c r="A1" s="292" t="s">
        <v>0</v>
      </c>
      <c r="B1" s="292" t="s">
        <v>1</v>
      </c>
      <c r="C1" s="292" t="s">
        <v>3603</v>
      </c>
      <c r="D1" s="292" t="s">
        <v>3</v>
      </c>
      <c r="E1" s="293" t="s">
        <v>4</v>
      </c>
      <c r="F1" s="292" t="s">
        <v>5</v>
      </c>
      <c r="G1" s="293" t="s">
        <v>6</v>
      </c>
      <c r="H1" s="292" t="s">
        <v>7</v>
      </c>
      <c r="I1" s="292" t="s">
        <v>8</v>
      </c>
      <c r="J1" s="292" t="s">
        <v>9</v>
      </c>
      <c r="K1" s="292" t="s">
        <v>10</v>
      </c>
      <c r="L1" s="292" t="s">
        <v>11</v>
      </c>
      <c r="M1" s="292" t="s">
        <v>12</v>
      </c>
      <c r="N1" s="292" t="s">
        <v>13</v>
      </c>
      <c r="O1" s="204" t="s">
        <v>2868</v>
      </c>
      <c r="P1" s="204" t="s">
        <v>14</v>
      </c>
    </row>
    <row r="2" ht="22.5" hidden="1" customHeight="1">
      <c r="A2" s="25">
        <v>45660.4088546412</v>
      </c>
      <c r="B2" s="26" t="s">
        <v>111</v>
      </c>
      <c r="C2" s="26" t="s">
        <v>1215</v>
      </c>
      <c r="D2" s="26" t="s">
        <v>1215</v>
      </c>
      <c r="E2" s="294">
        <v>1022559.0</v>
      </c>
      <c r="F2" s="26" t="s">
        <v>63</v>
      </c>
      <c r="G2" s="294" t="s">
        <v>18</v>
      </c>
      <c r="H2" s="26" t="s">
        <v>19</v>
      </c>
      <c r="I2" s="27" t="s">
        <v>3686</v>
      </c>
      <c r="J2" s="26" t="s">
        <v>122</v>
      </c>
      <c r="K2" s="26">
        <v>1.0</v>
      </c>
      <c r="L2" s="295" t="s">
        <v>3687</v>
      </c>
      <c r="N2" s="26">
        <v>1.0</v>
      </c>
      <c r="O2" s="206" t="s">
        <v>80</v>
      </c>
      <c r="P2" s="206" t="s">
        <v>3688</v>
      </c>
    </row>
    <row r="3" ht="22.5" customHeight="1">
      <c r="A3" s="11">
        <v>45661.49815945602</v>
      </c>
      <c r="B3" s="12" t="s">
        <v>1035</v>
      </c>
      <c r="C3" s="13"/>
      <c r="D3" s="12" t="s">
        <v>1036</v>
      </c>
      <c r="E3" s="46">
        <v>1022213.0</v>
      </c>
      <c r="F3" s="12" t="s">
        <v>17</v>
      </c>
      <c r="G3" s="46" t="s">
        <v>18</v>
      </c>
      <c r="H3" s="12" t="s">
        <v>55</v>
      </c>
      <c r="I3" s="14" t="s">
        <v>3686</v>
      </c>
      <c r="J3" s="12" t="s">
        <v>117</v>
      </c>
      <c r="K3" s="12">
        <v>1.0</v>
      </c>
      <c r="L3" s="15" t="s">
        <v>3689</v>
      </c>
      <c r="M3" s="13"/>
      <c r="N3" s="13"/>
      <c r="O3" s="206" t="s">
        <v>80</v>
      </c>
      <c r="P3" s="206"/>
    </row>
    <row r="4" ht="22.5" customHeight="1">
      <c r="A4" s="47">
        <v>45662.47701686343</v>
      </c>
      <c r="B4" s="45" t="s">
        <v>2808</v>
      </c>
      <c r="C4" s="48"/>
      <c r="D4" s="45" t="s">
        <v>2809</v>
      </c>
      <c r="E4" s="50">
        <v>1011800.0</v>
      </c>
      <c r="F4" s="45" t="s">
        <v>63</v>
      </c>
      <c r="G4" s="50" t="s">
        <v>18</v>
      </c>
      <c r="H4" s="45" t="s">
        <v>19</v>
      </c>
      <c r="I4" s="49" t="s">
        <v>3686</v>
      </c>
      <c r="J4" s="45" t="s">
        <v>137</v>
      </c>
      <c r="K4" s="45">
        <v>2.0</v>
      </c>
      <c r="L4" s="51" t="s">
        <v>3690</v>
      </c>
      <c r="M4" s="48"/>
      <c r="N4" s="48"/>
      <c r="O4" s="206" t="s">
        <v>80</v>
      </c>
      <c r="P4" s="206"/>
      <c r="Q4" s="52"/>
      <c r="R4" s="52"/>
      <c r="S4" s="52"/>
      <c r="T4" s="52"/>
    </row>
    <row r="5" ht="22.5" customHeight="1">
      <c r="A5" s="47">
        <v>45662.480999340274</v>
      </c>
      <c r="B5" s="45" t="s">
        <v>276</v>
      </c>
      <c r="C5" s="48"/>
      <c r="D5" s="45" t="s">
        <v>3691</v>
      </c>
      <c r="E5" s="50">
        <v>1012362.0</v>
      </c>
      <c r="F5" s="45" t="s">
        <v>17</v>
      </c>
      <c r="G5" s="50" t="s">
        <v>18</v>
      </c>
      <c r="H5" s="45" t="s">
        <v>19</v>
      </c>
      <c r="I5" s="49" t="s">
        <v>3686</v>
      </c>
      <c r="J5" s="45" t="s">
        <v>137</v>
      </c>
      <c r="K5" s="45">
        <v>2.0</v>
      </c>
      <c r="L5" s="51" t="s">
        <v>3692</v>
      </c>
      <c r="M5" s="48"/>
      <c r="N5" s="48"/>
      <c r="O5" s="206" t="s">
        <v>80</v>
      </c>
      <c r="P5" s="206"/>
      <c r="Q5" s="52"/>
      <c r="R5" s="52"/>
      <c r="S5" s="52"/>
      <c r="T5" s="52"/>
    </row>
    <row r="6" ht="22.5" customHeight="1">
      <c r="A6" s="11">
        <v>45662.62316815973</v>
      </c>
      <c r="B6" s="12" t="s">
        <v>1639</v>
      </c>
      <c r="C6" s="13"/>
      <c r="D6" s="12" t="s">
        <v>1640</v>
      </c>
      <c r="E6" s="46">
        <v>1006995.0</v>
      </c>
      <c r="F6" s="12" t="s">
        <v>17</v>
      </c>
      <c r="G6" s="46" t="s">
        <v>18</v>
      </c>
      <c r="H6" s="12" t="s">
        <v>19</v>
      </c>
      <c r="I6" s="14" t="s">
        <v>3686</v>
      </c>
      <c r="J6" s="12" t="s">
        <v>126</v>
      </c>
      <c r="K6" s="12">
        <v>1.0</v>
      </c>
      <c r="L6" s="15" t="s">
        <v>3693</v>
      </c>
      <c r="M6" s="13"/>
      <c r="N6" s="13"/>
      <c r="O6" s="206" t="s">
        <v>80</v>
      </c>
      <c r="P6" s="206" t="s">
        <v>3694</v>
      </c>
    </row>
    <row r="7" ht="22.5" customHeight="1">
      <c r="A7" s="4">
        <v>45662.89909070602</v>
      </c>
      <c r="B7" s="5" t="s">
        <v>3695</v>
      </c>
      <c r="C7" s="6"/>
      <c r="D7" s="5" t="s">
        <v>3696</v>
      </c>
      <c r="E7" s="53">
        <v>1040865.0</v>
      </c>
      <c r="F7" s="5" t="s">
        <v>17</v>
      </c>
      <c r="G7" s="53" t="s">
        <v>18</v>
      </c>
      <c r="H7" s="5" t="s">
        <v>55</v>
      </c>
      <c r="I7" s="7" t="s">
        <v>3686</v>
      </c>
      <c r="J7" s="5" t="s">
        <v>117</v>
      </c>
      <c r="K7" s="5">
        <v>1.0</v>
      </c>
      <c r="L7" s="8" t="s">
        <v>3697</v>
      </c>
      <c r="M7" s="6"/>
      <c r="N7" s="6"/>
      <c r="O7" s="209" t="s">
        <v>24</v>
      </c>
      <c r="P7" s="296" t="s">
        <v>226</v>
      </c>
      <c r="Q7" s="24"/>
      <c r="R7" s="24"/>
      <c r="S7" s="24"/>
      <c r="T7" s="24"/>
    </row>
    <row r="8" ht="22.5" customHeight="1">
      <c r="A8" s="11">
        <v>45664.95949630787</v>
      </c>
      <c r="B8" s="12" t="s">
        <v>3698</v>
      </c>
      <c r="C8" s="13"/>
      <c r="D8" s="12" t="s">
        <v>3699</v>
      </c>
      <c r="E8" s="46">
        <v>1006991.0</v>
      </c>
      <c r="F8" s="12" t="s">
        <v>63</v>
      </c>
      <c r="G8" s="46" t="s">
        <v>18</v>
      </c>
      <c r="H8" s="12" t="s">
        <v>55</v>
      </c>
      <c r="I8" s="14" t="s">
        <v>3686</v>
      </c>
      <c r="J8" s="12" t="s">
        <v>122</v>
      </c>
      <c r="K8" s="12">
        <v>1.0</v>
      </c>
      <c r="L8" s="15" t="s">
        <v>3700</v>
      </c>
      <c r="M8" s="12" t="s">
        <v>3701</v>
      </c>
      <c r="N8" s="13"/>
      <c r="O8" s="206" t="s">
        <v>80</v>
      </c>
      <c r="P8" s="206"/>
    </row>
    <row r="9" ht="22.5" customHeight="1">
      <c r="A9" s="11">
        <v>45667.733610787036</v>
      </c>
      <c r="B9" s="12" t="s">
        <v>3370</v>
      </c>
      <c r="C9" s="13"/>
      <c r="D9" s="12" t="s">
        <v>3371</v>
      </c>
      <c r="E9" s="46">
        <v>1009757.0</v>
      </c>
      <c r="F9" s="12" t="s">
        <v>17</v>
      </c>
      <c r="G9" s="46" t="s">
        <v>77</v>
      </c>
      <c r="H9" s="12" t="s">
        <v>19</v>
      </c>
      <c r="I9" s="14" t="s">
        <v>3686</v>
      </c>
      <c r="J9" s="12" t="s">
        <v>122</v>
      </c>
      <c r="K9" s="12">
        <v>1.0</v>
      </c>
      <c r="L9" s="15" t="s">
        <v>3702</v>
      </c>
      <c r="M9" s="13"/>
      <c r="N9" s="13"/>
      <c r="O9" s="206" t="s">
        <v>80</v>
      </c>
      <c r="P9" s="241"/>
    </row>
    <row r="10" ht="22.5" customHeight="1">
      <c r="A10" s="11">
        <v>45668.42258378472</v>
      </c>
      <c r="B10" s="12" t="s">
        <v>3584</v>
      </c>
      <c r="C10" s="13"/>
      <c r="D10" s="12" t="s">
        <v>3585</v>
      </c>
      <c r="E10" s="46">
        <v>1025186.0</v>
      </c>
      <c r="F10" s="12" t="s">
        <v>17</v>
      </c>
      <c r="G10" s="46" t="s">
        <v>18</v>
      </c>
      <c r="H10" s="12" t="s">
        <v>19</v>
      </c>
      <c r="I10" s="14" t="s">
        <v>3686</v>
      </c>
      <c r="J10" s="12" t="s">
        <v>38</v>
      </c>
      <c r="K10" s="12">
        <v>2.0</v>
      </c>
      <c r="L10" s="15" t="s">
        <v>3703</v>
      </c>
      <c r="M10" s="13"/>
      <c r="N10" s="13"/>
      <c r="O10" s="206" t="s">
        <v>80</v>
      </c>
      <c r="P10" s="241"/>
    </row>
    <row r="11" ht="63.0" customHeight="1">
      <c r="A11" s="4">
        <v>45669.234262708334</v>
      </c>
      <c r="B11" s="5" t="s">
        <v>313</v>
      </c>
      <c r="C11" s="6"/>
      <c r="D11" s="5" t="s">
        <v>314</v>
      </c>
      <c r="E11" s="53">
        <v>1013018.0</v>
      </c>
      <c r="F11" s="5" t="s">
        <v>63</v>
      </c>
      <c r="G11" s="53" t="s">
        <v>18</v>
      </c>
      <c r="H11" s="5" t="s">
        <v>55</v>
      </c>
      <c r="I11" s="7" t="s">
        <v>3686</v>
      </c>
      <c r="J11" s="5" t="s">
        <v>126</v>
      </c>
      <c r="K11" s="5">
        <v>1.0</v>
      </c>
      <c r="L11" s="8" t="s">
        <v>3704</v>
      </c>
      <c r="M11" s="6"/>
      <c r="N11" s="6"/>
      <c r="O11" s="209" t="s">
        <v>24</v>
      </c>
      <c r="P11" s="209" t="s">
        <v>3705</v>
      </c>
      <c r="Q11" s="24"/>
      <c r="R11" s="24"/>
      <c r="S11" s="24"/>
      <c r="T11" s="24"/>
    </row>
    <row r="12" ht="22.5" customHeight="1">
      <c r="A12" s="56">
        <v>45669.76465479167</v>
      </c>
      <c r="B12" s="57" t="s">
        <v>653</v>
      </c>
      <c r="C12" s="58"/>
      <c r="D12" s="57" t="s">
        <v>1791</v>
      </c>
      <c r="E12" s="152">
        <v>1002207.0</v>
      </c>
      <c r="F12" s="57" t="s">
        <v>17</v>
      </c>
      <c r="G12" s="152" t="s">
        <v>18</v>
      </c>
      <c r="H12" s="57" t="s">
        <v>55</v>
      </c>
      <c r="I12" s="59" t="s">
        <v>3686</v>
      </c>
      <c r="J12" s="57" t="s">
        <v>196</v>
      </c>
      <c r="K12" s="57">
        <v>2.0</v>
      </c>
      <c r="L12" s="61" t="s">
        <v>3706</v>
      </c>
      <c r="M12" s="58"/>
      <c r="N12" s="58"/>
      <c r="O12" s="243" t="s">
        <v>51</v>
      </c>
      <c r="P12" s="243" t="s">
        <v>1245</v>
      </c>
      <c r="Q12" s="64"/>
      <c r="R12" s="64"/>
      <c r="S12" s="64"/>
      <c r="T12" s="64"/>
    </row>
    <row r="13" ht="22.5" customHeight="1">
      <c r="A13" s="4">
        <v>45669.768836365736</v>
      </c>
      <c r="B13" s="5" t="s">
        <v>653</v>
      </c>
      <c r="C13" s="6"/>
      <c r="D13" s="5" t="s">
        <v>1791</v>
      </c>
      <c r="E13" s="53">
        <v>1002207.0</v>
      </c>
      <c r="F13" s="5" t="s">
        <v>17</v>
      </c>
      <c r="G13" s="53" t="s">
        <v>18</v>
      </c>
      <c r="H13" s="5" t="s">
        <v>55</v>
      </c>
      <c r="I13" s="7" t="s">
        <v>3686</v>
      </c>
      <c r="J13" s="5" t="s">
        <v>196</v>
      </c>
      <c r="K13" s="5">
        <v>2.0</v>
      </c>
      <c r="L13" s="8" t="s">
        <v>3707</v>
      </c>
      <c r="M13" s="5" t="s">
        <v>3708</v>
      </c>
      <c r="N13" s="6"/>
      <c r="O13" s="209" t="s">
        <v>24</v>
      </c>
      <c r="P13" s="209" t="s">
        <v>226</v>
      </c>
      <c r="Q13" s="24"/>
      <c r="R13" s="24"/>
      <c r="S13" s="24"/>
      <c r="T13" s="24"/>
    </row>
    <row r="14" ht="22.5" customHeight="1">
      <c r="A14" s="11">
        <v>45670.56939596064</v>
      </c>
      <c r="B14" s="12" t="s">
        <v>3709</v>
      </c>
      <c r="C14" s="13"/>
      <c r="D14" s="12" t="s">
        <v>3710</v>
      </c>
      <c r="E14" s="46">
        <v>1006870.0</v>
      </c>
      <c r="F14" s="12" t="s">
        <v>63</v>
      </c>
      <c r="G14" s="46" t="s">
        <v>18</v>
      </c>
      <c r="H14" s="12" t="s">
        <v>19</v>
      </c>
      <c r="I14" s="14" t="s">
        <v>3686</v>
      </c>
      <c r="J14" s="12" t="s">
        <v>174</v>
      </c>
      <c r="K14" s="12">
        <v>2.0</v>
      </c>
      <c r="L14" s="15" t="s">
        <v>3711</v>
      </c>
      <c r="M14" s="13"/>
      <c r="N14" s="13"/>
      <c r="O14" s="206" t="s">
        <v>80</v>
      </c>
      <c r="P14" s="206"/>
    </row>
    <row r="15" ht="22.5" customHeight="1">
      <c r="A15" s="11">
        <v>45671.70554454861</v>
      </c>
      <c r="B15" s="12" t="s">
        <v>719</v>
      </c>
      <c r="C15" s="13"/>
      <c r="D15" s="12" t="s">
        <v>720</v>
      </c>
      <c r="E15" s="46">
        <v>1004531.0</v>
      </c>
      <c r="F15" s="12" t="s">
        <v>17</v>
      </c>
      <c r="G15" s="46" t="s">
        <v>18</v>
      </c>
      <c r="H15" s="12" t="s">
        <v>55</v>
      </c>
      <c r="I15" s="14" t="s">
        <v>3686</v>
      </c>
      <c r="J15" s="12" t="s">
        <v>196</v>
      </c>
      <c r="K15" s="12">
        <v>2.0</v>
      </c>
      <c r="L15" s="15" t="s">
        <v>3712</v>
      </c>
      <c r="M15" s="13"/>
      <c r="N15" s="13"/>
      <c r="O15" s="206" t="s">
        <v>80</v>
      </c>
      <c r="P15" s="241"/>
    </row>
    <row r="16" ht="22.5" customHeight="1">
      <c r="A16" s="11">
        <v>45672.22324849537</v>
      </c>
      <c r="B16" s="12" t="s">
        <v>456</v>
      </c>
      <c r="C16" s="13"/>
      <c r="D16" s="12" t="s">
        <v>457</v>
      </c>
      <c r="E16" s="46">
        <v>1040505.0</v>
      </c>
      <c r="F16" s="12" t="s">
        <v>17</v>
      </c>
      <c r="G16" s="46" t="s">
        <v>18</v>
      </c>
      <c r="H16" s="12" t="s">
        <v>19</v>
      </c>
      <c r="I16" s="14" t="s">
        <v>3686</v>
      </c>
      <c r="J16" s="12" t="s">
        <v>196</v>
      </c>
      <c r="K16" s="12">
        <v>2.0</v>
      </c>
      <c r="L16" s="15" t="s">
        <v>3713</v>
      </c>
      <c r="M16" s="13"/>
      <c r="N16" s="13"/>
      <c r="O16" s="206" t="s">
        <v>80</v>
      </c>
      <c r="P16" s="206"/>
    </row>
    <row r="17" ht="22.5" customHeight="1">
      <c r="A17" s="11">
        <v>45673.398896238425</v>
      </c>
      <c r="B17" s="12" t="s">
        <v>2237</v>
      </c>
      <c r="C17" s="13"/>
      <c r="D17" s="12" t="s">
        <v>3714</v>
      </c>
      <c r="E17" s="46">
        <v>1015083.0</v>
      </c>
      <c r="F17" s="12" t="s">
        <v>17</v>
      </c>
      <c r="G17" s="46" t="s">
        <v>18</v>
      </c>
      <c r="H17" s="12" t="s">
        <v>48</v>
      </c>
      <c r="I17" s="14" t="s">
        <v>3686</v>
      </c>
      <c r="J17" s="12" t="s">
        <v>664</v>
      </c>
      <c r="K17" s="12">
        <v>0.0</v>
      </c>
      <c r="L17" s="15" t="s">
        <v>3715</v>
      </c>
      <c r="M17" s="12" t="s">
        <v>3716</v>
      </c>
      <c r="N17" s="13"/>
      <c r="O17" s="206" t="s">
        <v>80</v>
      </c>
      <c r="P17" s="206" t="s">
        <v>3717</v>
      </c>
    </row>
    <row r="18" ht="22.5" customHeight="1">
      <c r="A18" s="11">
        <v>45673.40077695602</v>
      </c>
      <c r="B18" s="12" t="s">
        <v>3718</v>
      </c>
      <c r="C18" s="13"/>
      <c r="D18" s="12" t="s">
        <v>3719</v>
      </c>
      <c r="E18" s="46">
        <v>1025325.0</v>
      </c>
      <c r="F18" s="12" t="s">
        <v>17</v>
      </c>
      <c r="G18" s="46" t="s">
        <v>18</v>
      </c>
      <c r="H18" s="12" t="s">
        <v>48</v>
      </c>
      <c r="I18" s="14" t="s">
        <v>3686</v>
      </c>
      <c r="J18" s="12" t="s">
        <v>664</v>
      </c>
      <c r="K18" s="12">
        <v>0.0</v>
      </c>
      <c r="L18" s="15" t="s">
        <v>3720</v>
      </c>
      <c r="M18" s="12" t="s">
        <v>3721</v>
      </c>
      <c r="N18" s="13"/>
      <c r="O18" s="206" t="s">
        <v>80</v>
      </c>
      <c r="P18" s="206" t="s">
        <v>3717</v>
      </c>
    </row>
    <row r="19" ht="22.5" customHeight="1">
      <c r="A19" s="11">
        <v>45673.40083731481</v>
      </c>
      <c r="B19" s="12" t="s">
        <v>506</v>
      </c>
      <c r="C19" s="13"/>
      <c r="D19" s="12" t="s">
        <v>1508</v>
      </c>
      <c r="E19" s="46">
        <v>1005051.0</v>
      </c>
      <c r="F19" s="12" t="s">
        <v>17</v>
      </c>
      <c r="G19" s="46" t="s">
        <v>18</v>
      </c>
      <c r="H19" s="12" t="s">
        <v>48</v>
      </c>
      <c r="I19" s="14" t="s">
        <v>3686</v>
      </c>
      <c r="J19" s="12" t="s">
        <v>664</v>
      </c>
      <c r="K19" s="12">
        <v>0.0</v>
      </c>
      <c r="L19" s="15" t="s">
        <v>3722</v>
      </c>
      <c r="M19" s="12" t="s">
        <v>3723</v>
      </c>
      <c r="N19" s="13"/>
      <c r="O19" s="206" t="s">
        <v>80</v>
      </c>
      <c r="P19" s="206" t="s">
        <v>3717</v>
      </c>
    </row>
    <row r="20" ht="22.5" customHeight="1">
      <c r="A20" s="47">
        <v>45673.73163729167</v>
      </c>
      <c r="B20" s="45" t="s">
        <v>3724</v>
      </c>
      <c r="C20" s="48"/>
      <c r="D20" s="45" t="s">
        <v>3725</v>
      </c>
      <c r="E20" s="50">
        <v>1040868.0</v>
      </c>
      <c r="F20" s="45" t="s">
        <v>17</v>
      </c>
      <c r="G20" s="50" t="s">
        <v>77</v>
      </c>
      <c r="H20" s="45" t="s">
        <v>55</v>
      </c>
      <c r="I20" s="49" t="s">
        <v>3686</v>
      </c>
      <c r="J20" s="45" t="s">
        <v>261</v>
      </c>
      <c r="K20" s="45">
        <v>1.0</v>
      </c>
      <c r="L20" s="51" t="s">
        <v>3726</v>
      </c>
      <c r="M20" s="48"/>
      <c r="N20" s="48"/>
      <c r="O20" s="206" t="s">
        <v>80</v>
      </c>
      <c r="P20" s="290"/>
      <c r="Q20" s="52"/>
      <c r="R20" s="52"/>
      <c r="S20" s="52"/>
      <c r="T20" s="52"/>
    </row>
    <row r="21" ht="22.5" customHeight="1">
      <c r="A21" s="11">
        <v>45673.99752320602</v>
      </c>
      <c r="B21" s="12" t="s">
        <v>522</v>
      </c>
      <c r="C21" s="13"/>
      <c r="D21" s="12" t="s">
        <v>523</v>
      </c>
      <c r="E21" s="46">
        <v>1025310.0</v>
      </c>
      <c r="F21" s="12" t="s">
        <v>63</v>
      </c>
      <c r="G21" s="46" t="s">
        <v>18</v>
      </c>
      <c r="H21" s="12" t="s">
        <v>48</v>
      </c>
      <c r="I21" s="14" t="s">
        <v>3686</v>
      </c>
      <c r="J21" s="12" t="s">
        <v>664</v>
      </c>
      <c r="K21" s="12">
        <v>0.0</v>
      </c>
      <c r="L21" s="15" t="s">
        <v>3727</v>
      </c>
      <c r="M21" s="12" t="s">
        <v>3728</v>
      </c>
      <c r="N21" s="13"/>
      <c r="O21" s="206" t="s">
        <v>80</v>
      </c>
      <c r="P21" s="206" t="s">
        <v>3717</v>
      </c>
    </row>
    <row r="22" ht="22.5" customHeight="1">
      <c r="A22" s="47">
        <v>45674.71849164352</v>
      </c>
      <c r="B22" s="45" t="s">
        <v>934</v>
      </c>
      <c r="C22" s="48"/>
      <c r="D22" s="45" t="s">
        <v>935</v>
      </c>
      <c r="E22" s="50">
        <v>1019518.0</v>
      </c>
      <c r="F22" s="45" t="s">
        <v>17</v>
      </c>
      <c r="G22" s="50" t="s">
        <v>18</v>
      </c>
      <c r="H22" s="45" t="s">
        <v>55</v>
      </c>
      <c r="I22" s="49" t="s">
        <v>3686</v>
      </c>
      <c r="J22" s="45" t="s">
        <v>651</v>
      </c>
      <c r="K22" s="45">
        <v>2.0</v>
      </c>
      <c r="L22" s="51" t="s">
        <v>3729</v>
      </c>
      <c r="M22" s="48"/>
      <c r="N22" s="48"/>
      <c r="O22" s="206" t="s">
        <v>80</v>
      </c>
      <c r="P22" s="290"/>
      <c r="Q22" s="52"/>
      <c r="R22" s="52"/>
      <c r="S22" s="52"/>
      <c r="T22" s="52"/>
    </row>
    <row r="23" ht="22.5" customHeight="1">
      <c r="A23" s="47">
        <v>45674.78936920139</v>
      </c>
      <c r="B23" s="45" t="s">
        <v>962</v>
      </c>
      <c r="C23" s="48"/>
      <c r="D23" s="45" t="s">
        <v>963</v>
      </c>
      <c r="E23" s="50">
        <v>1015405.0</v>
      </c>
      <c r="F23" s="45" t="s">
        <v>63</v>
      </c>
      <c r="G23" s="50" t="s">
        <v>18</v>
      </c>
      <c r="H23" s="45" t="s">
        <v>55</v>
      </c>
      <c r="I23" s="49" t="s">
        <v>3686</v>
      </c>
      <c r="J23" s="45" t="s">
        <v>651</v>
      </c>
      <c r="K23" s="45">
        <v>2.0</v>
      </c>
      <c r="L23" s="51" t="s">
        <v>3730</v>
      </c>
      <c r="M23" s="48"/>
      <c r="N23" s="48"/>
      <c r="O23" s="206" t="s">
        <v>80</v>
      </c>
      <c r="P23" s="290"/>
      <c r="Q23" s="52"/>
      <c r="R23" s="52"/>
      <c r="S23" s="52"/>
      <c r="T23" s="52"/>
    </row>
    <row r="24" ht="22.5" customHeight="1">
      <c r="A24" s="11">
        <v>45674.82567767361</v>
      </c>
      <c r="B24" s="12" t="s">
        <v>603</v>
      </c>
      <c r="C24" s="13"/>
      <c r="D24" s="12" t="s">
        <v>604</v>
      </c>
      <c r="E24" s="46">
        <v>1001822.0</v>
      </c>
      <c r="F24" s="12" t="s">
        <v>63</v>
      </c>
      <c r="G24" s="46" t="s">
        <v>18</v>
      </c>
      <c r="H24" s="12" t="s">
        <v>55</v>
      </c>
      <c r="I24" s="14" t="s">
        <v>3686</v>
      </c>
      <c r="J24" s="12" t="s">
        <v>38</v>
      </c>
      <c r="K24" s="12">
        <v>2.0</v>
      </c>
      <c r="L24" s="15" t="s">
        <v>3731</v>
      </c>
      <c r="M24" s="13"/>
      <c r="N24" s="13"/>
      <c r="O24" s="206" t="s">
        <v>80</v>
      </c>
      <c r="P24" s="206"/>
    </row>
    <row r="25" ht="22.5" customHeight="1">
      <c r="A25" s="297">
        <v>45678.54851313657</v>
      </c>
      <c r="B25" s="298" t="s">
        <v>3732</v>
      </c>
      <c r="C25" s="299"/>
      <c r="D25" s="298" t="s">
        <v>3733</v>
      </c>
      <c r="E25" s="300">
        <v>1007206.0</v>
      </c>
      <c r="F25" s="298" t="s">
        <v>63</v>
      </c>
      <c r="G25" s="300" t="s">
        <v>18</v>
      </c>
      <c r="H25" s="298" t="s">
        <v>48</v>
      </c>
      <c r="I25" s="301" t="s">
        <v>3686</v>
      </c>
      <c r="J25" s="298" t="s">
        <v>303</v>
      </c>
      <c r="K25" s="298">
        <v>2.0</v>
      </c>
      <c r="L25" s="302" t="s">
        <v>3734</v>
      </c>
      <c r="M25" s="299"/>
      <c r="N25" s="299"/>
      <c r="O25" s="303" t="s">
        <v>1053</v>
      </c>
      <c r="P25" s="303" t="s">
        <v>3735</v>
      </c>
      <c r="Q25" s="304"/>
      <c r="R25" s="304"/>
      <c r="S25" s="304"/>
      <c r="T25" s="304"/>
    </row>
    <row r="26" ht="22.5" customHeight="1">
      <c r="A26" s="297">
        <v>45678.55859315972</v>
      </c>
      <c r="B26" s="298" t="s">
        <v>3736</v>
      </c>
      <c r="C26" s="299"/>
      <c r="D26" s="298" t="s">
        <v>1557</v>
      </c>
      <c r="E26" s="300">
        <v>1010850.0</v>
      </c>
      <c r="F26" s="298" t="s">
        <v>17</v>
      </c>
      <c r="G26" s="300" t="s">
        <v>18</v>
      </c>
      <c r="H26" s="298" t="s">
        <v>48</v>
      </c>
      <c r="I26" s="301" t="s">
        <v>3686</v>
      </c>
      <c r="J26" s="298" t="s">
        <v>303</v>
      </c>
      <c r="K26" s="298">
        <v>2.0</v>
      </c>
      <c r="L26" s="302" t="s">
        <v>3737</v>
      </c>
      <c r="M26" s="299"/>
      <c r="N26" s="299"/>
      <c r="O26" s="303" t="s">
        <v>1053</v>
      </c>
      <c r="P26" s="303" t="s">
        <v>3735</v>
      </c>
      <c r="Q26" s="304"/>
      <c r="R26" s="304"/>
      <c r="S26" s="304"/>
      <c r="T26" s="304"/>
    </row>
    <row r="27" ht="22.5" customHeight="1">
      <c r="A27" s="297">
        <v>45678.69246972223</v>
      </c>
      <c r="B27" s="298" t="s">
        <v>357</v>
      </c>
      <c r="C27" s="299"/>
      <c r="D27" s="298" t="s">
        <v>358</v>
      </c>
      <c r="E27" s="300">
        <v>1004213.0</v>
      </c>
      <c r="F27" s="298" t="s">
        <v>17</v>
      </c>
      <c r="G27" s="300" t="s">
        <v>18</v>
      </c>
      <c r="H27" s="298" t="s">
        <v>48</v>
      </c>
      <c r="I27" s="301" t="s">
        <v>3686</v>
      </c>
      <c r="J27" s="298" t="s">
        <v>303</v>
      </c>
      <c r="K27" s="298">
        <v>2.0</v>
      </c>
      <c r="L27" s="302" t="s">
        <v>3738</v>
      </c>
      <c r="M27" s="299"/>
      <c r="N27" s="299"/>
      <c r="O27" s="303" t="s">
        <v>1053</v>
      </c>
      <c r="P27" s="303" t="s">
        <v>3735</v>
      </c>
      <c r="Q27" s="304"/>
      <c r="R27" s="304"/>
      <c r="S27" s="304"/>
      <c r="T27" s="304"/>
    </row>
    <row r="28" ht="22.5" customHeight="1">
      <c r="A28" s="11">
        <v>45679.51184474537</v>
      </c>
      <c r="B28" s="12" t="s">
        <v>132</v>
      </c>
      <c r="C28" s="13"/>
      <c r="D28" s="12" t="s">
        <v>133</v>
      </c>
      <c r="E28" s="46">
        <v>1012158.0</v>
      </c>
      <c r="F28" s="12" t="s">
        <v>17</v>
      </c>
      <c r="G28" s="46" t="s">
        <v>18</v>
      </c>
      <c r="H28" s="12" t="s">
        <v>55</v>
      </c>
      <c r="I28" s="14" t="s">
        <v>3686</v>
      </c>
      <c r="J28" s="12" t="s">
        <v>494</v>
      </c>
      <c r="K28" s="12">
        <v>2.0</v>
      </c>
      <c r="L28" s="15" t="s">
        <v>3739</v>
      </c>
      <c r="M28" s="12" t="s">
        <v>3740</v>
      </c>
      <c r="N28" s="13"/>
      <c r="O28" s="206" t="s">
        <v>80</v>
      </c>
      <c r="P28" s="241"/>
    </row>
    <row r="29" ht="22.5" customHeight="1">
      <c r="A29" s="297">
        <v>45679.91178556713</v>
      </c>
      <c r="B29" s="298" t="s">
        <v>3741</v>
      </c>
      <c r="C29" s="299"/>
      <c r="D29" s="298" t="s">
        <v>3742</v>
      </c>
      <c r="E29" s="300">
        <v>1013031.0</v>
      </c>
      <c r="F29" s="298" t="s">
        <v>17</v>
      </c>
      <c r="G29" s="300" t="s">
        <v>18</v>
      </c>
      <c r="H29" s="298" t="s">
        <v>48</v>
      </c>
      <c r="I29" s="301" t="s">
        <v>3686</v>
      </c>
      <c r="J29" s="298" t="s">
        <v>1510</v>
      </c>
      <c r="K29" s="298">
        <v>1.0</v>
      </c>
      <c r="L29" s="302" t="s">
        <v>3743</v>
      </c>
      <c r="M29" s="299"/>
      <c r="N29" s="299"/>
      <c r="O29" s="303" t="s">
        <v>1053</v>
      </c>
      <c r="P29" s="303" t="s">
        <v>3744</v>
      </c>
      <c r="Q29" s="304"/>
      <c r="R29" s="304"/>
      <c r="S29" s="304"/>
      <c r="T29" s="304"/>
    </row>
    <row r="30" ht="22.5" customHeight="1">
      <c r="A30" s="11">
        <v>45680.702525810186</v>
      </c>
      <c r="B30" s="12" t="s">
        <v>238</v>
      </c>
      <c r="C30" s="13"/>
      <c r="D30" s="12" t="s">
        <v>239</v>
      </c>
      <c r="E30" s="46">
        <v>1000486.0</v>
      </c>
      <c r="F30" s="12" t="s">
        <v>63</v>
      </c>
      <c r="G30" s="46" t="s">
        <v>18</v>
      </c>
      <c r="H30" s="12" t="s">
        <v>19</v>
      </c>
      <c r="I30" s="14" t="s">
        <v>3686</v>
      </c>
      <c r="J30" s="12" t="s">
        <v>261</v>
      </c>
      <c r="K30" s="12">
        <v>2.0</v>
      </c>
      <c r="L30" s="15" t="s">
        <v>3745</v>
      </c>
      <c r="M30" s="13"/>
      <c r="N30" s="13"/>
      <c r="O30" s="206" t="s">
        <v>80</v>
      </c>
      <c r="P30" s="206"/>
    </row>
    <row r="31" ht="22.5" customHeight="1">
      <c r="A31" s="11">
        <v>45681.54820344907</v>
      </c>
      <c r="B31" s="12" t="s">
        <v>895</v>
      </c>
      <c r="C31" s="13"/>
      <c r="D31" s="12" t="s">
        <v>3746</v>
      </c>
      <c r="E31" s="46">
        <v>1011516.0</v>
      </c>
      <c r="F31" s="12" t="s">
        <v>17</v>
      </c>
      <c r="G31" s="46" t="s">
        <v>18</v>
      </c>
      <c r="H31" s="12" t="s">
        <v>19</v>
      </c>
      <c r="I31" s="14" t="s">
        <v>3686</v>
      </c>
      <c r="J31" s="12" t="s">
        <v>1578</v>
      </c>
      <c r="K31" s="12">
        <v>1.0</v>
      </c>
      <c r="L31" s="15" t="s">
        <v>3747</v>
      </c>
      <c r="M31" s="13"/>
      <c r="N31" s="13"/>
      <c r="O31" s="206" t="s">
        <v>80</v>
      </c>
      <c r="P31" s="206" t="s">
        <v>3748</v>
      </c>
    </row>
    <row r="32" ht="22.5" customHeight="1">
      <c r="A32" s="297">
        <v>45681.98791490741</v>
      </c>
      <c r="B32" s="298" t="s">
        <v>3749</v>
      </c>
      <c r="C32" s="299"/>
      <c r="D32" s="298" t="s">
        <v>3750</v>
      </c>
      <c r="E32" s="300">
        <v>1011816.0</v>
      </c>
      <c r="F32" s="298" t="s">
        <v>17</v>
      </c>
      <c r="G32" s="300" t="s">
        <v>2432</v>
      </c>
      <c r="H32" s="298" t="s">
        <v>48</v>
      </c>
      <c r="I32" s="301" t="s">
        <v>3686</v>
      </c>
      <c r="J32" s="298" t="s">
        <v>293</v>
      </c>
      <c r="K32" s="298">
        <v>2.0</v>
      </c>
      <c r="L32" s="305" t="s">
        <v>3751</v>
      </c>
      <c r="M32" s="298" t="s">
        <v>3752</v>
      </c>
      <c r="N32" s="299"/>
      <c r="O32" s="303" t="s">
        <v>1053</v>
      </c>
      <c r="P32" s="303" t="s">
        <v>3735</v>
      </c>
      <c r="Q32" s="304"/>
      <c r="R32" s="304"/>
      <c r="S32" s="304"/>
      <c r="T32" s="304"/>
    </row>
    <row r="33" ht="22.5" customHeight="1">
      <c r="A33" s="4">
        <v>45681.99174805556</v>
      </c>
      <c r="B33" s="5" t="s">
        <v>306</v>
      </c>
      <c r="C33" s="6"/>
      <c r="D33" s="5" t="s">
        <v>307</v>
      </c>
      <c r="E33" s="53">
        <v>1012680.0</v>
      </c>
      <c r="F33" s="5" t="s">
        <v>17</v>
      </c>
      <c r="G33" s="53" t="s">
        <v>18</v>
      </c>
      <c r="H33" s="5" t="s">
        <v>19</v>
      </c>
      <c r="I33" s="7" t="s">
        <v>3686</v>
      </c>
      <c r="J33" s="5" t="s">
        <v>1029</v>
      </c>
      <c r="K33" s="5">
        <v>1.0</v>
      </c>
      <c r="L33" s="8" t="s">
        <v>3753</v>
      </c>
      <c r="M33" s="6"/>
      <c r="N33" s="6"/>
      <c r="O33" s="209" t="s">
        <v>24</v>
      </c>
      <c r="P33" s="209" t="s">
        <v>226</v>
      </c>
      <c r="Q33" s="24"/>
      <c r="R33" s="24"/>
      <c r="S33" s="24"/>
      <c r="T33" s="24"/>
    </row>
    <row r="34" ht="22.5" customHeight="1">
      <c r="A34" s="11">
        <v>45682.43375065972</v>
      </c>
      <c r="B34" s="12" t="s">
        <v>2503</v>
      </c>
      <c r="C34" s="13"/>
      <c r="D34" s="12" t="s">
        <v>2504</v>
      </c>
      <c r="E34" s="46">
        <v>1011762.0</v>
      </c>
      <c r="F34" s="12" t="s">
        <v>17</v>
      </c>
      <c r="G34" s="46" t="s">
        <v>18</v>
      </c>
      <c r="H34" s="12" t="s">
        <v>19</v>
      </c>
      <c r="I34" s="14" t="s">
        <v>3686</v>
      </c>
      <c r="J34" s="12" t="s">
        <v>270</v>
      </c>
      <c r="K34" s="12">
        <v>2.0</v>
      </c>
      <c r="L34" s="15" t="s">
        <v>3754</v>
      </c>
      <c r="M34" s="13"/>
      <c r="N34" s="13"/>
      <c r="O34" s="206" t="s">
        <v>80</v>
      </c>
      <c r="P34" s="206"/>
    </row>
    <row r="35" ht="22.5" customHeight="1">
      <c r="A35" s="11">
        <v>45682.53882721065</v>
      </c>
      <c r="B35" s="12" t="s">
        <v>1682</v>
      </c>
      <c r="C35" s="13"/>
      <c r="D35" s="12" t="s">
        <v>1683</v>
      </c>
      <c r="E35" s="46">
        <v>1017657.0</v>
      </c>
      <c r="F35" s="12" t="s">
        <v>17</v>
      </c>
      <c r="G35" s="46" t="s">
        <v>18</v>
      </c>
      <c r="H35" s="12" t="s">
        <v>19</v>
      </c>
      <c r="I35" s="14" t="s">
        <v>3686</v>
      </c>
      <c r="J35" s="12" t="s">
        <v>38</v>
      </c>
      <c r="K35" s="12">
        <v>2.0</v>
      </c>
      <c r="L35" s="15" t="s">
        <v>3755</v>
      </c>
      <c r="M35" s="13"/>
      <c r="N35" s="13"/>
      <c r="O35" s="206" t="s">
        <v>80</v>
      </c>
      <c r="P35" s="206"/>
    </row>
    <row r="36" ht="22.5" customHeight="1">
      <c r="A36" s="4">
        <v>45682.79838533565</v>
      </c>
      <c r="B36" s="5" t="s">
        <v>2237</v>
      </c>
      <c r="C36" s="6"/>
      <c r="D36" s="5" t="s">
        <v>3714</v>
      </c>
      <c r="E36" s="53">
        <v>1015083.0</v>
      </c>
      <c r="F36" s="5" t="s">
        <v>17</v>
      </c>
      <c r="G36" s="53" t="s">
        <v>18</v>
      </c>
      <c r="H36" s="5" t="s">
        <v>48</v>
      </c>
      <c r="I36" s="7" t="s">
        <v>3686</v>
      </c>
      <c r="J36" s="5" t="s">
        <v>1719</v>
      </c>
      <c r="K36" s="5">
        <v>0.0</v>
      </c>
      <c r="L36" s="101" t="s">
        <v>3756</v>
      </c>
      <c r="M36" s="5" t="s">
        <v>3757</v>
      </c>
      <c r="N36" s="6"/>
      <c r="O36" s="209" t="s">
        <v>51</v>
      </c>
      <c r="P36" s="209" t="s">
        <v>3758</v>
      </c>
      <c r="Q36" s="24"/>
      <c r="R36" s="24"/>
      <c r="S36" s="24"/>
      <c r="T36" s="24"/>
    </row>
    <row r="37" ht="22.5" customHeight="1">
      <c r="A37" s="11">
        <v>45682.82594362268</v>
      </c>
      <c r="B37" s="12" t="s">
        <v>845</v>
      </c>
      <c r="C37" s="13"/>
      <c r="D37" s="12" t="s">
        <v>846</v>
      </c>
      <c r="E37" s="46">
        <v>1009672.0</v>
      </c>
      <c r="F37" s="12" t="s">
        <v>17</v>
      </c>
      <c r="G37" s="46" t="s">
        <v>18</v>
      </c>
      <c r="H37" s="12" t="s">
        <v>19</v>
      </c>
      <c r="I37" s="14" t="s">
        <v>3686</v>
      </c>
      <c r="J37" s="12" t="s">
        <v>494</v>
      </c>
      <c r="K37" s="12">
        <v>2.0</v>
      </c>
      <c r="L37" s="15" t="s">
        <v>3759</v>
      </c>
      <c r="M37" s="13"/>
      <c r="N37" s="13"/>
      <c r="O37" s="206" t="s">
        <v>80</v>
      </c>
      <c r="P37" s="206"/>
    </row>
    <row r="38" ht="22.5" customHeight="1">
      <c r="A38" s="4">
        <v>45683.46434420139</v>
      </c>
      <c r="B38" s="5" t="s">
        <v>268</v>
      </c>
      <c r="C38" s="6"/>
      <c r="D38" s="5" t="s">
        <v>269</v>
      </c>
      <c r="E38" s="53">
        <v>1011513.0</v>
      </c>
      <c r="F38" s="5" t="s">
        <v>17</v>
      </c>
      <c r="G38" s="53" t="s">
        <v>18</v>
      </c>
      <c r="H38" s="5" t="s">
        <v>19</v>
      </c>
      <c r="I38" s="7" t="s">
        <v>3686</v>
      </c>
      <c r="J38" s="5" t="s">
        <v>381</v>
      </c>
      <c r="K38" s="5">
        <v>2.0</v>
      </c>
      <c r="L38" s="8" t="s">
        <v>3760</v>
      </c>
      <c r="M38" s="6"/>
      <c r="N38" s="6"/>
      <c r="O38" s="209" t="s">
        <v>24</v>
      </c>
      <c r="P38" s="209" t="s">
        <v>226</v>
      </c>
      <c r="Q38" s="24"/>
      <c r="R38" s="24"/>
      <c r="S38" s="24"/>
      <c r="T38" s="24"/>
    </row>
    <row r="39" ht="22.5" customHeight="1">
      <c r="A39" s="4">
        <v>45684.59728864583</v>
      </c>
      <c r="B39" s="5" t="s">
        <v>2136</v>
      </c>
      <c r="C39" s="6"/>
      <c r="D39" s="5" t="s">
        <v>2137</v>
      </c>
      <c r="E39" s="53">
        <v>1018974.0</v>
      </c>
      <c r="F39" s="5" t="s">
        <v>17</v>
      </c>
      <c r="G39" s="53" t="s">
        <v>18</v>
      </c>
      <c r="H39" s="5" t="s">
        <v>55</v>
      </c>
      <c r="I39" s="7" t="s">
        <v>3686</v>
      </c>
      <c r="J39" s="5" t="s">
        <v>122</v>
      </c>
      <c r="K39" s="5">
        <v>1.0</v>
      </c>
      <c r="L39" s="8" t="s">
        <v>3761</v>
      </c>
      <c r="M39" s="5" t="s">
        <v>3762</v>
      </c>
      <c r="N39" s="6"/>
      <c r="O39" s="209" t="s">
        <v>24</v>
      </c>
      <c r="P39" s="209" t="s">
        <v>3763</v>
      </c>
      <c r="Q39" s="24"/>
      <c r="R39" s="24"/>
      <c r="S39" s="24"/>
      <c r="T39" s="24"/>
    </row>
    <row r="40" ht="22.5" customHeight="1">
      <c r="A40" s="11">
        <v>45684.70477776621</v>
      </c>
      <c r="B40" s="12" t="s">
        <v>154</v>
      </c>
      <c r="C40" s="13"/>
      <c r="D40" s="12" t="s">
        <v>1525</v>
      </c>
      <c r="E40" s="46">
        <v>1026213.0</v>
      </c>
      <c r="F40" s="12" t="s">
        <v>17</v>
      </c>
      <c r="G40" s="12" t="s">
        <v>18</v>
      </c>
      <c r="H40" s="12" t="s">
        <v>55</v>
      </c>
      <c r="I40" s="14" t="s">
        <v>3686</v>
      </c>
      <c r="J40" s="12" t="s">
        <v>381</v>
      </c>
      <c r="K40" s="12">
        <v>1.0</v>
      </c>
      <c r="L40" s="15" t="s">
        <v>3764</v>
      </c>
      <c r="M40" s="13"/>
      <c r="N40" s="13"/>
      <c r="O40" s="206" t="s">
        <v>80</v>
      </c>
      <c r="P40" s="290"/>
    </row>
    <row r="41" ht="22.5" customHeight="1">
      <c r="A41" s="11">
        <v>45685.167109675924</v>
      </c>
      <c r="B41" s="12" t="s">
        <v>2402</v>
      </c>
      <c r="C41" s="13"/>
      <c r="D41" s="12" t="s">
        <v>2403</v>
      </c>
      <c r="E41" s="12">
        <v>1040354.0</v>
      </c>
      <c r="F41" s="12" t="s">
        <v>17</v>
      </c>
      <c r="G41" s="12" t="s">
        <v>18</v>
      </c>
      <c r="H41" s="12" t="s">
        <v>55</v>
      </c>
      <c r="I41" s="14" t="s">
        <v>3686</v>
      </c>
      <c r="J41" s="12" t="s">
        <v>651</v>
      </c>
      <c r="K41" s="12">
        <v>2.0</v>
      </c>
      <c r="L41" s="15" t="s">
        <v>3765</v>
      </c>
      <c r="M41" s="13"/>
      <c r="N41" s="13"/>
      <c r="O41" s="206" t="s">
        <v>80</v>
      </c>
      <c r="P41" s="219"/>
    </row>
    <row r="42" ht="22.5" customHeight="1">
      <c r="A42" s="4">
        <v>45685.57987273148</v>
      </c>
      <c r="B42" s="5" t="s">
        <v>764</v>
      </c>
      <c r="C42" s="6"/>
      <c r="D42" s="5" t="s">
        <v>765</v>
      </c>
      <c r="E42" s="5">
        <v>1011083.0</v>
      </c>
      <c r="F42" s="5" t="s">
        <v>17</v>
      </c>
      <c r="G42" s="5" t="s">
        <v>18</v>
      </c>
      <c r="H42" s="5" t="s">
        <v>55</v>
      </c>
      <c r="I42" s="7" t="s">
        <v>3686</v>
      </c>
      <c r="J42" s="5" t="s">
        <v>381</v>
      </c>
      <c r="K42" s="5">
        <v>2.0</v>
      </c>
      <c r="L42" s="8" t="s">
        <v>3766</v>
      </c>
      <c r="M42" s="6"/>
      <c r="N42" s="6"/>
      <c r="O42" s="209" t="s">
        <v>24</v>
      </c>
      <c r="P42" s="209" t="s">
        <v>2860</v>
      </c>
      <c r="Q42" s="24"/>
      <c r="R42" s="24"/>
      <c r="S42" s="24"/>
      <c r="T42" s="24"/>
    </row>
    <row r="43" ht="22.5" customHeight="1">
      <c r="A43" s="4">
        <v>45686.453295196756</v>
      </c>
      <c r="B43" s="5" t="s">
        <v>3297</v>
      </c>
      <c r="C43" s="6"/>
      <c r="D43" s="5" t="s">
        <v>3298</v>
      </c>
      <c r="E43" s="5">
        <v>1011509.0</v>
      </c>
      <c r="F43" s="5" t="s">
        <v>17</v>
      </c>
      <c r="G43" s="5" t="s">
        <v>18</v>
      </c>
      <c r="H43" s="5" t="s">
        <v>55</v>
      </c>
      <c r="I43" s="7" t="s">
        <v>3686</v>
      </c>
      <c r="J43" s="5" t="s">
        <v>851</v>
      </c>
      <c r="K43" s="5">
        <v>1.0</v>
      </c>
      <c r="L43" s="8" t="s">
        <v>3767</v>
      </c>
      <c r="M43" s="6"/>
      <c r="N43" s="6"/>
      <c r="O43" s="209" t="s">
        <v>24</v>
      </c>
      <c r="P43" s="209" t="s">
        <v>226</v>
      </c>
      <c r="Q43" s="24"/>
      <c r="R43" s="24"/>
      <c r="S43" s="24"/>
      <c r="T43" s="24"/>
    </row>
    <row r="44" ht="22.5" customHeight="1">
      <c r="A44" s="11">
        <v>45686.49876199074</v>
      </c>
      <c r="B44" s="12" t="s">
        <v>3768</v>
      </c>
      <c r="C44" s="13"/>
      <c r="D44" s="12" t="s">
        <v>3769</v>
      </c>
      <c r="E44" s="12">
        <v>1005818.0</v>
      </c>
      <c r="F44" s="12" t="s">
        <v>17</v>
      </c>
      <c r="G44" s="12" t="s">
        <v>18</v>
      </c>
      <c r="H44" s="12" t="s">
        <v>19</v>
      </c>
      <c r="I44" s="14" t="s">
        <v>3686</v>
      </c>
      <c r="J44" s="12" t="s">
        <v>3770</v>
      </c>
      <c r="K44" s="12">
        <v>4.0</v>
      </c>
      <c r="L44" s="15" t="s">
        <v>3771</v>
      </c>
      <c r="M44" s="13"/>
      <c r="N44" s="13"/>
      <c r="O44" s="206" t="s">
        <v>80</v>
      </c>
      <c r="P44" s="219"/>
      <c r="Q44" s="18"/>
      <c r="R44" s="18"/>
      <c r="S44" s="18"/>
      <c r="T44" s="18"/>
    </row>
    <row r="45" ht="22.5" customHeight="1">
      <c r="A45" s="11">
        <v>45686.61798009259</v>
      </c>
      <c r="B45" s="12" t="s">
        <v>787</v>
      </c>
      <c r="C45" s="13"/>
      <c r="D45" s="12" t="s">
        <v>788</v>
      </c>
      <c r="E45" s="12">
        <v>1016214.0</v>
      </c>
      <c r="F45" s="12" t="s">
        <v>17</v>
      </c>
      <c r="G45" s="12" t="s">
        <v>18</v>
      </c>
      <c r="H45" s="12" t="s">
        <v>19</v>
      </c>
      <c r="I45" s="14" t="s">
        <v>3686</v>
      </c>
      <c r="J45" s="12" t="s">
        <v>174</v>
      </c>
      <c r="K45" s="12">
        <v>2.0</v>
      </c>
      <c r="L45" s="15" t="s">
        <v>3772</v>
      </c>
      <c r="M45" s="12" t="s">
        <v>3773</v>
      </c>
      <c r="N45" s="13"/>
      <c r="O45" s="206" t="s">
        <v>80</v>
      </c>
      <c r="P45" s="219"/>
      <c r="Q45" s="18"/>
      <c r="R45" s="18"/>
      <c r="S45" s="18"/>
      <c r="T45" s="18"/>
    </row>
    <row r="46" ht="22.5" customHeight="1">
      <c r="A46" s="11">
        <v>45686.71131429398</v>
      </c>
      <c r="B46" s="12" t="s">
        <v>321</v>
      </c>
      <c r="C46" s="13"/>
      <c r="D46" s="12" t="s">
        <v>3625</v>
      </c>
      <c r="E46" s="12">
        <v>1001286.0</v>
      </c>
      <c r="F46" s="12" t="s">
        <v>63</v>
      </c>
      <c r="G46" s="12" t="s">
        <v>18</v>
      </c>
      <c r="H46" s="12" t="s">
        <v>19</v>
      </c>
      <c r="I46" s="14" t="s">
        <v>3686</v>
      </c>
      <c r="J46" s="12" t="s">
        <v>447</v>
      </c>
      <c r="K46" s="12">
        <v>2.0</v>
      </c>
      <c r="L46" s="15" t="s">
        <v>3774</v>
      </c>
      <c r="M46" s="13"/>
      <c r="N46" s="13"/>
      <c r="O46" s="206" t="s">
        <v>80</v>
      </c>
      <c r="P46" s="219"/>
      <c r="Q46" s="18"/>
      <c r="R46" s="18"/>
      <c r="S46" s="18"/>
      <c r="T46" s="18"/>
    </row>
    <row r="47" ht="22.5" customHeight="1">
      <c r="A47" s="11">
        <v>45686.84305362268</v>
      </c>
      <c r="B47" s="12" t="s">
        <v>1255</v>
      </c>
      <c r="C47" s="13"/>
      <c r="D47" s="12" t="s">
        <v>1256</v>
      </c>
      <c r="E47" s="12">
        <v>1018784.0</v>
      </c>
      <c r="F47" s="12" t="s">
        <v>17</v>
      </c>
      <c r="G47" s="12" t="s">
        <v>18</v>
      </c>
      <c r="H47" s="12" t="s">
        <v>55</v>
      </c>
      <c r="I47" s="14" t="s">
        <v>3686</v>
      </c>
      <c r="J47" s="12" t="s">
        <v>980</v>
      </c>
      <c r="K47" s="12">
        <v>1.0</v>
      </c>
      <c r="L47" s="15" t="s">
        <v>3775</v>
      </c>
      <c r="M47" s="13"/>
      <c r="N47" s="13"/>
      <c r="O47" s="206" t="s">
        <v>80</v>
      </c>
      <c r="P47" s="206" t="s">
        <v>3776</v>
      </c>
      <c r="Q47" s="18"/>
      <c r="R47" s="18"/>
      <c r="S47" s="18"/>
      <c r="T47" s="18"/>
    </row>
    <row r="48" ht="22.5" customHeight="1">
      <c r="A48" s="11">
        <v>45687.55059143518</v>
      </c>
      <c r="B48" s="12" t="s">
        <v>2273</v>
      </c>
      <c r="C48" s="13"/>
      <c r="D48" s="12" t="s">
        <v>2274</v>
      </c>
      <c r="E48" s="12">
        <v>1003392.0</v>
      </c>
      <c r="F48" s="12" t="s">
        <v>17</v>
      </c>
      <c r="G48" s="12" t="s">
        <v>18</v>
      </c>
      <c r="H48" s="12" t="s">
        <v>55</v>
      </c>
      <c r="I48" s="14" t="s">
        <v>3686</v>
      </c>
      <c r="J48" s="12" t="s">
        <v>447</v>
      </c>
      <c r="K48" s="12">
        <v>2.0</v>
      </c>
      <c r="L48" s="15" t="s">
        <v>3777</v>
      </c>
      <c r="M48" s="13"/>
      <c r="N48" s="13"/>
      <c r="O48" s="206" t="s">
        <v>80</v>
      </c>
      <c r="P48" s="219"/>
      <c r="Q48" s="18"/>
      <c r="R48" s="18"/>
      <c r="S48" s="18"/>
      <c r="T48" s="18"/>
    </row>
    <row r="49" ht="22.5" customHeight="1">
      <c r="A49" s="11">
        <v>45687.55184238426</v>
      </c>
      <c r="B49" s="12" t="s">
        <v>329</v>
      </c>
      <c r="C49" s="13"/>
      <c r="D49" s="12" t="s">
        <v>330</v>
      </c>
      <c r="E49" s="12">
        <v>1011811.0</v>
      </c>
      <c r="F49" s="12" t="s">
        <v>17</v>
      </c>
      <c r="G49" s="12" t="s">
        <v>18</v>
      </c>
      <c r="H49" s="12" t="s">
        <v>19</v>
      </c>
      <c r="I49" s="14" t="s">
        <v>3686</v>
      </c>
      <c r="J49" s="12" t="s">
        <v>137</v>
      </c>
      <c r="K49" s="12">
        <v>2.0</v>
      </c>
      <c r="L49" s="15" t="s">
        <v>3778</v>
      </c>
      <c r="M49" s="13"/>
      <c r="N49" s="13"/>
      <c r="O49" s="206" t="s">
        <v>80</v>
      </c>
      <c r="P49" s="219"/>
      <c r="Q49" s="18"/>
      <c r="R49" s="18"/>
      <c r="S49" s="18"/>
      <c r="T49" s="18"/>
    </row>
    <row r="50" ht="22.5" customHeight="1">
      <c r="A50" s="11">
        <v>45687.60498392361</v>
      </c>
      <c r="B50" s="12" t="s">
        <v>1879</v>
      </c>
      <c r="C50" s="13"/>
      <c r="D50" s="12" t="s">
        <v>1880</v>
      </c>
      <c r="E50" s="12">
        <v>1007014.0</v>
      </c>
      <c r="F50" s="12" t="s">
        <v>63</v>
      </c>
      <c r="G50" s="12" t="s">
        <v>18</v>
      </c>
      <c r="H50" s="12" t="s">
        <v>19</v>
      </c>
      <c r="I50" s="14" t="s">
        <v>3686</v>
      </c>
      <c r="J50" s="12" t="s">
        <v>3779</v>
      </c>
      <c r="K50" s="12">
        <v>4.0</v>
      </c>
      <c r="L50" s="15" t="s">
        <v>3780</v>
      </c>
      <c r="M50" s="13"/>
      <c r="N50" s="13"/>
      <c r="O50" s="206" t="s">
        <v>80</v>
      </c>
      <c r="P50" s="219"/>
      <c r="Q50" s="18"/>
      <c r="R50" s="18"/>
      <c r="S50" s="18"/>
      <c r="T50" s="18"/>
    </row>
    <row r="51" ht="22.5" customHeight="1">
      <c r="A51" s="11">
        <v>45687.78882825232</v>
      </c>
      <c r="B51" s="12" t="s">
        <v>425</v>
      </c>
      <c r="C51" s="13"/>
      <c r="D51" s="12" t="s">
        <v>426</v>
      </c>
      <c r="E51" s="12">
        <v>1003302.0</v>
      </c>
      <c r="F51" s="12" t="s">
        <v>63</v>
      </c>
      <c r="G51" s="12" t="s">
        <v>18</v>
      </c>
      <c r="H51" s="12" t="s">
        <v>55</v>
      </c>
      <c r="I51" s="14" t="s">
        <v>3686</v>
      </c>
      <c r="J51" s="12" t="s">
        <v>494</v>
      </c>
      <c r="K51" s="12">
        <v>2.0</v>
      </c>
      <c r="L51" s="15" t="s">
        <v>3781</v>
      </c>
      <c r="M51" s="13"/>
      <c r="N51" s="13"/>
      <c r="O51" s="206" t="s">
        <v>80</v>
      </c>
      <c r="P51" s="219"/>
      <c r="Q51" s="18"/>
      <c r="R51" s="18"/>
      <c r="S51" s="18"/>
      <c r="T51" s="18"/>
    </row>
    <row r="52" ht="22.5" customHeight="1">
      <c r="A52" s="4">
        <v>45688.512874340275</v>
      </c>
      <c r="B52" s="5" t="s">
        <v>1227</v>
      </c>
      <c r="C52" s="6"/>
      <c r="D52" s="5" t="s">
        <v>1228</v>
      </c>
      <c r="E52" s="5">
        <v>1001082.0</v>
      </c>
      <c r="F52" s="5" t="s">
        <v>63</v>
      </c>
      <c r="G52" s="5" t="s">
        <v>18</v>
      </c>
      <c r="H52" s="5" t="s">
        <v>19</v>
      </c>
      <c r="I52" s="7" t="s">
        <v>3686</v>
      </c>
      <c r="J52" s="5" t="s">
        <v>1165</v>
      </c>
      <c r="K52" s="5">
        <v>1.0</v>
      </c>
      <c r="L52" s="8" t="s">
        <v>3782</v>
      </c>
      <c r="M52" s="6"/>
      <c r="N52" s="6"/>
      <c r="O52" s="209" t="s">
        <v>24</v>
      </c>
      <c r="P52" s="209" t="s">
        <v>1992</v>
      </c>
      <c r="Q52" s="10"/>
      <c r="R52" s="10"/>
      <c r="S52" s="10"/>
      <c r="T52" s="10"/>
    </row>
    <row r="53" ht="22.5" customHeight="1">
      <c r="A53" s="11">
        <v>45688.570400717595</v>
      </c>
      <c r="B53" s="12" t="s">
        <v>279</v>
      </c>
      <c r="C53" s="13"/>
      <c r="D53" s="12" t="s">
        <v>3783</v>
      </c>
      <c r="E53" s="12">
        <v>1009799.0</v>
      </c>
      <c r="F53" s="12" t="s">
        <v>17</v>
      </c>
      <c r="G53" s="12" t="s">
        <v>18</v>
      </c>
      <c r="H53" s="12" t="s">
        <v>19</v>
      </c>
      <c r="I53" s="14" t="s">
        <v>3686</v>
      </c>
      <c r="J53" s="12" t="s">
        <v>3784</v>
      </c>
      <c r="K53" s="12">
        <v>2.0</v>
      </c>
      <c r="L53" s="15" t="s">
        <v>3785</v>
      </c>
      <c r="M53" s="13"/>
      <c r="N53" s="13"/>
      <c r="O53" s="206" t="s">
        <v>80</v>
      </c>
      <c r="P53" s="206" t="s">
        <v>3786</v>
      </c>
      <c r="Q53" s="18"/>
      <c r="R53" s="18"/>
      <c r="S53" s="18"/>
      <c r="T53" s="18"/>
    </row>
    <row r="54" ht="22.5" customHeight="1">
      <c r="A54" s="11">
        <v>45688.82115851852</v>
      </c>
      <c r="B54" s="12" t="s">
        <v>3787</v>
      </c>
      <c r="C54" s="13"/>
      <c r="D54" s="12" t="s">
        <v>3788</v>
      </c>
      <c r="E54" s="12">
        <v>1011514.0</v>
      </c>
      <c r="F54" s="12" t="s">
        <v>17</v>
      </c>
      <c r="G54" s="12" t="s">
        <v>18</v>
      </c>
      <c r="H54" s="12" t="s">
        <v>19</v>
      </c>
      <c r="I54" s="14" t="s">
        <v>3686</v>
      </c>
      <c r="J54" s="12" t="s">
        <v>447</v>
      </c>
      <c r="K54" s="12">
        <v>1.0</v>
      </c>
      <c r="L54" s="15" t="s">
        <v>3789</v>
      </c>
      <c r="M54" s="13"/>
      <c r="N54" s="13"/>
      <c r="O54" s="206" t="s">
        <v>80</v>
      </c>
      <c r="P54" s="219"/>
      <c r="Q54" s="18"/>
      <c r="R54" s="18"/>
      <c r="S54" s="18"/>
      <c r="T54" s="18"/>
    </row>
    <row r="55" ht="22.5" customHeight="1">
      <c r="A55" s="11">
        <v>45689.007252337964</v>
      </c>
      <c r="B55" s="12" t="s">
        <v>3276</v>
      </c>
      <c r="C55" s="13"/>
      <c r="D55" s="12" t="s">
        <v>3277</v>
      </c>
      <c r="E55" s="12">
        <v>1005972.0</v>
      </c>
      <c r="F55" s="12" t="s">
        <v>17</v>
      </c>
      <c r="G55" s="12" t="s">
        <v>77</v>
      </c>
      <c r="H55" s="12" t="s">
        <v>19</v>
      </c>
      <c r="I55" s="14" t="s">
        <v>3686</v>
      </c>
      <c r="J55" s="12" t="s">
        <v>3005</v>
      </c>
      <c r="K55" s="12">
        <v>31.0</v>
      </c>
      <c r="L55" s="15" t="s">
        <v>3790</v>
      </c>
      <c r="M55" s="12" t="s">
        <v>3791</v>
      </c>
      <c r="N55" s="13"/>
      <c r="O55" s="206" t="s">
        <v>80</v>
      </c>
      <c r="P55" s="206" t="s">
        <v>3792</v>
      </c>
      <c r="Q55" s="18"/>
      <c r="R55" s="18"/>
      <c r="S55" s="18"/>
      <c r="T55" s="18"/>
    </row>
    <row r="56" ht="22.5" customHeight="1">
      <c r="A56" s="11">
        <v>45689.040846793985</v>
      </c>
      <c r="B56" s="12" t="s">
        <v>2822</v>
      </c>
      <c r="C56" s="13"/>
      <c r="D56" s="12" t="s">
        <v>2823</v>
      </c>
      <c r="E56" s="12">
        <v>1004016.0</v>
      </c>
      <c r="F56" s="12" t="s">
        <v>17</v>
      </c>
      <c r="G56" s="12" t="s">
        <v>77</v>
      </c>
      <c r="H56" s="12" t="s">
        <v>19</v>
      </c>
      <c r="I56" s="14" t="s">
        <v>3686</v>
      </c>
      <c r="J56" s="12" t="s">
        <v>3005</v>
      </c>
      <c r="K56" s="12">
        <v>31.0</v>
      </c>
      <c r="L56" s="15" t="s">
        <v>3793</v>
      </c>
      <c r="M56" s="13"/>
      <c r="N56" s="13"/>
      <c r="O56" s="206" t="s">
        <v>80</v>
      </c>
      <c r="P56" s="206" t="s">
        <v>3794</v>
      </c>
      <c r="Q56" s="18"/>
      <c r="R56" s="18"/>
      <c r="S56" s="18"/>
      <c r="T56" s="18"/>
    </row>
    <row r="57" ht="22.5" customHeight="1">
      <c r="A57" s="11">
        <v>45689.305786111116</v>
      </c>
      <c r="B57" s="12" t="s">
        <v>3668</v>
      </c>
      <c r="C57" s="13"/>
      <c r="D57" s="12" t="s">
        <v>3669</v>
      </c>
      <c r="E57" s="12">
        <v>1007268.0</v>
      </c>
      <c r="F57" s="12" t="s">
        <v>17</v>
      </c>
      <c r="G57" s="12" t="s">
        <v>77</v>
      </c>
      <c r="H57" s="12" t="s">
        <v>19</v>
      </c>
      <c r="I57" s="14" t="s">
        <v>3686</v>
      </c>
      <c r="J57" s="12" t="s">
        <v>3005</v>
      </c>
      <c r="K57" s="12">
        <v>31.0</v>
      </c>
      <c r="L57" s="15" t="s">
        <v>3795</v>
      </c>
      <c r="M57" s="13"/>
      <c r="N57" s="13"/>
      <c r="O57" s="206" t="s">
        <v>80</v>
      </c>
      <c r="P57" s="219"/>
      <c r="Q57" s="18"/>
      <c r="R57" s="18"/>
      <c r="S57" s="18"/>
      <c r="T57" s="18"/>
    </row>
    <row r="58" ht="22.5" customHeight="1">
      <c r="A58" s="11">
        <v>45689.36692746528</v>
      </c>
      <c r="B58" s="12" t="s">
        <v>3356</v>
      </c>
      <c r="C58" s="13"/>
      <c r="D58" s="12" t="s">
        <v>3357</v>
      </c>
      <c r="E58" s="12">
        <v>1004683.0</v>
      </c>
      <c r="F58" s="12" t="s">
        <v>17</v>
      </c>
      <c r="G58" s="12" t="s">
        <v>77</v>
      </c>
      <c r="H58" s="12" t="s">
        <v>19</v>
      </c>
      <c r="I58" s="14" t="s">
        <v>3686</v>
      </c>
      <c r="J58" s="12" t="s">
        <v>3358</v>
      </c>
      <c r="K58" s="12">
        <v>31.0</v>
      </c>
      <c r="L58" s="15" t="s">
        <v>3796</v>
      </c>
      <c r="M58" s="13"/>
      <c r="N58" s="13"/>
      <c r="O58" s="206" t="s">
        <v>80</v>
      </c>
      <c r="P58" s="219"/>
      <c r="Q58" s="18"/>
      <c r="R58" s="18"/>
      <c r="S58" s="18"/>
      <c r="T58" s="18"/>
    </row>
    <row r="59" ht="22.5" customHeight="1">
      <c r="A59" s="11">
        <v>45689.41010180555</v>
      </c>
      <c r="B59" s="12" t="s">
        <v>3596</v>
      </c>
      <c r="C59" s="13"/>
      <c r="D59" s="12" t="s">
        <v>3797</v>
      </c>
      <c r="E59" s="12">
        <v>1007007.0</v>
      </c>
      <c r="F59" s="12" t="s">
        <v>17</v>
      </c>
      <c r="G59" s="12" t="s">
        <v>77</v>
      </c>
      <c r="H59" s="12" t="s">
        <v>19</v>
      </c>
      <c r="I59" s="14" t="s">
        <v>3686</v>
      </c>
      <c r="J59" s="12" t="s">
        <v>3798</v>
      </c>
      <c r="K59" s="12">
        <v>30.0</v>
      </c>
      <c r="L59" s="15" t="s">
        <v>3799</v>
      </c>
      <c r="M59" s="12" t="s">
        <v>3800</v>
      </c>
      <c r="N59" s="13"/>
      <c r="O59" s="206" t="s">
        <v>80</v>
      </c>
      <c r="P59" s="206" t="s">
        <v>3801</v>
      </c>
      <c r="Q59" s="18"/>
      <c r="R59" s="18"/>
      <c r="S59" s="18"/>
      <c r="T59" s="18"/>
    </row>
    <row r="60" ht="22.5" customHeight="1">
      <c r="A60" s="56">
        <v>45689.42911509259</v>
      </c>
      <c r="B60" s="57" t="s">
        <v>255</v>
      </c>
      <c r="C60" s="58"/>
      <c r="D60" s="57" t="s">
        <v>256</v>
      </c>
      <c r="E60" s="57">
        <v>1029036.0</v>
      </c>
      <c r="F60" s="57" t="s">
        <v>17</v>
      </c>
      <c r="G60" s="57" t="s">
        <v>18</v>
      </c>
      <c r="H60" s="57" t="s">
        <v>55</v>
      </c>
      <c r="I60" s="59" t="s">
        <v>3686</v>
      </c>
      <c r="J60" s="57" t="s">
        <v>1148</v>
      </c>
      <c r="K60" s="57">
        <v>1.0</v>
      </c>
      <c r="L60" s="61" t="s">
        <v>3802</v>
      </c>
      <c r="M60" s="58"/>
      <c r="N60" s="58"/>
      <c r="O60" s="243" t="s">
        <v>51</v>
      </c>
      <c r="P60" s="243" t="s">
        <v>1245</v>
      </c>
      <c r="Q60" s="79"/>
      <c r="R60" s="79"/>
      <c r="S60" s="79"/>
      <c r="T60" s="79"/>
    </row>
    <row r="61" ht="22.5" customHeight="1">
      <c r="A61" s="11">
        <v>45689.43135262732</v>
      </c>
      <c r="B61" s="12" t="s">
        <v>255</v>
      </c>
      <c r="C61" s="13"/>
      <c r="D61" s="12" t="s">
        <v>256</v>
      </c>
      <c r="E61" s="12">
        <v>1029036.0</v>
      </c>
      <c r="F61" s="12" t="s">
        <v>17</v>
      </c>
      <c r="G61" s="12" t="s">
        <v>18</v>
      </c>
      <c r="H61" s="12" t="s">
        <v>55</v>
      </c>
      <c r="I61" s="14" t="s">
        <v>3686</v>
      </c>
      <c r="J61" s="12" t="s">
        <v>1148</v>
      </c>
      <c r="K61" s="12">
        <v>2.0</v>
      </c>
      <c r="L61" s="15" t="s">
        <v>3803</v>
      </c>
      <c r="M61" s="12" t="s">
        <v>1098</v>
      </c>
      <c r="N61" s="13"/>
      <c r="O61" s="206" t="s">
        <v>80</v>
      </c>
      <c r="P61" s="219"/>
      <c r="Q61" s="18"/>
      <c r="R61" s="18"/>
      <c r="S61" s="18"/>
      <c r="T61" s="18"/>
    </row>
    <row r="62" ht="22.5" customHeight="1">
      <c r="A62" s="11">
        <v>45689.452178692125</v>
      </c>
      <c r="B62" s="12" t="s">
        <v>3290</v>
      </c>
      <c r="C62" s="13"/>
      <c r="D62" s="12" t="s">
        <v>3291</v>
      </c>
      <c r="E62" s="12">
        <v>1025306.0</v>
      </c>
      <c r="F62" s="12" t="s">
        <v>17</v>
      </c>
      <c r="G62" s="12" t="s">
        <v>77</v>
      </c>
      <c r="H62" s="12" t="s">
        <v>19</v>
      </c>
      <c r="I62" s="14" t="s">
        <v>3686</v>
      </c>
      <c r="J62" s="12" t="s">
        <v>3804</v>
      </c>
      <c r="K62" s="12">
        <v>28.0</v>
      </c>
      <c r="L62" s="15" t="s">
        <v>3805</v>
      </c>
      <c r="M62" s="13"/>
      <c r="N62" s="13"/>
      <c r="O62" s="206" t="s">
        <v>80</v>
      </c>
      <c r="P62" s="206" t="s">
        <v>3806</v>
      </c>
      <c r="Q62" s="18"/>
      <c r="R62" s="18"/>
      <c r="S62" s="18"/>
      <c r="T62" s="18"/>
    </row>
    <row r="63" ht="22.5" customHeight="1">
      <c r="A63" s="11">
        <v>45689.46294539352</v>
      </c>
      <c r="B63" s="12" t="s">
        <v>75</v>
      </c>
      <c r="C63" s="13"/>
      <c r="D63" s="12" t="s">
        <v>76</v>
      </c>
      <c r="E63" s="12">
        <v>1006992.0</v>
      </c>
      <c r="F63" s="12" t="s">
        <v>63</v>
      </c>
      <c r="G63" s="12" t="s">
        <v>77</v>
      </c>
      <c r="H63" s="12" t="s">
        <v>19</v>
      </c>
      <c r="I63" s="14" t="s">
        <v>3686</v>
      </c>
      <c r="J63" s="12" t="s">
        <v>3005</v>
      </c>
      <c r="K63" s="12">
        <v>31.0</v>
      </c>
      <c r="L63" s="15" t="s">
        <v>3807</v>
      </c>
      <c r="M63" s="13"/>
      <c r="N63" s="13"/>
      <c r="O63" s="206" t="s">
        <v>80</v>
      </c>
      <c r="P63" s="219"/>
      <c r="Q63" s="18"/>
      <c r="R63" s="18"/>
      <c r="S63" s="18"/>
      <c r="T63" s="18"/>
    </row>
    <row r="64" ht="22.5" customHeight="1">
      <c r="A64" s="11">
        <v>45690.03644141204</v>
      </c>
      <c r="B64" s="12" t="s">
        <v>101</v>
      </c>
      <c r="C64" s="13"/>
      <c r="D64" s="12" t="s">
        <v>102</v>
      </c>
      <c r="E64" s="12">
        <v>1005762.0</v>
      </c>
      <c r="F64" s="12" t="s">
        <v>63</v>
      </c>
      <c r="G64" s="12" t="s">
        <v>77</v>
      </c>
      <c r="H64" s="12" t="s">
        <v>19</v>
      </c>
      <c r="I64" s="14" t="s">
        <v>3686</v>
      </c>
      <c r="J64" s="12" t="s">
        <v>3005</v>
      </c>
      <c r="K64" s="12">
        <v>31.0</v>
      </c>
      <c r="L64" s="15" t="s">
        <v>3808</v>
      </c>
      <c r="M64" s="13"/>
      <c r="N64" s="13"/>
      <c r="O64" s="206" t="s">
        <v>80</v>
      </c>
      <c r="P64" s="219"/>
      <c r="Q64" s="18"/>
      <c r="R64" s="18"/>
      <c r="S64" s="18"/>
      <c r="T64" s="18"/>
    </row>
    <row r="65" ht="22.5" customHeight="1">
      <c r="A65" s="11">
        <v>45691.45264670139</v>
      </c>
      <c r="B65" s="12" t="s">
        <v>653</v>
      </c>
      <c r="C65" s="13"/>
      <c r="D65" s="12" t="s">
        <v>1791</v>
      </c>
      <c r="E65" s="12">
        <v>1002207.0</v>
      </c>
      <c r="F65" s="12" t="s">
        <v>17</v>
      </c>
      <c r="G65" s="12" t="s">
        <v>18</v>
      </c>
      <c r="H65" s="12" t="s">
        <v>55</v>
      </c>
      <c r="I65" s="14" t="s">
        <v>3686</v>
      </c>
      <c r="J65" s="12" t="s">
        <v>196</v>
      </c>
      <c r="K65" s="14" t="s">
        <v>1635</v>
      </c>
      <c r="L65" s="15" t="s">
        <v>3809</v>
      </c>
      <c r="M65" s="13"/>
      <c r="N65" s="13"/>
      <c r="O65" s="206" t="s">
        <v>80</v>
      </c>
      <c r="P65" s="219"/>
      <c r="Q65" s="18"/>
      <c r="R65" s="18"/>
      <c r="S65" s="18"/>
      <c r="T65" s="18"/>
    </row>
    <row r="66" ht="22.5" customHeight="1">
      <c r="A66" s="11">
        <v>45691.473354270835</v>
      </c>
      <c r="B66" s="12" t="s">
        <v>268</v>
      </c>
      <c r="C66" s="13"/>
      <c r="D66" s="12" t="s">
        <v>269</v>
      </c>
      <c r="E66" s="12">
        <v>1011513.0</v>
      </c>
      <c r="F66" s="12" t="s">
        <v>17</v>
      </c>
      <c r="G66" s="12" t="s">
        <v>18</v>
      </c>
      <c r="H66" s="12" t="s">
        <v>19</v>
      </c>
      <c r="I66" s="14" t="s">
        <v>3686</v>
      </c>
      <c r="J66" s="12" t="s">
        <v>381</v>
      </c>
      <c r="K66" s="12">
        <v>2.0</v>
      </c>
      <c r="L66" s="15" t="s">
        <v>3810</v>
      </c>
      <c r="M66" s="13"/>
      <c r="N66" s="13"/>
      <c r="O66" s="206" t="s">
        <v>80</v>
      </c>
      <c r="P66" s="219"/>
      <c r="Q66" s="18"/>
      <c r="R66" s="18"/>
      <c r="S66" s="18"/>
      <c r="T66" s="18"/>
    </row>
    <row r="67" ht="22.5" customHeight="1">
      <c r="A67" s="11">
        <v>45691.53560391204</v>
      </c>
      <c r="B67" s="12" t="s">
        <v>764</v>
      </c>
      <c r="C67" s="13"/>
      <c r="D67" s="12" t="s">
        <v>765</v>
      </c>
      <c r="E67" s="12">
        <v>1011083.0</v>
      </c>
      <c r="F67" s="12" t="s">
        <v>17</v>
      </c>
      <c r="G67" s="12" t="s">
        <v>18</v>
      </c>
      <c r="H67" s="12" t="s">
        <v>55</v>
      </c>
      <c r="I67" s="14" t="s">
        <v>3686</v>
      </c>
      <c r="J67" s="12" t="s">
        <v>402</v>
      </c>
      <c r="K67" s="12">
        <v>2.0</v>
      </c>
      <c r="L67" s="15" t="s">
        <v>3811</v>
      </c>
      <c r="M67" s="13"/>
      <c r="N67" s="13"/>
      <c r="O67" s="206" t="s">
        <v>80</v>
      </c>
      <c r="P67" s="206" t="s">
        <v>3812</v>
      </c>
      <c r="Q67" s="18"/>
      <c r="R67" s="18"/>
      <c r="S67" s="18"/>
      <c r="T67" s="18"/>
    </row>
    <row r="68" ht="22.5" customHeight="1">
      <c r="A68" s="11">
        <v>45691.76814013888</v>
      </c>
      <c r="B68" s="12" t="s">
        <v>313</v>
      </c>
      <c r="C68" s="13"/>
      <c r="D68" s="12" t="s">
        <v>314</v>
      </c>
      <c r="E68" s="12">
        <v>1013018.0</v>
      </c>
      <c r="F68" s="12" t="s">
        <v>63</v>
      </c>
      <c r="G68" s="12" t="s">
        <v>18</v>
      </c>
      <c r="H68" s="12" t="s">
        <v>19</v>
      </c>
      <c r="I68" s="14" t="s">
        <v>3686</v>
      </c>
      <c r="J68" s="12" t="s">
        <v>126</v>
      </c>
      <c r="K68" s="12">
        <v>1.0</v>
      </c>
      <c r="L68" s="15" t="s">
        <v>3813</v>
      </c>
      <c r="M68" s="12" t="s">
        <v>3814</v>
      </c>
      <c r="N68" s="13"/>
      <c r="O68" s="219"/>
      <c r="P68" s="219"/>
      <c r="Q68" s="18"/>
      <c r="R68" s="18"/>
      <c r="S68" s="18"/>
      <c r="T68" s="18"/>
    </row>
    <row r="69" ht="22.5" customHeight="1">
      <c r="A69" s="11">
        <v>45691.77615928241</v>
      </c>
      <c r="B69" s="12" t="s">
        <v>1227</v>
      </c>
      <c r="C69" s="13"/>
      <c r="D69" s="12" t="s">
        <v>3815</v>
      </c>
      <c r="E69" s="12">
        <v>1001082.0</v>
      </c>
      <c r="F69" s="12" t="s">
        <v>63</v>
      </c>
      <c r="G69" s="12" t="s">
        <v>18</v>
      </c>
      <c r="H69" s="12" t="s">
        <v>19</v>
      </c>
      <c r="I69" s="14" t="s">
        <v>3686</v>
      </c>
      <c r="J69" s="12" t="s">
        <v>1148</v>
      </c>
      <c r="K69" s="12">
        <v>2.0</v>
      </c>
      <c r="L69" s="15" t="s">
        <v>3816</v>
      </c>
      <c r="M69" s="13"/>
      <c r="N69" s="13"/>
      <c r="O69" s="206" t="s">
        <v>80</v>
      </c>
      <c r="P69" s="219"/>
      <c r="Q69" s="18"/>
      <c r="R69" s="18"/>
      <c r="S69" s="18"/>
      <c r="T69" s="18"/>
    </row>
    <row r="70" ht="22.5" customHeight="1">
      <c r="A70" s="11">
        <v>45691.97726594907</v>
      </c>
      <c r="B70" s="12" t="s">
        <v>3695</v>
      </c>
      <c r="C70" s="13"/>
      <c r="D70" s="12" t="s">
        <v>3696</v>
      </c>
      <c r="E70" s="12">
        <v>1040865.0</v>
      </c>
      <c r="F70" s="12" t="s">
        <v>17</v>
      </c>
      <c r="G70" s="12" t="s">
        <v>18</v>
      </c>
      <c r="H70" s="12" t="s">
        <v>55</v>
      </c>
      <c r="I70" s="14" t="s">
        <v>3686</v>
      </c>
      <c r="J70" s="12" t="s">
        <v>117</v>
      </c>
      <c r="K70" s="12">
        <v>2.0</v>
      </c>
      <c r="L70" s="15" t="s">
        <v>3817</v>
      </c>
      <c r="M70" s="13"/>
      <c r="N70" s="13"/>
      <c r="O70" s="206" t="s">
        <v>80</v>
      </c>
      <c r="P70" s="219"/>
      <c r="Q70" s="18"/>
      <c r="R70" s="18"/>
      <c r="S70" s="18"/>
      <c r="T70" s="18"/>
    </row>
    <row r="71" ht="22.5" customHeight="1">
      <c r="A71" s="11">
        <v>45692.06004679398</v>
      </c>
      <c r="B71" s="12" t="s">
        <v>313</v>
      </c>
      <c r="C71" s="13"/>
      <c r="D71" s="12" t="s">
        <v>314</v>
      </c>
      <c r="E71" s="12">
        <v>1013018.0</v>
      </c>
      <c r="F71" s="12" t="s">
        <v>63</v>
      </c>
      <c r="G71" s="12" t="s">
        <v>18</v>
      </c>
      <c r="H71" s="12" t="s">
        <v>19</v>
      </c>
      <c r="I71" s="14" t="s">
        <v>3686</v>
      </c>
      <c r="J71" s="12" t="s">
        <v>126</v>
      </c>
      <c r="K71" s="12">
        <v>1.0</v>
      </c>
      <c r="L71" s="15" t="s">
        <v>3818</v>
      </c>
      <c r="M71" s="12" t="s">
        <v>3819</v>
      </c>
      <c r="N71" s="13"/>
      <c r="O71" s="206" t="s">
        <v>80</v>
      </c>
      <c r="P71" s="206" t="s">
        <v>3820</v>
      </c>
      <c r="Q71" s="18"/>
      <c r="R71" s="18"/>
      <c r="S71" s="18"/>
      <c r="T71" s="18"/>
    </row>
  </sheetData>
  <dataValidations>
    <dataValidation type="list" allowBlank="1" sqref="O2:O71">
      <formula1>"จ่ายเงิน,รอแก้ไข และทำจ่ายตกเบิกหลังจากที่เอกสารสมบูรณ์,จ่ายเดือนถัดไป,รอการตรวจสอบจากแอดมินอีกท่าน,ไม่จ่ายเงิน,ต้องทำเบิกใน Oracle"</formula1>
    </dataValidation>
    <dataValidation type="list" allowBlank="1" sqref="P2:P71">
      <formula1>#REF!</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s>
  <drawing r:id="rId71"/>
  <tableParts count="1">
    <tablePart r:id="rId7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hidden="1" min="2" max="2" width="29.5"/>
    <col customWidth="1" hidden="1" min="3" max="3" width="18.88"/>
    <col customWidth="1" min="4" max="4" width="18.88"/>
    <col customWidth="1" min="5" max="5" width="17.0"/>
    <col customWidth="1" min="6" max="6" width="18.88"/>
    <col customWidth="1" min="7" max="7" width="6.63"/>
    <col customWidth="1" min="8" max="8" width="21.25"/>
    <col customWidth="1" min="9" max="9" width="15.88"/>
    <col customWidth="1" min="10" max="10" width="29.63"/>
    <col customWidth="1" min="11" max="11" width="6.88"/>
    <col customWidth="1" hidden="1" min="12" max="12" width="32.75"/>
    <col customWidth="1" hidden="1" min="13" max="13" width="31.25"/>
    <col customWidth="1" hidden="1" min="14" max="14" width="37.63"/>
    <col customWidth="1" min="15" max="15" width="15.13"/>
    <col customWidth="1" min="16" max="16" width="53.75"/>
    <col customWidth="1" min="17" max="20" width="18.88"/>
  </cols>
  <sheetData>
    <row r="1" ht="22.5" hidden="1" customHeight="1">
      <c r="A1" s="200" t="s">
        <v>0</v>
      </c>
      <c r="B1" s="200" t="s">
        <v>1</v>
      </c>
      <c r="C1" s="280" t="s">
        <v>3603</v>
      </c>
      <c r="D1" s="200" t="s">
        <v>3</v>
      </c>
      <c r="E1" s="200" t="s">
        <v>4</v>
      </c>
      <c r="F1" s="200" t="s">
        <v>5</v>
      </c>
      <c r="G1" s="200" t="s">
        <v>6</v>
      </c>
      <c r="H1" s="200" t="s">
        <v>7</v>
      </c>
      <c r="I1" s="200" t="s">
        <v>8</v>
      </c>
      <c r="J1" s="200" t="s">
        <v>9</v>
      </c>
      <c r="K1" s="202" t="s">
        <v>10</v>
      </c>
      <c r="L1" s="200" t="s">
        <v>11</v>
      </c>
      <c r="M1" s="200" t="s">
        <v>12</v>
      </c>
      <c r="N1" s="200" t="s">
        <v>13</v>
      </c>
      <c r="O1" s="204" t="s">
        <v>2868</v>
      </c>
      <c r="P1" s="204" t="s">
        <v>14</v>
      </c>
      <c r="Q1" s="18"/>
      <c r="R1" s="18"/>
      <c r="S1" s="18"/>
      <c r="T1" s="18"/>
    </row>
    <row r="2" ht="22.5" hidden="1" customHeight="1">
      <c r="A2" s="11">
        <v>45601.84627436343</v>
      </c>
      <c r="B2" s="12" t="s">
        <v>3465</v>
      </c>
      <c r="C2" s="13"/>
      <c r="D2" s="12" t="s">
        <v>3466</v>
      </c>
      <c r="E2" s="12">
        <v>1004197.0</v>
      </c>
      <c r="F2" s="12" t="s">
        <v>63</v>
      </c>
      <c r="G2" s="12" t="s">
        <v>18</v>
      </c>
      <c r="H2" s="12" t="s">
        <v>55</v>
      </c>
      <c r="I2" s="14" t="s">
        <v>3821</v>
      </c>
      <c r="J2" s="12" t="s">
        <v>126</v>
      </c>
      <c r="K2" s="46">
        <v>1.0</v>
      </c>
      <c r="L2" s="15" t="s">
        <v>3822</v>
      </c>
      <c r="M2" s="13"/>
      <c r="N2" s="13"/>
      <c r="O2" s="206" t="s">
        <v>80</v>
      </c>
      <c r="P2" s="206" t="s">
        <v>3688</v>
      </c>
      <c r="Q2" s="18"/>
      <c r="R2" s="18"/>
      <c r="S2" s="18"/>
      <c r="T2" s="18"/>
    </row>
    <row r="3" ht="22.5" hidden="1" customHeight="1">
      <c r="A3" s="4">
        <v>45604.85300297454</v>
      </c>
      <c r="B3" s="5" t="s">
        <v>357</v>
      </c>
      <c r="C3" s="6"/>
      <c r="D3" s="5" t="s">
        <v>358</v>
      </c>
      <c r="E3" s="5">
        <v>1004213.0</v>
      </c>
      <c r="F3" s="5" t="s">
        <v>17</v>
      </c>
      <c r="G3" s="5" t="s">
        <v>18</v>
      </c>
      <c r="H3" s="5" t="s">
        <v>55</v>
      </c>
      <c r="I3" s="7" t="s">
        <v>3821</v>
      </c>
      <c r="J3" s="5" t="s">
        <v>117</v>
      </c>
      <c r="K3" s="53">
        <v>2.0</v>
      </c>
      <c r="L3" s="8" t="s">
        <v>3823</v>
      </c>
      <c r="M3" s="6"/>
      <c r="N3" s="6"/>
      <c r="O3" s="209" t="s">
        <v>24</v>
      </c>
      <c r="P3" s="209" t="s">
        <v>1992</v>
      </c>
      <c r="Q3" s="18"/>
      <c r="R3" s="18"/>
      <c r="S3" s="18"/>
      <c r="T3" s="18"/>
    </row>
    <row r="4" ht="22.5" hidden="1" customHeight="1">
      <c r="A4" s="11">
        <v>45606.51523052083</v>
      </c>
      <c r="B4" s="12" t="s">
        <v>2281</v>
      </c>
      <c r="C4" s="13"/>
      <c r="D4" s="12" t="s">
        <v>3824</v>
      </c>
      <c r="E4" s="12">
        <v>1040522.0</v>
      </c>
      <c r="F4" s="12" t="s">
        <v>17</v>
      </c>
      <c r="G4" s="12" t="s">
        <v>18</v>
      </c>
      <c r="H4" s="12" t="s">
        <v>19</v>
      </c>
      <c r="I4" s="14" t="s">
        <v>3821</v>
      </c>
      <c r="J4" s="12" t="s">
        <v>2595</v>
      </c>
      <c r="K4" s="46">
        <v>1.0</v>
      </c>
      <c r="L4" s="15" t="s">
        <v>3825</v>
      </c>
      <c r="M4" s="13"/>
      <c r="N4" s="13"/>
      <c r="O4" s="206" t="s">
        <v>80</v>
      </c>
      <c r="P4" s="206" t="s">
        <v>3826</v>
      </c>
      <c r="Q4" s="18"/>
      <c r="R4" s="18"/>
      <c r="S4" s="18"/>
      <c r="T4" s="18"/>
    </row>
    <row r="5" ht="22.5" hidden="1" customHeight="1">
      <c r="A5" s="11">
        <v>45606.97701631945</v>
      </c>
      <c r="B5" s="12" t="s">
        <v>3827</v>
      </c>
      <c r="C5" s="13"/>
      <c r="D5" s="12" t="s">
        <v>3828</v>
      </c>
      <c r="E5" s="12">
        <v>1017975.0</v>
      </c>
      <c r="F5" s="12" t="s">
        <v>17</v>
      </c>
      <c r="G5" s="12" t="s">
        <v>18</v>
      </c>
      <c r="H5" s="12" t="s">
        <v>19</v>
      </c>
      <c r="I5" s="14" t="s">
        <v>3821</v>
      </c>
      <c r="J5" s="12" t="s">
        <v>2595</v>
      </c>
      <c r="K5" s="46">
        <v>1.0</v>
      </c>
      <c r="L5" s="15" t="s">
        <v>3829</v>
      </c>
      <c r="M5" s="13"/>
      <c r="N5" s="13"/>
      <c r="O5" s="206" t="s">
        <v>80</v>
      </c>
      <c r="P5" s="206" t="s">
        <v>3826</v>
      </c>
      <c r="Q5" s="18"/>
      <c r="R5" s="18"/>
      <c r="S5" s="18"/>
      <c r="T5" s="18"/>
    </row>
    <row r="6" ht="22.5" hidden="1" customHeight="1">
      <c r="A6" s="11">
        <v>45607.87142657407</v>
      </c>
      <c r="B6" s="12" t="s">
        <v>925</v>
      </c>
      <c r="C6" s="13"/>
      <c r="D6" s="12" t="s">
        <v>926</v>
      </c>
      <c r="E6" s="12">
        <v>1022218.0</v>
      </c>
      <c r="F6" s="12" t="s">
        <v>17</v>
      </c>
      <c r="G6" s="12" t="s">
        <v>18</v>
      </c>
      <c r="H6" s="12" t="s">
        <v>19</v>
      </c>
      <c r="I6" s="14" t="s">
        <v>3821</v>
      </c>
      <c r="J6" s="12" t="s">
        <v>122</v>
      </c>
      <c r="K6" s="46">
        <v>1.0</v>
      </c>
      <c r="L6" s="15" t="s">
        <v>3830</v>
      </c>
      <c r="M6" s="13"/>
      <c r="N6" s="13"/>
      <c r="O6" s="206" t="s">
        <v>80</v>
      </c>
      <c r="P6" s="241"/>
      <c r="Q6" s="18"/>
      <c r="R6" s="18"/>
      <c r="S6" s="18"/>
      <c r="T6" s="18"/>
    </row>
    <row r="7" ht="22.5" hidden="1" customHeight="1">
      <c r="A7" s="4">
        <v>45607.8762278125</v>
      </c>
      <c r="B7" s="5" t="s">
        <v>925</v>
      </c>
      <c r="C7" s="6"/>
      <c r="D7" s="5" t="s">
        <v>926</v>
      </c>
      <c r="E7" s="5">
        <v>1022218.0</v>
      </c>
      <c r="F7" s="5" t="s">
        <v>17</v>
      </c>
      <c r="G7" s="5" t="s">
        <v>18</v>
      </c>
      <c r="H7" s="5" t="s">
        <v>19</v>
      </c>
      <c r="I7" s="7" t="s">
        <v>3821</v>
      </c>
      <c r="J7" s="5" t="s">
        <v>3831</v>
      </c>
      <c r="K7" s="53">
        <v>1.0</v>
      </c>
      <c r="L7" s="8" t="s">
        <v>3832</v>
      </c>
      <c r="M7" s="5" t="s">
        <v>3833</v>
      </c>
      <c r="N7" s="6"/>
      <c r="O7" s="209" t="s">
        <v>24</v>
      </c>
      <c r="P7" s="296" t="s">
        <v>3834</v>
      </c>
      <c r="Q7" s="18"/>
      <c r="R7" s="18"/>
      <c r="S7" s="18"/>
      <c r="T7" s="18"/>
    </row>
    <row r="8" ht="22.5" hidden="1" customHeight="1">
      <c r="A8" s="11">
        <v>45607.97410025463</v>
      </c>
      <c r="B8" s="12" t="s">
        <v>2853</v>
      </c>
      <c r="C8" s="13"/>
      <c r="D8" s="12" t="s">
        <v>2854</v>
      </c>
      <c r="E8" s="12">
        <v>1014554.0</v>
      </c>
      <c r="F8" s="12" t="s">
        <v>17</v>
      </c>
      <c r="G8" s="12" t="s">
        <v>18</v>
      </c>
      <c r="H8" s="12" t="s">
        <v>19</v>
      </c>
      <c r="I8" s="14" t="s">
        <v>3821</v>
      </c>
      <c r="J8" s="12" t="s">
        <v>126</v>
      </c>
      <c r="K8" s="46">
        <v>1.0</v>
      </c>
      <c r="L8" s="15" t="s">
        <v>3835</v>
      </c>
      <c r="M8" s="13"/>
      <c r="N8" s="13"/>
      <c r="O8" s="206" t="s">
        <v>80</v>
      </c>
      <c r="P8" s="206" t="s">
        <v>3688</v>
      </c>
      <c r="Q8" s="18"/>
      <c r="R8" s="18"/>
      <c r="S8" s="18"/>
      <c r="T8" s="18"/>
    </row>
    <row r="9" ht="22.5" hidden="1" customHeight="1">
      <c r="A9" s="11">
        <v>45608.576449479166</v>
      </c>
      <c r="B9" s="12" t="s">
        <v>1879</v>
      </c>
      <c r="C9" s="13"/>
      <c r="D9" s="12" t="s">
        <v>1880</v>
      </c>
      <c r="E9" s="12">
        <v>1007014.0</v>
      </c>
      <c r="F9" s="12" t="s">
        <v>63</v>
      </c>
      <c r="G9" s="12" t="s">
        <v>18</v>
      </c>
      <c r="H9" s="12" t="s">
        <v>19</v>
      </c>
      <c r="I9" s="14" t="s">
        <v>3821</v>
      </c>
      <c r="J9" s="12" t="s">
        <v>174</v>
      </c>
      <c r="K9" s="46">
        <v>2.0</v>
      </c>
      <c r="L9" s="15" t="s">
        <v>3836</v>
      </c>
      <c r="M9" s="13"/>
      <c r="N9" s="13"/>
      <c r="O9" s="206" t="s">
        <v>80</v>
      </c>
      <c r="P9" s="241"/>
      <c r="Q9" s="18"/>
      <c r="R9" s="18"/>
      <c r="S9" s="18"/>
      <c r="T9" s="18"/>
    </row>
    <row r="10" ht="22.5" hidden="1" customHeight="1">
      <c r="A10" s="11">
        <v>45612.90695091435</v>
      </c>
      <c r="B10" s="12" t="s">
        <v>3837</v>
      </c>
      <c r="C10" s="13"/>
      <c r="D10" s="12" t="s">
        <v>3838</v>
      </c>
      <c r="E10" s="12">
        <v>1022215.0</v>
      </c>
      <c r="F10" s="12" t="s">
        <v>17</v>
      </c>
      <c r="G10" s="12" t="s">
        <v>2432</v>
      </c>
      <c r="H10" s="12" t="s">
        <v>55</v>
      </c>
      <c r="I10" s="14" t="s">
        <v>3821</v>
      </c>
      <c r="J10" s="12" t="s">
        <v>122</v>
      </c>
      <c r="K10" s="46">
        <v>1.0</v>
      </c>
      <c r="L10" s="15" t="s">
        <v>3839</v>
      </c>
      <c r="M10" s="13"/>
      <c r="N10" s="13"/>
      <c r="O10" s="206" t="s">
        <v>80</v>
      </c>
      <c r="P10" s="241"/>
      <c r="Q10" s="18"/>
      <c r="R10" s="18"/>
      <c r="S10" s="18"/>
      <c r="T10" s="18"/>
    </row>
    <row r="11" ht="22.5" hidden="1" customHeight="1">
      <c r="A11" s="4">
        <v>45612.907958993055</v>
      </c>
      <c r="B11" s="5" t="s">
        <v>3840</v>
      </c>
      <c r="C11" s="6"/>
      <c r="D11" s="5" t="s">
        <v>3841</v>
      </c>
      <c r="E11" s="5">
        <v>1019295.0</v>
      </c>
      <c r="F11" s="5" t="s">
        <v>17</v>
      </c>
      <c r="G11" s="5" t="s">
        <v>18</v>
      </c>
      <c r="H11" s="5" t="s">
        <v>55</v>
      </c>
      <c r="I11" s="7" t="s">
        <v>3821</v>
      </c>
      <c r="J11" s="5" t="s">
        <v>174</v>
      </c>
      <c r="K11" s="53">
        <v>2.0</v>
      </c>
      <c r="L11" s="8" t="s">
        <v>3842</v>
      </c>
      <c r="M11" s="6"/>
      <c r="N11" s="6"/>
      <c r="O11" s="209" t="s">
        <v>24</v>
      </c>
      <c r="P11" s="209" t="s">
        <v>108</v>
      </c>
      <c r="Q11" s="18"/>
      <c r="R11" s="18"/>
      <c r="S11" s="18"/>
      <c r="T11" s="18"/>
    </row>
    <row r="12" ht="22.5" hidden="1" customHeight="1">
      <c r="A12" s="11">
        <v>45616.724865729164</v>
      </c>
      <c r="B12" s="12" t="s">
        <v>3249</v>
      </c>
      <c r="C12" s="13"/>
      <c r="D12" s="12" t="s">
        <v>3250</v>
      </c>
      <c r="E12" s="12">
        <v>1010880.0</v>
      </c>
      <c r="F12" s="12" t="s">
        <v>17</v>
      </c>
      <c r="G12" s="12" t="s">
        <v>18</v>
      </c>
      <c r="H12" s="12" t="s">
        <v>19</v>
      </c>
      <c r="I12" s="14" t="s">
        <v>3821</v>
      </c>
      <c r="J12" s="12" t="s">
        <v>3843</v>
      </c>
      <c r="K12" s="46">
        <v>2.0</v>
      </c>
      <c r="L12" s="15" t="s">
        <v>3844</v>
      </c>
      <c r="M12" s="13"/>
      <c r="N12" s="13"/>
      <c r="O12" s="206" t="s">
        <v>80</v>
      </c>
      <c r="P12" s="241"/>
      <c r="Q12" s="18"/>
      <c r="R12" s="18"/>
      <c r="S12" s="18"/>
      <c r="T12" s="18"/>
    </row>
    <row r="13" ht="22.5" hidden="1" customHeight="1">
      <c r="A13" s="11">
        <v>45617.68752194445</v>
      </c>
      <c r="B13" s="12" t="s">
        <v>723</v>
      </c>
      <c r="C13" s="13"/>
      <c r="D13" s="12" t="s">
        <v>724</v>
      </c>
      <c r="E13" s="12">
        <v>1007194.0</v>
      </c>
      <c r="F13" s="12" t="s">
        <v>17</v>
      </c>
      <c r="G13" s="12" t="s">
        <v>18</v>
      </c>
      <c r="H13" s="12" t="s">
        <v>19</v>
      </c>
      <c r="I13" s="14" t="s">
        <v>3821</v>
      </c>
      <c r="J13" s="12" t="s">
        <v>3845</v>
      </c>
      <c r="K13" s="46">
        <v>2.0</v>
      </c>
      <c r="L13" s="15" t="s">
        <v>3846</v>
      </c>
      <c r="M13" s="13"/>
      <c r="N13" s="13"/>
      <c r="O13" s="206" t="s">
        <v>80</v>
      </c>
      <c r="P13" s="241"/>
      <c r="Q13" s="18"/>
      <c r="R13" s="18"/>
      <c r="S13" s="18"/>
      <c r="T13" s="18"/>
    </row>
    <row r="14" ht="22.5" hidden="1" customHeight="1">
      <c r="A14" s="4">
        <v>45620.46861993056</v>
      </c>
      <c r="B14" s="5" t="s">
        <v>2424</v>
      </c>
      <c r="C14" s="6"/>
      <c r="D14" s="5" t="s">
        <v>2425</v>
      </c>
      <c r="E14" s="5">
        <v>1002202.0</v>
      </c>
      <c r="F14" s="5" t="s">
        <v>63</v>
      </c>
      <c r="G14" s="5" t="s">
        <v>18</v>
      </c>
      <c r="H14" s="5" t="s">
        <v>19</v>
      </c>
      <c r="I14" s="7" t="s">
        <v>3821</v>
      </c>
      <c r="J14" s="5" t="s">
        <v>336</v>
      </c>
      <c r="K14" s="53">
        <v>2.0</v>
      </c>
      <c r="L14" s="8" t="s">
        <v>3847</v>
      </c>
      <c r="M14" s="6"/>
      <c r="N14" s="6"/>
      <c r="O14" s="209" t="s">
        <v>24</v>
      </c>
      <c r="P14" s="209" t="s">
        <v>3848</v>
      </c>
      <c r="Q14" s="18"/>
      <c r="R14" s="18"/>
      <c r="S14" s="18"/>
      <c r="T14" s="18"/>
    </row>
    <row r="15" ht="22.5" hidden="1" customHeight="1">
      <c r="A15" s="11">
        <v>45620.664459872685</v>
      </c>
      <c r="B15" s="12" t="s">
        <v>719</v>
      </c>
      <c r="C15" s="13"/>
      <c r="D15" s="12" t="s">
        <v>720</v>
      </c>
      <c r="E15" s="12">
        <v>1004531.0</v>
      </c>
      <c r="F15" s="12" t="s">
        <v>17</v>
      </c>
      <c r="G15" s="12" t="s">
        <v>18</v>
      </c>
      <c r="H15" s="12" t="s">
        <v>55</v>
      </c>
      <c r="I15" s="14" t="s">
        <v>3821</v>
      </c>
      <c r="J15" s="12" t="s">
        <v>174</v>
      </c>
      <c r="K15" s="46">
        <v>2.0</v>
      </c>
      <c r="L15" s="15" t="s">
        <v>3849</v>
      </c>
      <c r="M15" s="13"/>
      <c r="N15" s="13"/>
      <c r="O15" s="206" t="s">
        <v>80</v>
      </c>
      <c r="P15" s="241"/>
      <c r="Q15" s="18"/>
      <c r="R15" s="18"/>
      <c r="S15" s="18"/>
      <c r="T15" s="18"/>
    </row>
    <row r="16" ht="22.5" hidden="1" customHeight="1">
      <c r="A16" s="4">
        <v>45620.75744248842</v>
      </c>
      <c r="B16" s="5" t="s">
        <v>151</v>
      </c>
      <c r="C16" s="6"/>
      <c r="D16" s="5" t="s">
        <v>152</v>
      </c>
      <c r="E16" s="5">
        <v>1025202.0</v>
      </c>
      <c r="F16" s="5" t="s">
        <v>17</v>
      </c>
      <c r="G16" s="5" t="s">
        <v>18</v>
      </c>
      <c r="H16" s="5" t="s">
        <v>19</v>
      </c>
      <c r="I16" s="7" t="s">
        <v>3821</v>
      </c>
      <c r="J16" s="5" t="s">
        <v>336</v>
      </c>
      <c r="K16" s="53">
        <v>1.0</v>
      </c>
      <c r="L16" s="8" t="s">
        <v>3850</v>
      </c>
      <c r="M16" s="6"/>
      <c r="N16" s="6"/>
      <c r="O16" s="209" t="s">
        <v>24</v>
      </c>
      <c r="P16" s="209" t="s">
        <v>3848</v>
      </c>
      <c r="Q16" s="18"/>
      <c r="R16" s="18"/>
      <c r="S16" s="18"/>
      <c r="T16" s="18"/>
    </row>
    <row r="17" ht="22.5" hidden="1" customHeight="1">
      <c r="A17" s="11">
        <v>45621.63271090278</v>
      </c>
      <c r="B17" s="12" t="s">
        <v>3851</v>
      </c>
      <c r="C17" s="13"/>
      <c r="D17" s="12" t="s">
        <v>3852</v>
      </c>
      <c r="E17" s="12">
        <v>1015096.0</v>
      </c>
      <c r="F17" s="12" t="s">
        <v>17</v>
      </c>
      <c r="G17" s="12" t="s">
        <v>18</v>
      </c>
      <c r="H17" s="12" t="s">
        <v>55</v>
      </c>
      <c r="I17" s="14" t="s">
        <v>3821</v>
      </c>
      <c r="J17" s="12" t="s">
        <v>170</v>
      </c>
      <c r="K17" s="46">
        <v>2.0</v>
      </c>
      <c r="L17" s="15" t="s">
        <v>3853</v>
      </c>
      <c r="M17" s="13"/>
      <c r="N17" s="13"/>
      <c r="O17" s="206" t="s">
        <v>80</v>
      </c>
      <c r="P17" s="241"/>
      <c r="Q17" s="18"/>
      <c r="R17" s="18"/>
      <c r="S17" s="18"/>
      <c r="T17" s="18"/>
    </row>
    <row r="18" ht="22.5" hidden="1" customHeight="1">
      <c r="A18" s="11">
        <v>45621.8793134375</v>
      </c>
      <c r="B18" s="12" t="s">
        <v>2273</v>
      </c>
      <c r="C18" s="13"/>
      <c r="D18" s="12" t="s">
        <v>2274</v>
      </c>
      <c r="E18" s="12">
        <v>1003392.0</v>
      </c>
      <c r="F18" s="12" t="s">
        <v>17</v>
      </c>
      <c r="G18" s="12" t="s">
        <v>18</v>
      </c>
      <c r="H18" s="12" t="s">
        <v>55</v>
      </c>
      <c r="I18" s="14" t="s">
        <v>3821</v>
      </c>
      <c r="J18" s="12" t="s">
        <v>651</v>
      </c>
      <c r="K18" s="46">
        <v>2.0</v>
      </c>
      <c r="L18" s="15" t="s">
        <v>3854</v>
      </c>
      <c r="M18" s="13"/>
      <c r="N18" s="13"/>
      <c r="O18" s="206" t="s">
        <v>80</v>
      </c>
      <c r="P18" s="241"/>
      <c r="Q18" s="18"/>
      <c r="R18" s="18"/>
      <c r="S18" s="18"/>
      <c r="T18" s="18"/>
    </row>
    <row r="19" ht="22.5" hidden="1" customHeight="1">
      <c r="A19" s="11">
        <v>45622.467224340275</v>
      </c>
      <c r="B19" s="12" t="s">
        <v>3855</v>
      </c>
      <c r="C19" s="13"/>
      <c r="D19" s="12" t="s">
        <v>3856</v>
      </c>
      <c r="E19" s="12">
        <v>1013576.0</v>
      </c>
      <c r="F19" s="12" t="s">
        <v>17</v>
      </c>
      <c r="G19" s="12" t="s">
        <v>18</v>
      </c>
      <c r="H19" s="12" t="s">
        <v>19</v>
      </c>
      <c r="I19" s="14" t="s">
        <v>3821</v>
      </c>
      <c r="J19" s="12" t="s">
        <v>3013</v>
      </c>
      <c r="K19" s="46">
        <v>1.0</v>
      </c>
      <c r="L19" s="15" t="s">
        <v>3857</v>
      </c>
      <c r="M19" s="13"/>
      <c r="N19" s="13"/>
      <c r="O19" s="206" t="s">
        <v>80</v>
      </c>
      <c r="P19" s="206" t="s">
        <v>3858</v>
      </c>
      <c r="Q19" s="18"/>
      <c r="R19" s="18"/>
      <c r="S19" s="18"/>
      <c r="T19" s="18"/>
    </row>
    <row r="20" ht="22.5" hidden="1" customHeight="1">
      <c r="A20" s="4">
        <v>45623.645857870375</v>
      </c>
      <c r="B20" s="5" t="s">
        <v>2914</v>
      </c>
      <c r="C20" s="6"/>
      <c r="D20" s="5" t="s">
        <v>3859</v>
      </c>
      <c r="E20" s="5">
        <v>1010884.0</v>
      </c>
      <c r="F20" s="5" t="s">
        <v>63</v>
      </c>
      <c r="G20" s="5" t="s">
        <v>18</v>
      </c>
      <c r="H20" s="5" t="s">
        <v>19</v>
      </c>
      <c r="I20" s="7" t="s">
        <v>3821</v>
      </c>
      <c r="J20" s="5" t="s">
        <v>1086</v>
      </c>
      <c r="K20" s="53">
        <v>1.0</v>
      </c>
      <c r="L20" s="8" t="s">
        <v>3860</v>
      </c>
      <c r="M20" s="5" t="s">
        <v>3861</v>
      </c>
      <c r="N20" s="6"/>
      <c r="O20" s="209" t="s">
        <v>24</v>
      </c>
      <c r="P20" s="296" t="s">
        <v>3862</v>
      </c>
      <c r="Q20" s="18"/>
      <c r="R20" s="18"/>
      <c r="S20" s="18"/>
      <c r="T20" s="18"/>
    </row>
    <row r="21" ht="22.5" hidden="1" customHeight="1">
      <c r="A21" s="306">
        <v>45623.998079212965</v>
      </c>
      <c r="B21" s="307" t="s">
        <v>1678</v>
      </c>
      <c r="C21" s="308"/>
      <c r="D21" s="307" t="s">
        <v>3863</v>
      </c>
      <c r="E21" s="307">
        <v>1007157.0</v>
      </c>
      <c r="F21" s="307" t="s">
        <v>17</v>
      </c>
      <c r="G21" s="307" t="s">
        <v>18</v>
      </c>
      <c r="H21" s="307" t="s">
        <v>19</v>
      </c>
      <c r="I21" s="309" t="s">
        <v>3821</v>
      </c>
      <c r="J21" s="307" t="s">
        <v>980</v>
      </c>
      <c r="K21" s="310">
        <v>1.0</v>
      </c>
      <c r="L21" s="311" t="s">
        <v>3864</v>
      </c>
      <c r="M21" s="308"/>
      <c r="N21" s="308"/>
      <c r="O21" s="312" t="s">
        <v>51</v>
      </c>
      <c r="P21" s="312" t="s">
        <v>3865</v>
      </c>
      <c r="Q21" s="18"/>
      <c r="R21" s="18"/>
      <c r="S21" s="18"/>
      <c r="T21" s="18"/>
    </row>
    <row r="22" ht="22.5" hidden="1" customHeight="1">
      <c r="A22" s="11">
        <v>45623.999379733796</v>
      </c>
      <c r="B22" s="12" t="s">
        <v>1678</v>
      </c>
      <c r="C22" s="13"/>
      <c r="D22" s="12" t="s">
        <v>3863</v>
      </c>
      <c r="E22" s="12">
        <v>1007157.0</v>
      </c>
      <c r="F22" s="12" t="s">
        <v>17</v>
      </c>
      <c r="G22" s="12" t="s">
        <v>18</v>
      </c>
      <c r="H22" s="12" t="s">
        <v>19</v>
      </c>
      <c r="I22" s="14" t="s">
        <v>3821</v>
      </c>
      <c r="J22" s="12" t="s">
        <v>1573</v>
      </c>
      <c r="K22" s="46">
        <v>1.0</v>
      </c>
      <c r="L22" s="15" t="s">
        <v>3866</v>
      </c>
      <c r="M22" s="13"/>
      <c r="N22" s="13"/>
      <c r="O22" s="206" t="s">
        <v>80</v>
      </c>
      <c r="P22" s="206" t="s">
        <v>3867</v>
      </c>
      <c r="Q22" s="18"/>
      <c r="R22" s="18"/>
      <c r="S22" s="18"/>
      <c r="T22" s="18"/>
    </row>
    <row r="23" ht="22.5" hidden="1" customHeight="1">
      <c r="A23" s="4">
        <v>45624.0042503125</v>
      </c>
      <c r="B23" s="5" t="s">
        <v>878</v>
      </c>
      <c r="C23" s="6"/>
      <c r="D23" s="5" t="s">
        <v>879</v>
      </c>
      <c r="E23" s="5">
        <v>1007154.0</v>
      </c>
      <c r="F23" s="5" t="s">
        <v>63</v>
      </c>
      <c r="G23" s="5" t="s">
        <v>18</v>
      </c>
      <c r="H23" s="5" t="s">
        <v>55</v>
      </c>
      <c r="I23" s="7" t="s">
        <v>3821</v>
      </c>
      <c r="J23" s="5" t="s">
        <v>293</v>
      </c>
      <c r="K23" s="53">
        <v>2.0</v>
      </c>
      <c r="L23" s="8" t="s">
        <v>3868</v>
      </c>
      <c r="M23" s="6"/>
      <c r="N23" s="6"/>
      <c r="O23" s="209" t="s">
        <v>24</v>
      </c>
      <c r="P23" s="209" t="s">
        <v>3869</v>
      </c>
      <c r="Q23" s="18"/>
      <c r="R23" s="18"/>
      <c r="S23" s="18"/>
      <c r="T23" s="18"/>
    </row>
    <row r="24" ht="22.5" hidden="1" customHeight="1">
      <c r="A24" s="11">
        <v>45625.55588699074</v>
      </c>
      <c r="B24" s="12" t="s">
        <v>279</v>
      </c>
      <c r="C24" s="13"/>
      <c r="D24" s="12" t="s">
        <v>280</v>
      </c>
      <c r="E24" s="12">
        <v>1009799.0</v>
      </c>
      <c r="F24" s="12" t="s">
        <v>17</v>
      </c>
      <c r="G24" s="12" t="s">
        <v>18</v>
      </c>
      <c r="H24" s="12" t="s">
        <v>19</v>
      </c>
      <c r="I24" s="14" t="s">
        <v>3821</v>
      </c>
      <c r="J24" s="12" t="s">
        <v>478</v>
      </c>
      <c r="K24" s="46">
        <v>1.0</v>
      </c>
      <c r="L24" s="15" t="s">
        <v>3870</v>
      </c>
      <c r="M24" s="13"/>
      <c r="N24" s="13"/>
      <c r="O24" s="206" t="s">
        <v>80</v>
      </c>
      <c r="P24" s="206" t="s">
        <v>3871</v>
      </c>
      <c r="Q24" s="18"/>
      <c r="R24" s="18"/>
      <c r="S24" s="18"/>
      <c r="T24" s="18"/>
    </row>
    <row r="25" ht="22.5" hidden="1" customHeight="1">
      <c r="A25" s="11">
        <v>45625.81368358796</v>
      </c>
      <c r="B25" s="12" t="s">
        <v>3872</v>
      </c>
      <c r="C25" s="13"/>
      <c r="D25" s="12" t="s">
        <v>3873</v>
      </c>
      <c r="E25" s="12">
        <v>1007032.0</v>
      </c>
      <c r="F25" s="12" t="s">
        <v>63</v>
      </c>
      <c r="G25" s="12" t="s">
        <v>2432</v>
      </c>
      <c r="H25" s="12" t="s">
        <v>55</v>
      </c>
      <c r="I25" s="14" t="s">
        <v>3821</v>
      </c>
      <c r="J25" s="12" t="s">
        <v>122</v>
      </c>
      <c r="K25" s="46">
        <v>1.0</v>
      </c>
      <c r="L25" s="15" t="s">
        <v>3874</v>
      </c>
      <c r="M25" s="13"/>
      <c r="N25" s="13"/>
      <c r="O25" s="206" t="s">
        <v>80</v>
      </c>
      <c r="P25" s="241"/>
      <c r="Q25" s="18"/>
      <c r="R25" s="18"/>
      <c r="S25" s="18"/>
      <c r="T25" s="18"/>
    </row>
    <row r="26" ht="22.5" hidden="1" customHeight="1">
      <c r="A26" s="11">
        <v>45626.074140069446</v>
      </c>
      <c r="B26" s="12" t="s">
        <v>1989</v>
      </c>
      <c r="C26" s="12" t="s">
        <v>3875</v>
      </c>
      <c r="D26" s="12" t="s">
        <v>1990</v>
      </c>
      <c r="E26" s="12">
        <v>1002984.0</v>
      </c>
      <c r="F26" s="12" t="s">
        <v>63</v>
      </c>
      <c r="G26" s="12" t="s">
        <v>18</v>
      </c>
      <c r="H26" s="12" t="s">
        <v>55</v>
      </c>
      <c r="I26" s="14" t="s">
        <v>3821</v>
      </c>
      <c r="J26" s="12" t="s">
        <v>3013</v>
      </c>
      <c r="K26" s="46">
        <v>1.0</v>
      </c>
      <c r="L26" s="15" t="s">
        <v>3876</v>
      </c>
      <c r="M26" s="12" t="s">
        <v>3877</v>
      </c>
      <c r="N26" s="13"/>
      <c r="O26" s="206" t="s">
        <v>80</v>
      </c>
      <c r="P26" s="206" t="s">
        <v>3858</v>
      </c>
      <c r="Q26" s="18"/>
      <c r="R26" s="18"/>
      <c r="S26" s="18"/>
      <c r="T26" s="18"/>
    </row>
    <row r="27" ht="22.5" hidden="1" customHeight="1">
      <c r="A27" s="4">
        <v>45626.22670918981</v>
      </c>
      <c r="B27" s="5" t="s">
        <v>313</v>
      </c>
      <c r="C27" s="6"/>
      <c r="D27" s="5" t="s">
        <v>314</v>
      </c>
      <c r="E27" s="5">
        <v>1013018.0</v>
      </c>
      <c r="F27" s="5" t="s">
        <v>63</v>
      </c>
      <c r="G27" s="5" t="s">
        <v>18</v>
      </c>
      <c r="H27" s="5" t="s">
        <v>55</v>
      </c>
      <c r="I27" s="7" t="s">
        <v>3821</v>
      </c>
      <c r="J27" s="5" t="s">
        <v>478</v>
      </c>
      <c r="K27" s="53">
        <v>1.0</v>
      </c>
      <c r="L27" s="8" t="s">
        <v>3878</v>
      </c>
      <c r="M27" s="6"/>
      <c r="N27" s="6"/>
      <c r="O27" s="209" t="s">
        <v>24</v>
      </c>
      <c r="P27" s="209" t="s">
        <v>108</v>
      </c>
      <c r="Q27" s="18"/>
      <c r="R27" s="18"/>
      <c r="S27" s="18"/>
      <c r="T27" s="18"/>
    </row>
    <row r="28" ht="22.5" hidden="1" customHeight="1">
      <c r="A28" s="11">
        <v>45626.6839684375</v>
      </c>
      <c r="B28" s="12" t="s">
        <v>753</v>
      </c>
      <c r="C28" s="13"/>
      <c r="D28" s="12" t="s">
        <v>754</v>
      </c>
      <c r="E28" s="12">
        <v>1001273.0</v>
      </c>
      <c r="F28" s="12" t="s">
        <v>17</v>
      </c>
      <c r="G28" s="12" t="s">
        <v>18</v>
      </c>
      <c r="H28" s="12" t="s">
        <v>19</v>
      </c>
      <c r="I28" s="14" t="s">
        <v>3821</v>
      </c>
      <c r="J28" s="12" t="s">
        <v>336</v>
      </c>
      <c r="K28" s="46">
        <v>1.0</v>
      </c>
      <c r="L28" s="15" t="s">
        <v>3879</v>
      </c>
      <c r="M28" s="13"/>
      <c r="N28" s="13"/>
      <c r="O28" s="206" t="s">
        <v>80</v>
      </c>
      <c r="P28" s="206"/>
      <c r="Q28" s="18"/>
      <c r="R28" s="18"/>
      <c r="S28" s="18"/>
      <c r="T28" s="18"/>
    </row>
    <row r="29" ht="22.5" hidden="1" customHeight="1">
      <c r="A29" s="11">
        <v>45626.7274210301</v>
      </c>
      <c r="B29" s="12" t="s">
        <v>139</v>
      </c>
      <c r="C29" s="13"/>
      <c r="D29" s="12" t="s">
        <v>140</v>
      </c>
      <c r="E29" s="12">
        <v>1015091.0</v>
      </c>
      <c r="F29" s="12" t="s">
        <v>17</v>
      </c>
      <c r="G29" s="12" t="s">
        <v>18</v>
      </c>
      <c r="H29" s="12" t="s">
        <v>55</v>
      </c>
      <c r="I29" s="14" t="s">
        <v>3821</v>
      </c>
      <c r="J29" s="12" t="s">
        <v>447</v>
      </c>
      <c r="K29" s="46">
        <v>1.0</v>
      </c>
      <c r="L29" s="15" t="s">
        <v>3880</v>
      </c>
      <c r="M29" s="13"/>
      <c r="N29" s="13"/>
      <c r="O29" s="206" t="s">
        <v>80</v>
      </c>
      <c r="P29" s="206"/>
      <c r="Q29" s="18"/>
      <c r="R29" s="18"/>
      <c r="S29" s="18"/>
      <c r="T29" s="18"/>
    </row>
    <row r="30" ht="22.5" hidden="1" customHeight="1">
      <c r="A30" s="11">
        <v>45627.311423067134</v>
      </c>
      <c r="B30" s="12" t="s">
        <v>2822</v>
      </c>
      <c r="C30" s="13"/>
      <c r="D30" s="12" t="s">
        <v>2823</v>
      </c>
      <c r="E30" s="12">
        <v>1004016.0</v>
      </c>
      <c r="F30" s="12" t="s">
        <v>17</v>
      </c>
      <c r="G30" s="12" t="s">
        <v>77</v>
      </c>
      <c r="H30" s="12" t="s">
        <v>19</v>
      </c>
      <c r="I30" s="14" t="s">
        <v>3821</v>
      </c>
      <c r="J30" s="12" t="s">
        <v>2999</v>
      </c>
      <c r="K30" s="46">
        <v>30.0</v>
      </c>
      <c r="L30" s="15" t="s">
        <v>3881</v>
      </c>
      <c r="M30" s="13"/>
      <c r="N30" s="13"/>
      <c r="O30" s="206" t="s">
        <v>80</v>
      </c>
      <c r="P30" s="206" t="s">
        <v>3882</v>
      </c>
      <c r="Q30" s="18"/>
      <c r="R30" s="18"/>
      <c r="S30" s="18"/>
      <c r="T30" s="18"/>
    </row>
    <row r="31" ht="22.5" hidden="1" customHeight="1">
      <c r="A31" s="11">
        <v>45627.45117107639</v>
      </c>
      <c r="B31" s="12" t="s">
        <v>1114</v>
      </c>
      <c r="C31" s="13"/>
      <c r="D31" s="12" t="s">
        <v>1115</v>
      </c>
      <c r="E31" s="12">
        <v>1015093.0</v>
      </c>
      <c r="F31" s="12" t="s">
        <v>63</v>
      </c>
      <c r="G31" s="12" t="s">
        <v>18</v>
      </c>
      <c r="H31" s="12" t="s">
        <v>19</v>
      </c>
      <c r="I31" s="14" t="s">
        <v>3821</v>
      </c>
      <c r="J31" s="12" t="s">
        <v>2999</v>
      </c>
      <c r="K31" s="46">
        <v>30.0</v>
      </c>
      <c r="L31" s="15" t="s">
        <v>3883</v>
      </c>
      <c r="M31" s="13"/>
      <c r="N31" s="13"/>
      <c r="O31" s="206" t="s">
        <v>80</v>
      </c>
      <c r="P31" s="206" t="s">
        <v>3884</v>
      </c>
      <c r="Q31" s="18"/>
      <c r="R31" s="18"/>
      <c r="S31" s="18"/>
      <c r="T31" s="18"/>
    </row>
    <row r="32" ht="22.5" hidden="1" customHeight="1">
      <c r="A32" s="11">
        <v>45627.55421149306</v>
      </c>
      <c r="B32" s="12" t="s">
        <v>3596</v>
      </c>
      <c r="C32" s="13"/>
      <c r="D32" s="12" t="s">
        <v>3797</v>
      </c>
      <c r="E32" s="12">
        <v>1007007.0</v>
      </c>
      <c r="F32" s="12" t="s">
        <v>17</v>
      </c>
      <c r="G32" s="12" t="s">
        <v>77</v>
      </c>
      <c r="H32" s="12" t="s">
        <v>19</v>
      </c>
      <c r="I32" s="14" t="s">
        <v>3821</v>
      </c>
      <c r="J32" s="12" t="s">
        <v>2999</v>
      </c>
      <c r="K32" s="46">
        <v>30.0</v>
      </c>
      <c r="L32" s="15" t="s">
        <v>3885</v>
      </c>
      <c r="M32" s="13"/>
      <c r="N32" s="13"/>
      <c r="O32" s="206" t="s">
        <v>80</v>
      </c>
      <c r="P32" s="206" t="s">
        <v>3886</v>
      </c>
      <c r="Q32" s="18"/>
      <c r="R32" s="18"/>
      <c r="S32" s="18"/>
      <c r="T32" s="18"/>
    </row>
    <row r="33" ht="22.5" hidden="1" customHeight="1">
      <c r="A33" s="11">
        <v>45627.56398438658</v>
      </c>
      <c r="B33" s="12" t="s">
        <v>101</v>
      </c>
      <c r="C33" s="13"/>
      <c r="D33" s="12" t="s">
        <v>102</v>
      </c>
      <c r="E33" s="12">
        <v>1005762.0</v>
      </c>
      <c r="F33" s="12" t="s">
        <v>63</v>
      </c>
      <c r="G33" s="12" t="s">
        <v>77</v>
      </c>
      <c r="H33" s="12" t="s">
        <v>19</v>
      </c>
      <c r="I33" s="14" t="s">
        <v>3821</v>
      </c>
      <c r="J33" s="12" t="s">
        <v>3887</v>
      </c>
      <c r="K33" s="46">
        <v>27.0</v>
      </c>
      <c r="L33" s="15" t="s">
        <v>3888</v>
      </c>
      <c r="M33" s="13"/>
      <c r="N33" s="13"/>
      <c r="O33" s="206" t="s">
        <v>80</v>
      </c>
      <c r="P33" s="206" t="s">
        <v>3889</v>
      </c>
      <c r="Q33" s="18"/>
      <c r="R33" s="18"/>
      <c r="S33" s="18"/>
      <c r="T33" s="18"/>
    </row>
    <row r="34" ht="22.5" hidden="1" customHeight="1">
      <c r="A34" s="11">
        <v>45627.57618089121</v>
      </c>
      <c r="B34" s="12" t="s">
        <v>3890</v>
      </c>
      <c r="C34" s="13"/>
      <c r="D34" s="12" t="s">
        <v>3891</v>
      </c>
      <c r="E34" s="12">
        <v>1003365.0</v>
      </c>
      <c r="F34" s="12" t="s">
        <v>63</v>
      </c>
      <c r="G34" s="12" t="s">
        <v>77</v>
      </c>
      <c r="H34" s="12" t="s">
        <v>19</v>
      </c>
      <c r="I34" s="14" t="s">
        <v>3821</v>
      </c>
      <c r="J34" s="12" t="s">
        <v>2999</v>
      </c>
      <c r="K34" s="46">
        <v>30.0</v>
      </c>
      <c r="L34" s="15" t="s">
        <v>3892</v>
      </c>
      <c r="M34" s="12" t="s">
        <v>3893</v>
      </c>
      <c r="N34" s="13"/>
      <c r="O34" s="206" t="s">
        <v>80</v>
      </c>
      <c r="P34" s="206" t="s">
        <v>3894</v>
      </c>
      <c r="Q34" s="18"/>
      <c r="R34" s="18"/>
      <c r="S34" s="18"/>
      <c r="T34" s="18"/>
    </row>
    <row r="35" ht="22.5" hidden="1" customHeight="1">
      <c r="A35" s="11">
        <v>45627.57820537037</v>
      </c>
      <c r="B35" s="12" t="s">
        <v>1527</v>
      </c>
      <c r="C35" s="13"/>
      <c r="D35" s="12" t="s">
        <v>1528</v>
      </c>
      <c r="E35" s="12">
        <v>1018543.0</v>
      </c>
      <c r="F35" s="12" t="s">
        <v>17</v>
      </c>
      <c r="G35" s="12" t="s">
        <v>18</v>
      </c>
      <c r="H35" s="12" t="s">
        <v>19</v>
      </c>
      <c r="I35" s="14" t="s">
        <v>3821</v>
      </c>
      <c r="J35" s="12" t="s">
        <v>2999</v>
      </c>
      <c r="K35" s="46">
        <v>30.0</v>
      </c>
      <c r="L35" s="15" t="s">
        <v>3895</v>
      </c>
      <c r="M35" s="13"/>
      <c r="N35" s="13"/>
      <c r="O35" s="206" t="s">
        <v>80</v>
      </c>
      <c r="P35" s="206" t="s">
        <v>3884</v>
      </c>
      <c r="Q35" s="18"/>
      <c r="R35" s="18"/>
      <c r="S35" s="18"/>
      <c r="T35" s="18"/>
    </row>
    <row r="36" ht="22.5" hidden="1" customHeight="1">
      <c r="A36" s="11">
        <v>45627.608577175924</v>
      </c>
      <c r="B36" s="12" t="s">
        <v>3896</v>
      </c>
      <c r="C36" s="13"/>
      <c r="D36" s="12" t="s">
        <v>3897</v>
      </c>
      <c r="E36" s="12">
        <v>1013178.0</v>
      </c>
      <c r="F36" s="12" t="s">
        <v>17</v>
      </c>
      <c r="G36" s="12" t="s">
        <v>206</v>
      </c>
      <c r="H36" s="12" t="s">
        <v>19</v>
      </c>
      <c r="I36" s="14" t="s">
        <v>3821</v>
      </c>
      <c r="J36" s="12" t="s">
        <v>855</v>
      </c>
      <c r="K36" s="46">
        <v>28.0</v>
      </c>
      <c r="L36" s="15" t="s">
        <v>3898</v>
      </c>
      <c r="M36" s="13"/>
      <c r="N36" s="13"/>
      <c r="O36" s="206" t="s">
        <v>80</v>
      </c>
      <c r="P36" s="206" t="s">
        <v>3899</v>
      </c>
      <c r="Q36" s="18"/>
      <c r="R36" s="18"/>
      <c r="S36" s="18"/>
      <c r="T36" s="18"/>
    </row>
    <row r="37" ht="22.5" hidden="1" customHeight="1">
      <c r="A37" s="11">
        <v>45627.714632303236</v>
      </c>
      <c r="B37" s="12" t="s">
        <v>3356</v>
      </c>
      <c r="C37" s="13"/>
      <c r="D37" s="12" t="s">
        <v>3357</v>
      </c>
      <c r="E37" s="12">
        <v>1004683.0</v>
      </c>
      <c r="F37" s="12" t="s">
        <v>17</v>
      </c>
      <c r="G37" s="12" t="s">
        <v>77</v>
      </c>
      <c r="H37" s="12" t="s">
        <v>19</v>
      </c>
      <c r="I37" s="14" t="s">
        <v>3821</v>
      </c>
      <c r="J37" s="12" t="s">
        <v>1598</v>
      </c>
      <c r="K37" s="46">
        <v>30.0</v>
      </c>
      <c r="L37" s="15" t="s">
        <v>3900</v>
      </c>
      <c r="M37" s="13"/>
      <c r="N37" s="13"/>
      <c r="O37" s="206" t="s">
        <v>80</v>
      </c>
      <c r="P37" s="206" t="s">
        <v>3884</v>
      </c>
      <c r="Q37" s="18"/>
      <c r="R37" s="18"/>
      <c r="S37" s="18"/>
      <c r="T37" s="18"/>
    </row>
    <row r="38" ht="22.5" hidden="1" customHeight="1">
      <c r="A38" s="11">
        <v>45627.82132887731</v>
      </c>
      <c r="B38" s="12" t="s">
        <v>3698</v>
      </c>
      <c r="C38" s="13"/>
      <c r="D38" s="12" t="s">
        <v>3901</v>
      </c>
      <c r="E38" s="12">
        <v>1006991.0</v>
      </c>
      <c r="F38" s="12" t="s">
        <v>63</v>
      </c>
      <c r="G38" s="12" t="s">
        <v>18</v>
      </c>
      <c r="H38" s="12" t="s">
        <v>19</v>
      </c>
      <c r="I38" s="14" t="s">
        <v>3821</v>
      </c>
      <c r="J38" s="12" t="s">
        <v>1165</v>
      </c>
      <c r="K38" s="46">
        <v>1.0</v>
      </c>
      <c r="L38" s="15" t="s">
        <v>3902</v>
      </c>
      <c r="M38" s="13"/>
      <c r="N38" s="13"/>
      <c r="O38" s="206" t="s">
        <v>80</v>
      </c>
      <c r="P38" s="241"/>
      <c r="Q38" s="18"/>
      <c r="R38" s="18"/>
      <c r="S38" s="18"/>
      <c r="T38" s="18"/>
    </row>
    <row r="39" ht="22.5" hidden="1" customHeight="1">
      <c r="A39" s="11">
        <v>45627.8658320949</v>
      </c>
      <c r="B39" s="12" t="s">
        <v>268</v>
      </c>
      <c r="C39" s="13"/>
      <c r="D39" s="12" t="s">
        <v>3903</v>
      </c>
      <c r="E39" s="12">
        <v>1011513.0</v>
      </c>
      <c r="F39" s="12" t="s">
        <v>17</v>
      </c>
      <c r="G39" s="12" t="s">
        <v>18</v>
      </c>
      <c r="H39" s="12" t="s">
        <v>19</v>
      </c>
      <c r="I39" s="14" t="s">
        <v>3821</v>
      </c>
      <c r="J39" s="12" t="s">
        <v>1165</v>
      </c>
      <c r="K39" s="46">
        <v>1.0</v>
      </c>
      <c r="L39" s="15" t="s">
        <v>3904</v>
      </c>
      <c r="M39" s="12" t="s">
        <v>3905</v>
      </c>
      <c r="N39" s="13"/>
      <c r="O39" s="206" t="s">
        <v>80</v>
      </c>
      <c r="P39" s="241"/>
      <c r="Q39" s="18"/>
      <c r="R39" s="18"/>
      <c r="S39" s="18"/>
      <c r="T39" s="18"/>
    </row>
    <row r="40" ht="22.5" hidden="1" customHeight="1">
      <c r="A40" s="246">
        <v>45628.16687997685</v>
      </c>
      <c r="B40" s="247" t="s">
        <v>1271</v>
      </c>
      <c r="C40" s="248"/>
      <c r="D40" s="247" t="s">
        <v>1272</v>
      </c>
      <c r="E40" s="247">
        <v>1005301.0</v>
      </c>
      <c r="F40" s="247" t="s">
        <v>17</v>
      </c>
      <c r="G40" s="247" t="s">
        <v>18</v>
      </c>
      <c r="H40" s="247" t="s">
        <v>55</v>
      </c>
      <c r="I40" s="249" t="s">
        <v>3821</v>
      </c>
      <c r="J40" s="247" t="s">
        <v>478</v>
      </c>
      <c r="K40" s="250">
        <v>1.0</v>
      </c>
      <c r="L40" s="313" t="s">
        <v>3906</v>
      </c>
      <c r="M40" s="248"/>
      <c r="N40" s="248"/>
      <c r="O40" s="252" t="s">
        <v>24</v>
      </c>
      <c r="P40" s="314" t="s">
        <v>3907</v>
      </c>
      <c r="Q40" s="18"/>
      <c r="R40" s="18"/>
      <c r="S40" s="18"/>
      <c r="T40" s="18"/>
    </row>
    <row r="41" ht="22.5" hidden="1" customHeight="1">
      <c r="A41" s="315">
        <v>45628.512586944446</v>
      </c>
      <c r="B41" s="316" t="s">
        <v>1114</v>
      </c>
      <c r="C41" s="317"/>
      <c r="D41" s="316" t="s">
        <v>1115</v>
      </c>
      <c r="E41" s="316">
        <v>1015093.0</v>
      </c>
      <c r="F41" s="316" t="s">
        <v>63</v>
      </c>
      <c r="G41" s="316" t="s">
        <v>18</v>
      </c>
      <c r="H41" s="316" t="s">
        <v>48</v>
      </c>
      <c r="I41" s="318" t="s">
        <v>3821</v>
      </c>
      <c r="J41" s="316" t="s">
        <v>447</v>
      </c>
      <c r="K41" s="319">
        <v>2.0</v>
      </c>
      <c r="L41" s="320" t="s">
        <v>3908</v>
      </c>
      <c r="M41" s="316" t="s">
        <v>3909</v>
      </c>
      <c r="N41" s="317"/>
      <c r="O41" s="321" t="s">
        <v>3910</v>
      </c>
      <c r="P41" s="321"/>
      <c r="Q41" s="18"/>
      <c r="R41" s="18"/>
      <c r="S41" s="18"/>
      <c r="T41" s="18"/>
    </row>
    <row r="42" ht="22.5" hidden="1" customHeight="1">
      <c r="A42" s="11">
        <v>45628.816962060184</v>
      </c>
      <c r="B42" s="12" t="s">
        <v>2424</v>
      </c>
      <c r="C42" s="13"/>
      <c r="D42" s="12" t="s">
        <v>2425</v>
      </c>
      <c r="E42" s="12">
        <v>1002202.0</v>
      </c>
      <c r="F42" s="12" t="s">
        <v>63</v>
      </c>
      <c r="G42" s="12" t="s">
        <v>18</v>
      </c>
      <c r="H42" s="12" t="s">
        <v>19</v>
      </c>
      <c r="I42" s="14" t="s">
        <v>3821</v>
      </c>
      <c r="J42" s="12" t="s">
        <v>336</v>
      </c>
      <c r="K42" s="46">
        <v>2.0</v>
      </c>
      <c r="L42" s="15" t="s">
        <v>3911</v>
      </c>
      <c r="M42" s="13"/>
      <c r="N42" s="13"/>
      <c r="O42" s="206" t="s">
        <v>80</v>
      </c>
      <c r="P42" s="322"/>
      <c r="Q42" s="18"/>
      <c r="R42" s="18"/>
      <c r="S42" s="18"/>
      <c r="T42" s="18"/>
    </row>
    <row r="43" ht="22.5" hidden="1" customHeight="1">
      <c r="A43" s="4">
        <v>45629.38613878472</v>
      </c>
      <c r="B43" s="5" t="s">
        <v>715</v>
      </c>
      <c r="C43" s="6"/>
      <c r="D43" s="5" t="s">
        <v>3912</v>
      </c>
      <c r="E43" s="5">
        <v>1009156.0</v>
      </c>
      <c r="F43" s="5" t="s">
        <v>17</v>
      </c>
      <c r="G43" s="5" t="s">
        <v>18</v>
      </c>
      <c r="H43" s="5" t="s">
        <v>19</v>
      </c>
      <c r="I43" s="7" t="s">
        <v>3821</v>
      </c>
      <c r="J43" s="5" t="s">
        <v>38</v>
      </c>
      <c r="K43" s="53">
        <v>2.0</v>
      </c>
      <c r="L43" s="8" t="s">
        <v>3913</v>
      </c>
      <c r="M43" s="6"/>
      <c r="N43" s="6"/>
      <c r="O43" s="209" t="s">
        <v>24</v>
      </c>
      <c r="P43" s="209" t="s">
        <v>226</v>
      </c>
      <c r="Q43" s="10"/>
      <c r="R43" s="10"/>
      <c r="S43" s="10"/>
      <c r="T43" s="10"/>
    </row>
    <row r="44" ht="22.5" hidden="1" customHeight="1">
      <c r="A44" s="47">
        <v>45630.64011142361</v>
      </c>
      <c r="B44" s="45" t="s">
        <v>272</v>
      </c>
      <c r="C44" s="48"/>
      <c r="D44" s="45" t="s">
        <v>273</v>
      </c>
      <c r="E44" s="45">
        <v>1019193.0</v>
      </c>
      <c r="F44" s="45" t="s">
        <v>17</v>
      </c>
      <c r="G44" s="45" t="s">
        <v>18</v>
      </c>
      <c r="H44" s="45" t="s">
        <v>55</v>
      </c>
      <c r="I44" s="49" t="s">
        <v>3821</v>
      </c>
      <c r="J44" s="45" t="s">
        <v>402</v>
      </c>
      <c r="K44" s="50">
        <v>2.0</v>
      </c>
      <c r="L44" s="51" t="s">
        <v>3914</v>
      </c>
      <c r="M44" s="48"/>
      <c r="N44" s="48"/>
      <c r="O44" s="206" t="s">
        <v>80</v>
      </c>
      <c r="P44" s="219"/>
      <c r="Q44" s="78"/>
      <c r="R44" s="78"/>
      <c r="S44" s="78"/>
      <c r="T44" s="78"/>
    </row>
    <row r="45" ht="22.5" hidden="1" customHeight="1">
      <c r="A45" s="4">
        <v>45630.65713445602</v>
      </c>
      <c r="B45" s="5" t="s">
        <v>613</v>
      </c>
      <c r="C45" s="6"/>
      <c r="D45" s="5" t="s">
        <v>614</v>
      </c>
      <c r="E45" s="5">
        <v>1002273.0</v>
      </c>
      <c r="F45" s="5" t="s">
        <v>63</v>
      </c>
      <c r="G45" s="5" t="s">
        <v>18</v>
      </c>
      <c r="H45" s="5" t="s">
        <v>48</v>
      </c>
      <c r="I45" s="7" t="s">
        <v>3821</v>
      </c>
      <c r="J45" s="5" t="s">
        <v>3915</v>
      </c>
      <c r="K45" s="53">
        <v>0.0</v>
      </c>
      <c r="L45" s="101" t="s">
        <v>3916</v>
      </c>
      <c r="M45" s="5" t="s">
        <v>3917</v>
      </c>
      <c r="N45" s="6"/>
      <c r="O45" s="209" t="s">
        <v>51</v>
      </c>
      <c r="P45" s="209" t="s">
        <v>3918</v>
      </c>
      <c r="Q45" s="10"/>
      <c r="R45" s="10"/>
      <c r="S45" s="10"/>
      <c r="T45" s="10"/>
    </row>
    <row r="46" ht="22.5" hidden="1" customHeight="1">
      <c r="A46" s="47">
        <v>45631.0090737037</v>
      </c>
      <c r="B46" s="45" t="s">
        <v>603</v>
      </c>
      <c r="C46" s="48"/>
      <c r="D46" s="45" t="s">
        <v>604</v>
      </c>
      <c r="E46" s="45">
        <v>1001822.0</v>
      </c>
      <c r="F46" s="45" t="s">
        <v>63</v>
      </c>
      <c r="G46" s="45" t="s">
        <v>18</v>
      </c>
      <c r="H46" s="45" t="s">
        <v>19</v>
      </c>
      <c r="I46" s="49" t="s">
        <v>3821</v>
      </c>
      <c r="J46" s="45" t="s">
        <v>274</v>
      </c>
      <c r="K46" s="50">
        <v>2.0</v>
      </c>
      <c r="L46" s="51" t="s">
        <v>3919</v>
      </c>
      <c r="M46" s="48"/>
      <c r="N46" s="48"/>
      <c r="O46" s="206" t="s">
        <v>80</v>
      </c>
      <c r="P46" s="219"/>
      <c r="Q46" s="78"/>
      <c r="R46" s="78"/>
      <c r="S46" s="78"/>
      <c r="T46" s="78"/>
    </row>
    <row r="47" ht="22.5" hidden="1" customHeight="1">
      <c r="A47" s="47">
        <v>45631.871330462964</v>
      </c>
      <c r="B47" s="45" t="s">
        <v>1986</v>
      </c>
      <c r="C47" s="48"/>
      <c r="D47" s="45" t="s">
        <v>1987</v>
      </c>
      <c r="E47" s="45">
        <v>1040338.0</v>
      </c>
      <c r="F47" s="45" t="s">
        <v>17</v>
      </c>
      <c r="G47" s="45" t="s">
        <v>18</v>
      </c>
      <c r="H47" s="45" t="s">
        <v>19</v>
      </c>
      <c r="I47" s="49" t="s">
        <v>3821</v>
      </c>
      <c r="J47" s="45" t="s">
        <v>3013</v>
      </c>
      <c r="K47" s="50">
        <v>1.0</v>
      </c>
      <c r="L47" s="51" t="s">
        <v>3920</v>
      </c>
      <c r="M47" s="48"/>
      <c r="N47" s="48"/>
      <c r="O47" s="206" t="s">
        <v>80</v>
      </c>
      <c r="P47" s="206" t="s">
        <v>3858</v>
      </c>
      <c r="Q47" s="78"/>
      <c r="R47" s="78"/>
      <c r="S47" s="78"/>
      <c r="T47" s="78"/>
    </row>
    <row r="48" ht="22.5" hidden="1" customHeight="1">
      <c r="A48" s="47">
        <v>45634.95401743056</v>
      </c>
      <c r="B48" s="45" t="s">
        <v>1271</v>
      </c>
      <c r="C48" s="48"/>
      <c r="D48" s="45" t="s">
        <v>1272</v>
      </c>
      <c r="E48" s="45">
        <v>1005301.0</v>
      </c>
      <c r="F48" s="45" t="s">
        <v>17</v>
      </c>
      <c r="G48" s="45" t="s">
        <v>18</v>
      </c>
      <c r="H48" s="45" t="s">
        <v>55</v>
      </c>
      <c r="I48" s="49" t="s">
        <v>3821</v>
      </c>
      <c r="J48" s="45" t="s">
        <v>402</v>
      </c>
      <c r="K48" s="50">
        <v>1.0</v>
      </c>
      <c r="L48" s="51" t="s">
        <v>3921</v>
      </c>
      <c r="M48" s="48"/>
      <c r="N48" s="48"/>
      <c r="O48" s="206" t="s">
        <v>80</v>
      </c>
      <c r="P48" s="206"/>
      <c r="Q48" s="78"/>
      <c r="R48" s="78"/>
      <c r="S48" s="78"/>
      <c r="T48" s="78"/>
    </row>
    <row r="49" ht="22.5" hidden="1" customHeight="1">
      <c r="A49" s="11">
        <v>45635.87752703704</v>
      </c>
      <c r="B49" s="12" t="s">
        <v>1517</v>
      </c>
      <c r="C49" s="13"/>
      <c r="D49" s="12" t="s">
        <v>1518</v>
      </c>
      <c r="E49" s="12">
        <v>1004298.0</v>
      </c>
      <c r="F49" s="12" t="s">
        <v>63</v>
      </c>
      <c r="G49" s="12" t="s">
        <v>18</v>
      </c>
      <c r="H49" s="12" t="s">
        <v>55</v>
      </c>
      <c r="I49" s="14" t="s">
        <v>3821</v>
      </c>
      <c r="J49" s="12" t="s">
        <v>130</v>
      </c>
      <c r="K49" s="46">
        <v>2.0</v>
      </c>
      <c r="L49" s="15" t="s">
        <v>3922</v>
      </c>
      <c r="M49" s="13"/>
      <c r="N49" s="13"/>
      <c r="O49" s="206" t="s">
        <v>80</v>
      </c>
      <c r="P49" s="219"/>
      <c r="Q49" s="18"/>
      <c r="R49" s="18"/>
      <c r="S49" s="18"/>
      <c r="T49" s="18"/>
    </row>
    <row r="50" ht="22.5" hidden="1" customHeight="1">
      <c r="A50" s="11">
        <v>45641.295198391206</v>
      </c>
      <c r="B50" s="12" t="s">
        <v>272</v>
      </c>
      <c r="C50" s="13"/>
      <c r="D50" s="12" t="s">
        <v>273</v>
      </c>
      <c r="E50" s="12">
        <v>1019193.0</v>
      </c>
      <c r="F50" s="12" t="s">
        <v>17</v>
      </c>
      <c r="G50" s="12" t="s">
        <v>18</v>
      </c>
      <c r="H50" s="12" t="s">
        <v>19</v>
      </c>
      <c r="I50" s="14" t="s">
        <v>3923</v>
      </c>
      <c r="J50" s="12" t="s">
        <v>56</v>
      </c>
      <c r="K50" s="46">
        <v>2.0</v>
      </c>
      <c r="L50" s="15" t="s">
        <v>3924</v>
      </c>
      <c r="M50" s="13"/>
      <c r="N50" s="13"/>
      <c r="O50" s="206" t="s">
        <v>80</v>
      </c>
      <c r="P50" s="219"/>
      <c r="Q50" s="18"/>
      <c r="R50" s="18"/>
      <c r="S50" s="18"/>
      <c r="T50" s="18"/>
    </row>
    <row r="51" ht="22.5" hidden="1" customHeight="1">
      <c r="A51" s="47">
        <v>45642.565137453705</v>
      </c>
      <c r="B51" s="45" t="s">
        <v>1138</v>
      </c>
      <c r="C51" s="48"/>
      <c r="D51" s="45" t="s">
        <v>1139</v>
      </c>
      <c r="E51" s="45">
        <v>1010916.0</v>
      </c>
      <c r="F51" s="45" t="s">
        <v>63</v>
      </c>
      <c r="G51" s="45" t="s">
        <v>18</v>
      </c>
      <c r="H51" s="45" t="s">
        <v>19</v>
      </c>
      <c r="I51" s="49" t="s">
        <v>3923</v>
      </c>
      <c r="J51" s="45" t="s">
        <v>274</v>
      </c>
      <c r="K51" s="50">
        <v>2.0</v>
      </c>
      <c r="L51" s="51" t="s">
        <v>3925</v>
      </c>
      <c r="M51" s="48"/>
      <c r="N51" s="48"/>
      <c r="O51" s="206" t="s">
        <v>80</v>
      </c>
      <c r="P51" s="206" t="s">
        <v>226</v>
      </c>
      <c r="Q51" s="78"/>
      <c r="R51" s="78"/>
      <c r="S51" s="78"/>
      <c r="T51" s="78"/>
    </row>
    <row r="52" ht="22.5" hidden="1" customHeight="1">
      <c r="A52" s="4">
        <v>45642.661358854166</v>
      </c>
      <c r="B52" s="5" t="s">
        <v>3926</v>
      </c>
      <c r="C52" s="6"/>
      <c r="D52" s="5" t="s">
        <v>3927</v>
      </c>
      <c r="E52" s="5">
        <v>1019199.0</v>
      </c>
      <c r="F52" s="5" t="s">
        <v>63</v>
      </c>
      <c r="G52" s="5" t="s">
        <v>18</v>
      </c>
      <c r="H52" s="5" t="s">
        <v>55</v>
      </c>
      <c r="I52" s="7" t="s">
        <v>3923</v>
      </c>
      <c r="J52" s="5" t="s">
        <v>1029</v>
      </c>
      <c r="K52" s="53">
        <v>1.0</v>
      </c>
      <c r="L52" s="101" t="s">
        <v>3928</v>
      </c>
      <c r="M52" s="5" t="s">
        <v>3929</v>
      </c>
      <c r="N52" s="6"/>
      <c r="O52" s="209" t="s">
        <v>24</v>
      </c>
      <c r="P52" s="209" t="s">
        <v>3930</v>
      </c>
      <c r="Q52" s="10"/>
      <c r="R52" s="10"/>
      <c r="S52" s="10"/>
      <c r="T52" s="10"/>
    </row>
    <row r="53" ht="22.5" hidden="1" customHeight="1">
      <c r="A53" s="4">
        <v>45642.91294304398</v>
      </c>
      <c r="B53" s="5" t="s">
        <v>794</v>
      </c>
      <c r="C53" s="6"/>
      <c r="D53" s="5" t="s">
        <v>795</v>
      </c>
      <c r="E53" s="5">
        <v>1022666.0</v>
      </c>
      <c r="F53" s="5" t="s">
        <v>17</v>
      </c>
      <c r="G53" s="5" t="s">
        <v>18</v>
      </c>
      <c r="H53" s="5" t="s">
        <v>55</v>
      </c>
      <c r="I53" s="7" t="s">
        <v>3923</v>
      </c>
      <c r="J53" s="5" t="s">
        <v>38</v>
      </c>
      <c r="K53" s="53">
        <v>2.0</v>
      </c>
      <c r="L53" s="8" t="s">
        <v>3931</v>
      </c>
      <c r="M53" s="6"/>
      <c r="N53" s="6"/>
      <c r="O53" s="209" t="s">
        <v>24</v>
      </c>
      <c r="P53" s="209" t="s">
        <v>108</v>
      </c>
      <c r="Q53" s="10"/>
      <c r="R53" s="10"/>
      <c r="S53" s="10"/>
      <c r="T53" s="10"/>
    </row>
    <row r="54" ht="22.5" hidden="1" customHeight="1">
      <c r="A54" s="11">
        <v>45642.94403841435</v>
      </c>
      <c r="B54" s="12" t="s">
        <v>726</v>
      </c>
      <c r="C54" s="13"/>
      <c r="D54" s="12" t="s">
        <v>727</v>
      </c>
      <c r="E54" s="12">
        <v>1015412.0</v>
      </c>
      <c r="F54" s="12" t="s">
        <v>17</v>
      </c>
      <c r="G54" s="12" t="s">
        <v>18</v>
      </c>
      <c r="H54" s="12" t="s">
        <v>55</v>
      </c>
      <c r="I54" s="14" t="s">
        <v>3923</v>
      </c>
      <c r="J54" s="12" t="s">
        <v>130</v>
      </c>
      <c r="K54" s="46">
        <v>2.0</v>
      </c>
      <c r="L54" s="65" t="s">
        <v>3932</v>
      </c>
      <c r="M54" s="13"/>
      <c r="N54" s="13"/>
      <c r="O54" s="206" t="s">
        <v>80</v>
      </c>
      <c r="P54" s="219"/>
      <c r="Q54" s="18"/>
      <c r="R54" s="18"/>
      <c r="S54" s="18"/>
      <c r="T54" s="18"/>
    </row>
    <row r="55" ht="22.5" hidden="1" customHeight="1">
      <c r="A55" s="4">
        <v>45645.41247497685</v>
      </c>
      <c r="B55" s="5" t="s">
        <v>3559</v>
      </c>
      <c r="C55" s="6"/>
      <c r="D55" s="5" t="s">
        <v>3933</v>
      </c>
      <c r="E55" s="5">
        <v>1025329.0</v>
      </c>
      <c r="F55" s="5" t="s">
        <v>17</v>
      </c>
      <c r="G55" s="5" t="s">
        <v>18</v>
      </c>
      <c r="H55" s="5" t="s">
        <v>55</v>
      </c>
      <c r="I55" s="7" t="s">
        <v>3923</v>
      </c>
      <c r="J55" s="5" t="s">
        <v>257</v>
      </c>
      <c r="K55" s="53">
        <v>2.0</v>
      </c>
      <c r="L55" s="8" t="s">
        <v>3934</v>
      </c>
      <c r="M55" s="5" t="s">
        <v>3935</v>
      </c>
      <c r="N55" s="6"/>
      <c r="O55" s="209" t="s">
        <v>24</v>
      </c>
      <c r="P55" s="209" t="s">
        <v>226</v>
      </c>
      <c r="Q55" s="10"/>
      <c r="R55" s="10"/>
      <c r="S55" s="10"/>
      <c r="T55" s="10"/>
    </row>
    <row r="56" ht="22.5" hidden="1" customHeight="1">
      <c r="A56" s="47">
        <v>45645.60332109954</v>
      </c>
      <c r="B56" s="45" t="s">
        <v>1227</v>
      </c>
      <c r="C56" s="48"/>
      <c r="D56" s="45" t="s">
        <v>1228</v>
      </c>
      <c r="E56" s="45">
        <v>1001082.0</v>
      </c>
      <c r="F56" s="45" t="s">
        <v>63</v>
      </c>
      <c r="G56" s="45" t="s">
        <v>18</v>
      </c>
      <c r="H56" s="45" t="s">
        <v>55</v>
      </c>
      <c r="I56" s="49" t="s">
        <v>3923</v>
      </c>
      <c r="J56" s="45" t="s">
        <v>1296</v>
      </c>
      <c r="K56" s="50">
        <v>1.0</v>
      </c>
      <c r="L56" s="51" t="s">
        <v>3936</v>
      </c>
      <c r="M56" s="48"/>
      <c r="N56" s="48"/>
      <c r="O56" s="206" t="s">
        <v>80</v>
      </c>
      <c r="P56" s="206" t="s">
        <v>3937</v>
      </c>
      <c r="Q56" s="78"/>
      <c r="R56" s="78"/>
      <c r="S56" s="78"/>
      <c r="T56" s="78"/>
    </row>
    <row r="57" ht="22.5" hidden="1" customHeight="1">
      <c r="A57" s="11">
        <v>45647.3418712037</v>
      </c>
      <c r="B57" s="12" t="s">
        <v>1609</v>
      </c>
      <c r="C57" s="13"/>
      <c r="D57" s="12" t="s">
        <v>1610</v>
      </c>
      <c r="E57" s="12">
        <v>1025144.0</v>
      </c>
      <c r="F57" s="12" t="s">
        <v>17</v>
      </c>
      <c r="G57" s="12" t="s">
        <v>18</v>
      </c>
      <c r="H57" s="12" t="s">
        <v>55</v>
      </c>
      <c r="I57" s="14" t="s">
        <v>3923</v>
      </c>
      <c r="J57" s="12" t="s">
        <v>56</v>
      </c>
      <c r="K57" s="46">
        <v>2.0</v>
      </c>
      <c r="L57" s="15" t="s">
        <v>3938</v>
      </c>
      <c r="M57" s="13"/>
      <c r="N57" s="13"/>
      <c r="O57" s="206" t="s">
        <v>80</v>
      </c>
      <c r="P57" s="219"/>
      <c r="Q57" s="18"/>
      <c r="R57" s="18"/>
      <c r="S57" s="18"/>
      <c r="T57" s="18"/>
    </row>
    <row r="58" ht="22.5" hidden="1" customHeight="1">
      <c r="A58" s="4">
        <v>45648.50070039352</v>
      </c>
      <c r="B58" s="5" t="s">
        <v>2578</v>
      </c>
      <c r="C58" s="6"/>
      <c r="D58" s="5" t="s">
        <v>2579</v>
      </c>
      <c r="E58" s="5">
        <v>1012554.0</v>
      </c>
      <c r="F58" s="5" t="s">
        <v>17</v>
      </c>
      <c r="G58" s="5" t="s">
        <v>18</v>
      </c>
      <c r="H58" s="5" t="s">
        <v>19</v>
      </c>
      <c r="I58" s="7" t="s">
        <v>3923</v>
      </c>
      <c r="J58" s="5" t="s">
        <v>3770</v>
      </c>
      <c r="K58" s="53">
        <v>4.0</v>
      </c>
      <c r="L58" s="8" t="s">
        <v>3939</v>
      </c>
      <c r="M58" s="6"/>
      <c r="N58" s="6"/>
      <c r="O58" s="209" t="s">
        <v>24</v>
      </c>
      <c r="P58" s="209" t="s">
        <v>226</v>
      </c>
      <c r="Q58" s="10"/>
      <c r="R58" s="10"/>
      <c r="S58" s="10"/>
      <c r="T58" s="10"/>
    </row>
    <row r="59" ht="22.5" hidden="1" customHeight="1">
      <c r="A59" s="11">
        <v>45648.9752228125</v>
      </c>
      <c r="B59" s="12" t="s">
        <v>2722</v>
      </c>
      <c r="C59" s="13"/>
      <c r="D59" s="12" t="s">
        <v>3940</v>
      </c>
      <c r="E59" s="12">
        <v>1004541.0</v>
      </c>
      <c r="F59" s="12" t="s">
        <v>17</v>
      </c>
      <c r="G59" s="12" t="s">
        <v>18</v>
      </c>
      <c r="H59" s="12" t="s">
        <v>55</v>
      </c>
      <c r="I59" s="14" t="s">
        <v>3923</v>
      </c>
      <c r="J59" s="12" t="s">
        <v>494</v>
      </c>
      <c r="K59" s="46">
        <v>2.0</v>
      </c>
      <c r="L59" s="15" t="s">
        <v>3941</v>
      </c>
      <c r="M59" s="13"/>
      <c r="N59" s="13"/>
      <c r="O59" s="206" t="s">
        <v>80</v>
      </c>
      <c r="P59" s="219"/>
      <c r="Q59" s="18"/>
      <c r="R59" s="18"/>
      <c r="S59" s="18"/>
      <c r="T59" s="18"/>
    </row>
    <row r="60" ht="22.5" hidden="1" customHeight="1">
      <c r="A60" s="323">
        <v>45649.46995396991</v>
      </c>
      <c r="B60" s="324" t="s">
        <v>2273</v>
      </c>
      <c r="C60" s="325"/>
      <c r="D60" s="324" t="s">
        <v>2274</v>
      </c>
      <c r="E60" s="324">
        <v>1003392.0</v>
      </c>
      <c r="F60" s="324" t="s">
        <v>17</v>
      </c>
      <c r="G60" s="324" t="s">
        <v>18</v>
      </c>
      <c r="H60" s="324" t="s">
        <v>55</v>
      </c>
      <c r="I60" s="326" t="s">
        <v>3923</v>
      </c>
      <c r="J60" s="324" t="s">
        <v>494</v>
      </c>
      <c r="K60" s="327">
        <v>2.0</v>
      </c>
      <c r="L60" s="328" t="s">
        <v>3942</v>
      </c>
      <c r="M60" s="325"/>
      <c r="N60" s="325"/>
      <c r="O60" s="206" t="s">
        <v>80</v>
      </c>
      <c r="P60" s="206"/>
      <c r="Q60" s="329"/>
      <c r="R60" s="329"/>
      <c r="S60" s="329"/>
      <c r="T60" s="329"/>
    </row>
    <row r="61" ht="22.5" hidden="1" customHeight="1">
      <c r="A61" s="11">
        <v>45649.46999878473</v>
      </c>
      <c r="B61" s="12" t="s">
        <v>1237</v>
      </c>
      <c r="C61" s="13"/>
      <c r="D61" s="12" t="s">
        <v>1238</v>
      </c>
      <c r="E61" s="12">
        <v>1004047.0</v>
      </c>
      <c r="F61" s="12" t="s">
        <v>63</v>
      </c>
      <c r="G61" s="12" t="s">
        <v>18</v>
      </c>
      <c r="H61" s="12" t="s">
        <v>19</v>
      </c>
      <c r="I61" s="14" t="s">
        <v>3923</v>
      </c>
      <c r="J61" s="12" t="s">
        <v>494</v>
      </c>
      <c r="K61" s="173" t="s">
        <v>1635</v>
      </c>
      <c r="L61" s="15" t="s">
        <v>3943</v>
      </c>
      <c r="M61" s="13"/>
      <c r="N61" s="13"/>
      <c r="O61" s="206" t="s">
        <v>80</v>
      </c>
      <c r="P61" s="219"/>
      <c r="Q61" s="18"/>
      <c r="R61" s="18"/>
      <c r="S61" s="18"/>
      <c r="T61" s="18"/>
    </row>
    <row r="62" ht="22.5" hidden="1" customHeight="1">
      <c r="A62" s="4">
        <v>45649.76158162037</v>
      </c>
      <c r="B62" s="5" t="s">
        <v>620</v>
      </c>
      <c r="C62" s="6"/>
      <c r="D62" s="5" t="s">
        <v>621</v>
      </c>
      <c r="E62" s="5">
        <v>1009434.0</v>
      </c>
      <c r="F62" s="5" t="s">
        <v>17</v>
      </c>
      <c r="G62" s="5" t="s">
        <v>18</v>
      </c>
      <c r="H62" s="5" t="s">
        <v>19</v>
      </c>
      <c r="I62" s="7" t="s">
        <v>3923</v>
      </c>
      <c r="J62" s="5" t="s">
        <v>315</v>
      </c>
      <c r="K62" s="53">
        <v>1.0</v>
      </c>
      <c r="L62" s="8" t="s">
        <v>3944</v>
      </c>
      <c r="M62" s="6"/>
      <c r="N62" s="6"/>
      <c r="O62" s="209" t="s">
        <v>24</v>
      </c>
      <c r="P62" s="209" t="s">
        <v>108</v>
      </c>
      <c r="Q62" s="10"/>
      <c r="R62" s="10"/>
      <c r="S62" s="10"/>
      <c r="T62" s="10"/>
    </row>
    <row r="63" ht="22.5" hidden="1" customHeight="1">
      <c r="A63" s="11">
        <v>45650.98005696759</v>
      </c>
      <c r="B63" s="12" t="s">
        <v>698</v>
      </c>
      <c r="C63" s="13"/>
      <c r="D63" s="12" t="s">
        <v>1285</v>
      </c>
      <c r="E63" s="12">
        <v>1016385.0</v>
      </c>
      <c r="F63" s="12" t="s">
        <v>17</v>
      </c>
      <c r="G63" s="12" t="s">
        <v>18</v>
      </c>
      <c r="H63" s="12" t="s">
        <v>55</v>
      </c>
      <c r="I63" s="14" t="s">
        <v>3923</v>
      </c>
      <c r="J63" s="12" t="s">
        <v>38</v>
      </c>
      <c r="K63" s="46">
        <v>2.0</v>
      </c>
      <c r="L63" s="15" t="s">
        <v>3945</v>
      </c>
      <c r="M63" s="13"/>
      <c r="N63" s="13"/>
      <c r="O63" s="206" t="s">
        <v>80</v>
      </c>
      <c r="P63" s="219"/>
      <c r="Q63" s="18"/>
      <c r="R63" s="18"/>
      <c r="S63" s="18"/>
      <c r="T63" s="18"/>
    </row>
    <row r="64" ht="22.5" hidden="1" customHeight="1">
      <c r="A64" s="11">
        <v>45652.40555844907</v>
      </c>
      <c r="B64" s="12" t="s">
        <v>589</v>
      </c>
      <c r="C64" s="13"/>
      <c r="D64" s="12" t="s">
        <v>590</v>
      </c>
      <c r="E64" s="12">
        <v>1011844.0</v>
      </c>
      <c r="F64" s="12" t="s">
        <v>17</v>
      </c>
      <c r="G64" s="12" t="s">
        <v>18</v>
      </c>
      <c r="H64" s="12" t="s">
        <v>19</v>
      </c>
      <c r="I64" s="14" t="s">
        <v>3923</v>
      </c>
      <c r="J64" s="12" t="s">
        <v>398</v>
      </c>
      <c r="K64" s="46">
        <v>2.0</v>
      </c>
      <c r="L64" s="15" t="s">
        <v>3946</v>
      </c>
      <c r="M64" s="13"/>
      <c r="N64" s="13"/>
      <c r="O64" s="206" t="s">
        <v>80</v>
      </c>
      <c r="P64" s="219"/>
      <c r="Q64" s="18"/>
      <c r="R64" s="18"/>
      <c r="S64" s="18"/>
      <c r="T64" s="18"/>
    </row>
    <row r="65" ht="22.5" hidden="1" customHeight="1">
      <c r="A65" s="11">
        <v>45652.47211902778</v>
      </c>
      <c r="B65" s="12" t="s">
        <v>3053</v>
      </c>
      <c r="C65" s="13"/>
      <c r="D65" s="12" t="s">
        <v>3054</v>
      </c>
      <c r="E65" s="12">
        <v>1013033.0</v>
      </c>
      <c r="F65" s="12" t="s">
        <v>17</v>
      </c>
      <c r="G65" s="12" t="s">
        <v>18</v>
      </c>
      <c r="H65" s="12" t="s">
        <v>19</v>
      </c>
      <c r="I65" s="14" t="s">
        <v>3923</v>
      </c>
      <c r="J65" s="12" t="s">
        <v>257</v>
      </c>
      <c r="K65" s="46">
        <v>1.0</v>
      </c>
      <c r="L65" s="15" t="s">
        <v>3947</v>
      </c>
      <c r="M65" s="13"/>
      <c r="N65" s="13"/>
      <c r="O65" s="206" t="s">
        <v>80</v>
      </c>
      <c r="P65" s="219"/>
      <c r="Q65" s="18"/>
      <c r="R65" s="18"/>
      <c r="S65" s="18"/>
      <c r="T65" s="18"/>
    </row>
    <row r="66" ht="22.5" hidden="1" customHeight="1">
      <c r="A66" s="11">
        <v>45653.09087716435</v>
      </c>
      <c r="B66" s="12" t="s">
        <v>268</v>
      </c>
      <c r="C66" s="13"/>
      <c r="D66" s="12" t="s">
        <v>3903</v>
      </c>
      <c r="E66" s="12">
        <v>1011513.0</v>
      </c>
      <c r="F66" s="12" t="s">
        <v>17</v>
      </c>
      <c r="G66" s="12" t="s">
        <v>18</v>
      </c>
      <c r="H66" s="12" t="s">
        <v>19</v>
      </c>
      <c r="I66" s="14" t="s">
        <v>3923</v>
      </c>
      <c r="J66" s="12" t="s">
        <v>122</v>
      </c>
      <c r="K66" s="46">
        <v>1.0</v>
      </c>
      <c r="L66" s="15" t="s">
        <v>3948</v>
      </c>
      <c r="M66" s="13"/>
      <c r="N66" s="13"/>
      <c r="O66" s="206" t="s">
        <v>80</v>
      </c>
      <c r="P66" s="219"/>
      <c r="Q66" s="18"/>
      <c r="R66" s="18"/>
      <c r="S66" s="18"/>
      <c r="T66" s="18"/>
    </row>
    <row r="67" ht="22.5" hidden="1" customHeight="1">
      <c r="A67" s="11">
        <v>45653.949803298616</v>
      </c>
      <c r="B67" s="12" t="s">
        <v>3851</v>
      </c>
      <c r="C67" s="13"/>
      <c r="D67" s="12" t="s">
        <v>3852</v>
      </c>
      <c r="E67" s="12">
        <v>1015096.0</v>
      </c>
      <c r="F67" s="12" t="s">
        <v>17</v>
      </c>
      <c r="G67" s="12" t="s">
        <v>18</v>
      </c>
      <c r="H67" s="12" t="s">
        <v>55</v>
      </c>
      <c r="I67" s="14" t="s">
        <v>3923</v>
      </c>
      <c r="J67" s="12" t="s">
        <v>170</v>
      </c>
      <c r="K67" s="46">
        <v>2.0</v>
      </c>
      <c r="L67" s="15" t="s">
        <v>3949</v>
      </c>
      <c r="M67" s="13"/>
      <c r="N67" s="13"/>
      <c r="O67" s="206" t="s">
        <v>80</v>
      </c>
      <c r="P67" s="219"/>
      <c r="Q67" s="18"/>
      <c r="R67" s="18"/>
      <c r="S67" s="18"/>
      <c r="T67" s="18"/>
    </row>
    <row r="68" ht="22.5" hidden="1" customHeight="1">
      <c r="A68" s="11">
        <v>45654.017926875</v>
      </c>
      <c r="B68" s="12" t="s">
        <v>2853</v>
      </c>
      <c r="C68" s="13"/>
      <c r="D68" s="12" t="s">
        <v>2854</v>
      </c>
      <c r="E68" s="12">
        <v>1014554.0</v>
      </c>
      <c r="F68" s="12" t="s">
        <v>17</v>
      </c>
      <c r="G68" s="12" t="s">
        <v>18</v>
      </c>
      <c r="H68" s="12" t="s">
        <v>19</v>
      </c>
      <c r="I68" s="14" t="s">
        <v>3923</v>
      </c>
      <c r="J68" s="12" t="s">
        <v>274</v>
      </c>
      <c r="K68" s="46">
        <v>2.0</v>
      </c>
      <c r="L68" s="15" t="s">
        <v>3950</v>
      </c>
      <c r="M68" s="13"/>
      <c r="N68" s="13"/>
      <c r="O68" s="206" t="s">
        <v>80</v>
      </c>
      <c r="P68" s="219"/>
      <c r="Q68" s="18"/>
      <c r="R68" s="18"/>
      <c r="S68" s="18"/>
      <c r="T68" s="18"/>
    </row>
    <row r="69" ht="22.5" hidden="1" customHeight="1">
      <c r="A69" s="11">
        <v>45654.91515399306</v>
      </c>
      <c r="B69" s="12" t="s">
        <v>3872</v>
      </c>
      <c r="C69" s="13"/>
      <c r="D69" s="12" t="s">
        <v>3951</v>
      </c>
      <c r="E69" s="12">
        <v>1007032.0</v>
      </c>
      <c r="F69" s="12" t="s">
        <v>63</v>
      </c>
      <c r="G69" s="12" t="s">
        <v>2432</v>
      </c>
      <c r="H69" s="12" t="s">
        <v>55</v>
      </c>
      <c r="I69" s="14" t="s">
        <v>3923</v>
      </c>
      <c r="J69" s="12" t="s">
        <v>56</v>
      </c>
      <c r="K69" s="46">
        <v>2.0</v>
      </c>
      <c r="L69" s="15" t="s">
        <v>3952</v>
      </c>
      <c r="M69" s="13"/>
      <c r="N69" s="13"/>
      <c r="O69" s="206" t="s">
        <v>80</v>
      </c>
      <c r="P69" s="219"/>
      <c r="Q69" s="18"/>
      <c r="R69" s="18"/>
      <c r="S69" s="18"/>
      <c r="T69" s="18"/>
    </row>
    <row r="70" ht="22.5" hidden="1" customHeight="1">
      <c r="A70" s="11">
        <v>45655.86315056713</v>
      </c>
      <c r="B70" s="12" t="s">
        <v>2568</v>
      </c>
      <c r="C70" s="13"/>
      <c r="D70" s="12" t="s">
        <v>2569</v>
      </c>
      <c r="E70" s="12">
        <v>1007026.0</v>
      </c>
      <c r="F70" s="12" t="s">
        <v>17</v>
      </c>
      <c r="G70" s="12" t="s">
        <v>18</v>
      </c>
      <c r="H70" s="12" t="s">
        <v>55</v>
      </c>
      <c r="I70" s="14" t="s">
        <v>3923</v>
      </c>
      <c r="J70" s="12" t="s">
        <v>56</v>
      </c>
      <c r="K70" s="46">
        <v>1.0</v>
      </c>
      <c r="L70" s="15" t="s">
        <v>3953</v>
      </c>
      <c r="M70" s="13"/>
      <c r="N70" s="13"/>
      <c r="O70" s="206" t="s">
        <v>80</v>
      </c>
      <c r="P70" s="219"/>
      <c r="Q70" s="18"/>
      <c r="R70" s="18"/>
      <c r="S70" s="18"/>
      <c r="T70" s="18"/>
    </row>
    <row r="71" ht="22.5" hidden="1" customHeight="1">
      <c r="A71" s="4">
        <v>45656.01594880787</v>
      </c>
      <c r="B71" s="5" t="s">
        <v>2978</v>
      </c>
      <c r="C71" s="6"/>
      <c r="D71" s="5" t="s">
        <v>2979</v>
      </c>
      <c r="E71" s="5">
        <v>1011510.0</v>
      </c>
      <c r="F71" s="5" t="s">
        <v>63</v>
      </c>
      <c r="G71" s="5" t="s">
        <v>18</v>
      </c>
      <c r="H71" s="5" t="s">
        <v>19</v>
      </c>
      <c r="I71" s="7" t="s">
        <v>3923</v>
      </c>
      <c r="J71" s="5" t="s">
        <v>447</v>
      </c>
      <c r="K71" s="53">
        <v>2.0</v>
      </c>
      <c r="L71" s="8" t="s">
        <v>3954</v>
      </c>
      <c r="M71" s="6"/>
      <c r="N71" s="6"/>
      <c r="O71" s="209" t="s">
        <v>24</v>
      </c>
      <c r="P71" s="209" t="s">
        <v>3955</v>
      </c>
      <c r="Q71" s="10"/>
      <c r="R71" s="10"/>
      <c r="S71" s="10"/>
      <c r="T71" s="10"/>
    </row>
    <row r="72" ht="22.5" hidden="1" customHeight="1">
      <c r="A72" s="4">
        <v>45656.77349990741</v>
      </c>
      <c r="B72" s="5" t="s">
        <v>3370</v>
      </c>
      <c r="C72" s="6"/>
      <c r="D72" s="5" t="s">
        <v>3371</v>
      </c>
      <c r="E72" s="5">
        <v>1009757.0</v>
      </c>
      <c r="F72" s="5" t="s">
        <v>17</v>
      </c>
      <c r="G72" s="5" t="s">
        <v>77</v>
      </c>
      <c r="H72" s="5" t="s">
        <v>19</v>
      </c>
      <c r="I72" s="7" t="s">
        <v>3923</v>
      </c>
      <c r="J72" s="5" t="s">
        <v>3956</v>
      </c>
      <c r="K72" s="5">
        <v>31.0</v>
      </c>
      <c r="L72" s="8" t="s">
        <v>3957</v>
      </c>
      <c r="M72" s="6"/>
      <c r="N72" s="6"/>
      <c r="O72" s="209" t="s">
        <v>24</v>
      </c>
      <c r="P72" s="209" t="s">
        <v>226</v>
      </c>
      <c r="Q72" s="10"/>
      <c r="R72" s="10"/>
      <c r="S72" s="10"/>
      <c r="T72" s="10"/>
    </row>
    <row r="73" ht="22.5" hidden="1" customHeight="1">
      <c r="A73" s="4">
        <v>45657.465171805554</v>
      </c>
      <c r="B73" s="5" t="s">
        <v>2192</v>
      </c>
      <c r="C73" s="6"/>
      <c r="D73" s="5" t="s">
        <v>2193</v>
      </c>
      <c r="E73" s="5">
        <v>1019204.0</v>
      </c>
      <c r="F73" s="5" t="s">
        <v>17</v>
      </c>
      <c r="G73" s="5" t="s">
        <v>18</v>
      </c>
      <c r="H73" s="5" t="s">
        <v>55</v>
      </c>
      <c r="I73" s="7" t="s">
        <v>3923</v>
      </c>
      <c r="J73" s="5" t="s">
        <v>851</v>
      </c>
      <c r="K73" s="5">
        <v>1.0</v>
      </c>
      <c r="L73" s="8" t="s">
        <v>3958</v>
      </c>
      <c r="M73" s="6"/>
      <c r="N73" s="6"/>
      <c r="O73" s="209" t="s">
        <v>51</v>
      </c>
      <c r="P73" s="209" t="s">
        <v>982</v>
      </c>
      <c r="Q73" s="10"/>
      <c r="R73" s="10"/>
      <c r="S73" s="10"/>
      <c r="T73" s="10"/>
    </row>
    <row r="74" ht="22.5" hidden="1" customHeight="1">
      <c r="A74" s="4">
        <v>45657.470470949076</v>
      </c>
      <c r="B74" s="5" t="s">
        <v>2192</v>
      </c>
      <c r="C74" s="6"/>
      <c r="D74" s="5" t="s">
        <v>2193</v>
      </c>
      <c r="E74" s="5">
        <v>1019204.0</v>
      </c>
      <c r="F74" s="5" t="s">
        <v>17</v>
      </c>
      <c r="G74" s="5" t="s">
        <v>18</v>
      </c>
      <c r="H74" s="5" t="s">
        <v>55</v>
      </c>
      <c r="I74" s="7" t="s">
        <v>3923</v>
      </c>
      <c r="J74" s="5" t="s">
        <v>851</v>
      </c>
      <c r="K74" s="5">
        <v>2.0</v>
      </c>
      <c r="L74" s="8" t="s">
        <v>3959</v>
      </c>
      <c r="M74" s="6"/>
      <c r="N74" s="6"/>
      <c r="O74" s="209" t="s">
        <v>24</v>
      </c>
      <c r="P74" s="209" t="s">
        <v>226</v>
      </c>
      <c r="Q74" s="10"/>
      <c r="R74" s="10"/>
      <c r="S74" s="10"/>
      <c r="T74" s="10"/>
    </row>
    <row r="75" ht="22.5" hidden="1" customHeight="1">
      <c r="A75" s="4">
        <v>45657.744556770835</v>
      </c>
      <c r="B75" s="5" t="s">
        <v>2996</v>
      </c>
      <c r="C75" s="6"/>
      <c r="D75" s="5" t="s">
        <v>2997</v>
      </c>
      <c r="E75" s="5">
        <v>1007012.0</v>
      </c>
      <c r="F75" s="5" t="s">
        <v>63</v>
      </c>
      <c r="G75" s="5" t="s">
        <v>18</v>
      </c>
      <c r="H75" s="5" t="s">
        <v>19</v>
      </c>
      <c r="I75" s="7" t="s">
        <v>3923</v>
      </c>
      <c r="J75" s="5" t="s">
        <v>1578</v>
      </c>
      <c r="K75" s="5">
        <v>1.0</v>
      </c>
      <c r="L75" s="245" t="s">
        <v>3960</v>
      </c>
      <c r="M75" s="6"/>
      <c r="N75" s="6"/>
      <c r="O75" s="209" t="s">
        <v>24</v>
      </c>
      <c r="P75" s="209" t="s">
        <v>3961</v>
      </c>
      <c r="Q75" s="10"/>
      <c r="R75" s="10"/>
      <c r="S75" s="10"/>
      <c r="T75" s="10"/>
    </row>
    <row r="76" ht="22.5" hidden="1" customHeight="1">
      <c r="A76" s="4">
        <v>45657.833246423615</v>
      </c>
      <c r="B76" s="5" t="s">
        <v>3596</v>
      </c>
      <c r="C76" s="6"/>
      <c r="D76" s="5" t="s">
        <v>3597</v>
      </c>
      <c r="E76" s="5">
        <v>1007007.0</v>
      </c>
      <c r="F76" s="5" t="s">
        <v>17</v>
      </c>
      <c r="G76" s="5" t="s">
        <v>77</v>
      </c>
      <c r="H76" s="5" t="s">
        <v>19</v>
      </c>
      <c r="I76" s="7" t="s">
        <v>3923</v>
      </c>
      <c r="J76" s="5" t="s">
        <v>3005</v>
      </c>
      <c r="K76" s="5">
        <v>31.0</v>
      </c>
      <c r="L76" s="8" t="s">
        <v>3962</v>
      </c>
      <c r="M76" s="6"/>
      <c r="N76" s="6"/>
      <c r="O76" s="209" t="s">
        <v>24</v>
      </c>
      <c r="P76" s="209" t="s">
        <v>226</v>
      </c>
      <c r="Q76" s="10"/>
      <c r="R76" s="10"/>
      <c r="S76" s="10"/>
      <c r="T76" s="10"/>
    </row>
    <row r="77" ht="22.5" hidden="1" customHeight="1">
      <c r="A77" s="4">
        <v>45657.835215659725</v>
      </c>
      <c r="B77" s="5" t="s">
        <v>3963</v>
      </c>
      <c r="C77" s="6"/>
      <c r="D77" s="5" t="s">
        <v>3964</v>
      </c>
      <c r="E77" s="5">
        <v>1022706.0</v>
      </c>
      <c r="F77" s="5" t="s">
        <v>17</v>
      </c>
      <c r="G77" s="5" t="s">
        <v>77</v>
      </c>
      <c r="H77" s="5" t="s">
        <v>19</v>
      </c>
      <c r="I77" s="7" t="s">
        <v>3923</v>
      </c>
      <c r="J77" s="5" t="s">
        <v>3005</v>
      </c>
      <c r="K77" s="5">
        <v>31.0</v>
      </c>
      <c r="L77" s="8" t="s">
        <v>3965</v>
      </c>
      <c r="M77" s="6"/>
      <c r="N77" s="6"/>
      <c r="O77" s="209" t="s">
        <v>24</v>
      </c>
      <c r="P77" s="209" t="s">
        <v>226</v>
      </c>
      <c r="Q77" s="10"/>
      <c r="R77" s="10"/>
      <c r="S77" s="10"/>
      <c r="T77" s="10"/>
    </row>
    <row r="78" ht="22.5" hidden="1" customHeight="1">
      <c r="A78" s="4">
        <v>45657.835708969906</v>
      </c>
      <c r="B78" s="5" t="s">
        <v>101</v>
      </c>
      <c r="C78" s="6"/>
      <c r="D78" s="5" t="s">
        <v>102</v>
      </c>
      <c r="E78" s="5">
        <v>1005762.0</v>
      </c>
      <c r="F78" s="5" t="s">
        <v>63</v>
      </c>
      <c r="G78" s="5" t="s">
        <v>77</v>
      </c>
      <c r="H78" s="5" t="s">
        <v>19</v>
      </c>
      <c r="I78" s="7" t="s">
        <v>3923</v>
      </c>
      <c r="J78" s="5" t="s">
        <v>3005</v>
      </c>
      <c r="K78" s="5">
        <v>31.0</v>
      </c>
      <c r="L78" s="8" t="s">
        <v>3966</v>
      </c>
      <c r="M78" s="6"/>
      <c r="N78" s="6"/>
      <c r="O78" s="209" t="s">
        <v>24</v>
      </c>
      <c r="P78" s="209" t="s">
        <v>226</v>
      </c>
      <c r="Q78" s="10"/>
      <c r="R78" s="10"/>
      <c r="S78" s="10"/>
      <c r="T78" s="10"/>
    </row>
    <row r="79" ht="22.5" hidden="1" customHeight="1">
      <c r="A79" s="4">
        <v>45657.8367281713</v>
      </c>
      <c r="B79" s="5" t="s">
        <v>3276</v>
      </c>
      <c r="C79" s="6"/>
      <c r="D79" s="5" t="s">
        <v>3277</v>
      </c>
      <c r="E79" s="5">
        <v>1005972.0</v>
      </c>
      <c r="F79" s="5" t="s">
        <v>17</v>
      </c>
      <c r="G79" s="5" t="s">
        <v>77</v>
      </c>
      <c r="H79" s="5" t="s">
        <v>19</v>
      </c>
      <c r="I79" s="7" t="s">
        <v>3923</v>
      </c>
      <c r="J79" s="5" t="s">
        <v>3005</v>
      </c>
      <c r="K79" s="5">
        <v>31.0</v>
      </c>
      <c r="L79" s="8" t="s">
        <v>3967</v>
      </c>
      <c r="M79" s="6"/>
      <c r="N79" s="6"/>
      <c r="O79" s="209" t="s">
        <v>24</v>
      </c>
      <c r="P79" s="209" t="s">
        <v>226</v>
      </c>
      <c r="Q79" s="10"/>
      <c r="R79" s="10"/>
      <c r="S79" s="10"/>
      <c r="T79" s="10"/>
    </row>
    <row r="80" ht="22.5" hidden="1" customHeight="1">
      <c r="A80" s="4">
        <v>45657.865855428245</v>
      </c>
      <c r="B80" s="5" t="s">
        <v>2822</v>
      </c>
      <c r="C80" s="6"/>
      <c r="D80" s="5" t="s">
        <v>2823</v>
      </c>
      <c r="E80" s="5">
        <v>1004016.0</v>
      </c>
      <c r="F80" s="5" t="s">
        <v>17</v>
      </c>
      <c r="G80" s="5" t="s">
        <v>77</v>
      </c>
      <c r="H80" s="5" t="s">
        <v>19</v>
      </c>
      <c r="I80" s="7" t="s">
        <v>3923</v>
      </c>
      <c r="J80" s="5" t="s">
        <v>3005</v>
      </c>
      <c r="K80" s="5">
        <v>31.0</v>
      </c>
      <c r="L80" s="8" t="s">
        <v>3968</v>
      </c>
      <c r="M80" s="6"/>
      <c r="N80" s="6"/>
      <c r="O80" s="209" t="s">
        <v>24</v>
      </c>
      <c r="P80" s="209" t="s">
        <v>226</v>
      </c>
      <c r="Q80" s="10"/>
      <c r="R80" s="10"/>
      <c r="S80" s="10"/>
      <c r="T80" s="10"/>
    </row>
    <row r="81" ht="22.5" hidden="1" customHeight="1">
      <c r="A81" s="4">
        <v>45657.94642827546</v>
      </c>
      <c r="B81" s="5" t="s">
        <v>3290</v>
      </c>
      <c r="C81" s="6"/>
      <c r="D81" s="5" t="s">
        <v>3291</v>
      </c>
      <c r="E81" s="5">
        <v>1025306.0</v>
      </c>
      <c r="F81" s="5" t="s">
        <v>17</v>
      </c>
      <c r="G81" s="5" t="s">
        <v>77</v>
      </c>
      <c r="H81" s="5" t="s">
        <v>19</v>
      </c>
      <c r="I81" s="7" t="s">
        <v>3923</v>
      </c>
      <c r="J81" s="5" t="s">
        <v>3969</v>
      </c>
      <c r="K81" s="5">
        <v>26.0</v>
      </c>
      <c r="L81" s="8" t="s">
        <v>3970</v>
      </c>
      <c r="M81" s="6"/>
      <c r="N81" s="6"/>
      <c r="O81" s="209" t="s">
        <v>51</v>
      </c>
      <c r="P81" s="209" t="s">
        <v>982</v>
      </c>
      <c r="Q81" s="10"/>
      <c r="R81" s="10"/>
      <c r="S81" s="10"/>
      <c r="T81" s="10"/>
    </row>
    <row r="82" ht="22.5" hidden="1" customHeight="1">
      <c r="A82" s="4">
        <v>45657.94872888889</v>
      </c>
      <c r="B82" s="5" t="s">
        <v>3290</v>
      </c>
      <c r="C82" s="6"/>
      <c r="D82" s="5" t="s">
        <v>3291</v>
      </c>
      <c r="E82" s="5">
        <v>1025306.0</v>
      </c>
      <c r="F82" s="5" t="s">
        <v>17</v>
      </c>
      <c r="G82" s="5" t="s">
        <v>77</v>
      </c>
      <c r="H82" s="5" t="s">
        <v>19</v>
      </c>
      <c r="I82" s="7" t="s">
        <v>3923</v>
      </c>
      <c r="J82" s="5" t="s">
        <v>3969</v>
      </c>
      <c r="K82" s="5">
        <v>26.0</v>
      </c>
      <c r="L82" s="8" t="s">
        <v>3971</v>
      </c>
      <c r="M82" s="6"/>
      <c r="N82" s="6"/>
      <c r="O82" s="209" t="s">
        <v>24</v>
      </c>
      <c r="P82" s="209" t="s">
        <v>226</v>
      </c>
      <c r="Q82" s="10"/>
      <c r="R82" s="10"/>
      <c r="S82" s="10"/>
      <c r="T82" s="10"/>
    </row>
    <row r="83" ht="22.5" customHeight="1">
      <c r="A83" s="11">
        <v>45658.46007872685</v>
      </c>
      <c r="B83" s="12" t="s">
        <v>1730</v>
      </c>
      <c r="C83" s="13"/>
      <c r="D83" s="12" t="s">
        <v>1731</v>
      </c>
      <c r="E83" s="12">
        <v>1004127.0</v>
      </c>
      <c r="F83" s="12" t="s">
        <v>63</v>
      </c>
      <c r="G83" s="12" t="s">
        <v>18</v>
      </c>
      <c r="H83" s="12" t="s">
        <v>55</v>
      </c>
      <c r="I83" s="14" t="s">
        <v>3923</v>
      </c>
      <c r="J83" s="12" t="s">
        <v>1178</v>
      </c>
      <c r="K83" s="12">
        <v>2.0</v>
      </c>
      <c r="L83" s="199" t="s">
        <v>3972</v>
      </c>
      <c r="M83" s="12" t="s">
        <v>3973</v>
      </c>
      <c r="N83" s="13"/>
      <c r="O83" s="206" t="s">
        <v>80</v>
      </c>
      <c r="P83" s="206" t="s">
        <v>3974</v>
      </c>
      <c r="Q83" s="18"/>
      <c r="R83" s="18"/>
      <c r="S83" s="18"/>
      <c r="T83" s="18"/>
    </row>
    <row r="84" ht="22.5" customHeight="1">
      <c r="A84" s="11">
        <v>45658.69763364583</v>
      </c>
      <c r="B84" s="12" t="s">
        <v>3975</v>
      </c>
      <c r="C84" s="13"/>
      <c r="D84" s="12" t="s">
        <v>3976</v>
      </c>
      <c r="E84" s="12">
        <v>1019551.0</v>
      </c>
      <c r="F84" s="12" t="s">
        <v>17</v>
      </c>
      <c r="G84" s="12" t="s">
        <v>18</v>
      </c>
      <c r="H84" s="12" t="s">
        <v>55</v>
      </c>
      <c r="I84" s="14" t="s">
        <v>3923</v>
      </c>
      <c r="J84" s="12" t="s">
        <v>1178</v>
      </c>
      <c r="K84" s="12">
        <v>2.0</v>
      </c>
      <c r="L84" s="199" t="s">
        <v>3977</v>
      </c>
      <c r="M84" s="12" t="s">
        <v>3978</v>
      </c>
      <c r="N84" s="13"/>
      <c r="O84" s="206" t="s">
        <v>80</v>
      </c>
      <c r="P84" s="206" t="s">
        <v>3979</v>
      </c>
      <c r="Q84" s="18"/>
      <c r="R84" s="18"/>
      <c r="S84" s="18"/>
      <c r="T84" s="18"/>
    </row>
    <row r="85" ht="22.5" customHeight="1">
      <c r="A85" s="11">
        <v>45658.71722670139</v>
      </c>
      <c r="B85" s="12" t="s">
        <v>820</v>
      </c>
      <c r="C85" s="13"/>
      <c r="D85" s="12" t="s">
        <v>821</v>
      </c>
      <c r="E85" s="12">
        <v>1014262.0</v>
      </c>
      <c r="F85" s="12" t="s">
        <v>17</v>
      </c>
      <c r="G85" s="12" t="s">
        <v>18</v>
      </c>
      <c r="H85" s="12" t="s">
        <v>55</v>
      </c>
      <c r="I85" s="14" t="s">
        <v>3923</v>
      </c>
      <c r="J85" s="12" t="s">
        <v>1178</v>
      </c>
      <c r="K85" s="12">
        <v>1.0</v>
      </c>
      <c r="L85" s="199" t="s">
        <v>3980</v>
      </c>
      <c r="M85" s="12" t="s">
        <v>3981</v>
      </c>
      <c r="N85" s="13"/>
      <c r="O85" s="206" t="s">
        <v>80</v>
      </c>
      <c r="P85" s="206" t="s">
        <v>3979</v>
      </c>
      <c r="Q85" s="18"/>
      <c r="R85" s="18"/>
      <c r="S85" s="18"/>
      <c r="T85" s="18"/>
    </row>
    <row r="86" ht="22.5" customHeight="1">
      <c r="A86" s="11">
        <v>45659.43967537037</v>
      </c>
      <c r="B86" s="12" t="s">
        <v>2822</v>
      </c>
      <c r="C86" s="13"/>
      <c r="D86" s="12" t="s">
        <v>2823</v>
      </c>
      <c r="E86" s="12">
        <v>1004016.0</v>
      </c>
      <c r="F86" s="12" t="s">
        <v>17</v>
      </c>
      <c r="G86" s="12" t="s">
        <v>77</v>
      </c>
      <c r="H86" s="12" t="s">
        <v>19</v>
      </c>
      <c r="I86" s="14" t="s">
        <v>3923</v>
      </c>
      <c r="J86" s="12" t="s">
        <v>3005</v>
      </c>
      <c r="K86" s="12">
        <v>31.0</v>
      </c>
      <c r="L86" s="15" t="s">
        <v>3982</v>
      </c>
      <c r="M86" s="12" t="s">
        <v>3983</v>
      </c>
      <c r="N86" s="13"/>
      <c r="O86" s="206" t="s">
        <v>80</v>
      </c>
      <c r="P86" s="206" t="s">
        <v>3984</v>
      </c>
      <c r="Q86" s="18"/>
      <c r="R86" s="18"/>
      <c r="S86" s="18"/>
      <c r="T86" s="18"/>
    </row>
    <row r="87" ht="22.5" customHeight="1">
      <c r="A87" s="11">
        <v>45659.44376229167</v>
      </c>
      <c r="B87" s="12" t="s">
        <v>3276</v>
      </c>
      <c r="C87" s="13"/>
      <c r="D87" s="12" t="s">
        <v>3277</v>
      </c>
      <c r="E87" s="12">
        <v>1005972.0</v>
      </c>
      <c r="F87" s="12" t="s">
        <v>17</v>
      </c>
      <c r="G87" s="12" t="s">
        <v>77</v>
      </c>
      <c r="H87" s="12" t="s">
        <v>19</v>
      </c>
      <c r="I87" s="14" t="s">
        <v>3923</v>
      </c>
      <c r="J87" s="12" t="s">
        <v>3005</v>
      </c>
      <c r="K87" s="12">
        <v>31.0</v>
      </c>
      <c r="L87" s="15" t="s">
        <v>3985</v>
      </c>
      <c r="M87" s="13"/>
      <c r="N87" s="13"/>
      <c r="O87" s="206" t="s">
        <v>80</v>
      </c>
      <c r="P87" s="219"/>
      <c r="Q87" s="18"/>
      <c r="R87" s="18"/>
      <c r="S87" s="18"/>
      <c r="T87" s="18"/>
    </row>
    <row r="88" ht="22.5" customHeight="1">
      <c r="A88" s="11">
        <v>45659.44731949074</v>
      </c>
      <c r="B88" s="12" t="s">
        <v>3290</v>
      </c>
      <c r="C88" s="13"/>
      <c r="D88" s="12" t="s">
        <v>3291</v>
      </c>
      <c r="E88" s="12">
        <v>1025306.0</v>
      </c>
      <c r="F88" s="12" t="s">
        <v>17</v>
      </c>
      <c r="G88" s="12" t="s">
        <v>77</v>
      </c>
      <c r="H88" s="12" t="s">
        <v>19</v>
      </c>
      <c r="I88" s="14" t="s">
        <v>3923</v>
      </c>
      <c r="J88" s="12" t="s">
        <v>3969</v>
      </c>
      <c r="K88" s="12">
        <v>26.0</v>
      </c>
      <c r="L88" s="15" t="s">
        <v>3986</v>
      </c>
      <c r="M88" s="13"/>
      <c r="N88" s="13"/>
      <c r="O88" s="206" t="s">
        <v>80</v>
      </c>
      <c r="P88" s="219"/>
      <c r="Q88" s="18"/>
      <c r="R88" s="18"/>
      <c r="S88" s="18"/>
      <c r="T88" s="18"/>
    </row>
    <row r="89" ht="22.5" customHeight="1">
      <c r="A89" s="4">
        <v>45659.44736032408</v>
      </c>
      <c r="B89" s="5" t="s">
        <v>3963</v>
      </c>
      <c r="C89" s="6"/>
      <c r="D89" s="5" t="s">
        <v>3964</v>
      </c>
      <c r="E89" s="5">
        <v>1022706.0</v>
      </c>
      <c r="F89" s="5" t="s">
        <v>17</v>
      </c>
      <c r="G89" s="5" t="s">
        <v>77</v>
      </c>
      <c r="H89" s="5" t="s">
        <v>19</v>
      </c>
      <c r="I89" s="7" t="s">
        <v>3923</v>
      </c>
      <c r="J89" s="5" t="s">
        <v>3005</v>
      </c>
      <c r="K89" s="5">
        <v>31.0</v>
      </c>
      <c r="L89" s="8" t="s">
        <v>3987</v>
      </c>
      <c r="M89" s="6"/>
      <c r="N89" s="6"/>
      <c r="O89" s="209" t="s">
        <v>24</v>
      </c>
      <c r="P89" s="209" t="s">
        <v>3988</v>
      </c>
      <c r="Q89" s="18"/>
      <c r="R89" s="18"/>
      <c r="S89" s="18"/>
      <c r="T89" s="18"/>
    </row>
    <row r="90" ht="22.5" customHeight="1">
      <c r="A90" s="11">
        <v>45659.45893707176</v>
      </c>
      <c r="B90" s="12" t="s">
        <v>101</v>
      </c>
      <c r="C90" s="13"/>
      <c r="D90" s="12" t="s">
        <v>102</v>
      </c>
      <c r="E90" s="12">
        <v>1005762.0</v>
      </c>
      <c r="F90" s="12" t="s">
        <v>63</v>
      </c>
      <c r="G90" s="12" t="s">
        <v>77</v>
      </c>
      <c r="H90" s="12" t="s">
        <v>19</v>
      </c>
      <c r="I90" s="14" t="s">
        <v>3923</v>
      </c>
      <c r="J90" s="12" t="s">
        <v>3005</v>
      </c>
      <c r="K90" s="12">
        <v>31.0</v>
      </c>
      <c r="L90" s="15" t="s">
        <v>3989</v>
      </c>
      <c r="M90" s="13"/>
      <c r="N90" s="13"/>
      <c r="O90" s="206" t="s">
        <v>80</v>
      </c>
      <c r="P90" s="219"/>
      <c r="Q90" s="18"/>
      <c r="R90" s="18"/>
      <c r="S90" s="18"/>
      <c r="T90" s="18"/>
    </row>
    <row r="91" ht="22.5" customHeight="1">
      <c r="A91" s="11">
        <v>45659.47414181713</v>
      </c>
      <c r="B91" s="12" t="s">
        <v>2578</v>
      </c>
      <c r="C91" s="13"/>
      <c r="D91" s="12" t="s">
        <v>2579</v>
      </c>
      <c r="E91" s="12">
        <v>1012554.0</v>
      </c>
      <c r="F91" s="12" t="s">
        <v>17</v>
      </c>
      <c r="G91" s="12" t="s">
        <v>18</v>
      </c>
      <c r="H91" s="12" t="s">
        <v>19</v>
      </c>
      <c r="I91" s="14" t="s">
        <v>3923</v>
      </c>
      <c r="J91" s="12" t="s">
        <v>3770</v>
      </c>
      <c r="K91" s="12">
        <v>4.0</v>
      </c>
      <c r="L91" s="15" t="s">
        <v>3990</v>
      </c>
      <c r="M91" s="13"/>
      <c r="N91" s="13"/>
      <c r="O91" s="206" t="s">
        <v>80</v>
      </c>
      <c r="P91" s="219"/>
      <c r="Q91" s="18"/>
      <c r="R91" s="18"/>
      <c r="S91" s="18"/>
      <c r="T91" s="18"/>
    </row>
    <row r="92" ht="22.5" customHeight="1">
      <c r="A92" s="11">
        <v>45659.4901153588</v>
      </c>
      <c r="B92" s="12" t="s">
        <v>1187</v>
      </c>
      <c r="C92" s="13"/>
      <c r="D92" s="12" t="s">
        <v>2475</v>
      </c>
      <c r="E92" s="12">
        <v>1009768.0</v>
      </c>
      <c r="F92" s="12" t="s">
        <v>63</v>
      </c>
      <c r="G92" s="12" t="s">
        <v>18</v>
      </c>
      <c r="H92" s="12" t="s">
        <v>19</v>
      </c>
      <c r="I92" s="14" t="s">
        <v>3923</v>
      </c>
      <c r="J92" s="12" t="s">
        <v>3005</v>
      </c>
      <c r="K92" s="12">
        <v>31.0</v>
      </c>
      <c r="L92" s="15" t="s">
        <v>3991</v>
      </c>
      <c r="M92" s="13"/>
      <c r="N92" s="13"/>
      <c r="O92" s="206" t="s">
        <v>80</v>
      </c>
      <c r="P92" s="206" t="s">
        <v>3992</v>
      </c>
      <c r="Q92" s="18"/>
      <c r="R92" s="18"/>
      <c r="S92" s="18"/>
      <c r="T92" s="18"/>
    </row>
    <row r="93" ht="85.5" customHeight="1">
      <c r="A93" s="11">
        <v>45659.4953725463</v>
      </c>
      <c r="B93" s="12" t="s">
        <v>3370</v>
      </c>
      <c r="C93" s="13"/>
      <c r="D93" s="12" t="s">
        <v>3993</v>
      </c>
      <c r="E93" s="12">
        <v>1009757.0</v>
      </c>
      <c r="F93" s="12" t="s">
        <v>17</v>
      </c>
      <c r="G93" s="12" t="s">
        <v>77</v>
      </c>
      <c r="H93" s="12" t="s">
        <v>19</v>
      </c>
      <c r="I93" s="14" t="s">
        <v>3923</v>
      </c>
      <c r="J93" s="12" t="s">
        <v>3956</v>
      </c>
      <c r="K93" s="12">
        <v>31.0</v>
      </c>
      <c r="L93" s="15" t="s">
        <v>3994</v>
      </c>
      <c r="M93" s="13"/>
      <c r="N93" s="13"/>
      <c r="O93" s="206" t="s">
        <v>80</v>
      </c>
      <c r="P93" s="206" t="s">
        <v>3995</v>
      </c>
      <c r="Q93" s="18"/>
      <c r="R93" s="18"/>
      <c r="S93" s="18"/>
      <c r="T93" s="18"/>
    </row>
    <row r="94" ht="22.5" customHeight="1">
      <c r="A94" s="11">
        <v>45659.5365466088</v>
      </c>
      <c r="B94" s="12" t="s">
        <v>2978</v>
      </c>
      <c r="C94" s="13"/>
      <c r="D94" s="12" t="s">
        <v>2979</v>
      </c>
      <c r="E94" s="12">
        <v>1011510.0</v>
      </c>
      <c r="F94" s="12" t="s">
        <v>63</v>
      </c>
      <c r="G94" s="12" t="s">
        <v>18</v>
      </c>
      <c r="H94" s="12" t="s">
        <v>19</v>
      </c>
      <c r="I94" s="14" t="s">
        <v>3923</v>
      </c>
      <c r="J94" s="12" t="s">
        <v>447</v>
      </c>
      <c r="K94" s="12">
        <v>2.0</v>
      </c>
      <c r="L94" s="51" t="s">
        <v>3954</v>
      </c>
      <c r="M94" s="12" t="s">
        <v>3996</v>
      </c>
      <c r="N94" s="13"/>
      <c r="O94" s="206" t="s">
        <v>80</v>
      </c>
      <c r="P94" s="219"/>
      <c r="Q94" s="18"/>
      <c r="R94" s="18"/>
      <c r="S94" s="18"/>
      <c r="T94" s="18"/>
    </row>
    <row r="95" ht="22.5" customHeight="1">
      <c r="A95" s="11">
        <v>45659.60201596065</v>
      </c>
      <c r="B95" s="12" t="s">
        <v>3596</v>
      </c>
      <c r="C95" s="13"/>
      <c r="D95" s="12" t="s">
        <v>3797</v>
      </c>
      <c r="E95" s="12">
        <v>1007007.0</v>
      </c>
      <c r="F95" s="12" t="s">
        <v>17</v>
      </c>
      <c r="G95" s="12" t="s">
        <v>77</v>
      </c>
      <c r="H95" s="12" t="s">
        <v>19</v>
      </c>
      <c r="I95" s="14" t="s">
        <v>3923</v>
      </c>
      <c r="J95" s="12" t="s">
        <v>3005</v>
      </c>
      <c r="K95" s="12">
        <v>31.0</v>
      </c>
      <c r="L95" s="15" t="s">
        <v>3997</v>
      </c>
      <c r="M95" s="13"/>
      <c r="N95" s="13"/>
      <c r="O95" s="206" t="s">
        <v>80</v>
      </c>
      <c r="P95" s="219"/>
      <c r="Q95" s="18"/>
      <c r="R95" s="18"/>
      <c r="S95" s="18"/>
      <c r="T95" s="18"/>
    </row>
    <row r="96" ht="22.5" customHeight="1">
      <c r="A96" s="11">
        <v>45659.80158837963</v>
      </c>
      <c r="B96" s="12" t="s">
        <v>620</v>
      </c>
      <c r="C96" s="13"/>
      <c r="D96" s="12" t="s">
        <v>621</v>
      </c>
      <c r="E96" s="12">
        <v>1009434.0</v>
      </c>
      <c r="F96" s="12" t="s">
        <v>17</v>
      </c>
      <c r="G96" s="12" t="s">
        <v>18</v>
      </c>
      <c r="H96" s="12" t="s">
        <v>55</v>
      </c>
      <c r="I96" s="14" t="s">
        <v>3923</v>
      </c>
      <c r="J96" s="12" t="s">
        <v>274</v>
      </c>
      <c r="K96" s="12">
        <v>2.0</v>
      </c>
      <c r="L96" s="15" t="s">
        <v>3998</v>
      </c>
      <c r="M96" s="13"/>
      <c r="N96" s="13"/>
      <c r="O96" s="206" t="s">
        <v>80</v>
      </c>
      <c r="P96" s="219"/>
      <c r="Q96" s="18"/>
      <c r="R96" s="18"/>
      <c r="S96" s="18"/>
      <c r="T96" s="18"/>
    </row>
    <row r="97">
      <c r="A97" s="18"/>
      <c r="B97" s="18"/>
      <c r="C97" s="18"/>
      <c r="D97" s="18"/>
      <c r="E97" s="18"/>
      <c r="F97" s="18"/>
      <c r="G97" s="18"/>
      <c r="H97" s="18"/>
      <c r="I97" s="18"/>
      <c r="J97" s="18"/>
      <c r="K97" s="330"/>
      <c r="L97" s="18"/>
      <c r="M97" s="18"/>
      <c r="N97" s="18"/>
      <c r="O97" s="78"/>
      <c r="P97" s="78"/>
      <c r="Q97" s="18"/>
      <c r="R97" s="18"/>
      <c r="S97" s="18"/>
      <c r="T97" s="18"/>
    </row>
    <row r="98">
      <c r="A98" s="18"/>
      <c r="B98" s="18"/>
      <c r="C98" s="18"/>
      <c r="D98" s="18"/>
      <c r="E98" s="18"/>
      <c r="F98" s="18"/>
      <c r="G98" s="18"/>
      <c r="H98" s="18"/>
      <c r="I98" s="18"/>
      <c r="J98" s="18"/>
      <c r="K98" s="330"/>
      <c r="L98" s="18"/>
      <c r="M98" s="18"/>
      <c r="N98" s="18"/>
      <c r="O98" s="18"/>
      <c r="P98" s="18"/>
      <c r="Q98" s="18"/>
      <c r="R98" s="18"/>
      <c r="S98" s="18"/>
      <c r="T98" s="18"/>
    </row>
    <row r="99">
      <c r="A99" s="18"/>
      <c r="B99" s="18"/>
      <c r="C99" s="18"/>
      <c r="D99" s="18"/>
      <c r="E99" s="18"/>
      <c r="F99" s="18"/>
      <c r="G99" s="18"/>
      <c r="H99" s="18"/>
      <c r="I99" s="18"/>
      <c r="J99" s="18"/>
      <c r="K99" s="330"/>
      <c r="L99" s="18"/>
      <c r="M99" s="18"/>
      <c r="N99" s="18"/>
      <c r="O99" s="18"/>
      <c r="P99" s="18"/>
      <c r="Q99" s="18"/>
      <c r="R99" s="18"/>
      <c r="S99" s="18"/>
      <c r="T99" s="18"/>
    </row>
    <row r="100">
      <c r="A100" s="18"/>
      <c r="B100" s="18"/>
      <c r="C100" s="18"/>
      <c r="D100" s="18"/>
      <c r="E100" s="18"/>
      <c r="F100" s="18"/>
      <c r="G100" s="18"/>
      <c r="H100" s="18"/>
      <c r="I100" s="18"/>
      <c r="J100" s="18"/>
      <c r="K100" s="330"/>
      <c r="L100" s="18"/>
      <c r="M100" s="18"/>
      <c r="N100" s="18"/>
      <c r="O100" s="18"/>
      <c r="P100" s="18"/>
      <c r="Q100" s="18"/>
      <c r="R100" s="18"/>
      <c r="S100" s="18"/>
      <c r="T100" s="18"/>
    </row>
    <row r="101">
      <c r="A101" s="18"/>
      <c r="B101" s="18"/>
      <c r="C101" s="18"/>
      <c r="D101" s="18"/>
      <c r="E101" s="18"/>
      <c r="F101" s="18"/>
      <c r="G101" s="18"/>
      <c r="H101" s="18"/>
      <c r="I101" s="18"/>
      <c r="J101" s="18"/>
      <c r="K101" s="330"/>
      <c r="L101" s="18"/>
      <c r="M101" s="18"/>
      <c r="N101" s="18"/>
      <c r="O101" s="18"/>
      <c r="P101" s="18"/>
      <c r="Q101" s="18"/>
      <c r="R101" s="18"/>
      <c r="S101" s="18"/>
      <c r="T101" s="18"/>
    </row>
    <row r="102">
      <c r="A102" s="18"/>
      <c r="B102" s="18"/>
      <c r="C102" s="18"/>
      <c r="D102" s="18"/>
      <c r="E102" s="18"/>
      <c r="F102" s="18"/>
      <c r="G102" s="18"/>
      <c r="H102" s="18"/>
      <c r="I102" s="18"/>
      <c r="J102" s="18"/>
      <c r="K102" s="330"/>
      <c r="L102" s="18"/>
      <c r="M102" s="18"/>
      <c r="N102" s="18"/>
      <c r="O102" s="18"/>
      <c r="P102" s="18"/>
      <c r="Q102" s="18"/>
      <c r="R102" s="18"/>
      <c r="S102" s="18"/>
      <c r="T102" s="18"/>
    </row>
    <row r="103">
      <c r="A103" s="18"/>
      <c r="B103" s="18"/>
      <c r="C103" s="18"/>
      <c r="D103" s="18"/>
      <c r="E103" s="18"/>
      <c r="F103" s="18"/>
      <c r="G103" s="18"/>
      <c r="H103" s="18"/>
      <c r="I103" s="18"/>
      <c r="J103" s="18"/>
      <c r="K103" s="330"/>
      <c r="L103" s="18"/>
      <c r="M103" s="18"/>
      <c r="N103" s="18"/>
      <c r="O103" s="18"/>
      <c r="P103" s="18"/>
      <c r="Q103" s="18"/>
      <c r="R103" s="18"/>
      <c r="S103" s="18"/>
      <c r="T103" s="18"/>
    </row>
    <row r="104">
      <c r="A104" s="18"/>
      <c r="B104" s="18"/>
      <c r="C104" s="18"/>
      <c r="D104" s="18"/>
      <c r="E104" s="18"/>
      <c r="F104" s="18"/>
      <c r="G104" s="18"/>
      <c r="H104" s="18"/>
      <c r="I104" s="18"/>
      <c r="J104" s="18"/>
      <c r="K104" s="330"/>
      <c r="L104" s="18"/>
      <c r="M104" s="18"/>
      <c r="N104" s="18"/>
      <c r="O104" s="18"/>
      <c r="P104" s="18"/>
      <c r="Q104" s="18"/>
      <c r="R104" s="18"/>
      <c r="S104" s="18"/>
      <c r="T104" s="18"/>
    </row>
    <row r="105">
      <c r="A105" s="18"/>
      <c r="B105" s="18"/>
      <c r="C105" s="18"/>
      <c r="D105" s="18"/>
      <c r="E105" s="18"/>
      <c r="F105" s="18"/>
      <c r="G105" s="18"/>
      <c r="H105" s="18"/>
      <c r="I105" s="18"/>
      <c r="J105" s="18"/>
      <c r="K105" s="330"/>
      <c r="L105" s="18"/>
      <c r="M105" s="18"/>
      <c r="N105" s="18"/>
      <c r="O105" s="18"/>
      <c r="P105" s="18"/>
      <c r="Q105" s="18"/>
      <c r="R105" s="18"/>
      <c r="S105" s="18"/>
      <c r="T105" s="18"/>
    </row>
    <row r="106">
      <c r="A106" s="18"/>
      <c r="B106" s="18"/>
      <c r="C106" s="18"/>
      <c r="D106" s="18"/>
      <c r="E106" s="18"/>
      <c r="F106" s="18"/>
      <c r="G106" s="18"/>
      <c r="H106" s="18"/>
      <c r="I106" s="18"/>
      <c r="J106" s="18"/>
      <c r="K106" s="330"/>
      <c r="L106" s="18"/>
      <c r="M106" s="18"/>
      <c r="N106" s="18"/>
      <c r="O106" s="18"/>
      <c r="P106" s="18"/>
      <c r="Q106" s="18"/>
      <c r="R106" s="18"/>
      <c r="S106" s="18"/>
      <c r="T106" s="18"/>
    </row>
    <row r="107">
      <c r="A107" s="18"/>
      <c r="B107" s="18"/>
      <c r="C107" s="18"/>
      <c r="D107" s="18"/>
      <c r="E107" s="18"/>
      <c r="F107" s="18"/>
      <c r="G107" s="18"/>
      <c r="H107" s="18"/>
      <c r="I107" s="18"/>
      <c r="J107" s="18"/>
      <c r="K107" s="330"/>
      <c r="L107" s="18"/>
      <c r="M107" s="18"/>
      <c r="N107" s="18"/>
      <c r="O107" s="18"/>
      <c r="P107" s="18"/>
      <c r="Q107" s="18"/>
      <c r="R107" s="18"/>
      <c r="S107" s="18"/>
      <c r="T107" s="18"/>
    </row>
    <row r="108">
      <c r="A108" s="18"/>
      <c r="B108" s="18"/>
      <c r="C108" s="18"/>
      <c r="D108" s="18"/>
      <c r="E108" s="18"/>
      <c r="F108" s="18"/>
      <c r="G108" s="18"/>
      <c r="H108" s="18"/>
      <c r="I108" s="18"/>
      <c r="J108" s="18"/>
      <c r="K108" s="330"/>
      <c r="L108" s="18"/>
      <c r="M108" s="18"/>
      <c r="N108" s="18"/>
      <c r="O108" s="18"/>
      <c r="P108" s="18"/>
      <c r="Q108" s="18"/>
      <c r="R108" s="18"/>
      <c r="S108" s="18"/>
      <c r="T108" s="18"/>
    </row>
    <row r="109">
      <c r="A109" s="18"/>
      <c r="B109" s="18"/>
      <c r="C109" s="18"/>
      <c r="D109" s="18"/>
      <c r="E109" s="18"/>
      <c r="F109" s="18"/>
      <c r="G109" s="18"/>
      <c r="H109" s="18"/>
      <c r="I109" s="18"/>
      <c r="J109" s="18"/>
      <c r="K109" s="330"/>
      <c r="L109" s="18"/>
      <c r="M109" s="18"/>
      <c r="N109" s="18"/>
      <c r="O109" s="18"/>
      <c r="P109" s="18"/>
      <c r="Q109" s="18"/>
      <c r="R109" s="18"/>
      <c r="S109" s="18"/>
      <c r="T109" s="18"/>
    </row>
    <row r="110">
      <c r="A110" s="18"/>
      <c r="B110" s="18"/>
      <c r="C110" s="18"/>
      <c r="D110" s="18"/>
      <c r="E110" s="18"/>
      <c r="F110" s="18"/>
      <c r="G110" s="18"/>
      <c r="H110" s="18"/>
      <c r="I110" s="18"/>
      <c r="J110" s="18"/>
      <c r="K110" s="330"/>
      <c r="L110" s="18"/>
      <c r="M110" s="18"/>
      <c r="N110" s="18"/>
      <c r="O110" s="18"/>
      <c r="P110" s="18"/>
      <c r="Q110" s="18"/>
      <c r="R110" s="18"/>
      <c r="S110" s="18"/>
      <c r="T110" s="18"/>
    </row>
    <row r="111">
      <c r="A111" s="18"/>
      <c r="B111" s="18"/>
      <c r="C111" s="18"/>
      <c r="D111" s="18"/>
      <c r="E111" s="18"/>
      <c r="F111" s="18"/>
      <c r="G111" s="18"/>
      <c r="H111" s="18"/>
      <c r="I111" s="18"/>
      <c r="J111" s="18"/>
      <c r="K111" s="330"/>
      <c r="L111" s="18"/>
      <c r="M111" s="18"/>
      <c r="N111" s="18"/>
      <c r="O111" s="18"/>
      <c r="P111" s="18"/>
      <c r="Q111" s="18"/>
      <c r="R111" s="18"/>
      <c r="S111" s="18"/>
      <c r="T111" s="18"/>
    </row>
    <row r="112">
      <c r="A112" s="18"/>
      <c r="B112" s="18"/>
      <c r="C112" s="18"/>
      <c r="D112" s="18"/>
      <c r="E112" s="18"/>
      <c r="F112" s="18"/>
      <c r="G112" s="18"/>
      <c r="H112" s="18"/>
      <c r="I112" s="18"/>
      <c r="J112" s="18"/>
      <c r="K112" s="330"/>
      <c r="L112" s="18"/>
      <c r="M112" s="18"/>
      <c r="N112" s="18"/>
      <c r="O112" s="18"/>
      <c r="P112" s="18"/>
      <c r="Q112" s="18"/>
      <c r="R112" s="18"/>
      <c r="S112" s="18"/>
      <c r="T112" s="18"/>
    </row>
    <row r="113">
      <c r="A113" s="18"/>
      <c r="B113" s="18"/>
      <c r="C113" s="18"/>
      <c r="D113" s="18"/>
      <c r="E113" s="18"/>
      <c r="F113" s="18"/>
      <c r="G113" s="18"/>
      <c r="H113" s="18"/>
      <c r="I113" s="18"/>
      <c r="J113" s="18"/>
      <c r="K113" s="330"/>
      <c r="L113" s="18"/>
      <c r="M113" s="18"/>
      <c r="N113" s="18"/>
      <c r="O113" s="18"/>
      <c r="P113" s="18"/>
      <c r="Q113" s="18"/>
      <c r="R113" s="18"/>
      <c r="S113" s="18"/>
      <c r="T113" s="18"/>
    </row>
    <row r="114">
      <c r="A114" s="18"/>
      <c r="B114" s="18"/>
      <c r="C114" s="18"/>
      <c r="D114" s="18"/>
      <c r="E114" s="18"/>
      <c r="F114" s="18"/>
      <c r="G114" s="18"/>
      <c r="H114" s="18"/>
      <c r="I114" s="18"/>
      <c r="J114" s="18"/>
      <c r="K114" s="330"/>
      <c r="L114" s="18"/>
      <c r="M114" s="18"/>
      <c r="N114" s="18"/>
      <c r="O114" s="18"/>
      <c r="P114" s="18"/>
      <c r="Q114" s="18"/>
      <c r="R114" s="18"/>
      <c r="S114" s="18"/>
      <c r="T114" s="18"/>
    </row>
    <row r="115">
      <c r="A115" s="18"/>
      <c r="B115" s="18"/>
      <c r="C115" s="18"/>
      <c r="D115" s="18"/>
      <c r="E115" s="18"/>
      <c r="F115" s="18"/>
      <c r="G115" s="18"/>
      <c r="H115" s="18"/>
      <c r="I115" s="18"/>
      <c r="J115" s="18"/>
      <c r="K115" s="330"/>
      <c r="L115" s="18"/>
      <c r="M115" s="18"/>
      <c r="N115" s="18"/>
      <c r="O115" s="18"/>
      <c r="P115" s="18"/>
      <c r="Q115" s="18"/>
      <c r="R115" s="18"/>
      <c r="S115" s="18"/>
      <c r="T115" s="18"/>
    </row>
    <row r="116">
      <c r="A116" s="18"/>
      <c r="B116" s="18"/>
      <c r="C116" s="18"/>
      <c r="D116" s="18"/>
      <c r="E116" s="18"/>
      <c r="F116" s="18"/>
      <c r="G116" s="18"/>
      <c r="H116" s="18"/>
      <c r="I116" s="18"/>
      <c r="J116" s="18"/>
      <c r="K116" s="330"/>
      <c r="L116" s="18"/>
      <c r="M116" s="18"/>
      <c r="N116" s="18"/>
      <c r="O116" s="18"/>
      <c r="P116" s="18"/>
      <c r="Q116" s="18"/>
      <c r="R116" s="18"/>
      <c r="S116" s="18"/>
      <c r="T116" s="18"/>
    </row>
    <row r="117">
      <c r="A117" s="18"/>
      <c r="B117" s="18"/>
      <c r="C117" s="18"/>
      <c r="D117" s="18"/>
      <c r="E117" s="18"/>
      <c r="F117" s="18"/>
      <c r="G117" s="18"/>
      <c r="H117" s="18"/>
      <c r="I117" s="18"/>
      <c r="J117" s="18"/>
      <c r="K117" s="330"/>
      <c r="L117" s="18"/>
      <c r="M117" s="18"/>
      <c r="N117" s="18"/>
      <c r="O117" s="18"/>
      <c r="P117" s="18"/>
      <c r="Q117" s="18"/>
      <c r="R117" s="18"/>
      <c r="S117" s="18"/>
      <c r="T117" s="18"/>
    </row>
    <row r="118">
      <c r="A118" s="18"/>
      <c r="B118" s="18"/>
      <c r="C118" s="18"/>
      <c r="D118" s="18"/>
      <c r="E118" s="18"/>
      <c r="F118" s="18"/>
      <c r="G118" s="18"/>
      <c r="H118" s="18"/>
      <c r="I118" s="18"/>
      <c r="J118" s="18"/>
      <c r="K118" s="330"/>
      <c r="L118" s="18"/>
      <c r="M118" s="18"/>
      <c r="N118" s="18"/>
      <c r="O118" s="18"/>
      <c r="P118" s="18"/>
      <c r="Q118" s="18"/>
      <c r="R118" s="18"/>
      <c r="S118" s="18"/>
      <c r="T118" s="18"/>
    </row>
    <row r="119">
      <c r="A119" s="18"/>
      <c r="B119" s="18"/>
      <c r="C119" s="18"/>
      <c r="D119" s="18"/>
      <c r="E119" s="18"/>
      <c r="F119" s="18"/>
      <c r="G119" s="18"/>
      <c r="H119" s="18"/>
      <c r="I119" s="18"/>
      <c r="J119" s="18"/>
      <c r="K119" s="330"/>
      <c r="L119" s="18"/>
      <c r="M119" s="18"/>
      <c r="N119" s="18"/>
      <c r="O119" s="18"/>
      <c r="P119" s="18"/>
      <c r="Q119" s="18"/>
      <c r="R119" s="18"/>
      <c r="S119" s="18"/>
      <c r="T119" s="18"/>
    </row>
    <row r="120">
      <c r="A120" s="18"/>
      <c r="B120" s="18"/>
      <c r="C120" s="18"/>
      <c r="D120" s="18"/>
      <c r="E120" s="18"/>
      <c r="F120" s="18"/>
      <c r="G120" s="18"/>
      <c r="H120" s="18"/>
      <c r="I120" s="18"/>
      <c r="J120" s="18"/>
      <c r="K120" s="330"/>
      <c r="L120" s="18"/>
      <c r="M120" s="18"/>
      <c r="N120" s="18"/>
      <c r="O120" s="18"/>
      <c r="P120" s="18"/>
      <c r="Q120" s="18"/>
      <c r="R120" s="18"/>
      <c r="S120" s="18"/>
      <c r="T120" s="18"/>
    </row>
    <row r="121">
      <c r="A121" s="18"/>
      <c r="B121" s="18"/>
      <c r="C121" s="18"/>
      <c r="D121" s="18"/>
      <c r="E121" s="18"/>
      <c r="F121" s="18"/>
      <c r="G121" s="18"/>
      <c r="H121" s="18"/>
      <c r="I121" s="18"/>
      <c r="J121" s="18"/>
      <c r="K121" s="330"/>
      <c r="L121" s="18"/>
      <c r="M121" s="18"/>
      <c r="N121" s="18"/>
      <c r="O121" s="18"/>
      <c r="P121" s="18"/>
      <c r="Q121" s="18"/>
      <c r="R121" s="18"/>
      <c r="S121" s="18"/>
      <c r="T121" s="18"/>
    </row>
    <row r="122">
      <c r="A122" s="18"/>
      <c r="B122" s="18"/>
      <c r="C122" s="18"/>
      <c r="D122" s="18"/>
      <c r="E122" s="18"/>
      <c r="F122" s="18"/>
      <c r="G122" s="18"/>
      <c r="H122" s="18"/>
      <c r="I122" s="18"/>
      <c r="J122" s="18"/>
      <c r="K122" s="330"/>
      <c r="L122" s="18"/>
      <c r="M122" s="18"/>
      <c r="N122" s="18"/>
      <c r="O122" s="18"/>
      <c r="P122" s="18"/>
      <c r="Q122" s="18"/>
      <c r="R122" s="18"/>
      <c r="S122" s="18"/>
      <c r="T122" s="18"/>
    </row>
    <row r="123">
      <c r="A123" s="18"/>
      <c r="B123" s="18"/>
      <c r="C123" s="18"/>
      <c r="D123" s="18"/>
      <c r="E123" s="18"/>
      <c r="F123" s="18"/>
      <c r="G123" s="18"/>
      <c r="H123" s="18"/>
      <c r="I123" s="18"/>
      <c r="J123" s="18"/>
      <c r="K123" s="330"/>
      <c r="L123" s="18"/>
      <c r="M123" s="18"/>
      <c r="N123" s="18"/>
      <c r="O123" s="18"/>
      <c r="P123" s="18"/>
      <c r="Q123" s="18"/>
      <c r="R123" s="18"/>
      <c r="S123" s="18"/>
      <c r="T123" s="18"/>
    </row>
    <row r="124">
      <c r="A124" s="18"/>
      <c r="B124" s="18"/>
      <c r="C124" s="18"/>
      <c r="D124" s="18"/>
      <c r="E124" s="18"/>
      <c r="F124" s="18"/>
      <c r="G124" s="18"/>
      <c r="H124" s="18"/>
      <c r="I124" s="18"/>
      <c r="J124" s="18"/>
      <c r="K124" s="330"/>
      <c r="L124" s="18"/>
      <c r="M124" s="18"/>
      <c r="N124" s="18"/>
      <c r="O124" s="18"/>
      <c r="P124" s="18"/>
      <c r="Q124" s="18"/>
      <c r="R124" s="18"/>
      <c r="S124" s="18"/>
      <c r="T124" s="18"/>
    </row>
    <row r="125">
      <c r="A125" s="18"/>
      <c r="B125" s="18"/>
      <c r="C125" s="18"/>
      <c r="D125" s="18"/>
      <c r="E125" s="18"/>
      <c r="F125" s="18"/>
      <c r="G125" s="18"/>
      <c r="H125" s="18"/>
      <c r="I125" s="18"/>
      <c r="J125" s="18"/>
      <c r="K125" s="330"/>
      <c r="L125" s="18"/>
      <c r="M125" s="18"/>
      <c r="N125" s="18"/>
      <c r="O125" s="18"/>
      <c r="P125" s="18"/>
      <c r="Q125" s="18"/>
      <c r="R125" s="18"/>
      <c r="S125" s="18"/>
      <c r="T125" s="18"/>
    </row>
    <row r="126">
      <c r="A126" s="18"/>
      <c r="B126" s="18"/>
      <c r="C126" s="18"/>
      <c r="D126" s="18"/>
      <c r="E126" s="18"/>
      <c r="F126" s="18"/>
      <c r="G126" s="18"/>
      <c r="H126" s="18"/>
      <c r="I126" s="18"/>
      <c r="J126" s="18"/>
      <c r="K126" s="330"/>
      <c r="L126" s="18"/>
      <c r="M126" s="18"/>
      <c r="N126" s="18"/>
      <c r="O126" s="18"/>
      <c r="P126" s="18"/>
      <c r="Q126" s="18"/>
      <c r="R126" s="18"/>
      <c r="S126" s="18"/>
      <c r="T126" s="18"/>
    </row>
    <row r="127">
      <c r="A127" s="18"/>
      <c r="B127" s="18"/>
      <c r="C127" s="18"/>
      <c r="D127" s="18"/>
      <c r="E127" s="18"/>
      <c r="F127" s="18"/>
      <c r="G127" s="18"/>
      <c r="H127" s="18"/>
      <c r="I127" s="18"/>
      <c r="J127" s="18"/>
      <c r="K127" s="330"/>
      <c r="L127" s="18"/>
      <c r="M127" s="18"/>
      <c r="N127" s="18"/>
      <c r="O127" s="18"/>
      <c r="P127" s="18"/>
      <c r="Q127" s="18"/>
      <c r="R127" s="18"/>
      <c r="S127" s="18"/>
      <c r="T127" s="18"/>
    </row>
    <row r="128">
      <c r="A128" s="18"/>
      <c r="B128" s="18"/>
      <c r="C128" s="18"/>
      <c r="D128" s="18"/>
      <c r="E128" s="18"/>
      <c r="F128" s="18"/>
      <c r="G128" s="18"/>
      <c r="H128" s="18"/>
      <c r="I128" s="18"/>
      <c r="J128" s="18"/>
      <c r="K128" s="330"/>
      <c r="L128" s="18"/>
      <c r="M128" s="18"/>
      <c r="N128" s="18"/>
      <c r="O128" s="18"/>
      <c r="P128" s="18"/>
      <c r="Q128" s="18"/>
      <c r="R128" s="18"/>
      <c r="S128" s="18"/>
      <c r="T128" s="18"/>
    </row>
    <row r="129">
      <c r="A129" s="18"/>
      <c r="B129" s="18"/>
      <c r="C129" s="18"/>
      <c r="D129" s="18"/>
      <c r="E129" s="18"/>
      <c r="F129" s="18"/>
      <c r="G129" s="18"/>
      <c r="H129" s="18"/>
      <c r="I129" s="18"/>
      <c r="J129" s="18"/>
      <c r="K129" s="330"/>
      <c r="L129" s="18"/>
      <c r="M129" s="18"/>
      <c r="N129" s="18"/>
      <c r="O129" s="18"/>
      <c r="P129" s="18"/>
      <c r="Q129" s="18"/>
      <c r="R129" s="18"/>
      <c r="S129" s="18"/>
      <c r="T129" s="18"/>
    </row>
    <row r="130">
      <c r="A130" s="18"/>
      <c r="B130" s="18"/>
      <c r="C130" s="18"/>
      <c r="D130" s="18"/>
      <c r="E130" s="18"/>
      <c r="F130" s="18"/>
      <c r="G130" s="18"/>
      <c r="H130" s="18"/>
      <c r="I130" s="18"/>
      <c r="J130" s="18"/>
      <c r="K130" s="330"/>
      <c r="L130" s="18"/>
      <c r="M130" s="18"/>
      <c r="N130" s="18"/>
      <c r="O130" s="18"/>
      <c r="P130" s="18"/>
      <c r="Q130" s="18"/>
      <c r="R130" s="18"/>
      <c r="S130" s="18"/>
      <c r="T130" s="18"/>
    </row>
    <row r="131">
      <c r="A131" s="18"/>
      <c r="B131" s="18"/>
      <c r="C131" s="18"/>
      <c r="D131" s="18"/>
      <c r="E131" s="18"/>
      <c r="F131" s="18"/>
      <c r="G131" s="18"/>
      <c r="H131" s="18"/>
      <c r="I131" s="18"/>
      <c r="J131" s="18"/>
      <c r="K131" s="330"/>
      <c r="L131" s="18"/>
      <c r="M131" s="18"/>
      <c r="N131" s="18"/>
      <c r="O131" s="18"/>
      <c r="P131" s="18"/>
      <c r="Q131" s="18"/>
      <c r="R131" s="18"/>
      <c r="S131" s="18"/>
      <c r="T131" s="18"/>
    </row>
    <row r="132">
      <c r="A132" s="18"/>
      <c r="B132" s="18"/>
      <c r="C132" s="18"/>
      <c r="D132" s="18"/>
      <c r="E132" s="18"/>
      <c r="F132" s="18"/>
      <c r="G132" s="18"/>
      <c r="H132" s="18"/>
      <c r="I132" s="18"/>
      <c r="J132" s="18"/>
      <c r="K132" s="330"/>
      <c r="L132" s="18"/>
      <c r="M132" s="18"/>
      <c r="N132" s="18"/>
      <c r="O132" s="18"/>
      <c r="P132" s="18"/>
      <c r="Q132" s="18"/>
      <c r="R132" s="18"/>
      <c r="S132" s="18"/>
      <c r="T132" s="18"/>
    </row>
    <row r="133">
      <c r="A133" s="18"/>
      <c r="B133" s="18"/>
      <c r="C133" s="18"/>
      <c r="D133" s="18"/>
      <c r="E133" s="18"/>
      <c r="F133" s="18"/>
      <c r="G133" s="18"/>
      <c r="H133" s="18"/>
      <c r="I133" s="18"/>
      <c r="J133" s="18"/>
      <c r="K133" s="330"/>
      <c r="L133" s="18"/>
      <c r="M133" s="18"/>
      <c r="N133" s="18"/>
      <c r="O133" s="18"/>
      <c r="P133" s="18"/>
      <c r="Q133" s="18"/>
      <c r="R133" s="18"/>
      <c r="S133" s="18"/>
      <c r="T133" s="18"/>
    </row>
    <row r="134">
      <c r="A134" s="18"/>
      <c r="B134" s="18"/>
      <c r="C134" s="18"/>
      <c r="D134" s="18"/>
      <c r="E134" s="18"/>
      <c r="F134" s="18"/>
      <c r="G134" s="18"/>
      <c r="H134" s="18"/>
      <c r="I134" s="18"/>
      <c r="J134" s="18"/>
      <c r="K134" s="330"/>
      <c r="L134" s="18"/>
      <c r="M134" s="18"/>
      <c r="N134" s="18"/>
      <c r="O134" s="18"/>
      <c r="P134" s="18"/>
      <c r="Q134" s="18"/>
      <c r="R134" s="18"/>
      <c r="S134" s="18"/>
      <c r="T134" s="18"/>
    </row>
    <row r="135">
      <c r="A135" s="18"/>
      <c r="B135" s="18"/>
      <c r="C135" s="18"/>
      <c r="D135" s="18"/>
      <c r="E135" s="18"/>
      <c r="F135" s="18"/>
      <c r="G135" s="18"/>
      <c r="H135" s="18"/>
      <c r="I135" s="18"/>
      <c r="J135" s="18"/>
      <c r="K135" s="330"/>
      <c r="L135" s="18"/>
      <c r="M135" s="18"/>
      <c r="N135" s="18"/>
      <c r="O135" s="18"/>
      <c r="P135" s="18"/>
      <c r="Q135" s="18"/>
      <c r="R135" s="18"/>
      <c r="S135" s="18"/>
      <c r="T135" s="18"/>
    </row>
    <row r="136">
      <c r="A136" s="18"/>
      <c r="B136" s="18"/>
      <c r="C136" s="18"/>
      <c r="D136" s="18"/>
      <c r="E136" s="18"/>
      <c r="F136" s="18"/>
      <c r="G136" s="18"/>
      <c r="H136" s="18"/>
      <c r="I136" s="18"/>
      <c r="J136" s="18"/>
      <c r="K136" s="330"/>
      <c r="L136" s="18"/>
      <c r="M136" s="18"/>
      <c r="N136" s="18"/>
      <c r="O136" s="18"/>
      <c r="P136" s="18"/>
      <c r="Q136" s="18"/>
      <c r="R136" s="18"/>
      <c r="S136" s="18"/>
      <c r="T136" s="18"/>
    </row>
    <row r="137">
      <c r="A137" s="18"/>
      <c r="B137" s="18"/>
      <c r="C137" s="18"/>
      <c r="D137" s="18"/>
      <c r="E137" s="18"/>
      <c r="F137" s="18"/>
      <c r="G137" s="18"/>
      <c r="H137" s="18"/>
      <c r="I137" s="18"/>
      <c r="J137" s="18"/>
      <c r="K137" s="330"/>
      <c r="L137" s="18"/>
      <c r="M137" s="18"/>
      <c r="N137" s="18"/>
      <c r="O137" s="18"/>
      <c r="P137" s="18"/>
      <c r="Q137" s="18"/>
      <c r="R137" s="18"/>
      <c r="S137" s="18"/>
      <c r="T137" s="18"/>
    </row>
    <row r="138">
      <c r="A138" s="18"/>
      <c r="B138" s="18"/>
      <c r="C138" s="18"/>
      <c r="D138" s="18"/>
      <c r="E138" s="18"/>
      <c r="F138" s="18"/>
      <c r="G138" s="18"/>
      <c r="H138" s="18"/>
      <c r="I138" s="18"/>
      <c r="J138" s="18"/>
      <c r="K138" s="330"/>
      <c r="L138" s="18"/>
      <c r="M138" s="18"/>
      <c r="N138" s="18"/>
      <c r="O138" s="18"/>
      <c r="P138" s="18"/>
      <c r="Q138" s="18"/>
      <c r="R138" s="18"/>
      <c r="S138" s="18"/>
      <c r="T138" s="18"/>
    </row>
    <row r="139">
      <c r="A139" s="18"/>
      <c r="B139" s="18"/>
      <c r="C139" s="18"/>
      <c r="D139" s="18"/>
      <c r="E139" s="18"/>
      <c r="F139" s="18"/>
      <c r="G139" s="18"/>
      <c r="H139" s="18"/>
      <c r="I139" s="18"/>
      <c r="J139" s="18"/>
      <c r="K139" s="330"/>
      <c r="L139" s="18"/>
      <c r="M139" s="18"/>
      <c r="N139" s="18"/>
      <c r="O139" s="18"/>
      <c r="P139" s="18"/>
      <c r="Q139" s="18"/>
      <c r="R139" s="18"/>
      <c r="S139" s="18"/>
      <c r="T139" s="18"/>
    </row>
    <row r="140">
      <c r="A140" s="18"/>
      <c r="B140" s="18"/>
      <c r="C140" s="18"/>
      <c r="D140" s="18"/>
      <c r="E140" s="18"/>
      <c r="F140" s="18"/>
      <c r="G140" s="18"/>
      <c r="H140" s="18"/>
      <c r="I140" s="18"/>
      <c r="J140" s="18"/>
      <c r="K140" s="330"/>
      <c r="L140" s="18"/>
      <c r="M140" s="18"/>
      <c r="N140" s="18"/>
      <c r="O140" s="18"/>
      <c r="P140" s="18"/>
      <c r="Q140" s="18"/>
      <c r="R140" s="18"/>
      <c r="S140" s="18"/>
      <c r="T140" s="18"/>
    </row>
    <row r="141">
      <c r="A141" s="18"/>
      <c r="B141" s="18"/>
      <c r="C141" s="18"/>
      <c r="D141" s="18"/>
      <c r="E141" s="18"/>
      <c r="F141" s="18"/>
      <c r="G141" s="18"/>
      <c r="H141" s="18"/>
      <c r="I141" s="18"/>
      <c r="J141" s="18"/>
      <c r="K141" s="330"/>
      <c r="L141" s="18"/>
      <c r="M141" s="18"/>
      <c r="N141" s="18"/>
      <c r="O141" s="18"/>
      <c r="P141" s="18"/>
      <c r="Q141" s="18"/>
      <c r="R141" s="18"/>
      <c r="S141" s="18"/>
      <c r="T141" s="18"/>
    </row>
    <row r="142">
      <c r="A142" s="18"/>
      <c r="B142" s="18"/>
      <c r="C142" s="18"/>
      <c r="D142" s="18"/>
      <c r="E142" s="18"/>
      <c r="F142" s="18"/>
      <c r="G142" s="18"/>
      <c r="H142" s="18"/>
      <c r="I142" s="18"/>
      <c r="J142" s="18"/>
      <c r="K142" s="330"/>
      <c r="L142" s="18"/>
      <c r="M142" s="18"/>
      <c r="N142" s="18"/>
      <c r="O142" s="18"/>
      <c r="P142" s="18"/>
      <c r="Q142" s="18"/>
      <c r="R142" s="18"/>
      <c r="S142" s="18"/>
      <c r="T142" s="18"/>
    </row>
    <row r="143">
      <c r="A143" s="18"/>
      <c r="B143" s="18"/>
      <c r="C143" s="18"/>
      <c r="D143" s="18"/>
      <c r="E143" s="18"/>
      <c r="F143" s="18"/>
      <c r="G143" s="18"/>
      <c r="H143" s="18"/>
      <c r="I143" s="18"/>
      <c r="J143" s="18"/>
      <c r="K143" s="330"/>
      <c r="L143" s="18"/>
      <c r="M143" s="18"/>
      <c r="N143" s="18"/>
      <c r="O143" s="18"/>
      <c r="P143" s="18"/>
      <c r="Q143" s="18"/>
      <c r="R143" s="18"/>
      <c r="S143" s="18"/>
      <c r="T143" s="18"/>
    </row>
    <row r="144">
      <c r="A144" s="18"/>
      <c r="B144" s="18"/>
      <c r="C144" s="18"/>
      <c r="D144" s="18"/>
      <c r="E144" s="18"/>
      <c r="F144" s="18"/>
      <c r="G144" s="18"/>
      <c r="H144" s="18"/>
      <c r="I144" s="18"/>
      <c r="J144" s="18"/>
      <c r="K144" s="330"/>
      <c r="L144" s="18"/>
      <c r="M144" s="18"/>
      <c r="N144" s="18"/>
      <c r="O144" s="18"/>
      <c r="P144" s="18"/>
      <c r="Q144" s="18"/>
      <c r="R144" s="18"/>
      <c r="S144" s="18"/>
      <c r="T144" s="18"/>
    </row>
    <row r="145">
      <c r="A145" s="18"/>
      <c r="B145" s="18"/>
      <c r="C145" s="18"/>
      <c r="D145" s="18"/>
      <c r="E145" s="18"/>
      <c r="F145" s="18"/>
      <c r="G145" s="18"/>
      <c r="H145" s="18"/>
      <c r="I145" s="18"/>
      <c r="J145" s="18"/>
      <c r="K145" s="330"/>
      <c r="L145" s="18"/>
      <c r="M145" s="18"/>
      <c r="N145" s="18"/>
      <c r="O145" s="18"/>
      <c r="P145" s="18"/>
      <c r="Q145" s="18"/>
      <c r="R145" s="18"/>
      <c r="S145" s="18"/>
      <c r="T145" s="18"/>
    </row>
    <row r="146">
      <c r="A146" s="18"/>
      <c r="B146" s="18"/>
      <c r="C146" s="18"/>
      <c r="D146" s="18"/>
      <c r="E146" s="18"/>
      <c r="F146" s="18"/>
      <c r="G146" s="18"/>
      <c r="H146" s="18"/>
      <c r="I146" s="18"/>
      <c r="J146" s="18"/>
      <c r="K146" s="330"/>
      <c r="L146" s="18"/>
      <c r="M146" s="18"/>
      <c r="N146" s="18"/>
      <c r="O146" s="18"/>
      <c r="P146" s="18"/>
      <c r="Q146" s="18"/>
      <c r="R146" s="18"/>
      <c r="S146" s="18"/>
      <c r="T146" s="18"/>
    </row>
    <row r="147">
      <c r="A147" s="18"/>
      <c r="B147" s="18"/>
      <c r="C147" s="18"/>
      <c r="D147" s="18"/>
      <c r="E147" s="18"/>
      <c r="F147" s="18"/>
      <c r="G147" s="18"/>
      <c r="H147" s="18"/>
      <c r="I147" s="18"/>
      <c r="J147" s="18"/>
      <c r="K147" s="330"/>
      <c r="L147" s="18"/>
      <c r="M147" s="18"/>
      <c r="N147" s="18"/>
      <c r="O147" s="18"/>
      <c r="P147" s="18"/>
      <c r="Q147" s="18"/>
      <c r="R147" s="18"/>
      <c r="S147" s="18"/>
      <c r="T147" s="18"/>
    </row>
    <row r="148">
      <c r="A148" s="18"/>
      <c r="B148" s="18"/>
      <c r="C148" s="18"/>
      <c r="D148" s="18"/>
      <c r="E148" s="18"/>
      <c r="F148" s="18"/>
      <c r="G148" s="18"/>
      <c r="H148" s="18"/>
      <c r="I148" s="18"/>
      <c r="J148" s="18"/>
      <c r="K148" s="330"/>
      <c r="L148" s="18"/>
      <c r="M148" s="18"/>
      <c r="N148" s="18"/>
      <c r="O148" s="18"/>
      <c r="P148" s="18"/>
      <c r="Q148" s="18"/>
      <c r="R148" s="18"/>
      <c r="S148" s="18"/>
      <c r="T148" s="18"/>
    </row>
    <row r="149">
      <c r="A149" s="18"/>
      <c r="B149" s="18"/>
      <c r="C149" s="18"/>
      <c r="D149" s="18"/>
      <c r="E149" s="18"/>
      <c r="F149" s="18"/>
      <c r="G149" s="18"/>
      <c r="H149" s="18"/>
      <c r="I149" s="18"/>
      <c r="J149" s="18"/>
      <c r="K149" s="330"/>
      <c r="L149" s="18"/>
      <c r="M149" s="18"/>
      <c r="N149" s="18"/>
      <c r="O149" s="18"/>
      <c r="P149" s="18"/>
      <c r="Q149" s="18"/>
      <c r="R149" s="18"/>
      <c r="S149" s="18"/>
      <c r="T149" s="18"/>
    </row>
    <row r="150">
      <c r="A150" s="18"/>
      <c r="B150" s="18"/>
      <c r="C150" s="18"/>
      <c r="D150" s="18"/>
      <c r="E150" s="18"/>
      <c r="F150" s="18"/>
      <c r="G150" s="18"/>
      <c r="H150" s="18"/>
      <c r="I150" s="18"/>
      <c r="J150" s="18"/>
      <c r="K150" s="330"/>
      <c r="L150" s="18"/>
      <c r="M150" s="18"/>
      <c r="N150" s="18"/>
      <c r="O150" s="18"/>
      <c r="P150" s="18"/>
      <c r="Q150" s="18"/>
      <c r="R150" s="18"/>
      <c r="S150" s="18"/>
      <c r="T150" s="18"/>
    </row>
    <row r="151">
      <c r="A151" s="18"/>
      <c r="B151" s="18"/>
      <c r="C151" s="18"/>
      <c r="D151" s="18"/>
      <c r="E151" s="18"/>
      <c r="F151" s="18"/>
      <c r="G151" s="18"/>
      <c r="H151" s="18"/>
      <c r="I151" s="18"/>
      <c r="J151" s="18"/>
      <c r="K151" s="330"/>
      <c r="L151" s="18"/>
      <c r="M151" s="18"/>
      <c r="N151" s="18"/>
      <c r="O151" s="18"/>
      <c r="P151" s="18"/>
      <c r="Q151" s="18"/>
      <c r="R151" s="18"/>
      <c r="S151" s="18"/>
      <c r="T151" s="18"/>
    </row>
    <row r="152">
      <c r="A152" s="18"/>
      <c r="B152" s="18"/>
      <c r="C152" s="18"/>
      <c r="D152" s="18"/>
      <c r="E152" s="18"/>
      <c r="F152" s="18"/>
      <c r="G152" s="18"/>
      <c r="H152" s="18"/>
      <c r="I152" s="18"/>
      <c r="J152" s="18"/>
      <c r="K152" s="330"/>
      <c r="L152" s="18"/>
      <c r="M152" s="18"/>
      <c r="N152" s="18"/>
      <c r="O152" s="18"/>
      <c r="P152" s="18"/>
      <c r="Q152" s="18"/>
      <c r="R152" s="18"/>
      <c r="S152" s="18"/>
      <c r="T152" s="18"/>
    </row>
    <row r="153">
      <c r="A153" s="18"/>
      <c r="B153" s="18"/>
      <c r="C153" s="18"/>
      <c r="D153" s="18"/>
      <c r="E153" s="18"/>
      <c r="F153" s="18"/>
      <c r="G153" s="18"/>
      <c r="H153" s="18"/>
      <c r="I153" s="18"/>
      <c r="J153" s="18"/>
      <c r="K153" s="330"/>
      <c r="L153" s="18"/>
      <c r="M153" s="18"/>
      <c r="N153" s="18"/>
      <c r="O153" s="18"/>
      <c r="P153" s="18"/>
      <c r="Q153" s="18"/>
      <c r="R153" s="18"/>
      <c r="S153" s="18"/>
      <c r="T153" s="18"/>
    </row>
    <row r="154">
      <c r="A154" s="18"/>
      <c r="B154" s="18"/>
      <c r="C154" s="18"/>
      <c r="D154" s="18"/>
      <c r="E154" s="18"/>
      <c r="F154" s="18"/>
      <c r="G154" s="18"/>
      <c r="H154" s="18"/>
      <c r="I154" s="18"/>
      <c r="J154" s="18"/>
      <c r="K154" s="330"/>
      <c r="L154" s="18"/>
      <c r="M154" s="18"/>
      <c r="N154" s="18"/>
      <c r="O154" s="18"/>
      <c r="P154" s="18"/>
      <c r="Q154" s="18"/>
      <c r="R154" s="18"/>
      <c r="S154" s="18"/>
      <c r="T154" s="18"/>
    </row>
    <row r="155">
      <c r="A155" s="18"/>
      <c r="B155" s="18"/>
      <c r="C155" s="18"/>
      <c r="D155" s="18"/>
      <c r="E155" s="18"/>
      <c r="F155" s="18"/>
      <c r="G155" s="18"/>
      <c r="H155" s="18"/>
      <c r="I155" s="18"/>
      <c r="J155" s="18"/>
      <c r="K155" s="330"/>
      <c r="L155" s="18"/>
      <c r="M155" s="18"/>
      <c r="N155" s="18"/>
      <c r="O155" s="18"/>
      <c r="P155" s="18"/>
      <c r="Q155" s="18"/>
      <c r="R155" s="18"/>
      <c r="S155" s="18"/>
      <c r="T155" s="18"/>
    </row>
    <row r="156">
      <c r="A156" s="18"/>
      <c r="B156" s="18"/>
      <c r="C156" s="18"/>
      <c r="D156" s="18"/>
      <c r="E156" s="18"/>
      <c r="F156" s="18"/>
      <c r="G156" s="18"/>
      <c r="H156" s="18"/>
      <c r="I156" s="18"/>
      <c r="J156" s="18"/>
      <c r="K156" s="330"/>
      <c r="L156" s="18"/>
      <c r="M156" s="18"/>
      <c r="N156" s="18"/>
      <c r="O156" s="18"/>
      <c r="P156" s="18"/>
      <c r="Q156" s="18"/>
      <c r="R156" s="18"/>
      <c r="S156" s="18"/>
      <c r="T156" s="18"/>
    </row>
    <row r="157">
      <c r="A157" s="18"/>
      <c r="B157" s="18"/>
      <c r="C157" s="18"/>
      <c r="D157" s="18"/>
      <c r="E157" s="18"/>
      <c r="F157" s="18"/>
      <c r="G157" s="18"/>
      <c r="H157" s="18"/>
      <c r="I157" s="18"/>
      <c r="J157" s="18"/>
      <c r="K157" s="330"/>
      <c r="L157" s="18"/>
      <c r="M157" s="18"/>
      <c r="N157" s="18"/>
      <c r="O157" s="18"/>
      <c r="P157" s="18"/>
      <c r="Q157" s="18"/>
      <c r="R157" s="18"/>
      <c r="S157" s="18"/>
      <c r="T157" s="18"/>
    </row>
    <row r="158">
      <c r="A158" s="18"/>
      <c r="B158" s="18"/>
      <c r="C158" s="18"/>
      <c r="D158" s="18"/>
      <c r="E158" s="18"/>
      <c r="F158" s="18"/>
      <c r="G158" s="18"/>
      <c r="H158" s="18"/>
      <c r="I158" s="18"/>
      <c r="J158" s="18"/>
      <c r="K158" s="330"/>
      <c r="L158" s="18"/>
      <c r="M158" s="18"/>
      <c r="N158" s="18"/>
      <c r="O158" s="18"/>
      <c r="P158" s="18"/>
      <c r="Q158" s="18"/>
      <c r="R158" s="18"/>
      <c r="S158" s="18"/>
      <c r="T158" s="18"/>
    </row>
    <row r="159">
      <c r="A159" s="18"/>
      <c r="B159" s="18"/>
      <c r="C159" s="18"/>
      <c r="D159" s="18"/>
      <c r="E159" s="18"/>
      <c r="F159" s="18"/>
      <c r="G159" s="18"/>
      <c r="H159" s="18"/>
      <c r="I159" s="18"/>
      <c r="J159" s="18"/>
      <c r="K159" s="330"/>
      <c r="L159" s="18"/>
      <c r="M159" s="18"/>
      <c r="N159" s="18"/>
      <c r="O159" s="18"/>
      <c r="P159" s="18"/>
      <c r="Q159" s="18"/>
      <c r="R159" s="18"/>
      <c r="S159" s="18"/>
      <c r="T159" s="18"/>
    </row>
    <row r="160">
      <c r="A160" s="18"/>
      <c r="B160" s="18"/>
      <c r="C160" s="18"/>
      <c r="D160" s="18"/>
      <c r="E160" s="18"/>
      <c r="F160" s="18"/>
      <c r="G160" s="18"/>
      <c r="H160" s="18"/>
      <c r="I160" s="18"/>
      <c r="J160" s="18"/>
      <c r="K160" s="330"/>
      <c r="L160" s="18"/>
      <c r="M160" s="18"/>
      <c r="N160" s="18"/>
      <c r="O160" s="18"/>
      <c r="P160" s="18"/>
      <c r="Q160" s="18"/>
      <c r="R160" s="18"/>
      <c r="S160" s="18"/>
      <c r="T160" s="18"/>
    </row>
    <row r="161">
      <c r="A161" s="18"/>
      <c r="B161" s="18"/>
      <c r="C161" s="18"/>
      <c r="D161" s="18"/>
      <c r="E161" s="18"/>
      <c r="F161" s="18"/>
      <c r="G161" s="18"/>
      <c r="H161" s="18"/>
      <c r="I161" s="18"/>
      <c r="J161" s="18"/>
      <c r="K161" s="330"/>
      <c r="L161" s="18"/>
      <c r="M161" s="18"/>
      <c r="N161" s="18"/>
      <c r="O161" s="18"/>
      <c r="P161" s="18"/>
      <c r="Q161" s="18"/>
      <c r="R161" s="18"/>
      <c r="S161" s="18"/>
      <c r="T161" s="18"/>
    </row>
    <row r="162">
      <c r="A162" s="18"/>
      <c r="B162" s="18"/>
      <c r="C162" s="18"/>
      <c r="D162" s="18"/>
      <c r="E162" s="18"/>
      <c r="F162" s="18"/>
      <c r="G162" s="18"/>
      <c r="H162" s="18"/>
      <c r="I162" s="18"/>
      <c r="J162" s="18"/>
      <c r="K162" s="330"/>
      <c r="L162" s="18"/>
      <c r="M162" s="18"/>
      <c r="N162" s="18"/>
      <c r="O162" s="18"/>
      <c r="P162" s="18"/>
      <c r="Q162" s="18"/>
      <c r="R162" s="18"/>
      <c r="S162" s="18"/>
      <c r="T162" s="18"/>
    </row>
    <row r="163">
      <c r="A163" s="18"/>
      <c r="B163" s="18"/>
      <c r="C163" s="18"/>
      <c r="D163" s="18"/>
      <c r="E163" s="18"/>
      <c r="F163" s="18"/>
      <c r="G163" s="18"/>
      <c r="H163" s="18"/>
      <c r="I163" s="18"/>
      <c r="J163" s="18"/>
      <c r="K163" s="330"/>
      <c r="L163" s="18"/>
      <c r="M163" s="18"/>
      <c r="N163" s="18"/>
      <c r="O163" s="18"/>
      <c r="P163" s="18"/>
      <c r="Q163" s="18"/>
      <c r="R163" s="18"/>
      <c r="S163" s="18"/>
      <c r="T163" s="18"/>
    </row>
    <row r="164">
      <c r="A164" s="18"/>
      <c r="B164" s="18"/>
      <c r="C164" s="18"/>
      <c r="D164" s="18"/>
      <c r="E164" s="18"/>
      <c r="F164" s="18"/>
      <c r="G164" s="18"/>
      <c r="H164" s="18"/>
      <c r="I164" s="18"/>
      <c r="J164" s="18"/>
      <c r="K164" s="330"/>
      <c r="L164" s="18"/>
      <c r="M164" s="18"/>
      <c r="N164" s="18"/>
      <c r="O164" s="18"/>
      <c r="P164" s="18"/>
      <c r="Q164" s="18"/>
      <c r="R164" s="18"/>
      <c r="S164" s="18"/>
      <c r="T164" s="18"/>
    </row>
    <row r="165">
      <c r="A165" s="18"/>
      <c r="B165" s="18"/>
      <c r="C165" s="18"/>
      <c r="D165" s="18"/>
      <c r="E165" s="18"/>
      <c r="F165" s="18"/>
      <c r="G165" s="18"/>
      <c r="H165" s="18"/>
      <c r="I165" s="18"/>
      <c r="J165" s="18"/>
      <c r="K165" s="330"/>
      <c r="L165" s="18"/>
      <c r="M165" s="18"/>
      <c r="N165" s="18"/>
      <c r="O165" s="18"/>
      <c r="P165" s="18"/>
      <c r="Q165" s="18"/>
      <c r="R165" s="18"/>
      <c r="S165" s="18"/>
      <c r="T165" s="18"/>
    </row>
    <row r="166">
      <c r="A166" s="18"/>
      <c r="B166" s="18"/>
      <c r="C166" s="18"/>
      <c r="D166" s="18"/>
      <c r="E166" s="18"/>
      <c r="F166" s="18"/>
      <c r="G166" s="18"/>
      <c r="H166" s="18"/>
      <c r="I166" s="18"/>
      <c r="J166" s="18"/>
      <c r="K166" s="330"/>
      <c r="L166" s="18"/>
      <c r="M166" s="18"/>
      <c r="N166" s="18"/>
      <c r="O166" s="18"/>
      <c r="P166" s="18"/>
      <c r="Q166" s="18"/>
      <c r="R166" s="18"/>
      <c r="S166" s="18"/>
      <c r="T166" s="18"/>
    </row>
    <row r="167">
      <c r="A167" s="18"/>
      <c r="B167" s="18"/>
      <c r="C167" s="18"/>
      <c r="D167" s="18"/>
      <c r="E167" s="18"/>
      <c r="F167" s="18"/>
      <c r="G167" s="18"/>
      <c r="H167" s="18"/>
      <c r="I167" s="18"/>
      <c r="J167" s="18"/>
      <c r="K167" s="330"/>
      <c r="L167" s="18"/>
      <c r="M167" s="18"/>
      <c r="N167" s="18"/>
      <c r="O167" s="18"/>
      <c r="P167" s="18"/>
      <c r="Q167" s="18"/>
      <c r="R167" s="18"/>
      <c r="S167" s="18"/>
      <c r="T167" s="18"/>
    </row>
    <row r="168">
      <c r="A168" s="18"/>
      <c r="B168" s="18"/>
      <c r="C168" s="18"/>
      <c r="D168" s="18"/>
      <c r="E168" s="18"/>
      <c r="F168" s="18"/>
      <c r="G168" s="18"/>
      <c r="H168" s="18"/>
      <c r="I168" s="18"/>
      <c r="J168" s="18"/>
      <c r="K168" s="330"/>
      <c r="L168" s="18"/>
      <c r="M168" s="18"/>
      <c r="N168" s="18"/>
      <c r="O168" s="18"/>
      <c r="P168" s="18"/>
      <c r="Q168" s="18"/>
      <c r="R168" s="18"/>
      <c r="S168" s="18"/>
      <c r="T168" s="18"/>
    </row>
    <row r="169">
      <c r="A169" s="18"/>
      <c r="B169" s="18"/>
      <c r="C169" s="18"/>
      <c r="D169" s="18"/>
      <c r="E169" s="18"/>
      <c r="F169" s="18"/>
      <c r="G169" s="18"/>
      <c r="H169" s="18"/>
      <c r="I169" s="18"/>
      <c r="J169" s="18"/>
      <c r="K169" s="330"/>
      <c r="L169" s="18"/>
      <c r="M169" s="18"/>
      <c r="N169" s="18"/>
      <c r="O169" s="18"/>
      <c r="P169" s="18"/>
      <c r="Q169" s="18"/>
      <c r="R169" s="18"/>
      <c r="S169" s="18"/>
      <c r="T169" s="18"/>
    </row>
    <row r="170">
      <c r="A170" s="18"/>
      <c r="B170" s="18"/>
      <c r="C170" s="18"/>
      <c r="D170" s="18"/>
      <c r="E170" s="18"/>
      <c r="F170" s="18"/>
      <c r="G170" s="18"/>
      <c r="H170" s="18"/>
      <c r="I170" s="18"/>
      <c r="J170" s="18"/>
      <c r="K170" s="330"/>
      <c r="L170" s="18"/>
      <c r="M170" s="18"/>
      <c r="N170" s="18"/>
      <c r="O170" s="18"/>
      <c r="P170" s="18"/>
      <c r="Q170" s="18"/>
      <c r="R170" s="18"/>
      <c r="S170" s="18"/>
      <c r="T170" s="18"/>
    </row>
    <row r="171">
      <c r="A171" s="18"/>
      <c r="B171" s="18"/>
      <c r="C171" s="18"/>
      <c r="D171" s="18"/>
      <c r="E171" s="18"/>
      <c r="F171" s="18"/>
      <c r="G171" s="18"/>
      <c r="H171" s="18"/>
      <c r="I171" s="18"/>
      <c r="J171" s="18"/>
      <c r="K171" s="330"/>
      <c r="L171" s="18"/>
      <c r="M171" s="18"/>
      <c r="N171" s="18"/>
      <c r="O171" s="18"/>
      <c r="P171" s="18"/>
      <c r="Q171" s="18"/>
      <c r="R171" s="18"/>
      <c r="S171" s="18"/>
      <c r="T171" s="18"/>
    </row>
    <row r="172">
      <c r="A172" s="18"/>
      <c r="B172" s="18"/>
      <c r="C172" s="18"/>
      <c r="D172" s="18"/>
      <c r="E172" s="18"/>
      <c r="F172" s="18"/>
      <c r="G172" s="18"/>
      <c r="H172" s="18"/>
      <c r="I172" s="18"/>
      <c r="J172" s="18"/>
      <c r="K172" s="330"/>
      <c r="L172" s="18"/>
      <c r="M172" s="18"/>
      <c r="N172" s="18"/>
      <c r="O172" s="18"/>
      <c r="P172" s="18"/>
      <c r="Q172" s="18"/>
      <c r="R172" s="18"/>
      <c r="S172" s="18"/>
      <c r="T172" s="18"/>
    </row>
    <row r="173">
      <c r="A173" s="18"/>
      <c r="B173" s="18"/>
      <c r="C173" s="18"/>
      <c r="D173" s="18"/>
      <c r="E173" s="18"/>
      <c r="F173" s="18"/>
      <c r="G173" s="18"/>
      <c r="H173" s="18"/>
      <c r="I173" s="18"/>
      <c r="J173" s="18"/>
      <c r="K173" s="330"/>
      <c r="L173" s="18"/>
      <c r="M173" s="18"/>
      <c r="N173" s="18"/>
      <c r="O173" s="18"/>
      <c r="P173" s="18"/>
      <c r="Q173" s="18"/>
      <c r="R173" s="18"/>
      <c r="S173" s="18"/>
      <c r="T173" s="18"/>
    </row>
    <row r="174">
      <c r="A174" s="18"/>
      <c r="B174" s="18"/>
      <c r="C174" s="18"/>
      <c r="D174" s="18"/>
      <c r="E174" s="18"/>
      <c r="F174" s="18"/>
      <c r="G174" s="18"/>
      <c r="H174" s="18"/>
      <c r="I174" s="18"/>
      <c r="J174" s="18"/>
      <c r="K174" s="330"/>
      <c r="L174" s="18"/>
      <c r="M174" s="18"/>
      <c r="N174" s="18"/>
      <c r="O174" s="18"/>
      <c r="P174" s="18"/>
      <c r="Q174" s="18"/>
      <c r="R174" s="18"/>
      <c r="S174" s="18"/>
      <c r="T174" s="18"/>
    </row>
    <row r="175">
      <c r="A175" s="18"/>
      <c r="B175" s="18"/>
      <c r="C175" s="18"/>
      <c r="D175" s="18"/>
      <c r="E175" s="18"/>
      <c r="F175" s="18"/>
      <c r="G175" s="18"/>
      <c r="H175" s="18"/>
      <c r="I175" s="18"/>
      <c r="J175" s="18"/>
      <c r="K175" s="330"/>
      <c r="L175" s="18"/>
      <c r="M175" s="18"/>
      <c r="N175" s="18"/>
      <c r="O175" s="18"/>
      <c r="P175" s="18"/>
      <c r="Q175" s="18"/>
      <c r="R175" s="18"/>
      <c r="S175" s="18"/>
      <c r="T175" s="18"/>
    </row>
    <row r="176">
      <c r="A176" s="18"/>
      <c r="B176" s="18"/>
      <c r="C176" s="18"/>
      <c r="D176" s="18"/>
      <c r="E176" s="18"/>
      <c r="F176" s="18"/>
      <c r="G176" s="18"/>
      <c r="H176" s="18"/>
      <c r="I176" s="18"/>
      <c r="J176" s="18"/>
      <c r="K176" s="330"/>
      <c r="L176" s="18"/>
      <c r="M176" s="18"/>
      <c r="N176" s="18"/>
      <c r="O176" s="18"/>
      <c r="P176" s="18"/>
      <c r="Q176" s="18"/>
      <c r="R176" s="18"/>
      <c r="S176" s="18"/>
      <c r="T176" s="18"/>
    </row>
    <row r="177">
      <c r="A177" s="18"/>
      <c r="B177" s="18"/>
      <c r="C177" s="18"/>
      <c r="D177" s="18"/>
      <c r="E177" s="18"/>
      <c r="F177" s="18"/>
      <c r="G177" s="18"/>
      <c r="H177" s="18"/>
      <c r="I177" s="18"/>
      <c r="J177" s="18"/>
      <c r="K177" s="330"/>
      <c r="L177" s="18"/>
      <c r="M177" s="18"/>
      <c r="N177" s="18"/>
      <c r="O177" s="18"/>
      <c r="P177" s="18"/>
      <c r="Q177" s="18"/>
      <c r="R177" s="18"/>
      <c r="S177" s="18"/>
      <c r="T177" s="18"/>
    </row>
    <row r="178">
      <c r="A178" s="18"/>
      <c r="B178" s="18"/>
      <c r="C178" s="18"/>
      <c r="D178" s="18"/>
      <c r="E178" s="18"/>
      <c r="F178" s="18"/>
      <c r="G178" s="18"/>
      <c r="H178" s="18"/>
      <c r="I178" s="18"/>
      <c r="J178" s="18"/>
      <c r="K178" s="330"/>
      <c r="L178" s="18"/>
      <c r="M178" s="18"/>
      <c r="N178" s="18"/>
      <c r="O178" s="18"/>
      <c r="P178" s="18"/>
      <c r="Q178" s="18"/>
      <c r="R178" s="18"/>
      <c r="S178" s="18"/>
      <c r="T178" s="18"/>
    </row>
    <row r="179">
      <c r="A179" s="18"/>
      <c r="B179" s="18"/>
      <c r="C179" s="18"/>
      <c r="D179" s="18"/>
      <c r="E179" s="18"/>
      <c r="F179" s="18"/>
      <c r="G179" s="18"/>
      <c r="H179" s="18"/>
      <c r="I179" s="18"/>
      <c r="J179" s="18"/>
      <c r="K179" s="330"/>
      <c r="L179" s="18"/>
      <c r="M179" s="18"/>
      <c r="N179" s="18"/>
      <c r="O179" s="18"/>
      <c r="P179" s="18"/>
      <c r="Q179" s="18"/>
      <c r="R179" s="18"/>
      <c r="S179" s="18"/>
      <c r="T179" s="18"/>
    </row>
    <row r="180">
      <c r="A180" s="18"/>
      <c r="B180" s="18"/>
      <c r="C180" s="18"/>
      <c r="D180" s="18"/>
      <c r="E180" s="18"/>
      <c r="F180" s="18"/>
      <c r="G180" s="18"/>
      <c r="H180" s="18"/>
      <c r="I180" s="18"/>
      <c r="J180" s="18"/>
      <c r="K180" s="330"/>
      <c r="L180" s="18"/>
      <c r="M180" s="18"/>
      <c r="N180" s="18"/>
      <c r="O180" s="18"/>
      <c r="P180" s="18"/>
      <c r="Q180" s="18"/>
      <c r="R180" s="18"/>
      <c r="S180" s="18"/>
      <c r="T180" s="18"/>
    </row>
    <row r="181">
      <c r="A181" s="18"/>
      <c r="B181" s="18"/>
      <c r="C181" s="18"/>
      <c r="D181" s="18"/>
      <c r="E181" s="18"/>
      <c r="F181" s="18"/>
      <c r="G181" s="18"/>
      <c r="H181" s="18"/>
      <c r="I181" s="18"/>
      <c r="J181" s="18"/>
      <c r="K181" s="330"/>
      <c r="L181" s="18"/>
      <c r="M181" s="18"/>
      <c r="N181" s="18"/>
      <c r="O181" s="18"/>
      <c r="P181" s="18"/>
      <c r="Q181" s="18"/>
      <c r="R181" s="18"/>
      <c r="S181" s="18"/>
      <c r="T181" s="18"/>
    </row>
    <row r="182">
      <c r="A182" s="18"/>
      <c r="B182" s="18"/>
      <c r="C182" s="18"/>
      <c r="D182" s="18"/>
      <c r="E182" s="18"/>
      <c r="F182" s="18"/>
      <c r="G182" s="18"/>
      <c r="H182" s="18"/>
      <c r="I182" s="18"/>
      <c r="J182" s="18"/>
      <c r="K182" s="330"/>
      <c r="L182" s="18"/>
      <c r="M182" s="18"/>
      <c r="N182" s="18"/>
      <c r="O182" s="18"/>
      <c r="P182" s="18"/>
      <c r="Q182" s="18"/>
      <c r="R182" s="18"/>
      <c r="S182" s="18"/>
      <c r="T182" s="18"/>
    </row>
    <row r="183">
      <c r="A183" s="18"/>
      <c r="B183" s="18"/>
      <c r="C183" s="18"/>
      <c r="D183" s="18"/>
      <c r="E183" s="18"/>
      <c r="F183" s="18"/>
      <c r="G183" s="18"/>
      <c r="H183" s="18"/>
      <c r="I183" s="18"/>
      <c r="J183" s="18"/>
      <c r="K183" s="330"/>
      <c r="L183" s="18"/>
      <c r="M183" s="18"/>
      <c r="N183" s="18"/>
      <c r="O183" s="18"/>
      <c r="P183" s="18"/>
      <c r="Q183" s="18"/>
      <c r="R183" s="18"/>
      <c r="S183" s="18"/>
      <c r="T183" s="18"/>
    </row>
    <row r="184">
      <c r="A184" s="18"/>
      <c r="B184" s="18"/>
      <c r="C184" s="18"/>
      <c r="D184" s="18"/>
      <c r="E184" s="18"/>
      <c r="F184" s="18"/>
      <c r="G184" s="18"/>
      <c r="H184" s="18"/>
      <c r="I184" s="18"/>
      <c r="J184" s="18"/>
      <c r="K184" s="330"/>
      <c r="L184" s="18"/>
      <c r="M184" s="18"/>
      <c r="N184" s="18"/>
      <c r="O184" s="18"/>
      <c r="P184" s="18"/>
      <c r="Q184" s="18"/>
      <c r="R184" s="18"/>
      <c r="S184" s="18"/>
      <c r="T184" s="18"/>
    </row>
    <row r="185">
      <c r="A185" s="18"/>
      <c r="B185" s="18"/>
      <c r="C185" s="18"/>
      <c r="D185" s="18"/>
      <c r="E185" s="18"/>
      <c r="F185" s="18"/>
      <c r="G185" s="18"/>
      <c r="H185" s="18"/>
      <c r="I185" s="18"/>
      <c r="J185" s="18"/>
      <c r="K185" s="330"/>
      <c r="L185" s="18"/>
      <c r="M185" s="18"/>
      <c r="N185" s="18"/>
      <c r="O185" s="18"/>
      <c r="P185" s="18"/>
      <c r="Q185" s="18"/>
      <c r="R185" s="18"/>
      <c r="S185" s="18"/>
      <c r="T185" s="18"/>
    </row>
    <row r="186">
      <c r="A186" s="18"/>
      <c r="B186" s="18"/>
      <c r="C186" s="18"/>
      <c r="D186" s="18"/>
      <c r="E186" s="18"/>
      <c r="F186" s="18"/>
      <c r="G186" s="18"/>
      <c r="H186" s="18"/>
      <c r="I186" s="18"/>
      <c r="J186" s="18"/>
      <c r="K186" s="330"/>
      <c r="L186" s="18"/>
      <c r="M186" s="18"/>
      <c r="N186" s="18"/>
      <c r="O186" s="18"/>
      <c r="P186" s="18"/>
      <c r="Q186" s="18"/>
      <c r="R186" s="18"/>
      <c r="S186" s="18"/>
      <c r="T186" s="18"/>
    </row>
    <row r="187">
      <c r="A187" s="18"/>
      <c r="B187" s="18"/>
      <c r="C187" s="18"/>
      <c r="D187" s="18"/>
      <c r="E187" s="18"/>
      <c r="F187" s="18"/>
      <c r="G187" s="18"/>
      <c r="H187" s="18"/>
      <c r="I187" s="18"/>
      <c r="J187" s="18"/>
      <c r="K187" s="330"/>
      <c r="L187" s="18"/>
      <c r="M187" s="18"/>
      <c r="N187" s="18"/>
      <c r="O187" s="18"/>
      <c r="P187" s="18"/>
      <c r="Q187" s="18"/>
      <c r="R187" s="18"/>
      <c r="S187" s="18"/>
      <c r="T187" s="18"/>
    </row>
    <row r="188">
      <c r="A188" s="18"/>
      <c r="B188" s="18"/>
      <c r="C188" s="18"/>
      <c r="D188" s="18"/>
      <c r="E188" s="18"/>
      <c r="F188" s="18"/>
      <c r="G188" s="18"/>
      <c r="H188" s="18"/>
      <c r="I188" s="18"/>
      <c r="J188" s="18"/>
      <c r="K188" s="330"/>
      <c r="L188" s="18"/>
      <c r="M188" s="18"/>
      <c r="N188" s="18"/>
      <c r="O188" s="18"/>
      <c r="P188" s="18"/>
      <c r="Q188" s="18"/>
      <c r="R188" s="18"/>
      <c r="S188" s="18"/>
      <c r="T188" s="18"/>
    </row>
    <row r="189">
      <c r="A189" s="18"/>
      <c r="B189" s="18"/>
      <c r="C189" s="18"/>
      <c r="D189" s="18"/>
      <c r="E189" s="18"/>
      <c r="F189" s="18"/>
      <c r="G189" s="18"/>
      <c r="H189" s="18"/>
      <c r="I189" s="18"/>
      <c r="J189" s="18"/>
      <c r="K189" s="330"/>
      <c r="L189" s="18"/>
      <c r="M189" s="18"/>
      <c r="N189" s="18"/>
      <c r="O189" s="18"/>
      <c r="P189" s="18"/>
      <c r="Q189" s="18"/>
      <c r="R189" s="18"/>
      <c r="S189" s="18"/>
      <c r="T189" s="18"/>
    </row>
    <row r="190">
      <c r="A190" s="18"/>
      <c r="B190" s="18"/>
      <c r="C190" s="18"/>
      <c r="D190" s="18"/>
      <c r="E190" s="18"/>
      <c r="F190" s="18"/>
      <c r="G190" s="18"/>
      <c r="H190" s="18"/>
      <c r="I190" s="18"/>
      <c r="J190" s="18"/>
      <c r="K190" s="330"/>
      <c r="L190" s="18"/>
      <c r="M190" s="18"/>
      <c r="N190" s="18"/>
      <c r="O190" s="18"/>
      <c r="P190" s="18"/>
      <c r="Q190" s="18"/>
      <c r="R190" s="18"/>
      <c r="S190" s="18"/>
      <c r="T190" s="18"/>
    </row>
    <row r="191">
      <c r="A191" s="18"/>
      <c r="B191" s="18"/>
      <c r="C191" s="18"/>
      <c r="D191" s="18"/>
      <c r="E191" s="18"/>
      <c r="F191" s="18"/>
      <c r="G191" s="18"/>
      <c r="H191" s="18"/>
      <c r="I191" s="18"/>
      <c r="J191" s="18"/>
      <c r="K191" s="330"/>
      <c r="L191" s="18"/>
      <c r="M191" s="18"/>
      <c r="N191" s="18"/>
      <c r="O191" s="18"/>
      <c r="P191" s="18"/>
      <c r="Q191" s="18"/>
      <c r="R191" s="18"/>
      <c r="S191" s="18"/>
      <c r="T191" s="18"/>
    </row>
    <row r="192">
      <c r="A192" s="18"/>
      <c r="B192" s="18"/>
      <c r="C192" s="18"/>
      <c r="D192" s="18"/>
      <c r="E192" s="18"/>
      <c r="F192" s="18"/>
      <c r="G192" s="18"/>
      <c r="H192" s="18"/>
      <c r="I192" s="18"/>
      <c r="J192" s="18"/>
      <c r="K192" s="330"/>
      <c r="L192" s="18"/>
      <c r="M192" s="18"/>
      <c r="N192" s="18"/>
      <c r="O192" s="18"/>
      <c r="P192" s="18"/>
      <c r="Q192" s="18"/>
      <c r="R192" s="18"/>
      <c r="S192" s="18"/>
      <c r="T192" s="18"/>
    </row>
    <row r="193">
      <c r="A193" s="18"/>
      <c r="B193" s="18"/>
      <c r="C193" s="18"/>
      <c r="D193" s="18"/>
      <c r="E193" s="18"/>
      <c r="F193" s="18"/>
      <c r="G193" s="18"/>
      <c r="H193" s="18"/>
      <c r="I193" s="18"/>
      <c r="J193" s="18"/>
      <c r="K193" s="330"/>
      <c r="L193" s="18"/>
      <c r="M193" s="18"/>
      <c r="N193" s="18"/>
      <c r="O193" s="18"/>
      <c r="P193" s="18"/>
      <c r="Q193" s="18"/>
      <c r="R193" s="18"/>
      <c r="S193" s="18"/>
      <c r="T193" s="18"/>
    </row>
    <row r="194">
      <c r="A194" s="18"/>
      <c r="B194" s="18"/>
      <c r="C194" s="18"/>
      <c r="D194" s="18"/>
      <c r="E194" s="18"/>
      <c r="F194" s="18"/>
      <c r="G194" s="18"/>
      <c r="H194" s="18"/>
      <c r="I194" s="18"/>
      <c r="J194" s="18"/>
      <c r="K194" s="330"/>
      <c r="L194" s="18"/>
      <c r="M194" s="18"/>
      <c r="N194" s="18"/>
      <c r="O194" s="18"/>
      <c r="P194" s="18"/>
      <c r="Q194" s="18"/>
      <c r="R194" s="18"/>
      <c r="S194" s="18"/>
      <c r="T194" s="18"/>
    </row>
    <row r="195">
      <c r="A195" s="18"/>
      <c r="B195" s="18"/>
      <c r="C195" s="18"/>
      <c r="D195" s="18"/>
      <c r="E195" s="18"/>
      <c r="F195" s="18"/>
      <c r="G195" s="18"/>
      <c r="H195" s="18"/>
      <c r="I195" s="18"/>
      <c r="J195" s="18"/>
      <c r="K195" s="330"/>
      <c r="L195" s="18"/>
      <c r="M195" s="18"/>
      <c r="N195" s="18"/>
      <c r="O195" s="18"/>
      <c r="P195" s="18"/>
      <c r="Q195" s="18"/>
      <c r="R195" s="18"/>
      <c r="S195" s="18"/>
      <c r="T195" s="18"/>
    </row>
    <row r="196">
      <c r="A196" s="18"/>
      <c r="B196" s="18"/>
      <c r="C196" s="18"/>
      <c r="D196" s="18"/>
      <c r="E196" s="18"/>
      <c r="F196" s="18"/>
      <c r="G196" s="18"/>
      <c r="H196" s="18"/>
      <c r="I196" s="18"/>
      <c r="J196" s="18"/>
      <c r="K196" s="330"/>
      <c r="L196" s="18"/>
      <c r="M196" s="18"/>
      <c r="N196" s="18"/>
      <c r="O196" s="18"/>
      <c r="P196" s="18"/>
      <c r="Q196" s="18"/>
      <c r="R196" s="18"/>
      <c r="S196" s="18"/>
      <c r="T196" s="18"/>
    </row>
    <row r="197">
      <c r="A197" s="18"/>
      <c r="B197" s="18"/>
      <c r="C197" s="18"/>
      <c r="D197" s="18"/>
      <c r="E197" s="18"/>
      <c r="F197" s="18"/>
      <c r="G197" s="18"/>
      <c r="H197" s="18"/>
      <c r="I197" s="18"/>
      <c r="J197" s="18"/>
      <c r="K197" s="330"/>
      <c r="L197" s="18"/>
      <c r="M197" s="18"/>
      <c r="N197" s="18"/>
      <c r="O197" s="18"/>
      <c r="P197" s="18"/>
      <c r="Q197" s="18"/>
      <c r="R197" s="18"/>
      <c r="S197" s="18"/>
      <c r="T197" s="18"/>
    </row>
    <row r="198">
      <c r="A198" s="18"/>
      <c r="B198" s="18"/>
      <c r="C198" s="18"/>
      <c r="D198" s="18"/>
      <c r="E198" s="18"/>
      <c r="F198" s="18"/>
      <c r="G198" s="18"/>
      <c r="H198" s="18"/>
      <c r="I198" s="18"/>
      <c r="J198" s="18"/>
      <c r="K198" s="330"/>
      <c r="L198" s="18"/>
      <c r="M198" s="18"/>
      <c r="N198" s="18"/>
      <c r="O198" s="18"/>
      <c r="P198" s="18"/>
      <c r="Q198" s="18"/>
      <c r="R198" s="18"/>
      <c r="S198" s="18"/>
      <c r="T198" s="18"/>
    </row>
    <row r="199">
      <c r="A199" s="18"/>
      <c r="B199" s="18"/>
      <c r="C199" s="18"/>
      <c r="D199" s="18"/>
      <c r="E199" s="18"/>
      <c r="F199" s="18"/>
      <c r="G199" s="18"/>
      <c r="H199" s="18"/>
      <c r="I199" s="18"/>
      <c r="J199" s="18"/>
      <c r="K199" s="330"/>
      <c r="L199" s="18"/>
      <c r="M199" s="18"/>
      <c r="N199" s="18"/>
      <c r="O199" s="18"/>
      <c r="P199" s="18"/>
      <c r="Q199" s="18"/>
      <c r="R199" s="18"/>
      <c r="S199" s="18"/>
      <c r="T199" s="18"/>
    </row>
  </sheetData>
  <dataValidations>
    <dataValidation type="list" allowBlank="1" sqref="N21">
      <formula1>'07 July 2019'!$S$92:$S$98</formula1>
    </dataValidation>
    <dataValidation type="list" allowBlank="1" sqref="O2:P96">
      <formula1>#REF!</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s>
  <drawing r:id="rId96"/>
  <tableParts count="1">
    <tablePart r:id="rId98"/>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5"/>
    <col customWidth="1" min="3" max="4" width="18.88"/>
    <col customWidth="1" min="5" max="5" width="17.0"/>
    <col customWidth="1" min="6" max="6" width="18.88"/>
    <col customWidth="1" min="7" max="7" width="6.63"/>
    <col customWidth="1" min="8" max="8" width="21.25"/>
    <col customWidth="1" min="9" max="9" width="15.88"/>
    <col customWidth="1" min="10" max="10" width="37.63"/>
    <col customWidth="1" min="11" max="11" width="23.63"/>
    <col customWidth="1" min="12" max="12" width="32.75"/>
    <col customWidth="1" min="13" max="13" width="31.25"/>
    <col customWidth="1" min="14" max="14" width="37.63"/>
    <col customWidth="1" min="15" max="16" width="47.25"/>
    <col customWidth="1" min="17" max="20" width="18.88"/>
  </cols>
  <sheetData>
    <row r="1" ht="22.5" customHeight="1">
      <c r="A1" s="124" t="s">
        <v>0</v>
      </c>
      <c r="B1" s="124" t="s">
        <v>1</v>
      </c>
      <c r="C1" s="292" t="s">
        <v>3603</v>
      </c>
      <c r="D1" s="124" t="s">
        <v>3</v>
      </c>
      <c r="E1" s="124" t="s">
        <v>4</v>
      </c>
      <c r="F1" s="124" t="s">
        <v>5</v>
      </c>
      <c r="G1" s="124" t="s">
        <v>6</v>
      </c>
      <c r="H1" s="124" t="s">
        <v>7</v>
      </c>
      <c r="I1" s="124" t="s">
        <v>8</v>
      </c>
      <c r="J1" s="124" t="s">
        <v>9</v>
      </c>
      <c r="K1" s="124" t="s">
        <v>10</v>
      </c>
      <c r="L1" s="124" t="s">
        <v>11</v>
      </c>
      <c r="M1" s="124" t="s">
        <v>12</v>
      </c>
      <c r="N1" s="124" t="s">
        <v>13</v>
      </c>
      <c r="O1" s="331" t="s">
        <v>2868</v>
      </c>
      <c r="P1" s="331" t="s">
        <v>14</v>
      </c>
    </row>
    <row r="2" ht="22.5" customHeight="1">
      <c r="A2" s="11">
        <v>45601.84627436343</v>
      </c>
      <c r="B2" s="12" t="s">
        <v>3465</v>
      </c>
      <c r="C2" s="13"/>
      <c r="D2" s="12" t="s">
        <v>3466</v>
      </c>
      <c r="E2" s="12">
        <v>1004197.0</v>
      </c>
      <c r="F2" s="12" t="s">
        <v>63</v>
      </c>
      <c r="G2" s="12" t="s">
        <v>18</v>
      </c>
      <c r="H2" s="12" t="s">
        <v>55</v>
      </c>
      <c r="I2" s="14" t="s">
        <v>3821</v>
      </c>
      <c r="J2" s="12" t="s">
        <v>126</v>
      </c>
      <c r="K2" s="12">
        <v>1.0</v>
      </c>
      <c r="L2" s="15" t="s">
        <v>3822</v>
      </c>
      <c r="M2" s="13"/>
      <c r="N2" s="13"/>
      <c r="O2" s="206" t="s">
        <v>80</v>
      </c>
      <c r="P2" s="332" t="s">
        <v>3688</v>
      </c>
    </row>
    <row r="3" ht="22.5" customHeight="1">
      <c r="A3" s="4">
        <v>45604.85300297454</v>
      </c>
      <c r="B3" s="5" t="s">
        <v>357</v>
      </c>
      <c r="C3" s="6"/>
      <c r="D3" s="5" t="s">
        <v>358</v>
      </c>
      <c r="E3" s="5">
        <v>1004213.0</v>
      </c>
      <c r="F3" s="5" t="s">
        <v>17</v>
      </c>
      <c r="G3" s="5" t="s">
        <v>18</v>
      </c>
      <c r="H3" s="5" t="s">
        <v>55</v>
      </c>
      <c r="I3" s="7" t="s">
        <v>3821</v>
      </c>
      <c r="J3" s="5" t="s">
        <v>117</v>
      </c>
      <c r="K3" s="5">
        <v>2.0</v>
      </c>
      <c r="L3" s="8" t="s">
        <v>3823</v>
      </c>
      <c r="M3" s="6"/>
      <c r="N3" s="6"/>
      <c r="O3" s="209" t="s">
        <v>24</v>
      </c>
      <c r="P3" s="333" t="s">
        <v>1992</v>
      </c>
    </row>
    <row r="4" ht="22.5" customHeight="1">
      <c r="A4" s="11">
        <v>45606.51523052083</v>
      </c>
      <c r="B4" s="12" t="s">
        <v>2281</v>
      </c>
      <c r="C4" s="13"/>
      <c r="D4" s="12" t="s">
        <v>3824</v>
      </c>
      <c r="E4" s="12">
        <v>1040522.0</v>
      </c>
      <c r="F4" s="12" t="s">
        <v>17</v>
      </c>
      <c r="G4" s="12" t="s">
        <v>18</v>
      </c>
      <c r="H4" s="12" t="s">
        <v>19</v>
      </c>
      <c r="I4" s="14" t="s">
        <v>3821</v>
      </c>
      <c r="J4" s="12" t="s">
        <v>2595</v>
      </c>
      <c r="K4" s="12">
        <v>1.0</v>
      </c>
      <c r="L4" s="15" t="s">
        <v>3825</v>
      </c>
      <c r="M4" s="13"/>
      <c r="N4" s="13"/>
      <c r="O4" s="206" t="s">
        <v>80</v>
      </c>
      <c r="P4" s="332" t="s">
        <v>3826</v>
      </c>
    </row>
    <row r="5" ht="22.5" customHeight="1">
      <c r="A5" s="11">
        <v>45606.97701631945</v>
      </c>
      <c r="B5" s="12" t="s">
        <v>3827</v>
      </c>
      <c r="C5" s="13"/>
      <c r="D5" s="12" t="s">
        <v>3828</v>
      </c>
      <c r="E5" s="12">
        <v>1017975.0</v>
      </c>
      <c r="F5" s="12" t="s">
        <v>17</v>
      </c>
      <c r="G5" s="12" t="s">
        <v>18</v>
      </c>
      <c r="H5" s="12" t="s">
        <v>19</v>
      </c>
      <c r="I5" s="14" t="s">
        <v>3821</v>
      </c>
      <c r="J5" s="12" t="s">
        <v>2595</v>
      </c>
      <c r="K5" s="12">
        <v>1.0</v>
      </c>
      <c r="L5" s="15" t="s">
        <v>3829</v>
      </c>
      <c r="M5" s="13"/>
      <c r="N5" s="13"/>
      <c r="O5" s="206" t="s">
        <v>80</v>
      </c>
      <c r="P5" s="332" t="s">
        <v>3826</v>
      </c>
    </row>
    <row r="6" ht="22.5" customHeight="1">
      <c r="A6" s="11">
        <v>45607.87142657407</v>
      </c>
      <c r="B6" s="12" t="s">
        <v>925</v>
      </c>
      <c r="C6" s="13"/>
      <c r="D6" s="12" t="s">
        <v>926</v>
      </c>
      <c r="E6" s="12">
        <v>1022218.0</v>
      </c>
      <c r="F6" s="12" t="s">
        <v>17</v>
      </c>
      <c r="G6" s="12" t="s">
        <v>18</v>
      </c>
      <c r="H6" s="12" t="s">
        <v>19</v>
      </c>
      <c r="I6" s="14" t="s">
        <v>3821</v>
      </c>
      <c r="J6" s="12" t="s">
        <v>122</v>
      </c>
      <c r="K6" s="12">
        <v>1.0</v>
      </c>
      <c r="L6" s="15" t="s">
        <v>3830</v>
      </c>
      <c r="M6" s="13"/>
      <c r="N6" s="13"/>
      <c r="O6" s="206" t="s">
        <v>80</v>
      </c>
      <c r="P6" s="334"/>
    </row>
    <row r="7" ht="22.5" customHeight="1">
      <c r="A7" s="4">
        <v>45607.8762278125</v>
      </c>
      <c r="B7" s="5" t="s">
        <v>925</v>
      </c>
      <c r="C7" s="6"/>
      <c r="D7" s="5" t="s">
        <v>926</v>
      </c>
      <c r="E7" s="5">
        <v>1022218.0</v>
      </c>
      <c r="F7" s="5" t="s">
        <v>17</v>
      </c>
      <c r="G7" s="5" t="s">
        <v>18</v>
      </c>
      <c r="H7" s="5" t="s">
        <v>19</v>
      </c>
      <c r="I7" s="7" t="s">
        <v>3821</v>
      </c>
      <c r="J7" s="5" t="s">
        <v>3831</v>
      </c>
      <c r="K7" s="5">
        <v>1.0</v>
      </c>
      <c r="L7" s="8" t="s">
        <v>3832</v>
      </c>
      <c r="M7" s="5" t="s">
        <v>3833</v>
      </c>
      <c r="N7" s="6"/>
      <c r="O7" s="209" t="s">
        <v>24</v>
      </c>
      <c r="P7" s="335" t="s">
        <v>3834</v>
      </c>
    </row>
    <row r="8" ht="22.5" customHeight="1">
      <c r="A8" s="11">
        <v>45607.97410025463</v>
      </c>
      <c r="B8" s="12" t="s">
        <v>2853</v>
      </c>
      <c r="C8" s="13"/>
      <c r="D8" s="12" t="s">
        <v>2854</v>
      </c>
      <c r="E8" s="12">
        <v>1014554.0</v>
      </c>
      <c r="F8" s="12" t="s">
        <v>17</v>
      </c>
      <c r="G8" s="12" t="s">
        <v>18</v>
      </c>
      <c r="H8" s="12" t="s">
        <v>19</v>
      </c>
      <c r="I8" s="14" t="s">
        <v>3821</v>
      </c>
      <c r="J8" s="12" t="s">
        <v>126</v>
      </c>
      <c r="K8" s="12">
        <v>1.0</v>
      </c>
      <c r="L8" s="15" t="s">
        <v>3835</v>
      </c>
      <c r="M8" s="13"/>
      <c r="N8" s="13"/>
      <c r="O8" s="206" t="s">
        <v>80</v>
      </c>
      <c r="P8" s="332" t="s">
        <v>3688</v>
      </c>
    </row>
    <row r="9" ht="22.5" customHeight="1">
      <c r="A9" s="11">
        <v>45608.576449479166</v>
      </c>
      <c r="B9" s="12" t="s">
        <v>1879</v>
      </c>
      <c r="C9" s="13"/>
      <c r="D9" s="12" t="s">
        <v>1880</v>
      </c>
      <c r="E9" s="12">
        <v>1007014.0</v>
      </c>
      <c r="F9" s="12" t="s">
        <v>63</v>
      </c>
      <c r="G9" s="12" t="s">
        <v>18</v>
      </c>
      <c r="H9" s="12" t="s">
        <v>19</v>
      </c>
      <c r="I9" s="14" t="s">
        <v>3821</v>
      </c>
      <c r="J9" s="12" t="s">
        <v>174</v>
      </c>
      <c r="K9" s="12">
        <v>2.0</v>
      </c>
      <c r="L9" s="15" t="s">
        <v>3836</v>
      </c>
      <c r="M9" s="13"/>
      <c r="N9" s="13"/>
      <c r="O9" s="206" t="s">
        <v>80</v>
      </c>
      <c r="P9" s="334"/>
    </row>
    <row r="10" ht="22.5" customHeight="1">
      <c r="A10" s="11">
        <v>45612.90695091435</v>
      </c>
      <c r="B10" s="12" t="s">
        <v>3837</v>
      </c>
      <c r="C10" s="13"/>
      <c r="D10" s="12" t="s">
        <v>3838</v>
      </c>
      <c r="E10" s="12">
        <v>1022215.0</v>
      </c>
      <c r="F10" s="12" t="s">
        <v>17</v>
      </c>
      <c r="G10" s="12" t="s">
        <v>2432</v>
      </c>
      <c r="H10" s="12" t="s">
        <v>55</v>
      </c>
      <c r="I10" s="14" t="s">
        <v>3821</v>
      </c>
      <c r="J10" s="12" t="s">
        <v>122</v>
      </c>
      <c r="K10" s="12">
        <v>1.0</v>
      </c>
      <c r="L10" s="15" t="s">
        <v>3839</v>
      </c>
      <c r="M10" s="13"/>
      <c r="N10" s="13"/>
      <c r="O10" s="206" t="s">
        <v>80</v>
      </c>
      <c r="P10" s="334"/>
    </row>
    <row r="11" ht="22.5" customHeight="1">
      <c r="A11" s="4">
        <v>45612.907958993055</v>
      </c>
      <c r="B11" s="5" t="s">
        <v>3840</v>
      </c>
      <c r="C11" s="6"/>
      <c r="D11" s="5" t="s">
        <v>3841</v>
      </c>
      <c r="E11" s="5">
        <v>1019295.0</v>
      </c>
      <c r="F11" s="5" t="s">
        <v>17</v>
      </c>
      <c r="G11" s="5" t="s">
        <v>18</v>
      </c>
      <c r="H11" s="5" t="s">
        <v>55</v>
      </c>
      <c r="I11" s="7" t="s">
        <v>3821</v>
      </c>
      <c r="J11" s="5" t="s">
        <v>174</v>
      </c>
      <c r="K11" s="5">
        <v>2.0</v>
      </c>
      <c r="L11" s="8" t="s">
        <v>3842</v>
      </c>
      <c r="M11" s="6"/>
      <c r="N11" s="6"/>
      <c r="O11" s="209" t="s">
        <v>24</v>
      </c>
      <c r="P11" s="333" t="s">
        <v>108</v>
      </c>
    </row>
    <row r="12" ht="22.5" customHeight="1">
      <c r="A12" s="11">
        <v>45616.724865729164</v>
      </c>
      <c r="B12" s="12" t="s">
        <v>3249</v>
      </c>
      <c r="C12" s="13"/>
      <c r="D12" s="12" t="s">
        <v>3250</v>
      </c>
      <c r="E12" s="12">
        <v>1010880.0</v>
      </c>
      <c r="F12" s="12" t="s">
        <v>17</v>
      </c>
      <c r="G12" s="12" t="s">
        <v>18</v>
      </c>
      <c r="H12" s="12" t="s">
        <v>19</v>
      </c>
      <c r="I12" s="14" t="s">
        <v>3821</v>
      </c>
      <c r="J12" s="12" t="s">
        <v>3843</v>
      </c>
      <c r="K12" s="12">
        <v>2.0</v>
      </c>
      <c r="L12" s="15" t="s">
        <v>3844</v>
      </c>
      <c r="M12" s="13"/>
      <c r="N12" s="13"/>
      <c r="O12" s="206" t="s">
        <v>80</v>
      </c>
      <c r="P12" s="334"/>
    </row>
    <row r="13" ht="22.5" customHeight="1">
      <c r="A13" s="11">
        <v>45617.68752194445</v>
      </c>
      <c r="B13" s="12" t="s">
        <v>723</v>
      </c>
      <c r="C13" s="13"/>
      <c r="D13" s="12" t="s">
        <v>724</v>
      </c>
      <c r="E13" s="12">
        <v>1007194.0</v>
      </c>
      <c r="F13" s="12" t="s">
        <v>17</v>
      </c>
      <c r="G13" s="12" t="s">
        <v>18</v>
      </c>
      <c r="H13" s="12" t="s">
        <v>19</v>
      </c>
      <c r="I13" s="14" t="s">
        <v>3821</v>
      </c>
      <c r="J13" s="12" t="s">
        <v>3845</v>
      </c>
      <c r="K13" s="12">
        <v>2.0</v>
      </c>
      <c r="L13" s="15" t="s">
        <v>3846</v>
      </c>
      <c r="M13" s="13"/>
      <c r="N13" s="13"/>
      <c r="O13" s="206" t="s">
        <v>80</v>
      </c>
      <c r="P13" s="334"/>
    </row>
    <row r="14" ht="22.5" customHeight="1">
      <c r="A14" s="4">
        <v>45620.46861993056</v>
      </c>
      <c r="B14" s="5" t="s">
        <v>2424</v>
      </c>
      <c r="C14" s="6"/>
      <c r="D14" s="5" t="s">
        <v>2425</v>
      </c>
      <c r="E14" s="5">
        <v>1002202.0</v>
      </c>
      <c r="F14" s="5" t="s">
        <v>63</v>
      </c>
      <c r="G14" s="5" t="s">
        <v>18</v>
      </c>
      <c r="H14" s="5" t="s">
        <v>19</v>
      </c>
      <c r="I14" s="7" t="s">
        <v>3821</v>
      </c>
      <c r="J14" s="5" t="s">
        <v>336</v>
      </c>
      <c r="K14" s="5">
        <v>2.0</v>
      </c>
      <c r="L14" s="8" t="s">
        <v>3847</v>
      </c>
      <c r="M14" s="6"/>
      <c r="N14" s="6"/>
      <c r="O14" s="209" t="s">
        <v>24</v>
      </c>
      <c r="P14" s="333" t="s">
        <v>3848</v>
      </c>
    </row>
    <row r="15" ht="22.5" customHeight="1">
      <c r="A15" s="11">
        <v>45620.664459872685</v>
      </c>
      <c r="B15" s="12" t="s">
        <v>719</v>
      </c>
      <c r="C15" s="13"/>
      <c r="D15" s="12" t="s">
        <v>720</v>
      </c>
      <c r="E15" s="12">
        <v>1004531.0</v>
      </c>
      <c r="F15" s="12" t="s">
        <v>17</v>
      </c>
      <c r="G15" s="12" t="s">
        <v>18</v>
      </c>
      <c r="H15" s="12" t="s">
        <v>55</v>
      </c>
      <c r="I15" s="14" t="s">
        <v>3821</v>
      </c>
      <c r="J15" s="12" t="s">
        <v>174</v>
      </c>
      <c r="K15" s="12">
        <v>2.0</v>
      </c>
      <c r="L15" s="15" t="s">
        <v>3849</v>
      </c>
      <c r="M15" s="13"/>
      <c r="N15" s="13"/>
      <c r="O15" s="206" t="s">
        <v>80</v>
      </c>
      <c r="P15" s="334"/>
    </row>
    <row r="16" ht="22.5" customHeight="1">
      <c r="A16" s="4">
        <v>45620.75744248842</v>
      </c>
      <c r="B16" s="5" t="s">
        <v>151</v>
      </c>
      <c r="C16" s="6"/>
      <c r="D16" s="5" t="s">
        <v>152</v>
      </c>
      <c r="E16" s="5">
        <v>1025202.0</v>
      </c>
      <c r="F16" s="5" t="s">
        <v>17</v>
      </c>
      <c r="G16" s="5" t="s">
        <v>18</v>
      </c>
      <c r="H16" s="5" t="s">
        <v>19</v>
      </c>
      <c r="I16" s="7" t="s">
        <v>3821</v>
      </c>
      <c r="J16" s="5" t="s">
        <v>336</v>
      </c>
      <c r="K16" s="5">
        <v>1.0</v>
      </c>
      <c r="L16" s="8" t="s">
        <v>3850</v>
      </c>
      <c r="M16" s="6"/>
      <c r="N16" s="6"/>
      <c r="O16" s="209" t="s">
        <v>24</v>
      </c>
      <c r="P16" s="333" t="s">
        <v>3848</v>
      </c>
    </row>
    <row r="17" ht="22.5" customHeight="1">
      <c r="A17" s="11">
        <v>45621.63271090278</v>
      </c>
      <c r="B17" s="12" t="s">
        <v>3851</v>
      </c>
      <c r="C17" s="13"/>
      <c r="D17" s="12" t="s">
        <v>3852</v>
      </c>
      <c r="E17" s="12">
        <v>1015096.0</v>
      </c>
      <c r="F17" s="12" t="s">
        <v>17</v>
      </c>
      <c r="G17" s="12" t="s">
        <v>18</v>
      </c>
      <c r="H17" s="12" t="s">
        <v>55</v>
      </c>
      <c r="I17" s="14" t="s">
        <v>3821</v>
      </c>
      <c r="J17" s="12" t="s">
        <v>170</v>
      </c>
      <c r="K17" s="12">
        <v>2.0</v>
      </c>
      <c r="L17" s="15" t="s">
        <v>3853</v>
      </c>
      <c r="M17" s="13"/>
      <c r="N17" s="13"/>
      <c r="O17" s="206" t="s">
        <v>80</v>
      </c>
      <c r="P17" s="334"/>
    </row>
    <row r="18" ht="22.5" customHeight="1">
      <c r="A18" s="11">
        <v>45621.8793134375</v>
      </c>
      <c r="B18" s="12" t="s">
        <v>2273</v>
      </c>
      <c r="C18" s="13"/>
      <c r="D18" s="12" t="s">
        <v>2274</v>
      </c>
      <c r="E18" s="12">
        <v>1003392.0</v>
      </c>
      <c r="F18" s="12" t="s">
        <v>17</v>
      </c>
      <c r="G18" s="12" t="s">
        <v>18</v>
      </c>
      <c r="H18" s="12" t="s">
        <v>55</v>
      </c>
      <c r="I18" s="14" t="s">
        <v>3821</v>
      </c>
      <c r="J18" s="12" t="s">
        <v>651</v>
      </c>
      <c r="K18" s="12">
        <v>2.0</v>
      </c>
      <c r="L18" s="15" t="s">
        <v>3854</v>
      </c>
      <c r="M18" s="13"/>
      <c r="N18" s="13"/>
      <c r="O18" s="206" t="s">
        <v>80</v>
      </c>
      <c r="P18" s="334"/>
    </row>
    <row r="19" ht="22.5" customHeight="1">
      <c r="A19" s="11">
        <v>45622.467224340275</v>
      </c>
      <c r="B19" s="12" t="s">
        <v>3855</v>
      </c>
      <c r="C19" s="13"/>
      <c r="D19" s="12" t="s">
        <v>3856</v>
      </c>
      <c r="E19" s="12">
        <v>1013576.0</v>
      </c>
      <c r="F19" s="12" t="s">
        <v>17</v>
      </c>
      <c r="G19" s="12" t="s">
        <v>18</v>
      </c>
      <c r="H19" s="12" t="s">
        <v>19</v>
      </c>
      <c r="I19" s="14" t="s">
        <v>3821</v>
      </c>
      <c r="J19" s="12" t="s">
        <v>3013</v>
      </c>
      <c r="K19" s="12">
        <v>1.0</v>
      </c>
      <c r="L19" s="15" t="s">
        <v>3857</v>
      </c>
      <c r="M19" s="13"/>
      <c r="N19" s="13"/>
      <c r="O19" s="206" t="s">
        <v>80</v>
      </c>
      <c r="P19" s="332" t="s">
        <v>3858</v>
      </c>
    </row>
    <row r="20" ht="22.5" customHeight="1">
      <c r="A20" s="4">
        <v>45623.645857870375</v>
      </c>
      <c r="B20" s="5" t="s">
        <v>2914</v>
      </c>
      <c r="C20" s="6"/>
      <c r="D20" s="5" t="s">
        <v>3859</v>
      </c>
      <c r="E20" s="5">
        <v>1010884.0</v>
      </c>
      <c r="F20" s="5" t="s">
        <v>63</v>
      </c>
      <c r="G20" s="5" t="s">
        <v>18</v>
      </c>
      <c r="H20" s="5" t="s">
        <v>19</v>
      </c>
      <c r="I20" s="7" t="s">
        <v>3821</v>
      </c>
      <c r="J20" s="5" t="s">
        <v>1086</v>
      </c>
      <c r="K20" s="5">
        <v>1.0</v>
      </c>
      <c r="L20" s="8" t="s">
        <v>3860</v>
      </c>
      <c r="M20" s="5" t="s">
        <v>3861</v>
      </c>
      <c r="N20" s="6"/>
      <c r="O20" s="209" t="s">
        <v>24</v>
      </c>
      <c r="P20" s="335" t="s">
        <v>3862</v>
      </c>
    </row>
    <row r="21" ht="22.5" customHeight="1">
      <c r="A21" s="306">
        <v>45623.998079212965</v>
      </c>
      <c r="B21" s="307" t="s">
        <v>1678</v>
      </c>
      <c r="C21" s="308"/>
      <c r="D21" s="307" t="s">
        <v>3863</v>
      </c>
      <c r="E21" s="307">
        <v>1007157.0</v>
      </c>
      <c r="F21" s="307" t="s">
        <v>17</v>
      </c>
      <c r="G21" s="307" t="s">
        <v>18</v>
      </c>
      <c r="H21" s="307" t="s">
        <v>19</v>
      </c>
      <c r="I21" s="309" t="s">
        <v>3821</v>
      </c>
      <c r="J21" s="307" t="s">
        <v>980</v>
      </c>
      <c r="K21" s="307">
        <v>1.0</v>
      </c>
      <c r="L21" s="311" t="s">
        <v>3864</v>
      </c>
      <c r="M21" s="308"/>
      <c r="N21" s="308"/>
      <c r="O21" s="336" t="s">
        <v>51</v>
      </c>
      <c r="P21" s="312" t="s">
        <v>3865</v>
      </c>
    </row>
    <row r="22" ht="22.5" customHeight="1">
      <c r="A22" s="11">
        <v>45623.999379733796</v>
      </c>
      <c r="B22" s="12" t="s">
        <v>1678</v>
      </c>
      <c r="C22" s="13"/>
      <c r="D22" s="12" t="s">
        <v>3863</v>
      </c>
      <c r="E22" s="12">
        <v>1007157.0</v>
      </c>
      <c r="F22" s="12" t="s">
        <v>17</v>
      </c>
      <c r="G22" s="12" t="s">
        <v>18</v>
      </c>
      <c r="H22" s="12" t="s">
        <v>19</v>
      </c>
      <c r="I22" s="14" t="s">
        <v>3821</v>
      </c>
      <c r="J22" s="12" t="s">
        <v>1573</v>
      </c>
      <c r="K22" s="12">
        <v>1.0</v>
      </c>
      <c r="L22" s="15" t="s">
        <v>3866</v>
      </c>
      <c r="M22" s="13"/>
      <c r="N22" s="13"/>
      <c r="O22" s="206" t="s">
        <v>80</v>
      </c>
      <c r="P22" s="332" t="s">
        <v>3867</v>
      </c>
    </row>
    <row r="23" ht="22.5" customHeight="1">
      <c r="A23" s="4">
        <v>45624.0042503125</v>
      </c>
      <c r="B23" s="5" t="s">
        <v>878</v>
      </c>
      <c r="C23" s="6"/>
      <c r="D23" s="5" t="s">
        <v>879</v>
      </c>
      <c r="E23" s="5">
        <v>1007154.0</v>
      </c>
      <c r="F23" s="5" t="s">
        <v>63</v>
      </c>
      <c r="G23" s="5" t="s">
        <v>18</v>
      </c>
      <c r="H23" s="5" t="s">
        <v>55</v>
      </c>
      <c r="I23" s="7" t="s">
        <v>3821</v>
      </c>
      <c r="J23" s="5" t="s">
        <v>293</v>
      </c>
      <c r="K23" s="5">
        <v>2.0</v>
      </c>
      <c r="L23" s="8" t="s">
        <v>3868</v>
      </c>
      <c r="M23" s="6"/>
      <c r="N23" s="6"/>
      <c r="O23" s="209" t="s">
        <v>24</v>
      </c>
      <c r="P23" s="333" t="s">
        <v>3869</v>
      </c>
    </row>
    <row r="24" ht="22.5" customHeight="1">
      <c r="A24" s="11">
        <v>45625.55588699074</v>
      </c>
      <c r="B24" s="12" t="s">
        <v>279</v>
      </c>
      <c r="C24" s="13"/>
      <c r="D24" s="12" t="s">
        <v>280</v>
      </c>
      <c r="E24" s="12">
        <v>1009799.0</v>
      </c>
      <c r="F24" s="12" t="s">
        <v>17</v>
      </c>
      <c r="G24" s="12" t="s">
        <v>18</v>
      </c>
      <c r="H24" s="12" t="s">
        <v>19</v>
      </c>
      <c r="I24" s="14" t="s">
        <v>3821</v>
      </c>
      <c r="J24" s="12" t="s">
        <v>478</v>
      </c>
      <c r="K24" s="12">
        <v>1.0</v>
      </c>
      <c r="L24" s="15" t="s">
        <v>3870</v>
      </c>
      <c r="M24" s="13"/>
      <c r="N24" s="13"/>
      <c r="O24" s="206" t="s">
        <v>80</v>
      </c>
      <c r="P24" s="332" t="s">
        <v>3871</v>
      </c>
    </row>
    <row r="25" ht="22.5" customHeight="1">
      <c r="A25" s="11">
        <v>45625.81368358796</v>
      </c>
      <c r="B25" s="12" t="s">
        <v>3872</v>
      </c>
      <c r="C25" s="13"/>
      <c r="D25" s="12" t="s">
        <v>3873</v>
      </c>
      <c r="E25" s="12">
        <v>1007032.0</v>
      </c>
      <c r="F25" s="12" t="s">
        <v>63</v>
      </c>
      <c r="G25" s="12" t="s">
        <v>2432</v>
      </c>
      <c r="H25" s="12" t="s">
        <v>55</v>
      </c>
      <c r="I25" s="14" t="s">
        <v>3821</v>
      </c>
      <c r="J25" s="12" t="s">
        <v>122</v>
      </c>
      <c r="K25" s="12">
        <v>1.0</v>
      </c>
      <c r="L25" s="15" t="s">
        <v>3874</v>
      </c>
      <c r="M25" s="13"/>
      <c r="N25" s="13"/>
      <c r="O25" s="206" t="s">
        <v>80</v>
      </c>
      <c r="P25" s="334"/>
    </row>
    <row r="26" ht="22.5" customHeight="1">
      <c r="A26" s="11">
        <v>45626.074140069446</v>
      </c>
      <c r="B26" s="12" t="s">
        <v>1989</v>
      </c>
      <c r="C26" s="12" t="s">
        <v>3875</v>
      </c>
      <c r="D26" s="12" t="s">
        <v>1990</v>
      </c>
      <c r="E26" s="12">
        <v>1002984.0</v>
      </c>
      <c r="F26" s="12" t="s">
        <v>63</v>
      </c>
      <c r="G26" s="12" t="s">
        <v>18</v>
      </c>
      <c r="H26" s="12" t="s">
        <v>55</v>
      </c>
      <c r="I26" s="14" t="s">
        <v>3821</v>
      </c>
      <c r="J26" s="12" t="s">
        <v>3013</v>
      </c>
      <c r="K26" s="12">
        <v>1.0</v>
      </c>
      <c r="L26" s="15" t="s">
        <v>3876</v>
      </c>
      <c r="M26" s="12" t="s">
        <v>3877</v>
      </c>
      <c r="N26" s="13"/>
      <c r="O26" s="206" t="s">
        <v>80</v>
      </c>
      <c r="P26" s="332" t="s">
        <v>3858</v>
      </c>
    </row>
    <row r="27" ht="22.5" customHeight="1">
      <c r="A27" s="4">
        <v>45626.22670918981</v>
      </c>
      <c r="B27" s="5" t="s">
        <v>313</v>
      </c>
      <c r="C27" s="6"/>
      <c r="D27" s="5" t="s">
        <v>314</v>
      </c>
      <c r="E27" s="5">
        <v>1013018.0</v>
      </c>
      <c r="F27" s="5" t="s">
        <v>63</v>
      </c>
      <c r="G27" s="5" t="s">
        <v>18</v>
      </c>
      <c r="H27" s="5" t="s">
        <v>55</v>
      </c>
      <c r="I27" s="7" t="s">
        <v>3821</v>
      </c>
      <c r="J27" s="5" t="s">
        <v>478</v>
      </c>
      <c r="K27" s="5">
        <v>1.0</v>
      </c>
      <c r="L27" s="8" t="s">
        <v>3878</v>
      </c>
      <c r="M27" s="6"/>
      <c r="N27" s="6"/>
      <c r="O27" s="209" t="s">
        <v>24</v>
      </c>
      <c r="P27" s="333" t="s">
        <v>108</v>
      </c>
    </row>
    <row r="28" ht="22.5" customHeight="1">
      <c r="A28" s="11">
        <v>45626.6839684375</v>
      </c>
      <c r="B28" s="12" t="s">
        <v>753</v>
      </c>
      <c r="C28" s="13"/>
      <c r="D28" s="12" t="s">
        <v>754</v>
      </c>
      <c r="E28" s="12">
        <v>1001273.0</v>
      </c>
      <c r="F28" s="12" t="s">
        <v>17</v>
      </c>
      <c r="G28" s="12" t="s">
        <v>18</v>
      </c>
      <c r="H28" s="12" t="s">
        <v>19</v>
      </c>
      <c r="I28" s="14" t="s">
        <v>3821</v>
      </c>
      <c r="J28" s="12" t="s">
        <v>336</v>
      </c>
      <c r="K28" s="12">
        <v>1.0</v>
      </c>
      <c r="L28" s="15" t="s">
        <v>3879</v>
      </c>
      <c r="M28" s="13"/>
      <c r="N28" s="13"/>
      <c r="O28" s="206" t="s">
        <v>80</v>
      </c>
      <c r="P28" s="334"/>
    </row>
    <row r="29" ht="22.5" customHeight="1">
      <c r="A29" s="11">
        <v>45626.7274210301</v>
      </c>
      <c r="B29" s="12" t="s">
        <v>139</v>
      </c>
      <c r="C29" s="13"/>
      <c r="D29" s="12" t="s">
        <v>140</v>
      </c>
      <c r="E29" s="12">
        <v>1015091.0</v>
      </c>
      <c r="F29" s="12" t="s">
        <v>17</v>
      </c>
      <c r="G29" s="12" t="s">
        <v>18</v>
      </c>
      <c r="H29" s="12" t="s">
        <v>55</v>
      </c>
      <c r="I29" s="14" t="s">
        <v>3821</v>
      </c>
      <c r="J29" s="12" t="s">
        <v>447</v>
      </c>
      <c r="K29" s="12">
        <v>1.0</v>
      </c>
      <c r="L29" s="15" t="s">
        <v>3880</v>
      </c>
      <c r="M29" s="13"/>
      <c r="N29" s="13"/>
      <c r="O29" s="206" t="s">
        <v>80</v>
      </c>
      <c r="P29" s="334"/>
    </row>
    <row r="30" ht="22.5" customHeight="1">
      <c r="A30" s="11">
        <v>45627.311423067134</v>
      </c>
      <c r="B30" s="12" t="s">
        <v>2822</v>
      </c>
      <c r="C30" s="13"/>
      <c r="D30" s="12" t="s">
        <v>2823</v>
      </c>
      <c r="E30" s="12">
        <v>1004016.0</v>
      </c>
      <c r="F30" s="12" t="s">
        <v>17</v>
      </c>
      <c r="G30" s="12" t="s">
        <v>77</v>
      </c>
      <c r="H30" s="12" t="s">
        <v>19</v>
      </c>
      <c r="I30" s="14" t="s">
        <v>3821</v>
      </c>
      <c r="J30" s="12" t="s">
        <v>2999</v>
      </c>
      <c r="K30" s="12">
        <v>30.0</v>
      </c>
      <c r="L30" s="15" t="s">
        <v>3881</v>
      </c>
      <c r="M30" s="13"/>
      <c r="N30" s="13"/>
      <c r="O30" s="206" t="s">
        <v>80</v>
      </c>
      <c r="P30" s="332" t="s">
        <v>3882</v>
      </c>
    </row>
    <row r="31" ht="22.5" customHeight="1">
      <c r="A31" s="11">
        <v>45627.45117107639</v>
      </c>
      <c r="B31" s="12" t="s">
        <v>1114</v>
      </c>
      <c r="C31" s="13"/>
      <c r="D31" s="12" t="s">
        <v>1115</v>
      </c>
      <c r="E31" s="12">
        <v>1015093.0</v>
      </c>
      <c r="F31" s="12" t="s">
        <v>63</v>
      </c>
      <c r="G31" s="12" t="s">
        <v>18</v>
      </c>
      <c r="H31" s="12" t="s">
        <v>19</v>
      </c>
      <c r="I31" s="14" t="s">
        <v>3821</v>
      </c>
      <c r="J31" s="12" t="s">
        <v>2999</v>
      </c>
      <c r="K31" s="12">
        <v>30.0</v>
      </c>
      <c r="L31" s="15" t="s">
        <v>3883</v>
      </c>
      <c r="M31" s="13"/>
      <c r="N31" s="13"/>
      <c r="O31" s="206" t="s">
        <v>80</v>
      </c>
      <c r="P31" s="332" t="s">
        <v>3884</v>
      </c>
    </row>
    <row r="32" ht="22.5" customHeight="1">
      <c r="A32" s="11">
        <v>45627.55421149306</v>
      </c>
      <c r="B32" s="12" t="s">
        <v>3596</v>
      </c>
      <c r="C32" s="13"/>
      <c r="D32" s="12" t="s">
        <v>3797</v>
      </c>
      <c r="E32" s="12">
        <v>1007007.0</v>
      </c>
      <c r="F32" s="12" t="s">
        <v>17</v>
      </c>
      <c r="G32" s="12" t="s">
        <v>77</v>
      </c>
      <c r="H32" s="12" t="s">
        <v>19</v>
      </c>
      <c r="I32" s="14" t="s">
        <v>3821</v>
      </c>
      <c r="J32" s="12" t="s">
        <v>2999</v>
      </c>
      <c r="K32" s="12">
        <v>30.0</v>
      </c>
      <c r="L32" s="15" t="s">
        <v>3885</v>
      </c>
      <c r="M32" s="13"/>
      <c r="N32" s="13"/>
      <c r="O32" s="206" t="s">
        <v>80</v>
      </c>
      <c r="P32" s="332" t="s">
        <v>3886</v>
      </c>
    </row>
    <row r="33" ht="22.5" customHeight="1">
      <c r="A33" s="11">
        <v>45627.56398438658</v>
      </c>
      <c r="B33" s="12" t="s">
        <v>101</v>
      </c>
      <c r="C33" s="13"/>
      <c r="D33" s="12" t="s">
        <v>102</v>
      </c>
      <c r="E33" s="12">
        <v>1005762.0</v>
      </c>
      <c r="F33" s="12" t="s">
        <v>63</v>
      </c>
      <c r="G33" s="12" t="s">
        <v>77</v>
      </c>
      <c r="H33" s="12" t="s">
        <v>19</v>
      </c>
      <c r="I33" s="14" t="s">
        <v>3821</v>
      </c>
      <c r="J33" s="12" t="s">
        <v>3887</v>
      </c>
      <c r="K33" s="12">
        <v>27.0</v>
      </c>
      <c r="L33" s="15" t="s">
        <v>3888</v>
      </c>
      <c r="M33" s="13"/>
      <c r="N33" s="13"/>
      <c r="O33" s="206" t="s">
        <v>80</v>
      </c>
      <c r="P33" s="332" t="s">
        <v>3889</v>
      </c>
    </row>
    <row r="34" ht="22.5" customHeight="1">
      <c r="A34" s="11">
        <v>45627.57618089121</v>
      </c>
      <c r="B34" s="12" t="s">
        <v>3890</v>
      </c>
      <c r="C34" s="13"/>
      <c r="D34" s="12" t="s">
        <v>3891</v>
      </c>
      <c r="E34" s="12">
        <v>1003365.0</v>
      </c>
      <c r="F34" s="12" t="s">
        <v>63</v>
      </c>
      <c r="G34" s="12" t="s">
        <v>77</v>
      </c>
      <c r="H34" s="12" t="s">
        <v>19</v>
      </c>
      <c r="I34" s="14" t="s">
        <v>3821</v>
      </c>
      <c r="J34" s="12" t="s">
        <v>2999</v>
      </c>
      <c r="K34" s="12">
        <v>30.0</v>
      </c>
      <c r="L34" s="15" t="s">
        <v>3892</v>
      </c>
      <c r="M34" s="12" t="s">
        <v>3893</v>
      </c>
      <c r="N34" s="13"/>
      <c r="O34" s="206" t="s">
        <v>80</v>
      </c>
      <c r="P34" s="332" t="s">
        <v>3894</v>
      </c>
    </row>
    <row r="35" ht="22.5" customHeight="1">
      <c r="A35" s="11">
        <v>45627.57820537037</v>
      </c>
      <c r="B35" s="12" t="s">
        <v>1527</v>
      </c>
      <c r="C35" s="13"/>
      <c r="D35" s="12" t="s">
        <v>1528</v>
      </c>
      <c r="E35" s="12">
        <v>1018543.0</v>
      </c>
      <c r="F35" s="12" t="s">
        <v>17</v>
      </c>
      <c r="G35" s="12" t="s">
        <v>18</v>
      </c>
      <c r="H35" s="12" t="s">
        <v>19</v>
      </c>
      <c r="I35" s="14" t="s">
        <v>3821</v>
      </c>
      <c r="J35" s="12" t="s">
        <v>2999</v>
      </c>
      <c r="K35" s="12">
        <v>30.0</v>
      </c>
      <c r="L35" s="15" t="s">
        <v>3895</v>
      </c>
      <c r="M35" s="13"/>
      <c r="N35" s="13"/>
      <c r="O35" s="206" t="s">
        <v>80</v>
      </c>
      <c r="P35" s="332" t="s">
        <v>3884</v>
      </c>
    </row>
    <row r="36" ht="22.5" customHeight="1">
      <c r="A36" s="11">
        <v>45627.608577175924</v>
      </c>
      <c r="B36" s="12" t="s">
        <v>3896</v>
      </c>
      <c r="C36" s="13"/>
      <c r="D36" s="12" t="s">
        <v>3897</v>
      </c>
      <c r="E36" s="12">
        <v>1013178.0</v>
      </c>
      <c r="F36" s="12" t="s">
        <v>17</v>
      </c>
      <c r="G36" s="12" t="s">
        <v>206</v>
      </c>
      <c r="H36" s="12" t="s">
        <v>19</v>
      </c>
      <c r="I36" s="14" t="s">
        <v>3821</v>
      </c>
      <c r="J36" s="12" t="s">
        <v>855</v>
      </c>
      <c r="K36" s="12">
        <v>28.0</v>
      </c>
      <c r="L36" s="15" t="s">
        <v>3898</v>
      </c>
      <c r="M36" s="13"/>
      <c r="N36" s="13"/>
      <c r="O36" s="206" t="s">
        <v>80</v>
      </c>
      <c r="P36" s="332" t="s">
        <v>3899</v>
      </c>
    </row>
    <row r="37" ht="22.5" customHeight="1">
      <c r="A37" s="11">
        <v>45627.714632303236</v>
      </c>
      <c r="B37" s="12" t="s">
        <v>3356</v>
      </c>
      <c r="C37" s="13"/>
      <c r="D37" s="12" t="s">
        <v>3357</v>
      </c>
      <c r="E37" s="12">
        <v>1004683.0</v>
      </c>
      <c r="F37" s="12" t="s">
        <v>17</v>
      </c>
      <c r="G37" s="12" t="s">
        <v>77</v>
      </c>
      <c r="H37" s="12" t="s">
        <v>19</v>
      </c>
      <c r="I37" s="14" t="s">
        <v>3821</v>
      </c>
      <c r="J37" s="12" t="s">
        <v>1598</v>
      </c>
      <c r="K37" s="12">
        <v>30.0</v>
      </c>
      <c r="L37" s="15" t="s">
        <v>3900</v>
      </c>
      <c r="M37" s="13"/>
      <c r="N37" s="13"/>
      <c r="O37" s="206" t="s">
        <v>80</v>
      </c>
      <c r="P37" s="332" t="s">
        <v>3884</v>
      </c>
    </row>
    <row r="38" ht="22.5" customHeight="1">
      <c r="A38" s="11">
        <v>45627.82132887731</v>
      </c>
      <c r="B38" s="12" t="s">
        <v>3698</v>
      </c>
      <c r="C38" s="13"/>
      <c r="D38" s="12" t="s">
        <v>3901</v>
      </c>
      <c r="E38" s="12">
        <v>1006991.0</v>
      </c>
      <c r="F38" s="12" t="s">
        <v>63</v>
      </c>
      <c r="G38" s="12" t="s">
        <v>18</v>
      </c>
      <c r="H38" s="12" t="s">
        <v>19</v>
      </c>
      <c r="I38" s="14" t="s">
        <v>3821</v>
      </c>
      <c r="J38" s="12" t="s">
        <v>1165</v>
      </c>
      <c r="K38" s="12">
        <v>1.0</v>
      </c>
      <c r="L38" s="15" t="s">
        <v>3902</v>
      </c>
      <c r="M38" s="13"/>
      <c r="N38" s="13"/>
      <c r="O38" s="206" t="s">
        <v>80</v>
      </c>
      <c r="P38" s="334"/>
    </row>
    <row r="39" ht="22.5" customHeight="1">
      <c r="A39" s="11">
        <v>45627.8658320949</v>
      </c>
      <c r="B39" s="12" t="s">
        <v>268</v>
      </c>
      <c r="C39" s="13"/>
      <c r="D39" s="12" t="s">
        <v>3903</v>
      </c>
      <c r="E39" s="12">
        <v>1011513.0</v>
      </c>
      <c r="F39" s="12" t="s">
        <v>17</v>
      </c>
      <c r="G39" s="12" t="s">
        <v>18</v>
      </c>
      <c r="H39" s="12" t="s">
        <v>19</v>
      </c>
      <c r="I39" s="14" t="s">
        <v>3821</v>
      </c>
      <c r="J39" s="12" t="s">
        <v>1165</v>
      </c>
      <c r="K39" s="12">
        <v>1.0</v>
      </c>
      <c r="L39" s="15" t="s">
        <v>3904</v>
      </c>
      <c r="M39" s="12" t="s">
        <v>3905</v>
      </c>
      <c r="N39" s="13"/>
      <c r="O39" s="206" t="s">
        <v>80</v>
      </c>
      <c r="P39" s="334"/>
    </row>
    <row r="40" ht="22.5" customHeight="1">
      <c r="A40" s="246">
        <v>45628.16687997685</v>
      </c>
      <c r="B40" s="247" t="s">
        <v>1271</v>
      </c>
      <c r="C40" s="248"/>
      <c r="D40" s="247" t="s">
        <v>1272</v>
      </c>
      <c r="E40" s="247">
        <v>1005301.0</v>
      </c>
      <c r="F40" s="247" t="s">
        <v>17</v>
      </c>
      <c r="G40" s="247" t="s">
        <v>18</v>
      </c>
      <c r="H40" s="247" t="s">
        <v>55</v>
      </c>
      <c r="I40" s="249" t="s">
        <v>3821</v>
      </c>
      <c r="J40" s="247" t="s">
        <v>478</v>
      </c>
      <c r="K40" s="247">
        <v>1.0</v>
      </c>
      <c r="L40" s="313" t="s">
        <v>3906</v>
      </c>
      <c r="M40" s="248"/>
      <c r="N40" s="248"/>
      <c r="O40" s="252" t="s">
        <v>24</v>
      </c>
      <c r="P40" s="337" t="s">
        <v>3907</v>
      </c>
    </row>
    <row r="41" ht="22.5" customHeight="1">
      <c r="A41" s="315">
        <v>45628.512586944446</v>
      </c>
      <c r="B41" s="316" t="s">
        <v>1114</v>
      </c>
      <c r="C41" s="317"/>
      <c r="D41" s="316" t="s">
        <v>1115</v>
      </c>
      <c r="E41" s="316">
        <v>1015093.0</v>
      </c>
      <c r="F41" s="316" t="s">
        <v>63</v>
      </c>
      <c r="G41" s="316" t="s">
        <v>18</v>
      </c>
      <c r="H41" s="316" t="s">
        <v>48</v>
      </c>
      <c r="I41" s="318" t="s">
        <v>3821</v>
      </c>
      <c r="J41" s="316" t="s">
        <v>447</v>
      </c>
      <c r="K41" s="316">
        <v>2.0</v>
      </c>
      <c r="L41" s="320" t="s">
        <v>3999</v>
      </c>
      <c r="M41" s="316" t="s">
        <v>3909</v>
      </c>
      <c r="N41" s="317"/>
      <c r="O41" s="321" t="s">
        <v>3910</v>
      </c>
      <c r="P41" s="338"/>
      <c r="Q41" s="18"/>
      <c r="R41" s="18"/>
      <c r="S41" s="18"/>
      <c r="T41" s="18"/>
    </row>
    <row r="42" ht="22.5" customHeight="1">
      <c r="A42" s="11">
        <v>45628.816962060184</v>
      </c>
      <c r="B42" s="12" t="s">
        <v>2424</v>
      </c>
      <c r="C42" s="13"/>
      <c r="D42" s="12" t="s">
        <v>2425</v>
      </c>
      <c r="E42" s="12">
        <v>1002202.0</v>
      </c>
      <c r="F42" s="12" t="s">
        <v>63</v>
      </c>
      <c r="G42" s="12" t="s">
        <v>18</v>
      </c>
      <c r="H42" s="12" t="s">
        <v>19</v>
      </c>
      <c r="I42" s="14" t="s">
        <v>3821</v>
      </c>
      <c r="J42" s="12" t="s">
        <v>336</v>
      </c>
      <c r="K42" s="12">
        <v>2.0</v>
      </c>
      <c r="L42" s="15" t="s">
        <v>3911</v>
      </c>
      <c r="M42" s="13"/>
      <c r="N42" s="13"/>
      <c r="O42" s="206" t="s">
        <v>80</v>
      </c>
      <c r="P42" s="322"/>
      <c r="Q42" s="18"/>
      <c r="R42" s="18"/>
      <c r="S42" s="18"/>
      <c r="T42" s="18"/>
    </row>
    <row r="43" ht="22.5" customHeight="1">
      <c r="A43" s="25"/>
      <c r="O43" s="276"/>
      <c r="P43" s="276"/>
    </row>
    <row r="44" ht="22.5" customHeight="1">
      <c r="A44" s="25"/>
      <c r="O44" s="276"/>
      <c r="P44" s="276"/>
    </row>
    <row r="45" ht="22.5" customHeight="1">
      <c r="A45" s="25"/>
      <c r="O45" s="276"/>
      <c r="P45" s="276"/>
    </row>
    <row r="46" ht="22.5" customHeight="1">
      <c r="A46" s="25"/>
      <c r="O46" s="276"/>
      <c r="P46" s="276"/>
    </row>
    <row r="47" ht="22.5" customHeight="1">
      <c r="A47" s="25"/>
      <c r="O47" s="276"/>
      <c r="P47" s="276"/>
    </row>
    <row r="48" ht="22.5" customHeight="1">
      <c r="A48" s="25"/>
      <c r="O48" s="276"/>
      <c r="P48" s="276"/>
    </row>
    <row r="49" ht="22.5" customHeight="1">
      <c r="A49" s="25"/>
      <c r="O49" s="276"/>
      <c r="P49" s="276"/>
    </row>
    <row r="50" ht="22.5" customHeight="1">
      <c r="A50" s="25"/>
      <c r="O50" s="276"/>
      <c r="P50" s="276"/>
    </row>
    <row r="51" ht="22.5" customHeight="1">
      <c r="A51" s="25"/>
      <c r="O51" s="276"/>
      <c r="P51" s="276"/>
    </row>
    <row r="52" ht="22.5" customHeight="1">
      <c r="A52" s="25"/>
      <c r="O52" s="276"/>
      <c r="P52" s="276"/>
    </row>
    <row r="53" ht="22.5" customHeight="1">
      <c r="A53" s="25"/>
      <c r="O53" s="276"/>
      <c r="P53" s="276"/>
    </row>
    <row r="54" ht="22.5" customHeight="1">
      <c r="A54" s="25"/>
      <c r="O54" s="276"/>
      <c r="P54" s="276"/>
    </row>
    <row r="55" ht="22.5" customHeight="1">
      <c r="A55" s="25"/>
      <c r="O55" s="276"/>
      <c r="P55" s="276"/>
    </row>
    <row r="56" ht="22.5" customHeight="1">
      <c r="A56" s="25"/>
      <c r="O56" s="276"/>
      <c r="P56" s="276"/>
    </row>
    <row r="57">
      <c r="O57" s="52"/>
      <c r="P57" s="52"/>
    </row>
  </sheetData>
  <dataValidations>
    <dataValidation type="list" allowBlank="1" sqref="N21">
      <formula1>'07 July 2019'!$S$92:$S$98</formula1>
    </dataValidation>
    <dataValidation type="list" allowBlank="1" sqref="O2:P56">
      <formula1>#REF!</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s>
  <drawing r:id="rId42"/>
  <tableParts count="1">
    <tablePart r:id="rId44"/>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3.88"/>
    <col customWidth="1" min="10" max="10" width="27.88"/>
    <col customWidth="1" min="11" max="11" width="13.88"/>
    <col customWidth="1" min="12" max="12" width="37.25"/>
    <col customWidth="1" min="13" max="14" width="13.88"/>
    <col customWidth="1" min="15" max="15" width="40.0"/>
    <col customWidth="1" min="16" max="16" width="39.5"/>
  </cols>
  <sheetData>
    <row r="1" ht="22.5" customHeight="1">
      <c r="A1" s="124" t="s">
        <v>0</v>
      </c>
      <c r="B1" s="124" t="s">
        <v>1</v>
      </c>
      <c r="C1" s="292" t="s">
        <v>3603</v>
      </c>
      <c r="D1" s="124" t="s">
        <v>3</v>
      </c>
      <c r="E1" s="124" t="s">
        <v>4</v>
      </c>
      <c r="F1" s="124" t="s">
        <v>5</v>
      </c>
      <c r="G1" s="124" t="s">
        <v>6</v>
      </c>
      <c r="H1" s="124" t="s">
        <v>7</v>
      </c>
      <c r="I1" s="124" t="s">
        <v>8</v>
      </c>
      <c r="J1" s="124" t="s">
        <v>9</v>
      </c>
      <c r="K1" s="124" t="s">
        <v>10</v>
      </c>
      <c r="L1" s="339" t="s">
        <v>11</v>
      </c>
      <c r="M1" s="124" t="s">
        <v>12</v>
      </c>
      <c r="N1" s="124" t="s">
        <v>13</v>
      </c>
      <c r="O1" s="331" t="s">
        <v>2868</v>
      </c>
      <c r="P1" s="331" t="s">
        <v>14</v>
      </c>
    </row>
    <row r="2" ht="22.5" customHeight="1">
      <c r="A2" s="340">
        <v>45573.52757171296</v>
      </c>
      <c r="B2" s="341" t="s">
        <v>3890</v>
      </c>
      <c r="C2" s="342"/>
      <c r="D2" s="341" t="s">
        <v>4000</v>
      </c>
      <c r="E2" s="341">
        <v>1003365.0</v>
      </c>
      <c r="F2" s="341" t="s">
        <v>63</v>
      </c>
      <c r="G2" s="341" t="s">
        <v>206</v>
      </c>
      <c r="H2" s="341" t="s">
        <v>19</v>
      </c>
      <c r="I2" s="343" t="s">
        <v>4001</v>
      </c>
      <c r="J2" s="341" t="s">
        <v>2057</v>
      </c>
      <c r="K2" s="341">
        <v>4.0</v>
      </c>
      <c r="L2" s="344" t="s">
        <v>4002</v>
      </c>
      <c r="M2" s="342"/>
      <c r="N2" s="342"/>
      <c r="O2" s="341" t="s">
        <v>24</v>
      </c>
      <c r="P2" s="341" t="s">
        <v>226</v>
      </c>
    </row>
    <row r="3" ht="22.5" customHeight="1">
      <c r="A3" s="340">
        <v>45595.85158371528</v>
      </c>
      <c r="B3" s="341" t="s">
        <v>3890</v>
      </c>
      <c r="C3" s="342"/>
      <c r="D3" s="341" t="s">
        <v>4000</v>
      </c>
      <c r="E3" s="341">
        <v>1003365.0</v>
      </c>
      <c r="F3" s="341" t="s">
        <v>63</v>
      </c>
      <c r="G3" s="341" t="s">
        <v>77</v>
      </c>
      <c r="H3" s="341" t="s">
        <v>19</v>
      </c>
      <c r="I3" s="343" t="s">
        <v>4001</v>
      </c>
      <c r="J3" s="341" t="s">
        <v>2057</v>
      </c>
      <c r="K3" s="341">
        <v>4.0</v>
      </c>
      <c r="L3" s="345" t="s">
        <v>4003</v>
      </c>
      <c r="M3" s="342"/>
      <c r="N3" s="342"/>
      <c r="O3" s="341" t="s">
        <v>24</v>
      </c>
      <c r="P3" s="341" t="s">
        <v>226</v>
      </c>
    </row>
    <row r="4" ht="22.5" customHeight="1">
      <c r="A4" s="25">
        <v>45596.535956493055</v>
      </c>
      <c r="B4" s="26" t="s">
        <v>268</v>
      </c>
      <c r="D4" s="26" t="s">
        <v>269</v>
      </c>
      <c r="E4" s="26">
        <v>1011513.0</v>
      </c>
      <c r="F4" s="26" t="s">
        <v>17</v>
      </c>
      <c r="G4" s="26" t="s">
        <v>18</v>
      </c>
      <c r="H4" s="26" t="s">
        <v>19</v>
      </c>
      <c r="I4" s="27" t="s">
        <v>4001</v>
      </c>
      <c r="J4" s="26" t="s">
        <v>1086</v>
      </c>
      <c r="K4" s="26">
        <v>2.0</v>
      </c>
      <c r="L4" s="346" t="s">
        <v>4004</v>
      </c>
      <c r="O4" s="26" t="s">
        <v>80</v>
      </c>
      <c r="P4" s="347"/>
    </row>
    <row r="5" ht="22.5" customHeight="1">
      <c r="A5" s="25">
        <v>45597.01217710648</v>
      </c>
      <c r="B5" s="26" t="s">
        <v>2822</v>
      </c>
      <c r="D5" s="26" t="s">
        <v>2823</v>
      </c>
      <c r="E5" s="26">
        <v>1004016.0</v>
      </c>
      <c r="F5" s="26" t="s">
        <v>17</v>
      </c>
      <c r="G5" s="26" t="s">
        <v>77</v>
      </c>
      <c r="H5" s="26" t="s">
        <v>19</v>
      </c>
      <c r="I5" s="27" t="s">
        <v>4001</v>
      </c>
      <c r="J5" s="26" t="s">
        <v>1178</v>
      </c>
      <c r="K5" s="26">
        <v>1.0</v>
      </c>
      <c r="L5" s="346" t="s">
        <v>4005</v>
      </c>
      <c r="O5" s="26" t="s">
        <v>80</v>
      </c>
      <c r="P5" s="347"/>
    </row>
    <row r="6" ht="22.5" customHeight="1">
      <c r="A6" s="25">
        <v>45597.3396349074</v>
      </c>
      <c r="B6" s="26" t="s">
        <v>3356</v>
      </c>
      <c r="D6" s="26" t="s">
        <v>3357</v>
      </c>
      <c r="E6" s="26">
        <v>1004683.0</v>
      </c>
      <c r="F6" s="26" t="s">
        <v>17</v>
      </c>
      <c r="G6" s="26" t="s">
        <v>77</v>
      </c>
      <c r="H6" s="26" t="s">
        <v>19</v>
      </c>
      <c r="I6" s="27" t="s">
        <v>4001</v>
      </c>
      <c r="J6" s="26" t="s">
        <v>2057</v>
      </c>
      <c r="K6" s="26">
        <v>4.0</v>
      </c>
      <c r="L6" s="346" t="s">
        <v>4006</v>
      </c>
      <c r="O6" s="26" t="s">
        <v>80</v>
      </c>
      <c r="P6" s="347"/>
    </row>
    <row r="7" ht="22.5" customHeight="1">
      <c r="A7" s="25">
        <v>45597.346641006945</v>
      </c>
      <c r="B7" s="26" t="s">
        <v>3896</v>
      </c>
      <c r="D7" s="26" t="s">
        <v>3897</v>
      </c>
      <c r="E7" s="26">
        <v>1013178.0</v>
      </c>
      <c r="F7" s="26" t="s">
        <v>17</v>
      </c>
      <c r="G7" s="26" t="s">
        <v>77</v>
      </c>
      <c r="H7" s="26" t="s">
        <v>19</v>
      </c>
      <c r="I7" s="27" t="s">
        <v>4001</v>
      </c>
      <c r="J7" s="26" t="s">
        <v>2057</v>
      </c>
      <c r="K7" s="26">
        <v>4.0</v>
      </c>
      <c r="L7" s="346" t="s">
        <v>4007</v>
      </c>
      <c r="O7" s="26" t="s">
        <v>80</v>
      </c>
      <c r="P7" s="347"/>
    </row>
    <row r="8" ht="22.5" customHeight="1">
      <c r="A8" s="25">
        <v>45597.43134826389</v>
      </c>
      <c r="B8" s="26" t="s">
        <v>3596</v>
      </c>
      <c r="D8" s="26" t="s">
        <v>3797</v>
      </c>
      <c r="E8" s="26">
        <v>1007007.0</v>
      </c>
      <c r="F8" s="26" t="s">
        <v>17</v>
      </c>
      <c r="G8" s="26" t="s">
        <v>77</v>
      </c>
      <c r="H8" s="26" t="s">
        <v>19</v>
      </c>
      <c r="I8" s="27" t="s">
        <v>4001</v>
      </c>
      <c r="J8" s="26" t="s">
        <v>1178</v>
      </c>
      <c r="K8" s="26">
        <v>1.0</v>
      </c>
      <c r="L8" s="28" t="s">
        <v>4008</v>
      </c>
      <c r="O8" s="26" t="s">
        <v>80</v>
      </c>
      <c r="P8" s="347"/>
    </row>
    <row r="9" ht="22.5" customHeight="1">
      <c r="A9" s="25">
        <v>45597.51041083333</v>
      </c>
      <c r="B9" s="26" t="s">
        <v>3890</v>
      </c>
      <c r="C9" s="26" t="s">
        <v>4009</v>
      </c>
      <c r="D9" s="26" t="s">
        <v>4010</v>
      </c>
      <c r="E9" s="26">
        <v>1003365.0</v>
      </c>
      <c r="F9" s="26" t="s">
        <v>63</v>
      </c>
      <c r="G9" s="26" t="s">
        <v>77</v>
      </c>
      <c r="H9" s="26" t="s">
        <v>19</v>
      </c>
      <c r="I9" s="27" t="s">
        <v>4001</v>
      </c>
      <c r="J9" s="26" t="s">
        <v>2057</v>
      </c>
      <c r="K9" s="26">
        <v>4.0</v>
      </c>
      <c r="L9" s="28" t="s">
        <v>4011</v>
      </c>
      <c r="M9" s="26" t="s">
        <v>4009</v>
      </c>
      <c r="O9" s="26" t="s">
        <v>80</v>
      </c>
      <c r="P9" s="347"/>
    </row>
    <row r="10" ht="22.5" customHeight="1">
      <c r="A10" s="340">
        <v>45597.587754849534</v>
      </c>
      <c r="B10" s="341" t="s">
        <v>3837</v>
      </c>
      <c r="C10" s="342"/>
      <c r="D10" s="341" t="s">
        <v>3838</v>
      </c>
      <c r="E10" s="341">
        <v>1022215.0</v>
      </c>
      <c r="F10" s="341" t="s">
        <v>17</v>
      </c>
      <c r="G10" s="341" t="s">
        <v>2432</v>
      </c>
      <c r="H10" s="341" t="s">
        <v>55</v>
      </c>
      <c r="I10" s="343" t="s">
        <v>4001</v>
      </c>
      <c r="J10" s="341" t="s">
        <v>3358</v>
      </c>
      <c r="K10" s="341">
        <v>2.0</v>
      </c>
      <c r="L10" s="348" t="s">
        <v>4012</v>
      </c>
      <c r="M10" s="341" t="s">
        <v>4013</v>
      </c>
      <c r="N10" s="342"/>
      <c r="O10" s="349" t="s">
        <v>4014</v>
      </c>
      <c r="P10" s="341" t="s">
        <v>1992</v>
      </c>
    </row>
    <row r="11" ht="22.5" customHeight="1">
      <c r="A11" s="350">
        <v>45597.59145665509</v>
      </c>
      <c r="B11" s="351" t="s">
        <v>925</v>
      </c>
      <c r="C11" s="352"/>
      <c r="D11" s="351" t="s">
        <v>926</v>
      </c>
      <c r="E11" s="351">
        <v>1022218.0</v>
      </c>
      <c r="F11" s="351" t="s">
        <v>17</v>
      </c>
      <c r="G11" s="351" t="s">
        <v>18</v>
      </c>
      <c r="H11" s="351" t="s">
        <v>19</v>
      </c>
      <c r="I11" s="353" t="s">
        <v>4001</v>
      </c>
      <c r="J11" s="351" t="s">
        <v>3358</v>
      </c>
      <c r="K11" s="351">
        <v>2.0</v>
      </c>
      <c r="L11" s="354" t="s">
        <v>4015</v>
      </c>
      <c r="M11" s="351" t="s">
        <v>4016</v>
      </c>
      <c r="N11" s="352"/>
      <c r="O11" s="355" t="s">
        <v>24</v>
      </c>
      <c r="P11" s="351" t="s">
        <v>1992</v>
      </c>
    </row>
    <row r="12" ht="22.5" customHeight="1">
      <c r="A12" s="356">
        <v>45597.62967673611</v>
      </c>
      <c r="B12" s="357" t="s">
        <v>667</v>
      </c>
      <c r="C12" s="358"/>
      <c r="D12" s="357" t="s">
        <v>668</v>
      </c>
      <c r="E12" s="357">
        <v>1010731.0</v>
      </c>
      <c r="F12" s="357" t="s">
        <v>17</v>
      </c>
      <c r="G12" s="357" t="s">
        <v>18</v>
      </c>
      <c r="H12" s="357" t="s">
        <v>19</v>
      </c>
      <c r="I12" s="359" t="s">
        <v>4001</v>
      </c>
      <c r="J12" s="357" t="s">
        <v>1178</v>
      </c>
      <c r="K12" s="357">
        <v>1.0</v>
      </c>
      <c r="L12" s="360" t="s">
        <v>4017</v>
      </c>
      <c r="M12" s="357" t="s">
        <v>4018</v>
      </c>
      <c r="N12" s="358"/>
      <c r="O12" s="357" t="s">
        <v>4019</v>
      </c>
      <c r="P12" s="357" t="s">
        <v>1992</v>
      </c>
    </row>
    <row r="13" ht="22.5" customHeight="1">
      <c r="A13" s="25">
        <v>45597.64740832176</v>
      </c>
      <c r="B13" s="26" t="s">
        <v>667</v>
      </c>
      <c r="D13" s="26" t="s">
        <v>668</v>
      </c>
      <c r="E13" s="26">
        <v>1010731.0</v>
      </c>
      <c r="F13" s="26" t="s">
        <v>17</v>
      </c>
      <c r="G13" s="26" t="s">
        <v>18</v>
      </c>
      <c r="H13" s="26" t="s">
        <v>19</v>
      </c>
      <c r="I13" s="27" t="s">
        <v>4001</v>
      </c>
      <c r="J13" s="26" t="s">
        <v>1178</v>
      </c>
      <c r="K13" s="26">
        <v>1.0</v>
      </c>
      <c r="L13" s="28" t="s">
        <v>4020</v>
      </c>
      <c r="O13" s="26" t="s">
        <v>80</v>
      </c>
      <c r="P13" s="347"/>
    </row>
    <row r="14" ht="22.5" customHeight="1">
      <c r="A14" s="25">
        <v>45597.83600072916</v>
      </c>
      <c r="B14" s="26" t="s">
        <v>3872</v>
      </c>
      <c r="D14" s="26" t="s">
        <v>3873</v>
      </c>
      <c r="E14" s="26">
        <v>1007032.0</v>
      </c>
      <c r="F14" s="26" t="s">
        <v>63</v>
      </c>
      <c r="G14" s="26" t="s">
        <v>2432</v>
      </c>
      <c r="H14" s="26" t="s">
        <v>55</v>
      </c>
      <c r="I14" s="27" t="s">
        <v>4001</v>
      </c>
      <c r="J14" s="26" t="s">
        <v>1178</v>
      </c>
      <c r="K14" s="26">
        <v>1.0</v>
      </c>
      <c r="L14" s="28" t="s">
        <v>4021</v>
      </c>
      <c r="O14" s="26" t="s">
        <v>80</v>
      </c>
      <c r="P14" s="347"/>
    </row>
    <row r="15" ht="22.5" customHeight="1">
      <c r="A15" s="25">
        <v>45597.95663259259</v>
      </c>
      <c r="B15" s="26" t="s">
        <v>3837</v>
      </c>
      <c r="D15" s="26" t="s">
        <v>3838</v>
      </c>
      <c r="E15" s="26">
        <v>1022215.0</v>
      </c>
      <c r="F15" s="26" t="s">
        <v>17</v>
      </c>
      <c r="G15" s="26" t="s">
        <v>2432</v>
      </c>
      <c r="H15" s="26" t="s">
        <v>55</v>
      </c>
      <c r="I15" s="27" t="s">
        <v>4001</v>
      </c>
      <c r="J15" s="26" t="s">
        <v>1178</v>
      </c>
      <c r="K15" s="26">
        <v>1.0</v>
      </c>
      <c r="L15" s="28" t="s">
        <v>4022</v>
      </c>
      <c r="O15" s="26" t="s">
        <v>80</v>
      </c>
      <c r="P15" s="347"/>
    </row>
    <row r="16" ht="22.5" customHeight="1">
      <c r="A16" s="361">
        <v>45599.20828957176</v>
      </c>
      <c r="B16" s="362" t="s">
        <v>1114</v>
      </c>
      <c r="C16" s="363"/>
      <c r="D16" s="362" t="s">
        <v>1115</v>
      </c>
      <c r="E16" s="362">
        <v>1015093.0</v>
      </c>
      <c r="F16" s="362" t="s">
        <v>63</v>
      </c>
      <c r="G16" s="362" t="s">
        <v>18</v>
      </c>
      <c r="H16" s="362" t="s">
        <v>19</v>
      </c>
      <c r="I16" s="364" t="s">
        <v>4001</v>
      </c>
      <c r="J16" s="362" t="s">
        <v>4023</v>
      </c>
      <c r="K16" s="362">
        <v>3.0</v>
      </c>
      <c r="L16" s="365" t="s">
        <v>4024</v>
      </c>
      <c r="M16" s="363"/>
      <c r="N16" s="363"/>
      <c r="O16" s="362" t="s">
        <v>871</v>
      </c>
      <c r="P16" s="363"/>
    </row>
    <row r="17">
      <c r="L17" s="366"/>
    </row>
    <row r="18">
      <c r="L18" s="366"/>
    </row>
    <row r="19">
      <c r="L19" s="366"/>
    </row>
    <row r="20">
      <c r="L20" s="366"/>
    </row>
    <row r="21">
      <c r="L21" s="366"/>
    </row>
    <row r="22">
      <c r="L22" s="366"/>
    </row>
    <row r="23">
      <c r="L23" s="366"/>
    </row>
    <row r="24">
      <c r="L24" s="366"/>
    </row>
    <row r="25">
      <c r="L25" s="366"/>
    </row>
    <row r="26">
      <c r="L26" s="366"/>
    </row>
    <row r="27">
      <c r="L27" s="366"/>
    </row>
    <row r="28">
      <c r="L28" s="366"/>
    </row>
    <row r="29">
      <c r="L29" s="366"/>
    </row>
    <row r="30">
      <c r="L30" s="366"/>
    </row>
    <row r="31">
      <c r="L31" s="366"/>
    </row>
    <row r="32">
      <c r="L32" s="366"/>
    </row>
    <row r="33">
      <c r="L33" s="366"/>
    </row>
    <row r="34">
      <c r="L34" s="366"/>
    </row>
    <row r="35">
      <c r="L35" s="366"/>
    </row>
    <row r="36">
      <c r="L36" s="366"/>
    </row>
    <row r="37">
      <c r="L37" s="366"/>
    </row>
    <row r="38">
      <c r="L38" s="366"/>
    </row>
    <row r="39">
      <c r="L39" s="366"/>
    </row>
    <row r="40">
      <c r="L40" s="366"/>
    </row>
    <row r="41">
      <c r="L41" s="366"/>
    </row>
    <row r="42">
      <c r="L42" s="366"/>
    </row>
    <row r="43">
      <c r="L43" s="366"/>
    </row>
    <row r="44">
      <c r="L44" s="366"/>
    </row>
    <row r="45">
      <c r="L45" s="366"/>
    </row>
    <row r="46">
      <c r="L46" s="366"/>
    </row>
    <row r="47">
      <c r="L47" s="366"/>
    </row>
    <row r="48">
      <c r="L48" s="366"/>
    </row>
    <row r="49">
      <c r="L49" s="366"/>
    </row>
    <row r="50">
      <c r="L50" s="366"/>
    </row>
    <row r="51">
      <c r="L51" s="366"/>
    </row>
    <row r="52">
      <c r="L52" s="366"/>
    </row>
    <row r="53">
      <c r="L53" s="366"/>
    </row>
    <row r="54">
      <c r="L54" s="366"/>
    </row>
    <row r="55">
      <c r="L55" s="366"/>
    </row>
    <row r="56">
      <c r="L56" s="366"/>
    </row>
    <row r="57">
      <c r="L57" s="366"/>
    </row>
    <row r="58">
      <c r="L58" s="366"/>
    </row>
    <row r="59">
      <c r="L59" s="366"/>
    </row>
    <row r="60">
      <c r="L60" s="366"/>
    </row>
    <row r="61">
      <c r="L61" s="366"/>
    </row>
    <row r="62">
      <c r="L62" s="366"/>
    </row>
    <row r="63">
      <c r="L63" s="366"/>
    </row>
    <row r="64">
      <c r="L64" s="366"/>
    </row>
    <row r="65">
      <c r="L65" s="366"/>
    </row>
    <row r="66">
      <c r="L66" s="366"/>
    </row>
    <row r="67">
      <c r="L67" s="366"/>
    </row>
    <row r="68">
      <c r="L68" s="366"/>
    </row>
    <row r="69">
      <c r="L69" s="366"/>
    </row>
    <row r="70">
      <c r="L70" s="366"/>
    </row>
    <row r="71">
      <c r="L71" s="366"/>
    </row>
    <row r="72">
      <c r="L72" s="366"/>
    </row>
    <row r="73">
      <c r="L73" s="366"/>
    </row>
    <row r="74">
      <c r="L74" s="366"/>
    </row>
    <row r="75">
      <c r="L75" s="366"/>
    </row>
    <row r="76">
      <c r="L76" s="366"/>
    </row>
    <row r="77">
      <c r="L77" s="366"/>
    </row>
    <row r="78">
      <c r="L78" s="366"/>
    </row>
    <row r="79">
      <c r="L79" s="366"/>
    </row>
    <row r="80">
      <c r="L80" s="366"/>
    </row>
    <row r="81">
      <c r="L81" s="366"/>
    </row>
    <row r="82">
      <c r="L82" s="366"/>
    </row>
    <row r="83">
      <c r="L83" s="366"/>
    </row>
    <row r="84">
      <c r="L84" s="366"/>
    </row>
    <row r="85">
      <c r="L85" s="366"/>
    </row>
    <row r="86">
      <c r="L86" s="366"/>
    </row>
    <row r="87">
      <c r="L87" s="366"/>
    </row>
    <row r="88">
      <c r="L88" s="366"/>
    </row>
    <row r="89">
      <c r="L89" s="366"/>
    </row>
    <row r="90">
      <c r="L90" s="366"/>
    </row>
    <row r="91">
      <c r="L91" s="366"/>
    </row>
    <row r="92">
      <c r="L92" s="366"/>
    </row>
    <row r="93">
      <c r="L93" s="366"/>
    </row>
    <row r="94">
      <c r="L94" s="366"/>
    </row>
    <row r="95">
      <c r="L95" s="366"/>
    </row>
    <row r="96">
      <c r="L96" s="366"/>
    </row>
    <row r="97">
      <c r="L97" s="366"/>
    </row>
    <row r="98">
      <c r="L98" s="366"/>
    </row>
    <row r="99">
      <c r="L99" s="366"/>
    </row>
    <row r="100">
      <c r="L100" s="366"/>
    </row>
    <row r="101">
      <c r="L101" s="366"/>
    </row>
    <row r="102">
      <c r="L102" s="366"/>
    </row>
    <row r="103">
      <c r="L103" s="366"/>
    </row>
    <row r="104">
      <c r="L104" s="366"/>
    </row>
    <row r="105">
      <c r="L105" s="366"/>
    </row>
    <row r="106">
      <c r="L106" s="366"/>
    </row>
    <row r="107">
      <c r="L107" s="366"/>
    </row>
    <row r="108">
      <c r="L108" s="366"/>
    </row>
    <row r="109">
      <c r="L109" s="366"/>
    </row>
    <row r="110">
      <c r="L110" s="366"/>
    </row>
    <row r="111">
      <c r="L111" s="366"/>
    </row>
    <row r="112">
      <c r="L112" s="366"/>
    </row>
    <row r="113">
      <c r="L113" s="366"/>
    </row>
    <row r="114">
      <c r="L114" s="366"/>
    </row>
    <row r="115">
      <c r="L115" s="366"/>
    </row>
    <row r="116">
      <c r="L116" s="366"/>
    </row>
  </sheetData>
  <dataValidations>
    <dataValidation type="list" allowBlank="1" sqref="P2:P16">
      <formula1>'07 July 2019'!$S$92:$S$98</formula1>
    </dataValidation>
    <dataValidation type="list" allowBlank="1" sqref="O2:O16">
      <formula1>'07 July 2019'!$R$92:$R$100</formula1>
    </dataValidation>
  </dataValidations>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s>
  <drawing r:id="rId16"/>
  <tableParts count="1">
    <tablePart r:id="rId18"/>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0" width="18.88"/>
  </cols>
  <sheetData>
    <row r="1">
      <c r="A1" s="367" t="s">
        <v>0</v>
      </c>
      <c r="B1" s="367" t="s">
        <v>1</v>
      </c>
      <c r="C1" s="367" t="s">
        <v>4025</v>
      </c>
      <c r="D1" s="367" t="s">
        <v>3</v>
      </c>
      <c r="E1" s="367" t="s">
        <v>4</v>
      </c>
      <c r="F1" s="367" t="s">
        <v>5</v>
      </c>
      <c r="G1" s="367" t="s">
        <v>6</v>
      </c>
      <c r="H1" s="367" t="s">
        <v>7</v>
      </c>
      <c r="I1" s="367" t="s">
        <v>8</v>
      </c>
      <c r="J1" s="367" t="s">
        <v>9</v>
      </c>
      <c r="K1" s="367" t="s">
        <v>10</v>
      </c>
      <c r="L1" s="367" t="s">
        <v>11</v>
      </c>
      <c r="M1" s="367" t="s">
        <v>12</v>
      </c>
      <c r="N1" s="367" t="s">
        <v>13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11.75"/>
    <col customWidth="1" min="6" max="6" width="9.0"/>
    <col customWidth="1" min="7" max="7" width="18.88"/>
    <col customWidth="1" min="8" max="8" width="14.88"/>
    <col customWidth="1" min="9" max="9" width="8.88"/>
    <col customWidth="1" min="10" max="10" width="5.75"/>
    <col customWidth="1" min="11" max="11" width="18.88"/>
    <col customWidth="1" min="12" max="12" width="37.63"/>
    <col customWidth="1" min="13" max="20"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c r="N1" s="368" t="s">
        <v>4025</v>
      </c>
    </row>
    <row r="2">
      <c r="A2" s="369">
        <v>45518.560944826386</v>
      </c>
      <c r="B2" s="370" t="s">
        <v>4026</v>
      </c>
      <c r="C2" s="370" t="s">
        <v>4027</v>
      </c>
      <c r="D2" s="370">
        <v>1040508.0</v>
      </c>
      <c r="E2" s="370" t="s">
        <v>17</v>
      </c>
      <c r="F2" s="370" t="s">
        <v>18</v>
      </c>
      <c r="G2" s="370" t="s">
        <v>55</v>
      </c>
      <c r="H2" s="371" t="s">
        <v>4028</v>
      </c>
      <c r="I2" s="370" t="s">
        <v>49</v>
      </c>
      <c r="J2" s="370">
        <v>1.0</v>
      </c>
      <c r="K2" s="372" t="s">
        <v>4029</v>
      </c>
      <c r="L2" s="373"/>
      <c r="M2" s="373"/>
      <c r="N2" s="373"/>
      <c r="O2" s="373"/>
      <c r="P2" s="373"/>
      <c r="Q2" s="373"/>
      <c r="R2" s="373"/>
      <c r="S2" s="373"/>
      <c r="T2" s="373"/>
    </row>
    <row r="3">
      <c r="A3" s="369">
        <v>45527.70641395834</v>
      </c>
      <c r="B3" s="370" t="s">
        <v>4030</v>
      </c>
      <c r="C3" s="370" t="s">
        <v>4031</v>
      </c>
      <c r="D3" s="370">
        <v>1015087.0</v>
      </c>
      <c r="E3" s="370" t="s">
        <v>17</v>
      </c>
      <c r="F3" s="370" t="s">
        <v>18</v>
      </c>
      <c r="G3" s="370" t="s">
        <v>48</v>
      </c>
      <c r="H3" s="371" t="s">
        <v>4028</v>
      </c>
      <c r="I3" s="370" t="s">
        <v>3013</v>
      </c>
      <c r="J3" s="370">
        <v>0.0</v>
      </c>
      <c r="K3" s="372" t="s">
        <v>4032</v>
      </c>
      <c r="L3" s="370" t="s">
        <v>4033</v>
      </c>
      <c r="M3" s="373"/>
      <c r="N3" s="370" t="s">
        <v>4034</v>
      </c>
      <c r="O3" s="373"/>
      <c r="P3" s="373"/>
      <c r="Q3" s="373"/>
      <c r="R3" s="373"/>
      <c r="S3" s="373"/>
      <c r="T3" s="373"/>
    </row>
  </sheetData>
  <hyperlinks>
    <hyperlink r:id="rId1" ref="K2"/>
    <hyperlink r:id="rId2" ref="K3"/>
  </hyperlinks>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9.25"/>
    <col customWidth="1" min="5" max="5" width="18.88"/>
    <col customWidth="1" min="6" max="6" width="5.38"/>
    <col customWidth="1" min="7" max="7" width="18.88"/>
    <col customWidth="1" min="8" max="8" width="12.25"/>
    <col customWidth="1" min="9" max="9" width="10.25"/>
    <col customWidth="1" min="10" max="10" width="4.75"/>
    <col customWidth="1" min="1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69">
        <v>45490.86997570602</v>
      </c>
      <c r="B2" s="370" t="s">
        <v>2077</v>
      </c>
      <c r="C2" s="370" t="s">
        <v>4035</v>
      </c>
      <c r="D2" s="370">
        <v>1007339.0</v>
      </c>
      <c r="E2" s="370" t="s">
        <v>17</v>
      </c>
      <c r="F2" s="370" t="s">
        <v>18</v>
      </c>
      <c r="G2" s="370" t="s">
        <v>4036</v>
      </c>
      <c r="H2" s="371" t="s">
        <v>4037</v>
      </c>
      <c r="I2" s="370" t="s">
        <v>1296</v>
      </c>
      <c r="J2" s="370">
        <v>1.0</v>
      </c>
      <c r="K2" s="372" t="s">
        <v>4038</v>
      </c>
      <c r="L2" s="373"/>
      <c r="M2" s="373"/>
      <c r="N2" s="373"/>
      <c r="O2" s="373"/>
      <c r="P2" s="373"/>
      <c r="Q2" s="373"/>
      <c r="R2" s="373"/>
      <c r="S2" s="373"/>
    </row>
    <row r="3">
      <c r="A3" s="369">
        <v>45490.99427321759</v>
      </c>
      <c r="B3" s="370" t="s">
        <v>165</v>
      </c>
      <c r="C3" s="370" t="s">
        <v>166</v>
      </c>
      <c r="D3" s="370">
        <v>1040524.0</v>
      </c>
      <c r="E3" s="370" t="s">
        <v>17</v>
      </c>
      <c r="F3" s="370" t="s">
        <v>18</v>
      </c>
      <c r="G3" s="370" t="s">
        <v>4036</v>
      </c>
      <c r="H3" s="371" t="s">
        <v>4037</v>
      </c>
      <c r="I3" s="370" t="s">
        <v>1296</v>
      </c>
      <c r="J3" s="370">
        <v>1.0</v>
      </c>
      <c r="K3" s="372" t="s">
        <v>4039</v>
      </c>
      <c r="L3" s="373"/>
      <c r="M3" s="373"/>
      <c r="N3" s="373"/>
      <c r="O3" s="373"/>
      <c r="P3" s="373"/>
      <c r="Q3" s="373"/>
      <c r="R3" s="373"/>
      <c r="S3" s="373"/>
    </row>
    <row r="4">
      <c r="A4" s="369">
        <v>45496.166138009256</v>
      </c>
      <c r="B4" s="370" t="s">
        <v>1940</v>
      </c>
      <c r="C4" s="370" t="s">
        <v>1941</v>
      </c>
      <c r="D4" s="370">
        <v>1007008.0</v>
      </c>
      <c r="E4" s="370" t="s">
        <v>63</v>
      </c>
      <c r="F4" s="370" t="s">
        <v>18</v>
      </c>
      <c r="G4" s="370" t="s">
        <v>4036</v>
      </c>
      <c r="H4" s="371" t="s">
        <v>4037</v>
      </c>
      <c r="I4" s="370" t="s">
        <v>1296</v>
      </c>
      <c r="J4" s="370">
        <v>1.0</v>
      </c>
      <c r="K4" s="372" t="s">
        <v>4040</v>
      </c>
      <c r="L4" s="373"/>
      <c r="M4" s="373"/>
      <c r="N4" s="373"/>
      <c r="O4" s="373"/>
      <c r="P4" s="373"/>
      <c r="Q4" s="373"/>
      <c r="R4" s="373"/>
      <c r="S4" s="373"/>
    </row>
  </sheetData>
  <hyperlinks>
    <hyperlink r:id="rId1" ref="K2"/>
    <hyperlink r:id="rId2" ref="K3"/>
    <hyperlink r:id="rId3" ref="K4"/>
  </hyperlinks>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69">
        <v>45417.59226563657</v>
      </c>
      <c r="B2" s="370" t="s">
        <v>895</v>
      </c>
      <c r="C2" s="370" t="s">
        <v>896</v>
      </c>
      <c r="D2" s="370">
        <v>1011516.0</v>
      </c>
      <c r="E2" s="370" t="s">
        <v>17</v>
      </c>
      <c r="F2" s="370" t="s">
        <v>18</v>
      </c>
      <c r="G2" s="370" t="s">
        <v>4041</v>
      </c>
      <c r="H2" s="371" t="s">
        <v>4042</v>
      </c>
      <c r="I2" s="370" t="s">
        <v>1818</v>
      </c>
      <c r="J2" s="370">
        <v>1.0</v>
      </c>
      <c r="K2" s="372" t="s">
        <v>4043</v>
      </c>
      <c r="L2" s="370" t="s">
        <v>4044</v>
      </c>
      <c r="M2" s="373"/>
      <c r="N2" s="373"/>
      <c r="O2" s="373"/>
      <c r="P2" s="373"/>
      <c r="Q2" s="373"/>
      <c r="R2" s="373"/>
      <c r="S2" s="373"/>
    </row>
  </sheetData>
  <hyperlinks>
    <hyperlink r:id="rId1" ref="K2"/>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3.0"/>
    <col customWidth="1" min="5" max="5" width="16.5"/>
    <col customWidth="1" min="6" max="6" width="16.88"/>
    <col customWidth="1" min="7" max="7" width="18.88"/>
    <col customWidth="1" min="8" max="8" width="10.25"/>
    <col customWidth="1" min="9" max="9" width="12.38"/>
    <col customWidth="1" min="10" max="10" width="8.75"/>
    <col customWidth="1" min="1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74">
        <v>45405.77949263889</v>
      </c>
      <c r="B2" s="375" t="s">
        <v>2216</v>
      </c>
      <c r="C2" s="375" t="s">
        <v>2217</v>
      </c>
      <c r="D2" s="375">
        <v>1007342.0</v>
      </c>
      <c r="E2" s="375" t="s">
        <v>17</v>
      </c>
      <c r="F2" s="375" t="s">
        <v>18</v>
      </c>
      <c r="G2" s="375" t="s">
        <v>4036</v>
      </c>
      <c r="H2" s="376" t="s">
        <v>4045</v>
      </c>
      <c r="I2" s="375" t="s">
        <v>1392</v>
      </c>
      <c r="J2" s="375">
        <v>1.0</v>
      </c>
      <c r="K2" s="377" t="s">
        <v>4046</v>
      </c>
      <c r="L2" s="375" t="s">
        <v>4047</v>
      </c>
      <c r="M2" s="24"/>
      <c r="N2" s="24"/>
      <c r="O2" s="24"/>
      <c r="P2" s="24"/>
      <c r="Q2" s="24"/>
      <c r="R2" s="24"/>
      <c r="S2" s="24"/>
    </row>
    <row r="3">
      <c r="A3" s="374">
        <v>45405.78898528936</v>
      </c>
      <c r="B3" s="375" t="s">
        <v>1927</v>
      </c>
      <c r="C3" s="375" t="s">
        <v>1928</v>
      </c>
      <c r="D3" s="375">
        <v>1011759.0</v>
      </c>
      <c r="E3" s="375" t="s">
        <v>17</v>
      </c>
      <c r="F3" s="375" t="s">
        <v>18</v>
      </c>
      <c r="G3" s="375" t="s">
        <v>4036</v>
      </c>
      <c r="H3" s="376" t="s">
        <v>4045</v>
      </c>
      <c r="I3" s="375" t="s">
        <v>1392</v>
      </c>
      <c r="J3" s="375">
        <v>1.0</v>
      </c>
      <c r="K3" s="375" t="s">
        <v>4048</v>
      </c>
      <c r="L3" s="375" t="s">
        <v>4049</v>
      </c>
      <c r="M3" s="24"/>
      <c r="N3" s="24"/>
      <c r="O3" s="24"/>
      <c r="P3" s="24"/>
      <c r="Q3" s="24"/>
      <c r="R3" s="24"/>
      <c r="S3" s="24"/>
    </row>
    <row r="4">
      <c r="A4" s="374">
        <v>45405.916263217594</v>
      </c>
      <c r="B4" s="375" t="s">
        <v>1517</v>
      </c>
      <c r="C4" s="375" t="s">
        <v>2936</v>
      </c>
      <c r="D4" s="375">
        <v>1004298.0</v>
      </c>
      <c r="E4" s="375" t="s">
        <v>63</v>
      </c>
      <c r="F4" s="375" t="s">
        <v>18</v>
      </c>
      <c r="G4" s="375" t="s">
        <v>4036</v>
      </c>
      <c r="H4" s="376" t="s">
        <v>4045</v>
      </c>
      <c r="I4" s="375" t="s">
        <v>494</v>
      </c>
      <c r="J4" s="375">
        <v>1.0</v>
      </c>
      <c r="K4" s="377" t="s">
        <v>4050</v>
      </c>
      <c r="L4" s="375" t="s">
        <v>4051</v>
      </c>
      <c r="M4" s="24"/>
      <c r="N4" s="24"/>
      <c r="O4" s="24"/>
      <c r="P4" s="24"/>
      <c r="Q4" s="24"/>
      <c r="R4" s="24"/>
      <c r="S4" s="24"/>
    </row>
    <row r="5">
      <c r="A5" s="369">
        <v>45406.63038447917</v>
      </c>
      <c r="B5" s="370" t="s">
        <v>1848</v>
      </c>
      <c r="C5" s="370" t="s">
        <v>1849</v>
      </c>
      <c r="D5" s="370">
        <v>1003054.0</v>
      </c>
      <c r="E5" s="370" t="s">
        <v>63</v>
      </c>
      <c r="F5" s="370" t="s">
        <v>18</v>
      </c>
      <c r="G5" s="370" t="s">
        <v>4036</v>
      </c>
      <c r="H5" s="371" t="s">
        <v>4045</v>
      </c>
      <c r="I5" s="370" t="s">
        <v>1573</v>
      </c>
      <c r="J5" s="370">
        <v>1.0</v>
      </c>
      <c r="K5" s="372" t="s">
        <v>4052</v>
      </c>
      <c r="L5" s="373"/>
      <c r="M5" s="373"/>
      <c r="N5" s="373"/>
      <c r="O5" s="373"/>
      <c r="P5" s="373"/>
      <c r="Q5" s="373"/>
      <c r="R5" s="373"/>
      <c r="S5" s="373"/>
    </row>
    <row r="6">
      <c r="A6" s="369">
        <v>45407.35865383102</v>
      </c>
      <c r="B6" s="370" t="s">
        <v>780</v>
      </c>
      <c r="C6" s="370" t="s">
        <v>781</v>
      </c>
      <c r="D6" s="370">
        <v>1009011.0</v>
      </c>
      <c r="E6" s="370" t="s">
        <v>17</v>
      </c>
      <c r="F6" s="370" t="s">
        <v>18</v>
      </c>
      <c r="G6" s="370" t="s">
        <v>4041</v>
      </c>
      <c r="H6" s="371" t="s">
        <v>4045</v>
      </c>
      <c r="I6" s="370" t="s">
        <v>331</v>
      </c>
      <c r="J6" s="370">
        <v>1.0</v>
      </c>
      <c r="K6" s="372" t="s">
        <v>4053</v>
      </c>
      <c r="L6" s="373"/>
      <c r="M6" s="373"/>
      <c r="N6" s="373"/>
      <c r="O6" s="373"/>
      <c r="P6" s="373"/>
      <c r="Q6" s="373"/>
      <c r="R6" s="373"/>
      <c r="S6" s="373"/>
    </row>
    <row r="7">
      <c r="A7" s="369">
        <v>45407.85164</v>
      </c>
      <c r="B7" s="370" t="s">
        <v>418</v>
      </c>
      <c r="C7" s="370" t="s">
        <v>419</v>
      </c>
      <c r="D7" s="370">
        <v>1013184.0</v>
      </c>
      <c r="E7" s="370" t="s">
        <v>17</v>
      </c>
      <c r="F7" s="370" t="s">
        <v>18</v>
      </c>
      <c r="G7" s="370" t="s">
        <v>4054</v>
      </c>
      <c r="H7" s="371" t="s">
        <v>4045</v>
      </c>
      <c r="I7" s="370" t="s">
        <v>293</v>
      </c>
      <c r="J7" s="370">
        <v>1.0</v>
      </c>
      <c r="K7" s="372" t="s">
        <v>4055</v>
      </c>
      <c r="L7" s="373"/>
      <c r="M7" s="373"/>
      <c r="N7" s="373"/>
      <c r="O7" s="373"/>
      <c r="P7" s="373"/>
      <c r="Q7" s="373"/>
      <c r="R7" s="373"/>
      <c r="S7" s="373"/>
    </row>
    <row r="8">
      <c r="A8" s="369">
        <v>45408.56470614583</v>
      </c>
      <c r="B8" s="370" t="s">
        <v>2785</v>
      </c>
      <c r="C8" s="370" t="s">
        <v>2786</v>
      </c>
      <c r="D8" s="370">
        <v>1038747.0</v>
      </c>
      <c r="E8" s="370" t="s">
        <v>17</v>
      </c>
      <c r="F8" s="370" t="s">
        <v>18</v>
      </c>
      <c r="G8" s="370" t="s">
        <v>4036</v>
      </c>
      <c r="H8" s="371" t="s">
        <v>4045</v>
      </c>
      <c r="I8" s="370" t="s">
        <v>1573</v>
      </c>
      <c r="J8" s="370">
        <v>1.0</v>
      </c>
      <c r="K8" s="372" t="s">
        <v>4056</v>
      </c>
      <c r="L8" s="373"/>
      <c r="M8" s="373"/>
      <c r="N8" s="373"/>
      <c r="O8" s="373"/>
      <c r="P8" s="373"/>
      <c r="Q8" s="373"/>
      <c r="R8" s="373"/>
      <c r="S8" s="373"/>
    </row>
  </sheetData>
  <hyperlinks>
    <hyperlink r:id="rId1" ref="K2"/>
    <hyperlink r:id="rId2" ref="K4"/>
    <hyperlink r:id="rId3" ref="K5"/>
    <hyperlink r:id="rId4" ref="K6"/>
    <hyperlink r:id="rId5" ref="K7"/>
    <hyperlink r:id="rId6" ref="K8"/>
  </hyperlinks>
  <drawing r:id="rId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78">
        <v>45334.709320671296</v>
      </c>
      <c r="B2" s="379" t="s">
        <v>4057</v>
      </c>
      <c r="C2" s="379" t="s">
        <v>4058</v>
      </c>
      <c r="D2" s="379">
        <v>1019398.0</v>
      </c>
      <c r="E2" s="379" t="s">
        <v>17</v>
      </c>
      <c r="F2" s="379" t="s">
        <v>18</v>
      </c>
      <c r="G2" s="379" t="s">
        <v>4041</v>
      </c>
      <c r="H2" s="380" t="s">
        <v>4059</v>
      </c>
      <c r="I2" s="379" t="s">
        <v>174</v>
      </c>
      <c r="J2" s="379">
        <v>1.0</v>
      </c>
      <c r="K2" s="381" t="s">
        <v>4060</v>
      </c>
      <c r="L2" s="379" t="s">
        <v>4061</v>
      </c>
    </row>
    <row r="3">
      <c r="A3" s="378">
        <v>45344.74471568287</v>
      </c>
      <c r="B3" s="379" t="s">
        <v>4062</v>
      </c>
      <c r="C3" s="379" t="s">
        <v>4063</v>
      </c>
      <c r="D3" s="379">
        <v>1005329.0</v>
      </c>
      <c r="E3" s="379" t="s">
        <v>17</v>
      </c>
      <c r="F3" s="379" t="s">
        <v>18</v>
      </c>
      <c r="G3" s="379" t="s">
        <v>4041</v>
      </c>
      <c r="H3" s="380" t="s">
        <v>4059</v>
      </c>
      <c r="I3" s="379" t="s">
        <v>49</v>
      </c>
      <c r="J3" s="379">
        <v>1.0</v>
      </c>
      <c r="K3" s="381" t="s">
        <v>4064</v>
      </c>
    </row>
  </sheetData>
  <hyperlinks>
    <hyperlink r:id="rId1" ref="K2"/>
    <hyperlink r:id="rId2" ref="K3"/>
  </hyperlinks>
  <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0.0"/>
    <col customWidth="1" min="5" max="5" width="12.63"/>
    <col customWidth="1" min="6" max="6" width="5.75"/>
    <col customWidth="1" min="7" max="7" width="18.88"/>
    <col customWidth="1" min="8" max="8" width="13.75"/>
    <col customWidth="1" min="9" max="9" width="7.5"/>
    <col customWidth="1" min="10" max="10" width="5.0"/>
    <col customWidth="1" min="1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78">
        <v>45314.85826329861</v>
      </c>
      <c r="B2" s="379" t="s">
        <v>4065</v>
      </c>
      <c r="C2" s="379" t="s">
        <v>4066</v>
      </c>
      <c r="D2" s="379">
        <v>1006333.0</v>
      </c>
      <c r="E2" s="379" t="s">
        <v>17</v>
      </c>
      <c r="F2" s="379" t="s">
        <v>18</v>
      </c>
      <c r="G2" s="379" t="s">
        <v>4041</v>
      </c>
      <c r="H2" s="380" t="s">
        <v>4067</v>
      </c>
      <c r="I2" s="379" t="s">
        <v>669</v>
      </c>
      <c r="J2" s="379">
        <v>1.0</v>
      </c>
      <c r="K2" s="381" t="s">
        <v>4068</v>
      </c>
    </row>
  </sheetData>
  <hyperlinks>
    <hyperlink r:id="rId1" ref="K2"/>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9.88"/>
    <col customWidth="1" min="5" max="5" width="15.63"/>
    <col customWidth="1" min="6" max="6" width="5.5"/>
    <col customWidth="1" min="7" max="7" width="18.88"/>
    <col customWidth="1" min="8" max="8" width="15.38"/>
    <col customWidth="1" min="9" max="9" width="13.38"/>
    <col customWidth="1" min="10" max="10" width="5.13"/>
    <col customWidth="1" min="1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82">
        <v>45290.45859731481</v>
      </c>
      <c r="B2" s="383" t="s">
        <v>4069</v>
      </c>
      <c r="C2" s="383" t="s">
        <v>4070</v>
      </c>
      <c r="D2" s="383">
        <v>1026841.0</v>
      </c>
      <c r="E2" s="383" t="s">
        <v>17</v>
      </c>
      <c r="F2" s="383" t="s">
        <v>18</v>
      </c>
      <c r="G2" s="383" t="s">
        <v>4041</v>
      </c>
      <c r="H2" s="384" t="s">
        <v>4071</v>
      </c>
      <c r="I2" s="383" t="s">
        <v>851</v>
      </c>
      <c r="J2" s="383">
        <v>1.0</v>
      </c>
      <c r="K2" s="385" t="s">
        <v>4072</v>
      </c>
      <c r="L2" s="35"/>
      <c r="M2" s="35"/>
      <c r="N2" s="35"/>
      <c r="O2" s="35"/>
      <c r="P2" s="35"/>
      <c r="Q2" s="35"/>
      <c r="R2" s="35"/>
      <c r="S2" s="35"/>
    </row>
    <row r="3">
      <c r="A3" s="382">
        <v>45291.76499019676</v>
      </c>
      <c r="B3" s="383" t="s">
        <v>4073</v>
      </c>
      <c r="C3" s="383" t="s">
        <v>4074</v>
      </c>
      <c r="D3" s="383">
        <v>1012174.0</v>
      </c>
      <c r="E3" s="383" t="s">
        <v>17</v>
      </c>
      <c r="F3" s="383" t="s">
        <v>2432</v>
      </c>
      <c r="G3" s="383" t="s">
        <v>4041</v>
      </c>
      <c r="H3" s="384" t="s">
        <v>4071</v>
      </c>
      <c r="I3" s="383" t="s">
        <v>825</v>
      </c>
      <c r="J3" s="383">
        <v>2.0</v>
      </c>
      <c r="K3" s="385" t="s">
        <v>4075</v>
      </c>
      <c r="L3" s="383" t="s">
        <v>4076</v>
      </c>
      <c r="M3" s="35"/>
      <c r="N3" s="35"/>
      <c r="O3" s="35"/>
      <c r="P3" s="35"/>
      <c r="Q3" s="35"/>
      <c r="R3" s="35"/>
      <c r="S3" s="35"/>
    </row>
    <row r="4">
      <c r="A4" s="386">
        <v>45291.76944721065</v>
      </c>
      <c r="B4" s="387" t="s">
        <v>4077</v>
      </c>
      <c r="C4" s="387" t="s">
        <v>4078</v>
      </c>
      <c r="D4" s="387">
        <v>1023594.0</v>
      </c>
      <c r="E4" s="387" t="s">
        <v>17</v>
      </c>
      <c r="F4" s="387" t="s">
        <v>18</v>
      </c>
      <c r="G4" s="387" t="s">
        <v>4036</v>
      </c>
      <c r="H4" s="388" t="s">
        <v>4071</v>
      </c>
      <c r="I4" s="387" t="s">
        <v>1148</v>
      </c>
      <c r="J4" s="387">
        <v>2.0</v>
      </c>
      <c r="K4" s="389" t="s">
        <v>4079</v>
      </c>
      <c r="L4" s="387" t="s">
        <v>4080</v>
      </c>
      <c r="M4" s="390"/>
      <c r="N4" s="390"/>
      <c r="O4" s="390"/>
      <c r="P4" s="390"/>
      <c r="Q4" s="390"/>
      <c r="R4" s="390"/>
      <c r="S4" s="390"/>
    </row>
    <row r="5">
      <c r="A5" s="386">
        <v>45291.83800655093</v>
      </c>
      <c r="B5" s="387" t="s">
        <v>1898</v>
      </c>
      <c r="C5" s="387" t="s">
        <v>4081</v>
      </c>
      <c r="D5" s="387">
        <v>1038944.0</v>
      </c>
      <c r="E5" s="387" t="s">
        <v>17</v>
      </c>
      <c r="F5" s="387" t="s">
        <v>18</v>
      </c>
      <c r="G5" s="387" t="s">
        <v>4036</v>
      </c>
      <c r="H5" s="388" t="s">
        <v>4071</v>
      </c>
      <c r="I5" s="387" t="s">
        <v>1178</v>
      </c>
      <c r="J5" s="387">
        <v>1.0</v>
      </c>
      <c r="K5" s="389" t="s">
        <v>4082</v>
      </c>
      <c r="L5" s="390"/>
      <c r="M5" s="390"/>
      <c r="N5" s="390"/>
      <c r="O5" s="390"/>
      <c r="P5" s="390"/>
      <c r="Q5" s="390"/>
      <c r="R5" s="390"/>
      <c r="S5" s="390"/>
    </row>
    <row r="6">
      <c r="A6" s="386">
        <v>45291.84487888889</v>
      </c>
      <c r="B6" s="387" t="s">
        <v>357</v>
      </c>
      <c r="C6" s="387" t="s">
        <v>358</v>
      </c>
      <c r="D6" s="387">
        <v>1004213.0</v>
      </c>
      <c r="E6" s="387" t="s">
        <v>17</v>
      </c>
      <c r="F6" s="387" t="s">
        <v>18</v>
      </c>
      <c r="G6" s="387" t="s">
        <v>4054</v>
      </c>
      <c r="H6" s="388" t="s">
        <v>4071</v>
      </c>
      <c r="I6" s="387" t="s">
        <v>1148</v>
      </c>
      <c r="J6" s="387">
        <v>2.0</v>
      </c>
      <c r="K6" s="389" t="s">
        <v>4083</v>
      </c>
      <c r="L6" s="390"/>
      <c r="M6" s="390"/>
      <c r="N6" s="390"/>
      <c r="O6" s="390"/>
      <c r="P6" s="390"/>
      <c r="Q6" s="390"/>
      <c r="R6" s="390"/>
      <c r="S6" s="390"/>
    </row>
    <row r="7">
      <c r="A7" s="382">
        <v>45291.91129109953</v>
      </c>
      <c r="B7" s="383" t="s">
        <v>4084</v>
      </c>
      <c r="C7" s="383" t="s">
        <v>4085</v>
      </c>
      <c r="D7" s="383">
        <v>1013034.0</v>
      </c>
      <c r="E7" s="383" t="s">
        <v>17</v>
      </c>
      <c r="F7" s="383" t="s">
        <v>18</v>
      </c>
      <c r="G7" s="383" t="s">
        <v>4041</v>
      </c>
      <c r="H7" s="384" t="s">
        <v>4071</v>
      </c>
      <c r="I7" s="383" t="s">
        <v>825</v>
      </c>
      <c r="J7" s="383">
        <v>2.0</v>
      </c>
      <c r="K7" s="385" t="s">
        <v>4086</v>
      </c>
      <c r="L7" s="35"/>
      <c r="M7" s="35"/>
      <c r="N7" s="35"/>
      <c r="O7" s="35"/>
      <c r="P7" s="35"/>
      <c r="Q7" s="35"/>
      <c r="R7" s="35"/>
      <c r="S7" s="35"/>
    </row>
    <row r="8">
      <c r="A8" s="391">
        <v>45292.740909687505</v>
      </c>
      <c r="B8" s="392" t="s">
        <v>3208</v>
      </c>
      <c r="C8" s="392" t="s">
        <v>3209</v>
      </c>
      <c r="D8" s="392">
        <v>1019409.0</v>
      </c>
      <c r="E8" s="392" t="s">
        <v>17</v>
      </c>
      <c r="F8" s="392" t="s">
        <v>18</v>
      </c>
      <c r="G8" s="392" t="s">
        <v>4041</v>
      </c>
      <c r="H8" s="393" t="s">
        <v>4071</v>
      </c>
      <c r="I8" s="392" t="s">
        <v>1086</v>
      </c>
      <c r="J8" s="392">
        <v>1.0</v>
      </c>
      <c r="K8" s="394" t="s">
        <v>4087</v>
      </c>
      <c r="L8" s="395"/>
      <c r="M8" s="395"/>
      <c r="N8" s="395"/>
      <c r="O8" s="395"/>
      <c r="P8" s="395"/>
      <c r="Q8" s="395"/>
      <c r="R8" s="395"/>
      <c r="S8" s="395"/>
    </row>
    <row r="9">
      <c r="A9" s="391">
        <v>45292.74793952546</v>
      </c>
      <c r="B9" s="392" t="s">
        <v>3698</v>
      </c>
      <c r="C9" s="392" t="s">
        <v>3699</v>
      </c>
      <c r="D9" s="392">
        <v>1006991.0</v>
      </c>
      <c r="E9" s="392" t="s">
        <v>63</v>
      </c>
      <c r="F9" s="392" t="s">
        <v>18</v>
      </c>
      <c r="G9" s="392" t="s">
        <v>4041</v>
      </c>
      <c r="H9" s="393" t="s">
        <v>4071</v>
      </c>
      <c r="I9" s="392" t="s">
        <v>1086</v>
      </c>
      <c r="J9" s="392">
        <v>2.0</v>
      </c>
      <c r="K9" s="394" t="s">
        <v>4088</v>
      </c>
      <c r="L9" s="395"/>
      <c r="M9" s="395"/>
      <c r="N9" s="395"/>
      <c r="O9" s="395"/>
      <c r="P9" s="395"/>
      <c r="Q9" s="395"/>
      <c r="R9" s="395"/>
      <c r="S9" s="395"/>
    </row>
    <row r="10">
      <c r="A10" s="391">
        <v>45292.7740437037</v>
      </c>
      <c r="B10" s="392" t="s">
        <v>295</v>
      </c>
      <c r="C10" s="392" t="s">
        <v>4089</v>
      </c>
      <c r="D10" s="392">
        <v>1022223.0</v>
      </c>
      <c r="E10" s="392" t="s">
        <v>17</v>
      </c>
      <c r="F10" s="392" t="s">
        <v>2432</v>
      </c>
      <c r="G10" s="392" t="s">
        <v>4041</v>
      </c>
      <c r="H10" s="393" t="s">
        <v>4071</v>
      </c>
      <c r="I10" s="392" t="s">
        <v>1086</v>
      </c>
      <c r="J10" s="392">
        <v>2.0</v>
      </c>
      <c r="K10" s="394" t="s">
        <v>4090</v>
      </c>
      <c r="L10" s="395"/>
      <c r="M10" s="395"/>
      <c r="N10" s="395"/>
      <c r="O10" s="395"/>
      <c r="P10" s="395"/>
      <c r="Q10" s="395"/>
      <c r="R10" s="395"/>
      <c r="S10" s="395"/>
    </row>
    <row r="11">
      <c r="A11" s="391">
        <v>45292.97421851852</v>
      </c>
      <c r="B11" s="392" t="s">
        <v>4091</v>
      </c>
      <c r="C11" s="392" t="s">
        <v>4092</v>
      </c>
      <c r="D11" s="392">
        <v>1027118.0</v>
      </c>
      <c r="E11" s="392" t="s">
        <v>17</v>
      </c>
      <c r="F11" s="392" t="s">
        <v>18</v>
      </c>
      <c r="G11" s="392" t="s">
        <v>4041</v>
      </c>
      <c r="H11" s="393" t="s">
        <v>4071</v>
      </c>
      <c r="I11" s="392" t="s">
        <v>1086</v>
      </c>
      <c r="J11" s="392">
        <v>2.0</v>
      </c>
      <c r="K11" s="394" t="s">
        <v>4093</v>
      </c>
      <c r="L11" s="395"/>
      <c r="M11" s="395"/>
      <c r="N11" s="395"/>
      <c r="O11" s="395"/>
      <c r="P11" s="395"/>
      <c r="Q11" s="395"/>
      <c r="R11" s="395"/>
      <c r="S11" s="395"/>
    </row>
  </sheetData>
  <hyperlinks>
    <hyperlink r:id="rId1" ref="K2"/>
    <hyperlink r:id="rId2" ref="K3"/>
    <hyperlink r:id="rId3" ref="K4"/>
    <hyperlink r:id="rId4" ref="K5"/>
    <hyperlink r:id="rId5" ref="K6"/>
    <hyperlink r:id="rId6" ref="K7"/>
    <hyperlink r:id="rId7" ref="K8"/>
    <hyperlink r:id="rId8" ref="K9"/>
    <hyperlink r:id="rId9" ref="K10"/>
    <hyperlink r:id="rId10" ref="K11"/>
  </hyperlinks>
  <drawing r:id="rId1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1.25"/>
    <col customWidth="1" min="5" max="5" width="11.88"/>
    <col customWidth="1" min="6" max="6" width="7.13"/>
    <col customWidth="1" min="7" max="7" width="18.88"/>
    <col customWidth="1" min="8" max="8" width="15.0"/>
    <col customWidth="1" min="9" max="9" width="12.75"/>
    <col customWidth="1" min="10" max="10" width="5.25"/>
    <col customWidth="1" min="11" max="11" width="6.0"/>
    <col customWidth="1" min="12" max="12" width="18.88"/>
    <col customWidth="1" min="13" max="13" width="41.13"/>
    <col customWidth="1" min="14" max="14" width="40.63"/>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69">
        <v>45232.803614027776</v>
      </c>
      <c r="B2" s="370" t="s">
        <v>1326</v>
      </c>
      <c r="C2" s="370" t="s">
        <v>4094</v>
      </c>
      <c r="D2" s="370">
        <v>1005964.0</v>
      </c>
      <c r="E2" s="370" t="s">
        <v>17</v>
      </c>
      <c r="F2" s="370" t="s">
        <v>18</v>
      </c>
      <c r="G2" s="370" t="s">
        <v>4036</v>
      </c>
      <c r="H2" s="371" t="s">
        <v>4095</v>
      </c>
      <c r="I2" s="370" t="s">
        <v>56</v>
      </c>
      <c r="J2" s="370">
        <v>2.0</v>
      </c>
      <c r="K2" s="372" t="s">
        <v>4096</v>
      </c>
      <c r="L2" s="373"/>
      <c r="M2" s="370" t="s">
        <v>80</v>
      </c>
      <c r="N2" s="373"/>
    </row>
    <row r="3">
      <c r="A3" s="396">
        <v>45259.289061250005</v>
      </c>
      <c r="B3" s="397" t="s">
        <v>4097</v>
      </c>
      <c r="C3" s="397" t="s">
        <v>4098</v>
      </c>
      <c r="D3" s="397">
        <v>1019555.0</v>
      </c>
      <c r="E3" s="397" t="s">
        <v>17</v>
      </c>
      <c r="F3" s="397" t="s">
        <v>2432</v>
      </c>
      <c r="G3" s="397" t="s">
        <v>4036</v>
      </c>
      <c r="H3" s="398" t="s">
        <v>4095</v>
      </c>
      <c r="I3" s="397" t="s">
        <v>137</v>
      </c>
      <c r="J3" s="397">
        <v>2.0</v>
      </c>
      <c r="K3" s="399" t="s">
        <v>4099</v>
      </c>
      <c r="L3" s="397" t="s">
        <v>4100</v>
      </c>
      <c r="M3" s="397" t="s">
        <v>24</v>
      </c>
      <c r="N3" s="397" t="s">
        <v>226</v>
      </c>
    </row>
  </sheetData>
  <dataValidations>
    <dataValidation type="list" allowBlank="1" showErrorMessage="1" sqref="N2:N3">
      <formula1>"ตารางบินวันที่ด้านล่างไม่อัพเดทจนถึงวันที่ขอเบิกค่ะ,ตารางที่แนบมาไม่ชัดเจน,ไม่มีวันที่ด้านล่างซ้ายมือ,ไม่จ่ายเงิน,ไฟล์ท FUK จะได้เป็นค่า Overnight,แนบตารางไม่ถูกต้อง (เดือนผิด),ตารางบินที่แนบมาไม่ครบทั้งเดือน"</formula1>
    </dataValidation>
    <dataValidation type="list" allowBlank="1" showErrorMessage="1" sqref="M2:M3">
      <formula1>"จ่ายเงิน,จ่ายเดือนถัดไป,รอแก้ไข และทำจ่ายตกเบิกหลังจากที่เอกสารสมบูรณ์,รอการตรวจสอบจากแอดมินอีกท่าน,ของพี่จอย,เบิกผ่าน Oracle ,ไม่จ่ายเงิน"</formula1>
    </dataValidation>
  </dataValidations>
  <hyperlinks>
    <hyperlink r:id="rId1" ref="K2"/>
    <hyperlink r:id="rId2" ref="K3"/>
  </hyperlinks>
  <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3" width="18.88"/>
    <col customWidth="1" min="4" max="4" width="8.38"/>
    <col customWidth="1" min="5" max="5" width="9.63"/>
    <col customWidth="1" min="6" max="6" width="6.25"/>
    <col customWidth="1" min="7" max="7" width="18.88"/>
    <col customWidth="1" min="8" max="8" width="16.0"/>
    <col customWidth="1" min="9" max="9" width="13.13"/>
    <col customWidth="1" min="10" max="10" width="3.38"/>
    <col customWidth="1" min="11" max="11" width="17.5"/>
    <col customWidth="1" min="12" max="12" width="18.88"/>
    <col customWidth="1" min="13" max="13" width="41.13"/>
    <col customWidth="1" min="14" max="14" width="40.63"/>
  </cols>
  <sheetData>
    <row r="1">
      <c r="A1" s="367" t="s">
        <v>0</v>
      </c>
      <c r="B1" s="367" t="s">
        <v>1</v>
      </c>
      <c r="C1" s="367" t="s">
        <v>3</v>
      </c>
      <c r="D1" s="367" t="s">
        <v>4</v>
      </c>
      <c r="E1" s="367" t="s">
        <v>5</v>
      </c>
      <c r="F1" s="367" t="s">
        <v>6</v>
      </c>
      <c r="G1" s="367" t="s">
        <v>7</v>
      </c>
      <c r="H1" s="367" t="s">
        <v>8</v>
      </c>
      <c r="I1" s="367" t="s">
        <v>9</v>
      </c>
      <c r="J1" s="367" t="s">
        <v>10</v>
      </c>
      <c r="K1" s="367" t="s">
        <v>11</v>
      </c>
      <c r="L1" s="367" t="s">
        <v>12</v>
      </c>
      <c r="M1" s="367"/>
    </row>
    <row r="2">
      <c r="A2" s="369">
        <v>45201.63109190972</v>
      </c>
      <c r="B2" s="370" t="s">
        <v>881</v>
      </c>
      <c r="C2" s="370" t="s">
        <v>882</v>
      </c>
      <c r="D2" s="370">
        <v>1007009.0</v>
      </c>
      <c r="E2" s="370" t="s">
        <v>17</v>
      </c>
      <c r="F2" s="370" t="s">
        <v>18</v>
      </c>
      <c r="G2" s="370" t="s">
        <v>4036</v>
      </c>
      <c r="H2" s="371" t="s">
        <v>4101</v>
      </c>
      <c r="I2" s="370" t="s">
        <v>1165</v>
      </c>
      <c r="J2" s="370">
        <v>1.0</v>
      </c>
      <c r="K2" s="372" t="s">
        <v>4102</v>
      </c>
      <c r="L2" s="373"/>
      <c r="M2" s="370" t="s">
        <v>80</v>
      </c>
      <c r="N2" s="373"/>
    </row>
    <row r="3">
      <c r="A3" s="369">
        <v>45201.74096435185</v>
      </c>
      <c r="B3" s="370" t="s">
        <v>2435</v>
      </c>
      <c r="C3" s="370" t="s">
        <v>4103</v>
      </c>
      <c r="D3" s="370">
        <v>1007029.0</v>
      </c>
      <c r="E3" s="370" t="s">
        <v>17</v>
      </c>
      <c r="F3" s="370" t="s">
        <v>2432</v>
      </c>
      <c r="G3" s="370" t="s">
        <v>4036</v>
      </c>
      <c r="H3" s="371" t="s">
        <v>4101</v>
      </c>
      <c r="I3" s="370" t="s">
        <v>651</v>
      </c>
      <c r="J3" s="370">
        <v>2.0</v>
      </c>
      <c r="K3" s="372" t="s">
        <v>4104</v>
      </c>
      <c r="L3" s="373"/>
      <c r="M3" s="370" t="s">
        <v>80</v>
      </c>
      <c r="N3" s="373"/>
    </row>
    <row r="4">
      <c r="A4" s="369">
        <v>45202.48242677083</v>
      </c>
      <c r="B4" s="370" t="s">
        <v>529</v>
      </c>
      <c r="C4" s="370" t="s">
        <v>530</v>
      </c>
      <c r="D4" s="370">
        <v>1005303.0</v>
      </c>
      <c r="E4" s="370" t="s">
        <v>17</v>
      </c>
      <c r="F4" s="370" t="s">
        <v>18</v>
      </c>
      <c r="G4" s="370" t="s">
        <v>4036</v>
      </c>
      <c r="H4" s="371" t="s">
        <v>4101</v>
      </c>
      <c r="I4" s="370" t="s">
        <v>825</v>
      </c>
      <c r="J4" s="370">
        <v>2.0</v>
      </c>
      <c r="K4" s="372" t="s">
        <v>4105</v>
      </c>
      <c r="L4" s="373"/>
      <c r="M4" s="370" t="s">
        <v>80</v>
      </c>
      <c r="N4" s="373"/>
    </row>
    <row r="5">
      <c r="A5" s="369">
        <v>45202.506774560185</v>
      </c>
      <c r="B5" s="370" t="s">
        <v>4106</v>
      </c>
      <c r="C5" s="370" t="s">
        <v>4107</v>
      </c>
      <c r="D5" s="370">
        <v>1005828.0</v>
      </c>
      <c r="E5" s="370" t="s">
        <v>17</v>
      </c>
      <c r="F5" s="370" t="s">
        <v>18</v>
      </c>
      <c r="G5" s="370" t="s">
        <v>4036</v>
      </c>
      <c r="H5" s="371" t="s">
        <v>4101</v>
      </c>
      <c r="I5" s="370" t="s">
        <v>1165</v>
      </c>
      <c r="J5" s="370">
        <v>2.0</v>
      </c>
      <c r="K5" s="400" t="s">
        <v>4108</v>
      </c>
      <c r="L5" s="370" t="s">
        <v>4109</v>
      </c>
      <c r="M5" s="370" t="s">
        <v>80</v>
      </c>
      <c r="N5" s="373"/>
    </row>
    <row r="6">
      <c r="A6" s="369">
        <v>45203.917217442126</v>
      </c>
      <c r="B6" s="370" t="s">
        <v>3373</v>
      </c>
      <c r="C6" s="370" t="s">
        <v>3374</v>
      </c>
      <c r="D6" s="370">
        <v>1014665.0</v>
      </c>
      <c r="E6" s="370" t="s">
        <v>17</v>
      </c>
      <c r="F6" s="370" t="s">
        <v>18</v>
      </c>
      <c r="G6" s="370" t="s">
        <v>4036</v>
      </c>
      <c r="H6" s="371" t="s">
        <v>4110</v>
      </c>
      <c r="I6" s="370" t="s">
        <v>130</v>
      </c>
      <c r="J6" s="370">
        <v>2.0</v>
      </c>
      <c r="K6" s="372" t="s">
        <v>4111</v>
      </c>
      <c r="L6" s="373"/>
      <c r="M6" s="370" t="s">
        <v>80</v>
      </c>
      <c r="N6" s="373"/>
    </row>
    <row r="7">
      <c r="A7" s="369">
        <v>45203.91729431713</v>
      </c>
      <c r="B7" s="370" t="s">
        <v>1305</v>
      </c>
      <c r="C7" s="370" t="s">
        <v>1306</v>
      </c>
      <c r="D7" s="370">
        <v>1011848.0</v>
      </c>
      <c r="E7" s="370" t="s">
        <v>17</v>
      </c>
      <c r="F7" s="370" t="s">
        <v>18</v>
      </c>
      <c r="G7" s="370" t="s">
        <v>4036</v>
      </c>
      <c r="H7" s="371" t="s">
        <v>4110</v>
      </c>
      <c r="I7" s="370" t="s">
        <v>130</v>
      </c>
      <c r="J7" s="370">
        <v>2.0</v>
      </c>
      <c r="K7" s="372" t="s">
        <v>4112</v>
      </c>
      <c r="L7" s="373"/>
      <c r="M7" s="370" t="s">
        <v>80</v>
      </c>
      <c r="N7" s="373"/>
    </row>
    <row r="8">
      <c r="A8" s="369">
        <v>45204.05100798611</v>
      </c>
      <c r="B8" s="370" t="s">
        <v>4113</v>
      </c>
      <c r="C8" s="370" t="s">
        <v>4114</v>
      </c>
      <c r="D8" s="370">
        <v>1011504.0</v>
      </c>
      <c r="E8" s="370" t="s">
        <v>17</v>
      </c>
      <c r="F8" s="370" t="s">
        <v>18</v>
      </c>
      <c r="G8" s="370" t="s">
        <v>4036</v>
      </c>
      <c r="H8" s="371" t="s">
        <v>4110</v>
      </c>
      <c r="I8" s="370" t="s">
        <v>122</v>
      </c>
      <c r="J8" s="370">
        <v>1.0</v>
      </c>
      <c r="K8" s="372" t="s">
        <v>4115</v>
      </c>
      <c r="L8" s="373"/>
      <c r="M8" s="370" t="s">
        <v>80</v>
      </c>
      <c r="N8" s="373"/>
    </row>
    <row r="9">
      <c r="A9" s="369">
        <v>45206.38417346065</v>
      </c>
      <c r="B9" s="370" t="s">
        <v>4077</v>
      </c>
      <c r="C9" s="370" t="s">
        <v>4078</v>
      </c>
      <c r="D9" s="370">
        <v>1023594.0</v>
      </c>
      <c r="E9" s="370" t="s">
        <v>17</v>
      </c>
      <c r="F9" s="370" t="s">
        <v>18</v>
      </c>
      <c r="G9" s="370" t="s">
        <v>4036</v>
      </c>
      <c r="H9" s="371" t="s">
        <v>4110</v>
      </c>
      <c r="I9" s="370" t="s">
        <v>170</v>
      </c>
      <c r="J9" s="370">
        <v>2.0</v>
      </c>
      <c r="K9" s="372" t="s">
        <v>4116</v>
      </c>
      <c r="L9" s="373"/>
      <c r="M9" s="370" t="s">
        <v>80</v>
      </c>
      <c r="N9" s="373"/>
    </row>
    <row r="10">
      <c r="A10" s="369">
        <v>45206.40561799769</v>
      </c>
      <c r="B10" s="370" t="s">
        <v>577</v>
      </c>
      <c r="C10" s="370" t="s">
        <v>578</v>
      </c>
      <c r="D10" s="370">
        <v>1023582.0</v>
      </c>
      <c r="E10" s="370" t="s">
        <v>17</v>
      </c>
      <c r="F10" s="370" t="s">
        <v>2432</v>
      </c>
      <c r="G10" s="370" t="s">
        <v>4036</v>
      </c>
      <c r="H10" s="371" t="s">
        <v>4110</v>
      </c>
      <c r="I10" s="370" t="s">
        <v>170</v>
      </c>
      <c r="J10" s="370">
        <v>2.0</v>
      </c>
      <c r="K10" s="372" t="s">
        <v>4117</v>
      </c>
      <c r="L10" s="373"/>
      <c r="M10" s="370" t="s">
        <v>80</v>
      </c>
      <c r="N10" s="373"/>
    </row>
    <row r="11">
      <c r="A11" s="369">
        <v>45206.81106547454</v>
      </c>
      <c r="B11" s="370" t="s">
        <v>4118</v>
      </c>
      <c r="C11" s="370" t="s">
        <v>4119</v>
      </c>
      <c r="D11" s="370">
        <v>1023581.0</v>
      </c>
      <c r="E11" s="370" t="s">
        <v>17</v>
      </c>
      <c r="F11" s="370" t="s">
        <v>18</v>
      </c>
      <c r="G11" s="370" t="s">
        <v>4036</v>
      </c>
      <c r="H11" s="371" t="s">
        <v>4110</v>
      </c>
      <c r="I11" s="370" t="s">
        <v>170</v>
      </c>
      <c r="J11" s="370">
        <v>2.0</v>
      </c>
      <c r="K11" s="372" t="s">
        <v>4120</v>
      </c>
      <c r="L11" s="373"/>
      <c r="M11" s="370" t="s">
        <v>80</v>
      </c>
      <c r="N11" s="373"/>
    </row>
    <row r="12">
      <c r="A12" s="369">
        <v>45207.95179399305</v>
      </c>
      <c r="B12" s="370" t="s">
        <v>1821</v>
      </c>
      <c r="C12" s="370" t="s">
        <v>1822</v>
      </c>
      <c r="D12" s="370">
        <v>1008956.0</v>
      </c>
      <c r="E12" s="370" t="s">
        <v>17</v>
      </c>
      <c r="F12" s="370" t="s">
        <v>18</v>
      </c>
      <c r="G12" s="370" t="s">
        <v>4036</v>
      </c>
      <c r="H12" s="371" t="s">
        <v>4110</v>
      </c>
      <c r="I12" s="370" t="s">
        <v>117</v>
      </c>
      <c r="J12" s="370">
        <v>2.0</v>
      </c>
      <c r="K12" s="372" t="s">
        <v>4121</v>
      </c>
      <c r="L12" s="373"/>
      <c r="M12" s="370" t="s">
        <v>80</v>
      </c>
      <c r="N12" s="373"/>
    </row>
    <row r="13">
      <c r="A13" s="369">
        <v>45209.39427957176</v>
      </c>
      <c r="B13" s="370" t="s">
        <v>955</v>
      </c>
      <c r="C13" s="370" t="s">
        <v>956</v>
      </c>
      <c r="D13" s="370">
        <v>1019407.0</v>
      </c>
      <c r="E13" s="370" t="s">
        <v>17</v>
      </c>
      <c r="F13" s="370" t="s">
        <v>18</v>
      </c>
      <c r="G13" s="370" t="s">
        <v>4036</v>
      </c>
      <c r="H13" s="371" t="s">
        <v>4110</v>
      </c>
      <c r="I13" s="370" t="s">
        <v>38</v>
      </c>
      <c r="J13" s="370">
        <v>2.0</v>
      </c>
      <c r="K13" s="372" t="s">
        <v>4122</v>
      </c>
      <c r="L13" s="373"/>
      <c r="M13" s="370" t="s">
        <v>80</v>
      </c>
      <c r="N13" s="373"/>
    </row>
    <row r="14">
      <c r="A14" s="369">
        <v>45209.53741585648</v>
      </c>
      <c r="B14" s="370" t="s">
        <v>4123</v>
      </c>
      <c r="C14" s="370" t="s">
        <v>4124</v>
      </c>
      <c r="D14" s="370">
        <v>1019404.0</v>
      </c>
      <c r="E14" s="370" t="s">
        <v>17</v>
      </c>
      <c r="F14" s="370" t="s">
        <v>2432</v>
      </c>
      <c r="G14" s="370" t="s">
        <v>4036</v>
      </c>
      <c r="H14" s="371" t="s">
        <v>4110</v>
      </c>
      <c r="I14" s="370" t="s">
        <v>38</v>
      </c>
      <c r="J14" s="370">
        <v>2.0</v>
      </c>
      <c r="K14" s="372" t="s">
        <v>4125</v>
      </c>
      <c r="L14" s="370" t="s">
        <v>4126</v>
      </c>
      <c r="M14" s="370" t="s">
        <v>80</v>
      </c>
      <c r="N14" s="373"/>
    </row>
    <row r="15">
      <c r="A15" s="369">
        <v>45211.905645625</v>
      </c>
      <c r="B15" s="370" t="s">
        <v>630</v>
      </c>
      <c r="C15" s="370" t="s">
        <v>631</v>
      </c>
      <c r="D15" s="370">
        <v>1022660.0</v>
      </c>
      <c r="E15" s="370" t="s">
        <v>17</v>
      </c>
      <c r="F15" s="370" t="s">
        <v>18</v>
      </c>
      <c r="G15" s="370" t="s">
        <v>4036</v>
      </c>
      <c r="H15" s="371" t="s">
        <v>4110</v>
      </c>
      <c r="I15" s="370" t="s">
        <v>1578</v>
      </c>
      <c r="J15" s="370">
        <v>1.0</v>
      </c>
      <c r="K15" s="372" t="s">
        <v>4127</v>
      </c>
      <c r="L15" s="373"/>
      <c r="M15" s="370" t="s">
        <v>80</v>
      </c>
      <c r="N15" s="373"/>
    </row>
    <row r="16">
      <c r="A16" s="369">
        <v>45212.21601204861</v>
      </c>
      <c r="B16" s="370" t="s">
        <v>4106</v>
      </c>
      <c r="C16" s="370" t="s">
        <v>4107</v>
      </c>
      <c r="D16" s="370">
        <v>1005828.0</v>
      </c>
      <c r="E16" s="370" t="s">
        <v>17</v>
      </c>
      <c r="F16" s="370" t="s">
        <v>18</v>
      </c>
      <c r="G16" s="370" t="s">
        <v>4036</v>
      </c>
      <c r="H16" s="371" t="s">
        <v>4110</v>
      </c>
      <c r="I16" s="370" t="s">
        <v>122</v>
      </c>
      <c r="J16" s="370">
        <v>2.0</v>
      </c>
      <c r="K16" s="400" t="s">
        <v>4128</v>
      </c>
      <c r="L16" s="370" t="s">
        <v>4129</v>
      </c>
      <c r="M16" s="370" t="s">
        <v>80</v>
      </c>
      <c r="N16" s="373"/>
    </row>
    <row r="17">
      <c r="A17" s="369">
        <v>45212.988177430554</v>
      </c>
      <c r="B17" s="370" t="s">
        <v>934</v>
      </c>
      <c r="C17" s="370" t="s">
        <v>935</v>
      </c>
      <c r="D17" s="370">
        <v>1019518.0</v>
      </c>
      <c r="E17" s="370" t="s">
        <v>17</v>
      </c>
      <c r="F17" s="370" t="s">
        <v>18</v>
      </c>
      <c r="G17" s="370" t="s">
        <v>4036</v>
      </c>
      <c r="H17" s="371" t="s">
        <v>4110</v>
      </c>
      <c r="I17" s="370" t="s">
        <v>196</v>
      </c>
      <c r="J17" s="370">
        <v>2.0</v>
      </c>
      <c r="K17" s="372" t="s">
        <v>4130</v>
      </c>
      <c r="L17" s="373"/>
      <c r="M17" s="370" t="s">
        <v>80</v>
      </c>
      <c r="N17" s="373"/>
    </row>
    <row r="18">
      <c r="A18" s="369">
        <v>45214.50811387731</v>
      </c>
      <c r="B18" s="370" t="s">
        <v>190</v>
      </c>
      <c r="C18" s="370" t="s">
        <v>191</v>
      </c>
      <c r="D18" s="370">
        <v>1004034.0</v>
      </c>
      <c r="E18" s="370" t="s">
        <v>63</v>
      </c>
      <c r="F18" s="370" t="s">
        <v>18</v>
      </c>
      <c r="G18" s="370" t="s">
        <v>4036</v>
      </c>
      <c r="H18" s="371" t="s">
        <v>4110</v>
      </c>
      <c r="I18" s="370" t="s">
        <v>43</v>
      </c>
      <c r="J18" s="370">
        <v>2.0</v>
      </c>
      <c r="K18" s="372" t="s">
        <v>4131</v>
      </c>
      <c r="L18" s="373"/>
      <c r="M18" s="370" t="s">
        <v>80</v>
      </c>
      <c r="N18" s="373"/>
    </row>
    <row r="19">
      <c r="A19" s="369">
        <v>45214.55993304398</v>
      </c>
      <c r="B19" s="370" t="s">
        <v>1441</v>
      </c>
      <c r="C19" s="370" t="s">
        <v>1442</v>
      </c>
      <c r="D19" s="370">
        <v>1011082.0</v>
      </c>
      <c r="E19" s="370" t="s">
        <v>17</v>
      </c>
      <c r="F19" s="370" t="s">
        <v>18</v>
      </c>
      <c r="G19" s="370" t="s">
        <v>4036</v>
      </c>
      <c r="H19" s="371" t="s">
        <v>4110</v>
      </c>
      <c r="I19" s="370" t="s">
        <v>141</v>
      </c>
      <c r="J19" s="370">
        <v>2.0</v>
      </c>
      <c r="K19" s="372" t="s">
        <v>4132</v>
      </c>
      <c r="L19" s="373"/>
      <c r="M19" s="370" t="s">
        <v>80</v>
      </c>
      <c r="N19" s="373"/>
    </row>
    <row r="20">
      <c r="A20" s="369">
        <v>45214.89574018518</v>
      </c>
      <c r="B20" s="370" t="s">
        <v>881</v>
      </c>
      <c r="C20" s="370" t="s">
        <v>882</v>
      </c>
      <c r="D20" s="370">
        <v>1007009.0</v>
      </c>
      <c r="E20" s="370" t="s">
        <v>17</v>
      </c>
      <c r="F20" s="370" t="s">
        <v>18</v>
      </c>
      <c r="G20" s="370" t="s">
        <v>4036</v>
      </c>
      <c r="H20" s="371" t="s">
        <v>4110</v>
      </c>
      <c r="I20" s="370" t="s">
        <v>4133</v>
      </c>
      <c r="J20" s="370">
        <v>3.0</v>
      </c>
      <c r="K20" s="372" t="s">
        <v>4134</v>
      </c>
      <c r="L20" s="373"/>
      <c r="M20" s="370" t="s">
        <v>80</v>
      </c>
      <c r="N20" s="373"/>
    </row>
    <row r="21">
      <c r="A21" s="369">
        <v>45214.932535</v>
      </c>
      <c r="B21" s="370" t="s">
        <v>143</v>
      </c>
      <c r="C21" s="370" t="s">
        <v>4135</v>
      </c>
      <c r="D21" s="370">
        <v>1003368.0</v>
      </c>
      <c r="E21" s="370" t="s">
        <v>63</v>
      </c>
      <c r="F21" s="370" t="s">
        <v>18</v>
      </c>
      <c r="G21" s="370" t="s">
        <v>4036</v>
      </c>
      <c r="H21" s="371" t="s">
        <v>4110</v>
      </c>
      <c r="I21" s="370" t="s">
        <v>734</v>
      </c>
      <c r="J21" s="370">
        <v>2.0</v>
      </c>
      <c r="K21" s="372" t="s">
        <v>4136</v>
      </c>
      <c r="L21" s="373"/>
      <c r="M21" s="370" t="s">
        <v>80</v>
      </c>
      <c r="N21" s="373"/>
    </row>
    <row r="22">
      <c r="A22" s="396">
        <v>45214.93705435185</v>
      </c>
      <c r="B22" s="397" t="s">
        <v>2398</v>
      </c>
      <c r="C22" s="397" t="s">
        <v>2399</v>
      </c>
      <c r="D22" s="397">
        <v>1014678.0</v>
      </c>
      <c r="E22" s="397" t="s">
        <v>17</v>
      </c>
      <c r="F22" s="397" t="s">
        <v>18</v>
      </c>
      <c r="G22" s="397" t="s">
        <v>4036</v>
      </c>
      <c r="H22" s="398" t="s">
        <v>4110</v>
      </c>
      <c r="I22" s="397" t="s">
        <v>1029</v>
      </c>
      <c r="J22" s="397">
        <v>1.0</v>
      </c>
      <c r="K22" s="399" t="s">
        <v>4137</v>
      </c>
      <c r="L22" s="401"/>
      <c r="M22" s="397" t="s">
        <v>24</v>
      </c>
      <c r="N22" s="397" t="s">
        <v>226</v>
      </c>
    </row>
    <row r="23">
      <c r="A23" s="369">
        <v>45215.059360486106</v>
      </c>
      <c r="B23" s="370" t="s">
        <v>3640</v>
      </c>
      <c r="C23" s="370" t="s">
        <v>3641</v>
      </c>
      <c r="D23" s="370">
        <v>1008359.0</v>
      </c>
      <c r="E23" s="370" t="s">
        <v>17</v>
      </c>
      <c r="F23" s="370" t="s">
        <v>18</v>
      </c>
      <c r="G23" s="370" t="s">
        <v>4036</v>
      </c>
      <c r="H23" s="371" t="s">
        <v>4110</v>
      </c>
      <c r="I23" s="370" t="s">
        <v>43</v>
      </c>
      <c r="J23" s="370">
        <v>2.0</v>
      </c>
      <c r="K23" s="372" t="s">
        <v>4138</v>
      </c>
      <c r="L23" s="373"/>
      <c r="M23" s="370" t="s">
        <v>80</v>
      </c>
      <c r="N23" s="373"/>
    </row>
    <row r="24">
      <c r="A24" s="369">
        <v>45216.34581067129</v>
      </c>
      <c r="B24" s="370" t="s">
        <v>708</v>
      </c>
      <c r="C24" s="370" t="s">
        <v>709</v>
      </c>
      <c r="D24" s="370">
        <v>1018791.0</v>
      </c>
      <c r="E24" s="370" t="s">
        <v>17</v>
      </c>
      <c r="F24" s="370" t="s">
        <v>18</v>
      </c>
      <c r="G24" s="370" t="s">
        <v>4036</v>
      </c>
      <c r="H24" s="371" t="s">
        <v>4110</v>
      </c>
      <c r="I24" s="370" t="s">
        <v>196</v>
      </c>
      <c r="J24" s="370">
        <v>2.0</v>
      </c>
      <c r="K24" s="372" t="s">
        <v>4139</v>
      </c>
      <c r="L24" s="373"/>
      <c r="M24" s="370" t="s">
        <v>80</v>
      </c>
      <c r="N24" s="373"/>
    </row>
    <row r="25">
      <c r="A25" s="369">
        <v>45216.66616467593</v>
      </c>
      <c r="B25" s="370" t="s">
        <v>514</v>
      </c>
      <c r="C25" s="370" t="s">
        <v>515</v>
      </c>
      <c r="D25" s="370">
        <v>1025307.0</v>
      </c>
      <c r="E25" s="370" t="s">
        <v>17</v>
      </c>
      <c r="F25" s="370" t="s">
        <v>18</v>
      </c>
      <c r="G25" s="370" t="s">
        <v>4036</v>
      </c>
      <c r="H25" s="371" t="s">
        <v>4110</v>
      </c>
      <c r="I25" s="370" t="s">
        <v>261</v>
      </c>
      <c r="J25" s="370">
        <v>1.0</v>
      </c>
      <c r="K25" s="372" t="s">
        <v>4140</v>
      </c>
      <c r="L25" s="373"/>
      <c r="M25" s="370" t="s">
        <v>80</v>
      </c>
      <c r="N25" s="373"/>
    </row>
    <row r="26">
      <c r="A26" s="369">
        <v>45217.44881055555</v>
      </c>
      <c r="B26" s="370" t="s">
        <v>4141</v>
      </c>
      <c r="C26" s="370" t="s">
        <v>4142</v>
      </c>
      <c r="D26" s="370">
        <v>1015097.0</v>
      </c>
      <c r="E26" s="370" t="s">
        <v>17</v>
      </c>
      <c r="F26" s="370" t="s">
        <v>18</v>
      </c>
      <c r="G26" s="370" t="s">
        <v>4036</v>
      </c>
      <c r="H26" s="371" t="s">
        <v>4110</v>
      </c>
      <c r="I26" s="370" t="s">
        <v>261</v>
      </c>
      <c r="J26" s="370">
        <v>2.0</v>
      </c>
      <c r="K26" s="372" t="s">
        <v>4143</v>
      </c>
      <c r="L26" s="373"/>
      <c r="M26" s="370" t="s">
        <v>80</v>
      </c>
      <c r="N26" s="373"/>
    </row>
    <row r="27">
      <c r="A27" s="369">
        <v>45217.52335685185</v>
      </c>
      <c r="B27" s="370" t="s">
        <v>2691</v>
      </c>
      <c r="C27" s="370" t="s">
        <v>2692</v>
      </c>
      <c r="D27" s="370">
        <v>1011741.0</v>
      </c>
      <c r="E27" s="370" t="s">
        <v>17</v>
      </c>
      <c r="F27" s="370" t="s">
        <v>18</v>
      </c>
      <c r="G27" s="370" t="s">
        <v>4036</v>
      </c>
      <c r="H27" s="371" t="s">
        <v>4110</v>
      </c>
      <c r="I27" s="370" t="s">
        <v>651</v>
      </c>
      <c r="J27" s="370">
        <v>2.0</v>
      </c>
      <c r="K27" s="372" t="s">
        <v>4144</v>
      </c>
      <c r="L27" s="373"/>
      <c r="M27" s="370" t="s">
        <v>80</v>
      </c>
      <c r="N27" s="373"/>
    </row>
    <row r="28">
      <c r="A28" s="369">
        <v>45217.60717072917</v>
      </c>
      <c r="B28" s="370" t="s">
        <v>4145</v>
      </c>
      <c r="C28" s="370" t="s">
        <v>4146</v>
      </c>
      <c r="D28" s="370">
        <v>1007017.0</v>
      </c>
      <c r="E28" s="370" t="s">
        <v>63</v>
      </c>
      <c r="F28" s="370" t="s">
        <v>18</v>
      </c>
      <c r="G28" s="370" t="s">
        <v>4036</v>
      </c>
      <c r="H28" s="371" t="s">
        <v>4110</v>
      </c>
      <c r="I28" s="370" t="s">
        <v>4147</v>
      </c>
      <c r="J28" s="370">
        <v>4.0</v>
      </c>
      <c r="K28" s="400" t="s">
        <v>4148</v>
      </c>
      <c r="L28" s="373"/>
      <c r="M28" s="370" t="s">
        <v>80</v>
      </c>
      <c r="N28" s="373"/>
    </row>
    <row r="29">
      <c r="A29" s="369">
        <v>45217.9904694213</v>
      </c>
      <c r="B29" s="370" t="s">
        <v>4149</v>
      </c>
      <c r="C29" s="370" t="s">
        <v>4150</v>
      </c>
      <c r="D29" s="370">
        <v>1022708.0</v>
      </c>
      <c r="E29" s="370" t="s">
        <v>17</v>
      </c>
      <c r="F29" s="370" t="s">
        <v>18</v>
      </c>
      <c r="G29" s="370" t="s">
        <v>4036</v>
      </c>
      <c r="H29" s="371" t="s">
        <v>4110</v>
      </c>
      <c r="I29" s="370" t="s">
        <v>174</v>
      </c>
      <c r="J29" s="370">
        <v>2.0</v>
      </c>
      <c r="K29" s="372" t="s">
        <v>4151</v>
      </c>
      <c r="L29" s="373"/>
      <c r="M29" s="370" t="s">
        <v>80</v>
      </c>
      <c r="N29" s="373"/>
    </row>
    <row r="30">
      <c r="A30" s="369">
        <v>45218.70259270833</v>
      </c>
      <c r="B30" s="370" t="s">
        <v>1231</v>
      </c>
      <c r="C30" s="370" t="s">
        <v>1232</v>
      </c>
      <c r="D30" s="370">
        <v>1004729.0</v>
      </c>
      <c r="E30" s="370" t="s">
        <v>17</v>
      </c>
      <c r="F30" s="370" t="s">
        <v>18</v>
      </c>
      <c r="G30" s="370" t="s">
        <v>4036</v>
      </c>
      <c r="H30" s="371" t="s">
        <v>4110</v>
      </c>
      <c r="I30" s="370" t="s">
        <v>257</v>
      </c>
      <c r="J30" s="370">
        <v>2.0</v>
      </c>
      <c r="K30" s="372" t="s">
        <v>4152</v>
      </c>
      <c r="L30" s="373"/>
      <c r="M30" s="370" t="s">
        <v>80</v>
      </c>
      <c r="N30" s="373"/>
    </row>
    <row r="31">
      <c r="A31" s="369">
        <v>45219.80364027778</v>
      </c>
      <c r="B31" s="370" t="s">
        <v>4153</v>
      </c>
      <c r="C31" s="370" t="s">
        <v>4154</v>
      </c>
      <c r="D31" s="370">
        <v>1017655.0</v>
      </c>
      <c r="E31" s="370" t="s">
        <v>17</v>
      </c>
      <c r="F31" s="370" t="s">
        <v>18</v>
      </c>
      <c r="G31" s="370" t="s">
        <v>4036</v>
      </c>
      <c r="H31" s="371" t="s">
        <v>4110</v>
      </c>
      <c r="I31" s="370" t="s">
        <v>524</v>
      </c>
      <c r="J31" s="370">
        <v>3.0</v>
      </c>
      <c r="K31" s="372" t="s">
        <v>4155</v>
      </c>
      <c r="L31" s="373"/>
      <c r="M31" s="370" t="s">
        <v>80</v>
      </c>
      <c r="N31" s="373"/>
    </row>
    <row r="32">
      <c r="A32" s="369">
        <v>45221.09464008102</v>
      </c>
      <c r="B32" s="370" t="s">
        <v>4156</v>
      </c>
      <c r="C32" s="370" t="s">
        <v>4157</v>
      </c>
      <c r="D32" s="370">
        <v>1003386.0</v>
      </c>
      <c r="E32" s="370" t="s">
        <v>17</v>
      </c>
      <c r="F32" s="370" t="s">
        <v>18</v>
      </c>
      <c r="G32" s="370" t="s">
        <v>4036</v>
      </c>
      <c r="H32" s="371" t="s">
        <v>4110</v>
      </c>
      <c r="I32" s="370" t="s">
        <v>4158</v>
      </c>
      <c r="J32" s="370">
        <v>6.0</v>
      </c>
      <c r="K32" s="372" t="s">
        <v>4159</v>
      </c>
      <c r="L32" s="373"/>
      <c r="M32" s="370" t="s">
        <v>80</v>
      </c>
      <c r="N32" s="373"/>
    </row>
    <row r="33">
      <c r="A33" s="369">
        <v>45222.02592965278</v>
      </c>
      <c r="B33" s="370" t="s">
        <v>4160</v>
      </c>
      <c r="C33" s="370" t="s">
        <v>4161</v>
      </c>
      <c r="D33" s="370">
        <v>1010926.0</v>
      </c>
      <c r="E33" s="370" t="s">
        <v>17</v>
      </c>
      <c r="F33" s="370" t="s">
        <v>18</v>
      </c>
      <c r="G33" s="370" t="s">
        <v>4036</v>
      </c>
      <c r="H33" s="371" t="s">
        <v>4110</v>
      </c>
      <c r="I33" s="370" t="s">
        <v>270</v>
      </c>
      <c r="J33" s="370">
        <v>2.0</v>
      </c>
      <c r="K33" s="372" t="s">
        <v>4162</v>
      </c>
      <c r="L33" s="373"/>
      <c r="M33" s="370" t="s">
        <v>80</v>
      </c>
      <c r="N33" s="373"/>
    </row>
    <row r="34">
      <c r="A34" s="369">
        <v>45222.61473560185</v>
      </c>
      <c r="B34" s="370" t="s">
        <v>4163</v>
      </c>
      <c r="C34" s="370" t="s">
        <v>4164</v>
      </c>
      <c r="D34" s="370">
        <v>1019397.0</v>
      </c>
      <c r="E34" s="370" t="s">
        <v>17</v>
      </c>
      <c r="F34" s="370" t="s">
        <v>18</v>
      </c>
      <c r="G34" s="370" t="s">
        <v>4036</v>
      </c>
      <c r="H34" s="371" t="s">
        <v>4110</v>
      </c>
      <c r="I34" s="370" t="s">
        <v>141</v>
      </c>
      <c r="J34" s="370">
        <v>2.0</v>
      </c>
      <c r="K34" s="372" t="s">
        <v>4165</v>
      </c>
      <c r="L34" s="373"/>
      <c r="M34" s="370" t="s">
        <v>80</v>
      </c>
      <c r="N34" s="373"/>
    </row>
    <row r="35">
      <c r="A35" s="369">
        <v>45222.66927626157</v>
      </c>
      <c r="B35" s="370" t="s">
        <v>4166</v>
      </c>
      <c r="C35" s="370" t="s">
        <v>4167</v>
      </c>
      <c r="D35" s="370">
        <v>1016232.0</v>
      </c>
      <c r="E35" s="370" t="s">
        <v>17</v>
      </c>
      <c r="F35" s="370" t="s">
        <v>18</v>
      </c>
      <c r="G35" s="370" t="s">
        <v>4036</v>
      </c>
      <c r="H35" s="371" t="s">
        <v>4110</v>
      </c>
      <c r="I35" s="370" t="s">
        <v>162</v>
      </c>
      <c r="J35" s="370">
        <v>2.0</v>
      </c>
      <c r="K35" s="372" t="s">
        <v>4168</v>
      </c>
      <c r="L35" s="373"/>
      <c r="M35" s="370" t="s">
        <v>80</v>
      </c>
      <c r="N35" s="373"/>
    </row>
    <row r="36">
      <c r="A36" s="369">
        <v>45222.82652453704</v>
      </c>
      <c r="B36" s="370" t="s">
        <v>4169</v>
      </c>
      <c r="C36" s="370" t="s">
        <v>4170</v>
      </c>
      <c r="D36" s="370">
        <v>1012981.0</v>
      </c>
      <c r="E36" s="370" t="s">
        <v>17</v>
      </c>
      <c r="F36" s="370" t="s">
        <v>18</v>
      </c>
      <c r="G36" s="370" t="s">
        <v>4036</v>
      </c>
      <c r="H36" s="371" t="s">
        <v>4110</v>
      </c>
      <c r="I36" s="370" t="s">
        <v>293</v>
      </c>
      <c r="J36" s="370">
        <v>2.0</v>
      </c>
      <c r="K36" s="372" t="s">
        <v>4171</v>
      </c>
      <c r="L36" s="373"/>
      <c r="M36" s="370" t="s">
        <v>80</v>
      </c>
      <c r="N36" s="373"/>
    </row>
    <row r="37">
      <c r="A37" s="369">
        <v>45222.87237488426</v>
      </c>
      <c r="B37" s="370" t="s">
        <v>4172</v>
      </c>
      <c r="C37" s="370" t="s">
        <v>4173</v>
      </c>
      <c r="D37" s="370">
        <v>1011084.0</v>
      </c>
      <c r="E37" s="370" t="s">
        <v>17</v>
      </c>
      <c r="F37" s="370" t="s">
        <v>18</v>
      </c>
      <c r="G37" s="370" t="s">
        <v>4036</v>
      </c>
      <c r="H37" s="371" t="s">
        <v>4110</v>
      </c>
      <c r="I37" s="370" t="s">
        <v>494</v>
      </c>
      <c r="J37" s="370">
        <v>2.0</v>
      </c>
      <c r="K37" s="372" t="s">
        <v>4174</v>
      </c>
      <c r="L37" s="373"/>
      <c r="M37" s="370" t="s">
        <v>80</v>
      </c>
      <c r="N37" s="373"/>
    </row>
    <row r="38">
      <c r="A38" s="369">
        <v>45223.69828667824</v>
      </c>
      <c r="B38" s="370" t="s">
        <v>176</v>
      </c>
      <c r="C38" s="370" t="s">
        <v>1038</v>
      </c>
      <c r="D38" s="370">
        <v>1011830.0</v>
      </c>
      <c r="E38" s="370" t="s">
        <v>63</v>
      </c>
      <c r="F38" s="370" t="s">
        <v>18</v>
      </c>
      <c r="G38" s="370" t="s">
        <v>4036</v>
      </c>
      <c r="H38" s="371" t="s">
        <v>4110</v>
      </c>
      <c r="I38" s="370" t="s">
        <v>130</v>
      </c>
      <c r="J38" s="370">
        <v>2.0</v>
      </c>
      <c r="K38" s="372" t="s">
        <v>4175</v>
      </c>
      <c r="L38" s="373"/>
      <c r="M38" s="370" t="s">
        <v>80</v>
      </c>
      <c r="N38" s="373"/>
    </row>
    <row r="39">
      <c r="A39" s="369">
        <v>45223.72429265046</v>
      </c>
      <c r="B39" s="370" t="s">
        <v>1581</v>
      </c>
      <c r="C39" s="370" t="s">
        <v>4176</v>
      </c>
      <c r="D39" s="370">
        <v>1011071.0</v>
      </c>
      <c r="E39" s="370" t="s">
        <v>17</v>
      </c>
      <c r="F39" s="370" t="s">
        <v>18</v>
      </c>
      <c r="G39" s="370" t="s">
        <v>4036</v>
      </c>
      <c r="H39" s="371" t="s">
        <v>4110</v>
      </c>
      <c r="I39" s="370" t="s">
        <v>64</v>
      </c>
      <c r="J39" s="370">
        <v>1.0</v>
      </c>
      <c r="K39" s="372" t="s">
        <v>4177</v>
      </c>
      <c r="L39" s="373"/>
      <c r="M39" s="370" t="s">
        <v>80</v>
      </c>
      <c r="N39" s="373"/>
    </row>
    <row r="40">
      <c r="A40" s="396">
        <v>45223.73046575232</v>
      </c>
      <c r="B40" s="397" t="s">
        <v>764</v>
      </c>
      <c r="C40" s="397" t="s">
        <v>765</v>
      </c>
      <c r="D40" s="397">
        <v>1011083.0</v>
      </c>
      <c r="E40" s="397" t="s">
        <v>17</v>
      </c>
      <c r="F40" s="397" t="s">
        <v>18</v>
      </c>
      <c r="G40" s="397" t="s">
        <v>4036</v>
      </c>
      <c r="H40" s="398" t="s">
        <v>4110</v>
      </c>
      <c r="I40" s="397" t="s">
        <v>64</v>
      </c>
      <c r="J40" s="397">
        <v>1.0</v>
      </c>
      <c r="K40" s="399" t="s">
        <v>4178</v>
      </c>
      <c r="L40" s="401"/>
      <c r="M40" s="397" t="s">
        <v>24</v>
      </c>
      <c r="N40" s="397" t="s">
        <v>108</v>
      </c>
    </row>
    <row r="41">
      <c r="A41" s="369">
        <v>45224.42546601852</v>
      </c>
      <c r="B41" s="370" t="s">
        <v>814</v>
      </c>
      <c r="C41" s="370" t="s">
        <v>989</v>
      </c>
      <c r="D41" s="370">
        <v>1001317.0</v>
      </c>
      <c r="E41" s="370" t="s">
        <v>63</v>
      </c>
      <c r="F41" s="370" t="s">
        <v>18</v>
      </c>
      <c r="G41" s="370" t="s">
        <v>4036</v>
      </c>
      <c r="H41" s="371" t="s">
        <v>4110</v>
      </c>
      <c r="I41" s="370" t="s">
        <v>336</v>
      </c>
      <c r="J41" s="370">
        <v>2.0</v>
      </c>
      <c r="K41" s="372" t="s">
        <v>4179</v>
      </c>
      <c r="L41" s="373"/>
      <c r="M41" s="370" t="s">
        <v>80</v>
      </c>
      <c r="N41" s="370"/>
    </row>
    <row r="42">
      <c r="A42" s="396">
        <v>45224.69909497685</v>
      </c>
      <c r="B42" s="397" t="s">
        <v>729</v>
      </c>
      <c r="C42" s="397" t="s">
        <v>4180</v>
      </c>
      <c r="D42" s="397">
        <v>1006835.0</v>
      </c>
      <c r="E42" s="397" t="s">
        <v>17</v>
      </c>
      <c r="F42" s="397" t="s">
        <v>18</v>
      </c>
      <c r="G42" s="397" t="s">
        <v>4036</v>
      </c>
      <c r="H42" s="398" t="s">
        <v>4110</v>
      </c>
      <c r="I42" s="397" t="s">
        <v>4181</v>
      </c>
      <c r="J42" s="397">
        <v>4.0</v>
      </c>
      <c r="K42" s="399" t="s">
        <v>4182</v>
      </c>
      <c r="L42" s="401"/>
      <c r="M42" s="397" t="s">
        <v>24</v>
      </c>
      <c r="N42" s="397" t="s">
        <v>108</v>
      </c>
    </row>
    <row r="43">
      <c r="A43" s="369">
        <v>45224.85989177083</v>
      </c>
      <c r="B43" s="370" t="s">
        <v>431</v>
      </c>
      <c r="C43" s="370" t="s">
        <v>432</v>
      </c>
      <c r="D43" s="370">
        <v>1006846.0</v>
      </c>
      <c r="E43" s="370" t="s">
        <v>17</v>
      </c>
      <c r="F43" s="370" t="s">
        <v>18</v>
      </c>
      <c r="G43" s="370" t="s">
        <v>4036</v>
      </c>
      <c r="H43" s="371" t="s">
        <v>4110</v>
      </c>
      <c r="I43" s="370" t="s">
        <v>257</v>
      </c>
      <c r="J43" s="370">
        <v>2.0</v>
      </c>
      <c r="K43" s="372" t="s">
        <v>4183</v>
      </c>
      <c r="L43" s="373"/>
      <c r="M43" s="370" t="s">
        <v>80</v>
      </c>
      <c r="N43" s="373"/>
    </row>
    <row r="44">
      <c r="A44" s="369">
        <v>45225.06425582176</v>
      </c>
      <c r="B44" s="370" t="s">
        <v>1240</v>
      </c>
      <c r="C44" s="370" t="s">
        <v>1241</v>
      </c>
      <c r="D44" s="370">
        <v>1006052.0</v>
      </c>
      <c r="E44" s="370" t="s">
        <v>17</v>
      </c>
      <c r="F44" s="370" t="s">
        <v>18</v>
      </c>
      <c r="G44" s="370" t="s">
        <v>4036</v>
      </c>
      <c r="H44" s="371" t="s">
        <v>4110</v>
      </c>
      <c r="I44" s="370" t="s">
        <v>398</v>
      </c>
      <c r="J44" s="370">
        <v>2.0</v>
      </c>
      <c r="K44" s="372" t="s">
        <v>4184</v>
      </c>
      <c r="L44" s="373"/>
      <c r="M44" s="370" t="s">
        <v>80</v>
      </c>
      <c r="N44" s="373"/>
    </row>
    <row r="45">
      <c r="A45" s="369">
        <v>45225.33942708334</v>
      </c>
      <c r="B45" s="370" t="s">
        <v>898</v>
      </c>
      <c r="C45" s="370" t="s">
        <v>899</v>
      </c>
      <c r="D45" s="370">
        <v>1019307.0</v>
      </c>
      <c r="E45" s="370" t="s">
        <v>17</v>
      </c>
      <c r="F45" s="370" t="s">
        <v>18</v>
      </c>
      <c r="G45" s="370" t="s">
        <v>4036</v>
      </c>
      <c r="H45" s="371" t="s">
        <v>4110</v>
      </c>
      <c r="I45" s="370" t="s">
        <v>4185</v>
      </c>
      <c r="J45" s="370">
        <v>4.0</v>
      </c>
      <c r="K45" s="372" t="s">
        <v>4186</v>
      </c>
      <c r="L45" s="373"/>
      <c r="M45" s="370" t="s">
        <v>80</v>
      </c>
      <c r="N45" s="373"/>
    </row>
    <row r="46">
      <c r="A46" s="369">
        <v>45225.401973506945</v>
      </c>
      <c r="B46" s="370" t="s">
        <v>784</v>
      </c>
      <c r="C46" s="370" t="s">
        <v>785</v>
      </c>
      <c r="D46" s="370">
        <v>1018803.0</v>
      </c>
      <c r="E46" s="370" t="s">
        <v>17</v>
      </c>
      <c r="F46" s="370" t="s">
        <v>18</v>
      </c>
      <c r="G46" s="370" t="s">
        <v>4036</v>
      </c>
      <c r="H46" s="371" t="s">
        <v>4110</v>
      </c>
      <c r="I46" s="370" t="s">
        <v>458</v>
      </c>
      <c r="J46" s="370">
        <v>2.0</v>
      </c>
      <c r="K46" s="372" t="s">
        <v>4187</v>
      </c>
      <c r="L46" s="373"/>
      <c r="M46" s="370" t="s">
        <v>80</v>
      </c>
      <c r="N46" s="373"/>
    </row>
    <row r="47">
      <c r="A47" s="396">
        <v>45225.47051883102</v>
      </c>
      <c r="B47" s="397" t="s">
        <v>878</v>
      </c>
      <c r="C47" s="397" t="s">
        <v>4188</v>
      </c>
      <c r="D47" s="397">
        <v>1007154.0</v>
      </c>
      <c r="E47" s="397" t="s">
        <v>63</v>
      </c>
      <c r="F47" s="397" t="s">
        <v>18</v>
      </c>
      <c r="G47" s="397" t="s">
        <v>4036</v>
      </c>
      <c r="H47" s="398" t="s">
        <v>4110</v>
      </c>
      <c r="I47" s="397" t="s">
        <v>303</v>
      </c>
      <c r="J47" s="397">
        <v>2.0</v>
      </c>
      <c r="K47" s="399" t="s">
        <v>4189</v>
      </c>
      <c r="L47" s="401"/>
      <c r="M47" s="397" t="s">
        <v>24</v>
      </c>
      <c r="N47" s="397" t="s">
        <v>108</v>
      </c>
    </row>
    <row r="48">
      <c r="A48" s="369">
        <v>45225.55189004629</v>
      </c>
      <c r="B48" s="370" t="s">
        <v>649</v>
      </c>
      <c r="C48" s="370" t="s">
        <v>650</v>
      </c>
      <c r="D48" s="370">
        <v>1001319.0</v>
      </c>
      <c r="E48" s="370" t="s">
        <v>63</v>
      </c>
      <c r="F48" s="370" t="s">
        <v>18</v>
      </c>
      <c r="G48" s="370" t="s">
        <v>4036</v>
      </c>
      <c r="H48" s="371" t="s">
        <v>4110</v>
      </c>
      <c r="I48" s="370" t="s">
        <v>398</v>
      </c>
      <c r="J48" s="370">
        <v>2.0</v>
      </c>
      <c r="K48" s="400" t="s">
        <v>4190</v>
      </c>
      <c r="L48" s="373"/>
      <c r="M48" s="370" t="s">
        <v>80</v>
      </c>
      <c r="N48" s="373"/>
    </row>
    <row r="49">
      <c r="A49" s="369">
        <v>45225.608600775464</v>
      </c>
      <c r="B49" s="370" t="s">
        <v>476</v>
      </c>
      <c r="C49" s="370" t="s">
        <v>4191</v>
      </c>
      <c r="D49" s="370">
        <v>1018535.0</v>
      </c>
      <c r="E49" s="370" t="s">
        <v>17</v>
      </c>
      <c r="F49" s="370" t="s">
        <v>18</v>
      </c>
      <c r="G49" s="370" t="s">
        <v>4036</v>
      </c>
      <c r="H49" s="371" t="s">
        <v>4110</v>
      </c>
      <c r="I49" s="370" t="s">
        <v>398</v>
      </c>
      <c r="J49" s="370">
        <v>2.0</v>
      </c>
      <c r="K49" s="372" t="s">
        <v>4192</v>
      </c>
      <c r="L49" s="373"/>
      <c r="M49" s="370" t="s">
        <v>80</v>
      </c>
      <c r="N49" s="373"/>
    </row>
    <row r="50">
      <c r="A50" s="369">
        <v>45225.77588556713</v>
      </c>
      <c r="B50" s="370" t="s">
        <v>383</v>
      </c>
      <c r="C50" s="370" t="s">
        <v>384</v>
      </c>
      <c r="D50" s="370">
        <v>1007016.0</v>
      </c>
      <c r="E50" s="370" t="s">
        <v>17</v>
      </c>
      <c r="F50" s="370" t="s">
        <v>18</v>
      </c>
      <c r="G50" s="370" t="s">
        <v>4036</v>
      </c>
      <c r="H50" s="371" t="s">
        <v>4110</v>
      </c>
      <c r="I50" s="370" t="s">
        <v>196</v>
      </c>
      <c r="J50" s="370">
        <v>2.0</v>
      </c>
      <c r="K50" s="372" t="s">
        <v>4193</v>
      </c>
      <c r="L50" s="373"/>
      <c r="M50" s="370" t="s">
        <v>80</v>
      </c>
      <c r="N50" s="373"/>
    </row>
    <row r="51">
      <c r="A51" s="396">
        <v>45225.781558726856</v>
      </c>
      <c r="B51" s="397" t="s">
        <v>4194</v>
      </c>
      <c r="C51" s="397" t="s">
        <v>4195</v>
      </c>
      <c r="D51" s="397">
        <v>1007024.0</v>
      </c>
      <c r="E51" s="397" t="s">
        <v>63</v>
      </c>
      <c r="F51" s="397" t="s">
        <v>18</v>
      </c>
      <c r="G51" s="397" t="s">
        <v>4036</v>
      </c>
      <c r="H51" s="398" t="s">
        <v>4110</v>
      </c>
      <c r="I51" s="397" t="s">
        <v>494</v>
      </c>
      <c r="J51" s="397">
        <v>1.0</v>
      </c>
      <c r="K51" s="402" t="s">
        <v>4196</v>
      </c>
      <c r="L51" s="397" t="s">
        <v>4197</v>
      </c>
      <c r="M51" s="397" t="s">
        <v>24</v>
      </c>
      <c r="N51" s="397" t="s">
        <v>108</v>
      </c>
    </row>
    <row r="52">
      <c r="A52" s="369">
        <v>45225.84616375</v>
      </c>
      <c r="B52" s="370" t="s">
        <v>4198</v>
      </c>
      <c r="C52" s="370" t="s">
        <v>4199</v>
      </c>
      <c r="D52" s="370">
        <v>1004857.0</v>
      </c>
      <c r="E52" s="370" t="s">
        <v>17</v>
      </c>
      <c r="F52" s="370" t="s">
        <v>18</v>
      </c>
      <c r="G52" s="370" t="s">
        <v>4036</v>
      </c>
      <c r="H52" s="371" t="s">
        <v>4110</v>
      </c>
      <c r="I52" s="370" t="s">
        <v>458</v>
      </c>
      <c r="J52" s="370">
        <v>2.0</v>
      </c>
      <c r="K52" s="372" t="s">
        <v>4200</v>
      </c>
      <c r="L52" s="373"/>
      <c r="M52" s="370" t="s">
        <v>80</v>
      </c>
      <c r="N52" s="373"/>
    </row>
    <row r="53">
      <c r="A53" s="396">
        <v>45226.73885096065</v>
      </c>
      <c r="B53" s="397" t="s">
        <v>4201</v>
      </c>
      <c r="C53" s="397" t="s">
        <v>4202</v>
      </c>
      <c r="D53" s="397">
        <v>1007423.0</v>
      </c>
      <c r="E53" s="397" t="s">
        <v>17</v>
      </c>
      <c r="F53" s="397" t="s">
        <v>18</v>
      </c>
      <c r="G53" s="397" t="s">
        <v>4036</v>
      </c>
      <c r="H53" s="398" t="s">
        <v>4110</v>
      </c>
      <c r="I53" s="397" t="s">
        <v>293</v>
      </c>
      <c r="J53" s="397">
        <v>2.0</v>
      </c>
      <c r="K53" s="399" t="s">
        <v>4203</v>
      </c>
      <c r="L53" s="397" t="s">
        <v>4204</v>
      </c>
      <c r="M53" s="397" t="s">
        <v>24</v>
      </c>
      <c r="N53" s="397" t="s">
        <v>108</v>
      </c>
    </row>
    <row r="54">
      <c r="A54" s="369">
        <v>45226.92240810185</v>
      </c>
      <c r="B54" s="370" t="s">
        <v>1348</v>
      </c>
      <c r="C54" s="370" t="s">
        <v>1349</v>
      </c>
      <c r="D54" s="370">
        <v>1007207.0</v>
      </c>
      <c r="E54" s="370" t="s">
        <v>63</v>
      </c>
      <c r="F54" s="370" t="s">
        <v>18</v>
      </c>
      <c r="G54" s="370" t="s">
        <v>4036</v>
      </c>
      <c r="H54" s="371" t="s">
        <v>4110</v>
      </c>
      <c r="I54" s="370" t="s">
        <v>4205</v>
      </c>
      <c r="J54" s="370">
        <v>4.0</v>
      </c>
      <c r="K54" s="372" t="s">
        <v>4206</v>
      </c>
      <c r="L54" s="373"/>
      <c r="M54" s="370" t="s">
        <v>80</v>
      </c>
      <c r="N54" s="373"/>
    </row>
    <row r="55">
      <c r="A55" s="396">
        <v>45227.21008957176</v>
      </c>
      <c r="B55" s="397" t="s">
        <v>4207</v>
      </c>
      <c r="C55" s="397" t="s">
        <v>4208</v>
      </c>
      <c r="D55" s="397">
        <v>1005759.0</v>
      </c>
      <c r="E55" s="397" t="s">
        <v>63</v>
      </c>
      <c r="F55" s="397" t="s">
        <v>18</v>
      </c>
      <c r="G55" s="397" t="s">
        <v>4036</v>
      </c>
      <c r="H55" s="398" t="s">
        <v>4110</v>
      </c>
      <c r="I55" s="397" t="s">
        <v>117</v>
      </c>
      <c r="J55" s="397">
        <v>2.0</v>
      </c>
      <c r="K55" s="399" t="s">
        <v>4209</v>
      </c>
      <c r="L55" s="401"/>
      <c r="M55" s="397" t="s">
        <v>24</v>
      </c>
      <c r="N55" s="397" t="s">
        <v>1992</v>
      </c>
    </row>
    <row r="56">
      <c r="A56" s="369">
        <v>45227.40555354167</v>
      </c>
      <c r="B56" s="370" t="s">
        <v>2327</v>
      </c>
      <c r="C56" s="370" t="s">
        <v>2328</v>
      </c>
      <c r="D56" s="370">
        <v>1022983.0</v>
      </c>
      <c r="E56" s="370" t="s">
        <v>17</v>
      </c>
      <c r="F56" s="370" t="s">
        <v>18</v>
      </c>
      <c r="G56" s="370" t="s">
        <v>4036</v>
      </c>
      <c r="H56" s="371" t="s">
        <v>4110</v>
      </c>
      <c r="I56" s="370" t="s">
        <v>303</v>
      </c>
      <c r="J56" s="370">
        <v>2.0</v>
      </c>
      <c r="K56" s="372" t="s">
        <v>4210</v>
      </c>
      <c r="L56" s="373"/>
      <c r="M56" s="370" t="s">
        <v>80</v>
      </c>
      <c r="N56" s="373"/>
    </row>
    <row r="57">
      <c r="A57" s="369">
        <v>45227.43048361111</v>
      </c>
      <c r="B57" s="370" t="s">
        <v>1187</v>
      </c>
      <c r="C57" s="370" t="s">
        <v>2475</v>
      </c>
      <c r="D57" s="370">
        <v>1009768.0</v>
      </c>
      <c r="E57" s="370" t="s">
        <v>17</v>
      </c>
      <c r="F57" s="370" t="s">
        <v>18</v>
      </c>
      <c r="G57" s="370" t="s">
        <v>4036</v>
      </c>
      <c r="H57" s="371" t="s">
        <v>4110</v>
      </c>
      <c r="I57" s="370" t="s">
        <v>235</v>
      </c>
      <c r="J57" s="370">
        <v>2.0</v>
      </c>
      <c r="K57" s="372" t="s">
        <v>4211</v>
      </c>
      <c r="L57" s="373"/>
      <c r="M57" s="370" t="s">
        <v>80</v>
      </c>
      <c r="N57" s="373"/>
    </row>
    <row r="58">
      <c r="A58" s="369">
        <v>45227.57335612268</v>
      </c>
      <c r="B58" s="370" t="s">
        <v>4212</v>
      </c>
      <c r="C58" s="370" t="s">
        <v>4213</v>
      </c>
      <c r="D58" s="370">
        <v>1018533.0</v>
      </c>
      <c r="E58" s="370" t="s">
        <v>17</v>
      </c>
      <c r="F58" s="370" t="s">
        <v>18</v>
      </c>
      <c r="G58" s="370" t="s">
        <v>4036</v>
      </c>
      <c r="H58" s="371" t="s">
        <v>4110</v>
      </c>
      <c r="I58" s="370" t="s">
        <v>4214</v>
      </c>
      <c r="J58" s="370">
        <v>4.0</v>
      </c>
      <c r="K58" s="372" t="s">
        <v>4215</v>
      </c>
      <c r="L58" s="373"/>
      <c r="M58" s="370" t="s">
        <v>80</v>
      </c>
      <c r="N58" s="373"/>
    </row>
    <row r="59">
      <c r="A59" s="369">
        <v>45227.75741600695</v>
      </c>
      <c r="B59" s="370" t="s">
        <v>4216</v>
      </c>
      <c r="C59" s="370" t="s">
        <v>4217</v>
      </c>
      <c r="D59" s="370">
        <v>1022845.0</v>
      </c>
      <c r="E59" s="370" t="s">
        <v>17</v>
      </c>
      <c r="F59" s="370" t="s">
        <v>18</v>
      </c>
      <c r="G59" s="370" t="s">
        <v>4036</v>
      </c>
      <c r="H59" s="371" t="s">
        <v>4110</v>
      </c>
      <c r="I59" s="370" t="s">
        <v>303</v>
      </c>
      <c r="J59" s="370">
        <v>2.0</v>
      </c>
      <c r="K59" s="372" t="s">
        <v>4218</v>
      </c>
      <c r="L59" s="373"/>
      <c r="M59" s="370" t="s">
        <v>80</v>
      </c>
      <c r="N59" s="373"/>
    </row>
    <row r="60">
      <c r="A60" s="369">
        <v>45228.5324953588</v>
      </c>
      <c r="B60" s="370" t="s">
        <v>246</v>
      </c>
      <c r="C60" s="370" t="s">
        <v>247</v>
      </c>
      <c r="D60" s="370">
        <v>1010939.0</v>
      </c>
      <c r="E60" s="370" t="s">
        <v>17</v>
      </c>
      <c r="F60" s="370" t="s">
        <v>18</v>
      </c>
      <c r="G60" s="370" t="s">
        <v>4036</v>
      </c>
      <c r="H60" s="371" t="s">
        <v>4110</v>
      </c>
      <c r="I60" s="370" t="s">
        <v>336</v>
      </c>
      <c r="J60" s="370">
        <v>2.0</v>
      </c>
      <c r="K60" s="372" t="s">
        <v>4219</v>
      </c>
      <c r="L60" s="373"/>
      <c r="M60" s="370" t="s">
        <v>80</v>
      </c>
      <c r="N60" s="373"/>
    </row>
    <row r="61">
      <c r="A61" s="369">
        <v>45229.5519782176</v>
      </c>
      <c r="B61" s="370" t="s">
        <v>627</v>
      </c>
      <c r="C61" s="370" t="s">
        <v>628</v>
      </c>
      <c r="D61" s="370">
        <v>1002370.0</v>
      </c>
      <c r="E61" s="370" t="s">
        <v>63</v>
      </c>
      <c r="F61" s="370" t="s">
        <v>18</v>
      </c>
      <c r="G61" s="370" t="s">
        <v>4036</v>
      </c>
      <c r="H61" s="371" t="s">
        <v>4110</v>
      </c>
      <c r="I61" s="370" t="s">
        <v>162</v>
      </c>
      <c r="J61" s="370">
        <v>2.0</v>
      </c>
      <c r="K61" s="372" t="s">
        <v>4220</v>
      </c>
      <c r="L61" s="373"/>
      <c r="M61" s="370" t="s">
        <v>80</v>
      </c>
      <c r="N61" s="373"/>
    </row>
    <row r="62">
      <c r="A62" s="369">
        <v>45229.5968222338</v>
      </c>
      <c r="B62" s="370" t="s">
        <v>4221</v>
      </c>
      <c r="C62" s="370" t="s">
        <v>4222</v>
      </c>
      <c r="D62" s="370">
        <v>1018981.0</v>
      </c>
      <c r="E62" s="370" t="s">
        <v>17</v>
      </c>
      <c r="F62" s="370" t="s">
        <v>18</v>
      </c>
      <c r="G62" s="370" t="s">
        <v>4036</v>
      </c>
      <c r="H62" s="371" t="s">
        <v>4110</v>
      </c>
      <c r="I62" s="370" t="s">
        <v>162</v>
      </c>
      <c r="J62" s="370">
        <v>2.0</v>
      </c>
      <c r="K62" s="372" t="s">
        <v>4223</v>
      </c>
      <c r="L62" s="373"/>
      <c r="M62" s="370" t="s">
        <v>80</v>
      </c>
      <c r="N62" s="373"/>
    </row>
    <row r="63">
      <c r="A63" s="369">
        <v>45229.67927916667</v>
      </c>
      <c r="B63" s="370" t="s">
        <v>376</v>
      </c>
      <c r="C63" s="370" t="s">
        <v>377</v>
      </c>
      <c r="D63" s="370">
        <v>1001738.0</v>
      </c>
      <c r="E63" s="370" t="s">
        <v>17</v>
      </c>
      <c r="F63" s="370" t="s">
        <v>18</v>
      </c>
      <c r="G63" s="370" t="s">
        <v>4036</v>
      </c>
      <c r="H63" s="371" t="s">
        <v>4110</v>
      </c>
      <c r="I63" s="370" t="s">
        <v>825</v>
      </c>
      <c r="J63" s="370">
        <v>2.0</v>
      </c>
      <c r="K63" s="372" t="s">
        <v>4224</v>
      </c>
      <c r="L63" s="373"/>
      <c r="M63" s="370" t="s">
        <v>80</v>
      </c>
      <c r="N63" s="373"/>
    </row>
    <row r="64">
      <c r="A64" s="369">
        <v>45229.77221753472</v>
      </c>
      <c r="B64" s="370" t="s">
        <v>1050</v>
      </c>
      <c r="C64" s="370" t="s">
        <v>1051</v>
      </c>
      <c r="D64" s="370">
        <v>1006318.0</v>
      </c>
      <c r="E64" s="370" t="s">
        <v>17</v>
      </c>
      <c r="F64" s="370" t="s">
        <v>18</v>
      </c>
      <c r="G64" s="370" t="s">
        <v>4036</v>
      </c>
      <c r="H64" s="371" t="s">
        <v>4110</v>
      </c>
      <c r="I64" s="370" t="s">
        <v>274</v>
      </c>
      <c r="J64" s="370">
        <v>2.0</v>
      </c>
      <c r="K64" s="372" t="s">
        <v>4225</v>
      </c>
      <c r="L64" s="373"/>
      <c r="M64" s="370" t="s">
        <v>80</v>
      </c>
      <c r="N64" s="373"/>
    </row>
    <row r="65">
      <c r="A65" s="369">
        <v>45230.38098825232</v>
      </c>
      <c r="B65" s="370" t="s">
        <v>425</v>
      </c>
      <c r="C65" s="370" t="s">
        <v>426</v>
      </c>
      <c r="D65" s="370">
        <v>1003302.0</v>
      </c>
      <c r="E65" s="370" t="s">
        <v>63</v>
      </c>
      <c r="F65" s="370" t="s">
        <v>18</v>
      </c>
      <c r="G65" s="370" t="s">
        <v>4036</v>
      </c>
      <c r="H65" s="371" t="s">
        <v>4110</v>
      </c>
      <c r="I65" s="370" t="s">
        <v>56</v>
      </c>
      <c r="J65" s="370">
        <v>2.0</v>
      </c>
      <c r="K65" s="372" t="s">
        <v>4226</v>
      </c>
      <c r="L65" s="370" t="s">
        <v>4227</v>
      </c>
      <c r="M65" s="370" t="s">
        <v>80</v>
      </c>
      <c r="N65" s="373"/>
    </row>
    <row r="66">
      <c r="A66" s="369">
        <v>45230.65733375</v>
      </c>
      <c r="B66" s="370" t="s">
        <v>3840</v>
      </c>
      <c r="C66" s="370" t="s">
        <v>3841</v>
      </c>
      <c r="D66" s="370">
        <v>1019295.0</v>
      </c>
      <c r="E66" s="370" t="s">
        <v>17</v>
      </c>
      <c r="F66" s="370" t="s">
        <v>18</v>
      </c>
      <c r="G66" s="370" t="s">
        <v>4036</v>
      </c>
      <c r="H66" s="371" t="s">
        <v>4110</v>
      </c>
      <c r="I66" s="370" t="s">
        <v>336</v>
      </c>
      <c r="J66" s="370">
        <v>1.0</v>
      </c>
      <c r="K66" s="372" t="s">
        <v>4228</v>
      </c>
      <c r="L66" s="373"/>
      <c r="M66" s="370" t="s">
        <v>80</v>
      </c>
      <c r="N66" s="373"/>
    </row>
    <row r="67">
      <c r="A67" s="369">
        <v>45230.733128321765</v>
      </c>
      <c r="B67" s="370" t="s">
        <v>4229</v>
      </c>
      <c r="C67" s="370" t="s">
        <v>4230</v>
      </c>
      <c r="D67" s="370">
        <v>1011502.0</v>
      </c>
      <c r="E67" s="370" t="s">
        <v>17</v>
      </c>
      <c r="F67" s="370" t="s">
        <v>18</v>
      </c>
      <c r="G67" s="370" t="s">
        <v>4036</v>
      </c>
      <c r="H67" s="371" t="s">
        <v>4110</v>
      </c>
      <c r="I67" s="370" t="s">
        <v>270</v>
      </c>
      <c r="J67" s="370">
        <v>2.0</v>
      </c>
      <c r="K67" s="372" t="s">
        <v>4231</v>
      </c>
      <c r="L67" s="373"/>
      <c r="M67" s="370" t="s">
        <v>80</v>
      </c>
      <c r="N67" s="373"/>
    </row>
    <row r="68">
      <c r="A68" s="396">
        <v>45230.73917403935</v>
      </c>
      <c r="B68" s="397" t="s">
        <v>1989</v>
      </c>
      <c r="C68" s="397" t="s">
        <v>1990</v>
      </c>
      <c r="D68" s="397">
        <v>1002984.0</v>
      </c>
      <c r="E68" s="397" t="s">
        <v>63</v>
      </c>
      <c r="F68" s="397" t="s">
        <v>18</v>
      </c>
      <c r="G68" s="397" t="s">
        <v>4036</v>
      </c>
      <c r="H68" s="398" t="s">
        <v>4110</v>
      </c>
      <c r="I68" s="397" t="s">
        <v>4232</v>
      </c>
      <c r="J68" s="397">
        <v>4.0</v>
      </c>
      <c r="K68" s="399" t="s">
        <v>4233</v>
      </c>
      <c r="L68" s="401"/>
      <c r="M68" s="397" t="s">
        <v>24</v>
      </c>
      <c r="N68" s="397" t="s">
        <v>4234</v>
      </c>
    </row>
    <row r="69">
      <c r="A69" s="369">
        <v>45230.789097650464</v>
      </c>
      <c r="B69" s="370" t="s">
        <v>481</v>
      </c>
      <c r="C69" s="370" t="s">
        <v>482</v>
      </c>
      <c r="D69" s="370">
        <v>1003385.0</v>
      </c>
      <c r="E69" s="370" t="s">
        <v>63</v>
      </c>
      <c r="F69" s="370" t="s">
        <v>18</v>
      </c>
      <c r="G69" s="370" t="s">
        <v>4036</v>
      </c>
      <c r="H69" s="371" t="s">
        <v>4110</v>
      </c>
      <c r="I69" s="370" t="s">
        <v>4235</v>
      </c>
      <c r="J69" s="370">
        <v>6.0</v>
      </c>
      <c r="K69" s="372" t="s">
        <v>4236</v>
      </c>
      <c r="L69" s="373"/>
      <c r="M69" s="370" t="s">
        <v>80</v>
      </c>
      <c r="N69" s="373"/>
    </row>
    <row r="70">
      <c r="A70" s="369">
        <v>45230.86739493055</v>
      </c>
      <c r="B70" s="370" t="s">
        <v>4237</v>
      </c>
      <c r="C70" s="370" t="s">
        <v>4238</v>
      </c>
      <c r="D70" s="370">
        <v>1005967.0</v>
      </c>
      <c r="E70" s="370" t="s">
        <v>63</v>
      </c>
      <c r="F70" s="370" t="s">
        <v>18</v>
      </c>
      <c r="G70" s="370" t="s">
        <v>4036</v>
      </c>
      <c r="H70" s="371" t="s">
        <v>4110</v>
      </c>
      <c r="I70" s="370" t="s">
        <v>4239</v>
      </c>
      <c r="J70" s="370">
        <v>6.0</v>
      </c>
      <c r="K70" s="400" t="s">
        <v>4240</v>
      </c>
      <c r="L70" s="370" t="s">
        <v>4241</v>
      </c>
      <c r="M70" s="370" t="s">
        <v>80</v>
      </c>
      <c r="N70" s="373"/>
    </row>
    <row r="71">
      <c r="A71" s="369">
        <v>45230.92322768518</v>
      </c>
      <c r="B71" s="370" t="s">
        <v>321</v>
      </c>
      <c r="C71" s="370" t="s">
        <v>3625</v>
      </c>
      <c r="D71" s="370">
        <v>1001286.0</v>
      </c>
      <c r="E71" s="370" t="s">
        <v>63</v>
      </c>
      <c r="F71" s="370" t="s">
        <v>18</v>
      </c>
      <c r="G71" s="370" t="s">
        <v>4036</v>
      </c>
      <c r="H71" s="371" t="s">
        <v>4110</v>
      </c>
      <c r="I71" s="370" t="s">
        <v>825</v>
      </c>
      <c r="J71" s="370">
        <v>2.0</v>
      </c>
      <c r="K71" s="372" t="s">
        <v>4242</v>
      </c>
      <c r="L71" s="373"/>
      <c r="M71" s="370" t="s">
        <v>80</v>
      </c>
      <c r="N71" s="373"/>
    </row>
    <row r="72">
      <c r="A72" s="369">
        <v>45230.96616916667</v>
      </c>
      <c r="B72" s="370" t="s">
        <v>1495</v>
      </c>
      <c r="C72" s="370" t="s">
        <v>4243</v>
      </c>
      <c r="D72" s="370">
        <v>1006753.0</v>
      </c>
      <c r="E72" s="370" t="s">
        <v>17</v>
      </c>
      <c r="F72" s="370" t="s">
        <v>18</v>
      </c>
      <c r="G72" s="370" t="s">
        <v>4036</v>
      </c>
      <c r="H72" s="371" t="s">
        <v>4110</v>
      </c>
      <c r="I72" s="370" t="s">
        <v>174</v>
      </c>
      <c r="J72" s="370">
        <v>2.0</v>
      </c>
      <c r="K72" s="372" t="s">
        <v>4244</v>
      </c>
      <c r="L72" s="373"/>
      <c r="M72" s="370" t="s">
        <v>80</v>
      </c>
      <c r="N72" s="373"/>
    </row>
    <row r="73">
      <c r="A73" s="369">
        <v>45230.96734351852</v>
      </c>
      <c r="B73" s="370" t="s">
        <v>3423</v>
      </c>
      <c r="C73" s="370" t="s">
        <v>3427</v>
      </c>
      <c r="D73" s="370">
        <v>1001301.0</v>
      </c>
      <c r="E73" s="370" t="s">
        <v>63</v>
      </c>
      <c r="F73" s="370" t="s">
        <v>18</v>
      </c>
      <c r="G73" s="370" t="s">
        <v>4036</v>
      </c>
      <c r="H73" s="371" t="s">
        <v>4110</v>
      </c>
      <c r="I73" s="370" t="s">
        <v>122</v>
      </c>
      <c r="J73" s="370">
        <v>1.0</v>
      </c>
      <c r="K73" s="372" t="s">
        <v>4245</v>
      </c>
      <c r="L73" s="373"/>
      <c r="M73" s="370" t="s">
        <v>80</v>
      </c>
      <c r="N73" s="373"/>
    </row>
    <row r="74">
      <c r="A74" s="369">
        <v>45231.14089688657</v>
      </c>
      <c r="B74" s="370" t="s">
        <v>3062</v>
      </c>
      <c r="C74" s="370" t="s">
        <v>3063</v>
      </c>
      <c r="D74" s="370">
        <v>1012182.0</v>
      </c>
      <c r="E74" s="370" t="s">
        <v>17</v>
      </c>
      <c r="F74" s="370" t="s">
        <v>18</v>
      </c>
      <c r="G74" s="370" t="s">
        <v>4036</v>
      </c>
      <c r="H74" s="371" t="s">
        <v>4110</v>
      </c>
      <c r="I74" s="370" t="s">
        <v>293</v>
      </c>
      <c r="J74" s="370">
        <v>2.0</v>
      </c>
      <c r="K74" s="372" t="s">
        <v>4246</v>
      </c>
      <c r="L74" s="373"/>
      <c r="M74" s="370" t="s">
        <v>80</v>
      </c>
      <c r="N74" s="373"/>
    </row>
    <row r="75">
      <c r="A75" s="403">
        <v>45231.1430609838</v>
      </c>
      <c r="B75" s="404" t="s">
        <v>3062</v>
      </c>
      <c r="C75" s="404" t="s">
        <v>3063</v>
      </c>
      <c r="D75" s="404">
        <v>1012182.0</v>
      </c>
      <c r="E75" s="404" t="s">
        <v>17</v>
      </c>
      <c r="F75" s="404" t="s">
        <v>18</v>
      </c>
      <c r="G75" s="404" t="s">
        <v>4036</v>
      </c>
      <c r="H75" s="405" t="s">
        <v>4110</v>
      </c>
      <c r="I75" s="404" t="s">
        <v>293</v>
      </c>
      <c r="J75" s="404">
        <v>2.0</v>
      </c>
      <c r="K75" s="406" t="s">
        <v>4247</v>
      </c>
      <c r="L75" s="64"/>
      <c r="M75" s="64"/>
      <c r="N75" s="64"/>
    </row>
    <row r="76">
      <c r="A76" s="369">
        <v>45231.30932402778</v>
      </c>
      <c r="B76" s="370" t="s">
        <v>3423</v>
      </c>
      <c r="C76" s="370" t="s">
        <v>3427</v>
      </c>
      <c r="D76" s="370">
        <v>1001301.0</v>
      </c>
      <c r="E76" s="370" t="s">
        <v>63</v>
      </c>
      <c r="F76" s="370" t="s">
        <v>18</v>
      </c>
      <c r="G76" s="370" t="s">
        <v>4036</v>
      </c>
      <c r="H76" s="371" t="s">
        <v>4110</v>
      </c>
      <c r="I76" s="370" t="s">
        <v>122</v>
      </c>
      <c r="J76" s="370">
        <v>2.0</v>
      </c>
      <c r="K76" s="372" t="s">
        <v>4248</v>
      </c>
      <c r="L76" s="370" t="s">
        <v>4249</v>
      </c>
      <c r="M76" s="370" t="s">
        <v>80</v>
      </c>
      <c r="N76" s="373"/>
    </row>
    <row r="77">
      <c r="A77" s="369">
        <v>45231.9998002662</v>
      </c>
      <c r="B77" s="370" t="s">
        <v>1639</v>
      </c>
      <c r="C77" s="370" t="s">
        <v>4250</v>
      </c>
      <c r="D77" s="370">
        <v>1006995.0</v>
      </c>
      <c r="E77" s="370" t="s">
        <v>17</v>
      </c>
      <c r="F77" s="370" t="s">
        <v>18</v>
      </c>
      <c r="G77" s="370" t="s">
        <v>4036</v>
      </c>
      <c r="H77" s="371" t="s">
        <v>4110</v>
      </c>
      <c r="I77" s="370" t="s">
        <v>293</v>
      </c>
      <c r="J77" s="370">
        <v>2.0</v>
      </c>
      <c r="K77" s="400" t="s">
        <v>4251</v>
      </c>
      <c r="L77" s="373"/>
      <c r="M77" s="370" t="s">
        <v>80</v>
      </c>
      <c r="N77" s="373"/>
    </row>
    <row r="78">
      <c r="A78" s="369">
        <v>45232.536664722225</v>
      </c>
      <c r="B78" s="370" t="s">
        <v>1989</v>
      </c>
      <c r="C78" s="370" t="s">
        <v>1990</v>
      </c>
      <c r="D78" s="370">
        <v>1002984.0</v>
      </c>
      <c r="E78" s="370" t="s">
        <v>63</v>
      </c>
      <c r="F78" s="370" t="s">
        <v>18</v>
      </c>
      <c r="G78" s="370" t="s">
        <v>4036</v>
      </c>
      <c r="H78" s="371" t="s">
        <v>4095</v>
      </c>
      <c r="I78" s="370" t="s">
        <v>4232</v>
      </c>
      <c r="J78" s="370">
        <v>4.0</v>
      </c>
      <c r="K78" s="372" t="s">
        <v>4252</v>
      </c>
      <c r="L78" s="370" t="s">
        <v>4253</v>
      </c>
      <c r="M78" s="370" t="s">
        <v>80</v>
      </c>
      <c r="N78" s="373"/>
    </row>
  </sheetData>
  <dataValidations>
    <dataValidation type="list" allowBlank="1" showErrorMessage="1" sqref="N2:N162">
      <formula1>"ตารางบินวันที่ด้านล่างไม่อัพเดทจนถึงวันที่ขอเบิกค่ะ,ตารางที่แนบมาไม่ชัดเจน,ไม่มีวันที่ด้านล่างซ้ายมือ,ไม่จ่ายเงิน,ไฟล์ท FUK จะได้เป็นค่า Overnight,แนบตารางไม่ถูกต้อง (เดือนผิด),ตารางบินที่แนบมาไม่ครบทั้งเดือน"</formula1>
    </dataValidation>
    <dataValidation type="list" allowBlank="1" showErrorMessage="1" sqref="M2:M162">
      <formula1>"จ่ายเงิน,จ่ายเดือนถัดไป,รอแก้ไข และทำจ่ายตกเบิกหลังจากที่เอกสารสมบูรณ์,รอการตรวจสอบจากแอดมินอีกท่าน,ของพี่จอย,เบิกผ่าน Oracle ,ไม่จ่ายเงิน"</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s>
  <drawing r:id="rId78"/>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25"/>
    <col customWidth="1" min="3" max="3" width="27.0"/>
    <col customWidth="1" min="4" max="4" width="9.63"/>
    <col customWidth="1" min="5" max="5" width="15.0"/>
    <col customWidth="1" min="6" max="6" width="6.0"/>
    <col customWidth="1" min="7" max="7" width="18.88"/>
    <col customWidth="1" min="8" max="8" width="12.63"/>
    <col customWidth="1" min="9" max="9" width="13.75"/>
    <col customWidth="1" min="10" max="10" width="5.5"/>
    <col customWidth="1" min="11" max="11" width="18.88"/>
    <col customWidth="1" min="12" max="12" width="18.13"/>
    <col customWidth="1" min="13" max="13" width="41.13"/>
    <col customWidth="1" min="14" max="14" width="40.63"/>
    <col customWidth="1" min="15"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row>
    <row r="2">
      <c r="A2" s="369">
        <v>45173.57493103009</v>
      </c>
      <c r="B2" s="370" t="s">
        <v>2695</v>
      </c>
      <c r="C2" s="370" t="s">
        <v>2696</v>
      </c>
      <c r="D2" s="370">
        <v>1005297.0</v>
      </c>
      <c r="E2" s="370" t="s">
        <v>17</v>
      </c>
      <c r="F2" s="370" t="s">
        <v>18</v>
      </c>
      <c r="G2" s="370" t="s">
        <v>4036</v>
      </c>
      <c r="H2" s="371" t="s">
        <v>4101</v>
      </c>
      <c r="I2" s="370" t="s">
        <v>117</v>
      </c>
      <c r="J2" s="370">
        <v>2.0</v>
      </c>
      <c r="K2" s="372" t="s">
        <v>4254</v>
      </c>
      <c r="L2" s="373"/>
      <c r="M2" s="370" t="s">
        <v>80</v>
      </c>
      <c r="N2" s="373"/>
      <c r="O2" s="373"/>
      <c r="P2" s="373"/>
      <c r="Q2" s="373"/>
      <c r="R2" s="373"/>
      <c r="S2" s="373"/>
    </row>
    <row r="3">
      <c r="A3" s="396">
        <v>45174.678567442126</v>
      </c>
      <c r="B3" s="397" t="s">
        <v>2654</v>
      </c>
      <c r="C3" s="397" t="s">
        <v>3212</v>
      </c>
      <c r="D3" s="397">
        <v>1006899.0</v>
      </c>
      <c r="E3" s="397" t="s">
        <v>17</v>
      </c>
      <c r="F3" s="397" t="s">
        <v>18</v>
      </c>
      <c r="G3" s="397" t="s">
        <v>4036</v>
      </c>
      <c r="H3" s="398" t="s">
        <v>4101</v>
      </c>
      <c r="I3" s="397" t="s">
        <v>130</v>
      </c>
      <c r="J3" s="397">
        <v>2.0</v>
      </c>
      <c r="K3" s="399" t="s">
        <v>4255</v>
      </c>
      <c r="L3" s="401"/>
      <c r="M3" s="397" t="s">
        <v>24</v>
      </c>
      <c r="N3" s="397" t="s">
        <v>4256</v>
      </c>
      <c r="O3" s="401"/>
      <c r="P3" s="401"/>
      <c r="Q3" s="401"/>
      <c r="R3" s="401"/>
      <c r="S3" s="401"/>
    </row>
    <row r="4">
      <c r="A4" s="396">
        <v>45175.69806701389</v>
      </c>
      <c r="B4" s="397" t="s">
        <v>4257</v>
      </c>
      <c r="C4" s="397" t="s">
        <v>4258</v>
      </c>
      <c r="D4" s="397">
        <v>1000451.0</v>
      </c>
      <c r="E4" s="397" t="s">
        <v>63</v>
      </c>
      <c r="F4" s="397" t="s">
        <v>18</v>
      </c>
      <c r="G4" s="397" t="s">
        <v>4036</v>
      </c>
      <c r="H4" s="398" t="s">
        <v>4101</v>
      </c>
      <c r="I4" s="397" t="s">
        <v>117</v>
      </c>
      <c r="J4" s="397">
        <v>2.0</v>
      </c>
      <c r="K4" s="399" t="s">
        <v>4259</v>
      </c>
      <c r="L4" s="401"/>
      <c r="M4" s="397" t="s">
        <v>24</v>
      </c>
      <c r="N4" s="397" t="s">
        <v>4256</v>
      </c>
      <c r="O4" s="401"/>
      <c r="P4" s="401"/>
      <c r="Q4" s="401"/>
      <c r="R4" s="401"/>
      <c r="S4" s="401"/>
    </row>
    <row r="5">
      <c r="A5" s="369">
        <v>45177.483367673616</v>
      </c>
      <c r="B5" s="370" t="s">
        <v>4260</v>
      </c>
      <c r="C5" s="370" t="s">
        <v>4261</v>
      </c>
      <c r="D5" s="370">
        <v>1007011.0</v>
      </c>
      <c r="E5" s="370" t="s">
        <v>17</v>
      </c>
      <c r="F5" s="370" t="s">
        <v>18</v>
      </c>
      <c r="G5" s="370" t="s">
        <v>4036</v>
      </c>
      <c r="H5" s="371" t="s">
        <v>4101</v>
      </c>
      <c r="I5" s="370" t="s">
        <v>141</v>
      </c>
      <c r="J5" s="370">
        <v>2.0</v>
      </c>
      <c r="K5" s="372" t="s">
        <v>4262</v>
      </c>
      <c r="L5" s="373"/>
      <c r="M5" s="370" t="s">
        <v>80</v>
      </c>
      <c r="N5" s="373"/>
      <c r="O5" s="373"/>
      <c r="P5" s="373"/>
      <c r="Q5" s="373"/>
      <c r="R5" s="373"/>
      <c r="S5" s="373"/>
    </row>
    <row r="6">
      <c r="A6" s="369">
        <v>45179.71981137732</v>
      </c>
      <c r="B6" s="370" t="s">
        <v>4263</v>
      </c>
      <c r="C6" s="370" t="s">
        <v>4264</v>
      </c>
      <c r="D6" s="370">
        <v>1014329.0</v>
      </c>
      <c r="E6" s="370" t="s">
        <v>17</v>
      </c>
      <c r="F6" s="370" t="s">
        <v>18</v>
      </c>
      <c r="G6" s="370" t="s">
        <v>4036</v>
      </c>
      <c r="H6" s="371" t="s">
        <v>4101</v>
      </c>
      <c r="I6" s="370" t="s">
        <v>170</v>
      </c>
      <c r="J6" s="370">
        <v>2.0</v>
      </c>
      <c r="K6" s="372" t="s">
        <v>4265</v>
      </c>
      <c r="L6" s="373"/>
      <c r="M6" s="370" t="s">
        <v>80</v>
      </c>
      <c r="N6" s="373"/>
      <c r="O6" s="373"/>
      <c r="P6" s="373"/>
      <c r="Q6" s="373"/>
      <c r="R6" s="373"/>
      <c r="S6" s="373"/>
    </row>
    <row r="7">
      <c r="A7" s="396">
        <v>45180.16266056713</v>
      </c>
      <c r="B7" s="397" t="s">
        <v>2513</v>
      </c>
      <c r="C7" s="397" t="s">
        <v>3227</v>
      </c>
      <c r="D7" s="397">
        <v>1025323.0</v>
      </c>
      <c r="E7" s="397" t="s">
        <v>17</v>
      </c>
      <c r="F7" s="397" t="s">
        <v>18</v>
      </c>
      <c r="G7" s="397" t="s">
        <v>4036</v>
      </c>
      <c r="H7" s="398" t="s">
        <v>4101</v>
      </c>
      <c r="I7" s="397" t="s">
        <v>162</v>
      </c>
      <c r="J7" s="397">
        <v>2.0</v>
      </c>
      <c r="K7" s="399" t="s">
        <v>4266</v>
      </c>
      <c r="L7" s="401"/>
      <c r="M7" s="397" t="s">
        <v>24</v>
      </c>
      <c r="N7" s="397" t="s">
        <v>108</v>
      </c>
      <c r="O7" s="401"/>
      <c r="P7" s="401"/>
      <c r="Q7" s="401"/>
      <c r="R7" s="401"/>
      <c r="S7" s="401"/>
    </row>
    <row r="8">
      <c r="A8" s="369">
        <v>45181.7496465625</v>
      </c>
      <c r="B8" s="370" t="s">
        <v>1262</v>
      </c>
      <c r="C8" s="370" t="s">
        <v>1263</v>
      </c>
      <c r="D8" s="370">
        <v>1007276.0</v>
      </c>
      <c r="E8" s="370" t="s">
        <v>17</v>
      </c>
      <c r="F8" s="370" t="s">
        <v>18</v>
      </c>
      <c r="G8" s="370" t="s">
        <v>4036</v>
      </c>
      <c r="H8" s="371" t="s">
        <v>4101</v>
      </c>
      <c r="I8" s="370" t="s">
        <v>38</v>
      </c>
      <c r="J8" s="370">
        <v>2.0</v>
      </c>
      <c r="K8" s="372" t="s">
        <v>4267</v>
      </c>
      <c r="L8" s="373"/>
      <c r="M8" s="370" t="s">
        <v>80</v>
      </c>
      <c r="N8" s="373"/>
      <c r="O8" s="373"/>
      <c r="P8" s="373"/>
      <c r="Q8" s="373"/>
      <c r="R8" s="373"/>
      <c r="S8" s="373"/>
    </row>
    <row r="9">
      <c r="A9" s="396">
        <v>45181.808286053245</v>
      </c>
      <c r="B9" s="397" t="s">
        <v>627</v>
      </c>
      <c r="C9" s="397" t="s">
        <v>4268</v>
      </c>
      <c r="D9" s="397">
        <v>1002370.0</v>
      </c>
      <c r="E9" s="397" t="s">
        <v>63</v>
      </c>
      <c r="F9" s="397" t="s">
        <v>18</v>
      </c>
      <c r="G9" s="397" t="s">
        <v>4036</v>
      </c>
      <c r="H9" s="398" t="s">
        <v>4101</v>
      </c>
      <c r="I9" s="397" t="s">
        <v>4269</v>
      </c>
      <c r="J9" s="397">
        <v>4.0</v>
      </c>
      <c r="K9" s="399" t="s">
        <v>4270</v>
      </c>
      <c r="L9" s="397" t="s">
        <v>4271</v>
      </c>
      <c r="M9" s="397" t="s">
        <v>24</v>
      </c>
      <c r="N9" s="397" t="s">
        <v>108</v>
      </c>
      <c r="O9" s="401"/>
      <c r="P9" s="401"/>
      <c r="Q9" s="401"/>
      <c r="R9" s="401"/>
      <c r="S9" s="401"/>
    </row>
    <row r="10">
      <c r="A10" s="396">
        <v>45182.79887168981</v>
      </c>
      <c r="B10" s="397" t="s">
        <v>2695</v>
      </c>
      <c r="C10" s="397" t="s">
        <v>2696</v>
      </c>
      <c r="D10" s="397">
        <v>1005297.0</v>
      </c>
      <c r="E10" s="397" t="s">
        <v>17</v>
      </c>
      <c r="F10" s="397" t="s">
        <v>18</v>
      </c>
      <c r="G10" s="397" t="s">
        <v>4036</v>
      </c>
      <c r="H10" s="398" t="s">
        <v>4101</v>
      </c>
      <c r="I10" s="397" t="s">
        <v>4272</v>
      </c>
      <c r="J10" s="397">
        <v>4.0</v>
      </c>
      <c r="K10" s="399" t="s">
        <v>4273</v>
      </c>
      <c r="L10" s="397" t="s">
        <v>4274</v>
      </c>
      <c r="M10" s="397" t="s">
        <v>24</v>
      </c>
      <c r="N10" s="397" t="s">
        <v>108</v>
      </c>
      <c r="O10" s="401"/>
      <c r="P10" s="401"/>
      <c r="Q10" s="401"/>
      <c r="R10" s="401"/>
      <c r="S10" s="401"/>
    </row>
    <row r="11">
      <c r="A11" s="369">
        <v>45183.39213408565</v>
      </c>
      <c r="B11" s="370" t="s">
        <v>1353</v>
      </c>
      <c r="C11" s="370" t="s">
        <v>4275</v>
      </c>
      <c r="D11" s="370">
        <v>1012907.0</v>
      </c>
      <c r="E11" s="370" t="s">
        <v>63</v>
      </c>
      <c r="F11" s="370" t="s">
        <v>18</v>
      </c>
      <c r="G11" s="370" t="s">
        <v>4036</v>
      </c>
      <c r="H11" s="371" t="s">
        <v>4101</v>
      </c>
      <c r="I11" s="370" t="s">
        <v>734</v>
      </c>
      <c r="J11" s="370">
        <v>2.0</v>
      </c>
      <c r="K11" s="372" t="s">
        <v>4276</v>
      </c>
      <c r="L11" s="373"/>
      <c r="M11" s="370" t="s">
        <v>80</v>
      </c>
      <c r="N11" s="373"/>
      <c r="O11" s="373"/>
      <c r="P11" s="373"/>
      <c r="Q11" s="373"/>
      <c r="R11" s="373"/>
      <c r="S11" s="373"/>
    </row>
    <row r="12">
      <c r="A12" s="369">
        <v>45183.407612905095</v>
      </c>
      <c r="B12" s="370" t="s">
        <v>4277</v>
      </c>
      <c r="C12" s="370" t="s">
        <v>4278</v>
      </c>
      <c r="D12" s="370">
        <v>1004765.0</v>
      </c>
      <c r="E12" s="370" t="s">
        <v>17</v>
      </c>
      <c r="F12" s="370" t="s">
        <v>18</v>
      </c>
      <c r="G12" s="370" t="s">
        <v>4036</v>
      </c>
      <c r="H12" s="371" t="s">
        <v>4101</v>
      </c>
      <c r="I12" s="370" t="s">
        <v>122</v>
      </c>
      <c r="J12" s="370">
        <v>1.0</v>
      </c>
      <c r="K12" s="372" t="s">
        <v>4279</v>
      </c>
      <c r="L12" s="373"/>
      <c r="M12" s="370" t="s">
        <v>80</v>
      </c>
      <c r="N12" s="373"/>
      <c r="O12" s="373"/>
      <c r="P12" s="373"/>
      <c r="Q12" s="373"/>
      <c r="R12" s="373"/>
      <c r="S12" s="373"/>
    </row>
    <row r="13">
      <c r="A13" s="369">
        <v>45183.50626284722</v>
      </c>
      <c r="B13" s="370" t="s">
        <v>1330</v>
      </c>
      <c r="C13" s="370" t="s">
        <v>1331</v>
      </c>
      <c r="D13" s="370">
        <v>1006844.0</v>
      </c>
      <c r="E13" s="370" t="s">
        <v>17</v>
      </c>
      <c r="F13" s="370" t="s">
        <v>18</v>
      </c>
      <c r="G13" s="370" t="s">
        <v>4036</v>
      </c>
      <c r="H13" s="371" t="s">
        <v>4101</v>
      </c>
      <c r="I13" s="370" t="s">
        <v>196</v>
      </c>
      <c r="J13" s="370">
        <v>2.0</v>
      </c>
      <c r="K13" s="372" t="s">
        <v>4280</v>
      </c>
      <c r="L13" s="373"/>
      <c r="M13" s="370" t="s">
        <v>80</v>
      </c>
      <c r="N13" s="373"/>
      <c r="O13" s="373"/>
      <c r="P13" s="373"/>
      <c r="Q13" s="373"/>
      <c r="R13" s="373"/>
      <c r="S13" s="373"/>
    </row>
    <row r="14">
      <c r="A14" s="369">
        <v>45184.023089375</v>
      </c>
      <c r="B14" s="370" t="s">
        <v>4281</v>
      </c>
      <c r="C14" s="370" t="s">
        <v>4282</v>
      </c>
      <c r="D14" s="370">
        <v>1003137.0</v>
      </c>
      <c r="E14" s="370" t="s">
        <v>63</v>
      </c>
      <c r="F14" s="370" t="s">
        <v>18</v>
      </c>
      <c r="G14" s="370" t="s">
        <v>4036</v>
      </c>
      <c r="H14" s="371" t="s">
        <v>4101</v>
      </c>
      <c r="I14" s="370" t="s">
        <v>137</v>
      </c>
      <c r="J14" s="370">
        <v>2.0</v>
      </c>
      <c r="K14" s="372" t="s">
        <v>4283</v>
      </c>
      <c r="L14" s="370" t="s">
        <v>105</v>
      </c>
      <c r="M14" s="370" t="s">
        <v>80</v>
      </c>
      <c r="N14" s="373"/>
      <c r="O14" s="373"/>
      <c r="P14" s="373"/>
      <c r="Q14" s="373"/>
      <c r="R14" s="373"/>
      <c r="S14" s="373"/>
    </row>
    <row r="15">
      <c r="A15" s="369">
        <v>45184.09749847223</v>
      </c>
      <c r="B15" s="370" t="s">
        <v>1020</v>
      </c>
      <c r="C15" s="370" t="s">
        <v>1021</v>
      </c>
      <c r="D15" s="370">
        <v>1005906.0</v>
      </c>
      <c r="E15" s="370" t="s">
        <v>17</v>
      </c>
      <c r="F15" s="370" t="s">
        <v>18</v>
      </c>
      <c r="G15" s="370" t="s">
        <v>4036</v>
      </c>
      <c r="H15" s="371" t="s">
        <v>4101</v>
      </c>
      <c r="I15" s="370" t="s">
        <v>274</v>
      </c>
      <c r="J15" s="370">
        <v>2.0</v>
      </c>
      <c r="K15" s="372" t="s">
        <v>4284</v>
      </c>
      <c r="L15" s="373"/>
      <c r="M15" s="370" t="s">
        <v>80</v>
      </c>
      <c r="N15" s="373"/>
      <c r="O15" s="373"/>
      <c r="P15" s="373"/>
      <c r="Q15" s="373"/>
      <c r="R15" s="373"/>
      <c r="S15" s="373"/>
    </row>
    <row r="16">
      <c r="A16" s="369">
        <v>45184.43034677084</v>
      </c>
      <c r="B16" s="370" t="s">
        <v>279</v>
      </c>
      <c r="C16" s="370" t="s">
        <v>4285</v>
      </c>
      <c r="D16" s="370">
        <v>1009799.0</v>
      </c>
      <c r="E16" s="370" t="s">
        <v>17</v>
      </c>
      <c r="F16" s="370" t="s">
        <v>18</v>
      </c>
      <c r="G16" s="370" t="s">
        <v>4036</v>
      </c>
      <c r="H16" s="371" t="s">
        <v>4101</v>
      </c>
      <c r="I16" s="370" t="s">
        <v>261</v>
      </c>
      <c r="J16" s="370">
        <v>2.0</v>
      </c>
      <c r="K16" s="372" t="s">
        <v>4286</v>
      </c>
      <c r="L16" s="373"/>
      <c r="M16" s="370" t="s">
        <v>80</v>
      </c>
      <c r="N16" s="373"/>
      <c r="O16" s="373"/>
      <c r="P16" s="373"/>
      <c r="Q16" s="373"/>
      <c r="R16" s="373"/>
      <c r="S16" s="373"/>
    </row>
    <row r="17">
      <c r="A17" s="369">
        <v>45184.433657835645</v>
      </c>
      <c r="B17" s="370" t="s">
        <v>183</v>
      </c>
      <c r="C17" s="370" t="s">
        <v>184</v>
      </c>
      <c r="D17" s="370">
        <v>1007022.0</v>
      </c>
      <c r="E17" s="370" t="s">
        <v>63</v>
      </c>
      <c r="F17" s="370" t="s">
        <v>18</v>
      </c>
      <c r="G17" s="370" t="s">
        <v>4036</v>
      </c>
      <c r="H17" s="371" t="s">
        <v>4101</v>
      </c>
      <c r="I17" s="370" t="s">
        <v>261</v>
      </c>
      <c r="J17" s="370">
        <v>2.0</v>
      </c>
      <c r="K17" s="372" t="s">
        <v>4287</v>
      </c>
      <c r="L17" s="373"/>
      <c r="M17" s="370" t="s">
        <v>80</v>
      </c>
      <c r="N17" s="373"/>
      <c r="O17" s="373"/>
      <c r="P17" s="373"/>
      <c r="Q17" s="373"/>
      <c r="R17" s="373"/>
      <c r="S17" s="373"/>
    </row>
    <row r="18">
      <c r="A18" s="369">
        <v>45184.5111237963</v>
      </c>
      <c r="B18" s="370" t="s">
        <v>561</v>
      </c>
      <c r="C18" s="370" t="s">
        <v>4288</v>
      </c>
      <c r="D18" s="370">
        <v>1022989.0</v>
      </c>
      <c r="E18" s="370" t="s">
        <v>17</v>
      </c>
      <c r="F18" s="370" t="s">
        <v>206</v>
      </c>
      <c r="G18" s="370" t="s">
        <v>4036</v>
      </c>
      <c r="H18" s="371" t="s">
        <v>4101</v>
      </c>
      <c r="I18" s="370" t="s">
        <v>117</v>
      </c>
      <c r="J18" s="370">
        <v>1.0</v>
      </c>
      <c r="K18" s="372" t="s">
        <v>4289</v>
      </c>
      <c r="L18" s="373"/>
      <c r="M18" s="370" t="s">
        <v>80</v>
      </c>
      <c r="N18" s="373"/>
      <c r="O18" s="373"/>
      <c r="P18" s="373"/>
      <c r="Q18" s="373"/>
      <c r="R18" s="373"/>
      <c r="S18" s="373"/>
    </row>
    <row r="19">
      <c r="A19" s="369">
        <v>45185.58121662037</v>
      </c>
      <c r="B19" s="370" t="s">
        <v>4212</v>
      </c>
      <c r="C19" s="370" t="s">
        <v>4213</v>
      </c>
      <c r="D19" s="370">
        <v>1018533.0</v>
      </c>
      <c r="E19" s="370" t="s">
        <v>17</v>
      </c>
      <c r="F19" s="370" t="s">
        <v>18</v>
      </c>
      <c r="G19" s="370" t="s">
        <v>4036</v>
      </c>
      <c r="H19" s="371" t="s">
        <v>4101</v>
      </c>
      <c r="I19" s="370" t="s">
        <v>141</v>
      </c>
      <c r="J19" s="370">
        <v>2.0</v>
      </c>
      <c r="K19" s="372" t="s">
        <v>4290</v>
      </c>
      <c r="L19" s="373"/>
      <c r="M19" s="370" t="s">
        <v>80</v>
      </c>
      <c r="N19" s="373"/>
      <c r="O19" s="373"/>
      <c r="P19" s="373"/>
      <c r="Q19" s="373"/>
      <c r="R19" s="373"/>
      <c r="S19" s="373"/>
    </row>
    <row r="20">
      <c r="A20" s="369">
        <v>45185.723782905094</v>
      </c>
      <c r="B20" s="370" t="s">
        <v>1237</v>
      </c>
      <c r="C20" s="370" t="s">
        <v>1238</v>
      </c>
      <c r="D20" s="370">
        <v>1004047.0</v>
      </c>
      <c r="E20" s="370" t="s">
        <v>63</v>
      </c>
      <c r="F20" s="370" t="s">
        <v>18</v>
      </c>
      <c r="G20" s="370" t="s">
        <v>4036</v>
      </c>
      <c r="H20" s="371" t="s">
        <v>4101</v>
      </c>
      <c r="I20" s="370" t="s">
        <v>274</v>
      </c>
      <c r="J20" s="371" t="s">
        <v>1635</v>
      </c>
      <c r="K20" s="372" t="s">
        <v>4291</v>
      </c>
      <c r="L20" s="373"/>
      <c r="M20" s="370" t="s">
        <v>80</v>
      </c>
      <c r="N20" s="373"/>
      <c r="O20" s="373"/>
      <c r="P20" s="373"/>
      <c r="Q20" s="373"/>
      <c r="R20" s="373"/>
      <c r="S20" s="373"/>
    </row>
    <row r="21">
      <c r="A21" s="369">
        <v>45185.847213518515</v>
      </c>
      <c r="B21" s="370" t="s">
        <v>4062</v>
      </c>
      <c r="C21" s="370" t="s">
        <v>4292</v>
      </c>
      <c r="D21" s="370">
        <v>1005329.0</v>
      </c>
      <c r="E21" s="370" t="s">
        <v>17</v>
      </c>
      <c r="F21" s="370" t="s">
        <v>18</v>
      </c>
      <c r="G21" s="370" t="s">
        <v>4036</v>
      </c>
      <c r="H21" s="371" t="s">
        <v>4101</v>
      </c>
      <c r="I21" s="370" t="s">
        <v>43</v>
      </c>
      <c r="J21" s="370">
        <v>2.0</v>
      </c>
      <c r="K21" s="372" t="s">
        <v>4293</v>
      </c>
      <c r="L21" s="373"/>
      <c r="M21" s="370" t="s">
        <v>80</v>
      </c>
      <c r="N21" s="373"/>
      <c r="O21" s="373"/>
      <c r="P21" s="373"/>
      <c r="Q21" s="373"/>
      <c r="R21" s="373"/>
      <c r="S21" s="373"/>
    </row>
    <row r="22">
      <c r="A22" s="369">
        <v>45187.016380671295</v>
      </c>
      <c r="B22" s="370" t="s">
        <v>2088</v>
      </c>
      <c r="C22" s="370" t="s">
        <v>2089</v>
      </c>
      <c r="D22" s="370">
        <v>1013181.0</v>
      </c>
      <c r="E22" s="370" t="s">
        <v>17</v>
      </c>
      <c r="F22" s="370" t="s">
        <v>18</v>
      </c>
      <c r="G22" s="370" t="s">
        <v>4036</v>
      </c>
      <c r="H22" s="371" t="s">
        <v>4101</v>
      </c>
      <c r="I22" s="370" t="s">
        <v>43</v>
      </c>
      <c r="J22" s="370">
        <v>2.0</v>
      </c>
      <c r="K22" s="372" t="s">
        <v>4294</v>
      </c>
      <c r="L22" s="373"/>
      <c r="M22" s="370" t="s">
        <v>80</v>
      </c>
      <c r="N22" s="373"/>
      <c r="O22" s="373"/>
      <c r="P22" s="373"/>
      <c r="Q22" s="373"/>
      <c r="R22" s="373"/>
      <c r="S22" s="373"/>
    </row>
    <row r="23">
      <c r="A23" s="369">
        <v>45187.67873854167</v>
      </c>
      <c r="B23" s="370" t="s">
        <v>2812</v>
      </c>
      <c r="C23" s="370" t="s">
        <v>2813</v>
      </c>
      <c r="D23" s="370">
        <v>1006911.0</v>
      </c>
      <c r="E23" s="370" t="s">
        <v>17</v>
      </c>
      <c r="F23" s="370" t="s">
        <v>18</v>
      </c>
      <c r="G23" s="370" t="s">
        <v>4036</v>
      </c>
      <c r="H23" s="371" t="s">
        <v>4101</v>
      </c>
      <c r="I23" s="370" t="s">
        <v>196</v>
      </c>
      <c r="J23" s="370">
        <v>2.0</v>
      </c>
      <c r="K23" s="372" t="s">
        <v>4295</v>
      </c>
      <c r="L23" s="373"/>
      <c r="M23" s="370" t="s">
        <v>80</v>
      </c>
      <c r="N23" s="373"/>
      <c r="O23" s="373"/>
      <c r="P23" s="373"/>
      <c r="Q23" s="373"/>
      <c r="R23" s="373"/>
      <c r="S23" s="373"/>
    </row>
    <row r="24">
      <c r="A24" s="396">
        <v>45187.984088599536</v>
      </c>
      <c r="B24" s="397" t="s">
        <v>1793</v>
      </c>
      <c r="C24" s="397" t="s">
        <v>1794</v>
      </c>
      <c r="D24" s="397">
        <v>1013192.0</v>
      </c>
      <c r="E24" s="397" t="s">
        <v>17</v>
      </c>
      <c r="F24" s="397" t="s">
        <v>18</v>
      </c>
      <c r="G24" s="397" t="s">
        <v>4036</v>
      </c>
      <c r="H24" s="398" t="s">
        <v>4101</v>
      </c>
      <c r="I24" s="397" t="s">
        <v>43</v>
      </c>
      <c r="J24" s="397">
        <v>2.0</v>
      </c>
      <c r="K24" s="399" t="s">
        <v>4296</v>
      </c>
      <c r="L24" s="401"/>
      <c r="M24" s="397" t="s">
        <v>24</v>
      </c>
      <c r="N24" s="397" t="s">
        <v>108</v>
      </c>
      <c r="O24" s="401"/>
      <c r="P24" s="401"/>
      <c r="Q24" s="401"/>
      <c r="R24" s="401"/>
      <c r="S24" s="401"/>
    </row>
    <row r="25">
      <c r="A25" s="369">
        <v>45188.984102546296</v>
      </c>
      <c r="B25" s="370" t="s">
        <v>2077</v>
      </c>
      <c r="C25" s="370" t="s">
        <v>4297</v>
      </c>
      <c r="D25" s="370">
        <v>1007339.0</v>
      </c>
      <c r="E25" s="370" t="s">
        <v>17</v>
      </c>
      <c r="F25" s="370" t="s">
        <v>18</v>
      </c>
      <c r="G25" s="370" t="s">
        <v>4036</v>
      </c>
      <c r="H25" s="371" t="s">
        <v>4101</v>
      </c>
      <c r="I25" s="370" t="s">
        <v>257</v>
      </c>
      <c r="J25" s="370">
        <v>2.0</v>
      </c>
      <c r="K25" s="372" t="s">
        <v>4298</v>
      </c>
      <c r="L25" s="373"/>
      <c r="M25" s="370" t="s">
        <v>80</v>
      </c>
      <c r="N25" s="373"/>
      <c r="O25" s="373"/>
      <c r="P25" s="373"/>
      <c r="Q25" s="373"/>
      <c r="R25" s="373"/>
      <c r="S25" s="373"/>
    </row>
    <row r="26">
      <c r="A26" s="369">
        <v>45189.80003209491</v>
      </c>
      <c r="B26" s="370" t="s">
        <v>784</v>
      </c>
      <c r="C26" s="370" t="s">
        <v>785</v>
      </c>
      <c r="D26" s="370">
        <v>1018803.0</v>
      </c>
      <c r="E26" s="370" t="s">
        <v>17</v>
      </c>
      <c r="F26" s="370" t="s">
        <v>18</v>
      </c>
      <c r="G26" s="370" t="s">
        <v>4036</v>
      </c>
      <c r="H26" s="371" t="s">
        <v>4101</v>
      </c>
      <c r="I26" s="370" t="s">
        <v>274</v>
      </c>
      <c r="J26" s="370">
        <v>2.0</v>
      </c>
      <c r="K26" s="372" t="s">
        <v>4299</v>
      </c>
      <c r="L26" s="373"/>
      <c r="M26" s="370" t="s">
        <v>80</v>
      </c>
      <c r="N26" s="373"/>
      <c r="O26" s="373"/>
      <c r="P26" s="373"/>
      <c r="Q26" s="373"/>
      <c r="R26" s="373"/>
      <c r="S26" s="373"/>
    </row>
    <row r="27">
      <c r="A27" s="369">
        <v>45189.91762965277</v>
      </c>
      <c r="B27" s="370" t="s">
        <v>3373</v>
      </c>
      <c r="C27" s="370" t="s">
        <v>3374</v>
      </c>
      <c r="D27" s="370">
        <v>1014665.0</v>
      </c>
      <c r="E27" s="370" t="s">
        <v>17</v>
      </c>
      <c r="F27" s="370" t="s">
        <v>18</v>
      </c>
      <c r="G27" s="370" t="s">
        <v>4036</v>
      </c>
      <c r="H27" s="371" t="s">
        <v>4101</v>
      </c>
      <c r="I27" s="370" t="s">
        <v>293</v>
      </c>
      <c r="J27" s="370">
        <v>2.0</v>
      </c>
      <c r="K27" s="372" t="s">
        <v>4300</v>
      </c>
      <c r="L27" s="373"/>
      <c r="M27" s="370" t="s">
        <v>80</v>
      </c>
      <c r="N27" s="373"/>
      <c r="O27" s="373"/>
      <c r="P27" s="373"/>
      <c r="Q27" s="373"/>
      <c r="R27" s="373"/>
      <c r="S27" s="373"/>
    </row>
    <row r="28">
      <c r="A28" s="369">
        <v>45189.9179637037</v>
      </c>
      <c r="B28" s="370" t="s">
        <v>1305</v>
      </c>
      <c r="C28" s="370" t="s">
        <v>4301</v>
      </c>
      <c r="D28" s="370">
        <v>1011848.0</v>
      </c>
      <c r="E28" s="370" t="s">
        <v>17</v>
      </c>
      <c r="F28" s="370" t="s">
        <v>18</v>
      </c>
      <c r="G28" s="370" t="s">
        <v>4036</v>
      </c>
      <c r="H28" s="371" t="s">
        <v>4101</v>
      </c>
      <c r="I28" s="370" t="s">
        <v>293</v>
      </c>
      <c r="J28" s="370">
        <v>2.0</v>
      </c>
      <c r="K28" s="372" t="s">
        <v>4302</v>
      </c>
      <c r="L28" s="373"/>
      <c r="M28" s="370" t="s">
        <v>80</v>
      </c>
      <c r="N28" s="373"/>
      <c r="O28" s="373"/>
      <c r="P28" s="373"/>
      <c r="Q28" s="373"/>
      <c r="R28" s="373"/>
      <c r="S28" s="373"/>
    </row>
    <row r="29">
      <c r="A29" s="369">
        <v>45189.91805894676</v>
      </c>
      <c r="B29" s="370" t="s">
        <v>2643</v>
      </c>
      <c r="C29" s="370" t="s">
        <v>4303</v>
      </c>
      <c r="D29" s="370">
        <v>1000675.0</v>
      </c>
      <c r="E29" s="370" t="s">
        <v>63</v>
      </c>
      <c r="F29" s="370" t="s">
        <v>2432</v>
      </c>
      <c r="G29" s="370" t="s">
        <v>4036</v>
      </c>
      <c r="H29" s="371" t="s">
        <v>4101</v>
      </c>
      <c r="I29" s="370" t="s">
        <v>293</v>
      </c>
      <c r="J29" s="370">
        <v>2.0</v>
      </c>
      <c r="K29" s="372" t="s">
        <v>4304</v>
      </c>
      <c r="L29" s="373"/>
      <c r="M29" s="370" t="s">
        <v>80</v>
      </c>
      <c r="N29" s="373"/>
      <c r="O29" s="373"/>
      <c r="P29" s="373"/>
      <c r="Q29" s="373"/>
      <c r="R29" s="373"/>
      <c r="S29" s="373"/>
    </row>
    <row r="30">
      <c r="A30" s="369">
        <v>45189.919065775466</v>
      </c>
      <c r="B30" s="370" t="s">
        <v>1050</v>
      </c>
      <c r="C30" s="370" t="s">
        <v>1051</v>
      </c>
      <c r="D30" s="370">
        <v>1006318.0</v>
      </c>
      <c r="E30" s="370" t="s">
        <v>17</v>
      </c>
      <c r="F30" s="370" t="s">
        <v>18</v>
      </c>
      <c r="G30" s="370" t="s">
        <v>4036</v>
      </c>
      <c r="H30" s="371" t="s">
        <v>4101</v>
      </c>
      <c r="I30" s="370" t="s">
        <v>293</v>
      </c>
      <c r="J30" s="370">
        <v>2.0</v>
      </c>
      <c r="K30" s="372" t="s">
        <v>4305</v>
      </c>
      <c r="L30" s="373"/>
      <c r="M30" s="370" t="s">
        <v>80</v>
      </c>
      <c r="N30" s="373"/>
      <c r="O30" s="373"/>
      <c r="P30" s="373"/>
      <c r="Q30" s="373"/>
      <c r="R30" s="373"/>
      <c r="S30" s="373"/>
    </row>
    <row r="31">
      <c r="A31" s="369">
        <v>45190.37332452546</v>
      </c>
      <c r="B31" s="370" t="s">
        <v>431</v>
      </c>
      <c r="C31" s="370" t="s">
        <v>432</v>
      </c>
      <c r="D31" s="370">
        <v>1006846.0</v>
      </c>
      <c r="E31" s="370" t="s">
        <v>17</v>
      </c>
      <c r="F31" s="370" t="s">
        <v>18</v>
      </c>
      <c r="G31" s="370" t="s">
        <v>4036</v>
      </c>
      <c r="H31" s="371" t="s">
        <v>4101</v>
      </c>
      <c r="I31" s="370" t="s">
        <v>270</v>
      </c>
      <c r="J31" s="370">
        <v>2.0</v>
      </c>
      <c r="K31" s="372" t="s">
        <v>4306</v>
      </c>
      <c r="L31" s="373"/>
      <c r="M31" s="370" t="s">
        <v>80</v>
      </c>
      <c r="N31" s="373"/>
      <c r="O31" s="373"/>
      <c r="P31" s="373"/>
      <c r="Q31" s="373"/>
      <c r="R31" s="373"/>
      <c r="S31" s="373"/>
    </row>
    <row r="32">
      <c r="A32" s="369">
        <v>45190.918816805555</v>
      </c>
      <c r="B32" s="370" t="s">
        <v>411</v>
      </c>
      <c r="C32" s="370" t="s">
        <v>4307</v>
      </c>
      <c r="D32" s="370">
        <v>1025319.0</v>
      </c>
      <c r="E32" s="370" t="s">
        <v>17</v>
      </c>
      <c r="F32" s="370" t="s">
        <v>18</v>
      </c>
      <c r="G32" s="370" t="s">
        <v>4036</v>
      </c>
      <c r="H32" s="371" t="s">
        <v>4101</v>
      </c>
      <c r="I32" s="370" t="s">
        <v>261</v>
      </c>
      <c r="J32" s="370">
        <v>2.0</v>
      </c>
      <c r="K32" s="372" t="s">
        <v>4308</v>
      </c>
      <c r="L32" s="373"/>
      <c r="M32" s="370" t="s">
        <v>80</v>
      </c>
      <c r="N32" s="373"/>
      <c r="O32" s="373"/>
      <c r="P32" s="373"/>
      <c r="Q32" s="373"/>
      <c r="R32" s="373"/>
      <c r="S32" s="373"/>
    </row>
    <row r="33">
      <c r="A33" s="369">
        <v>45191.46784282407</v>
      </c>
      <c r="B33" s="370" t="s">
        <v>4309</v>
      </c>
      <c r="C33" s="370" t="s">
        <v>4310</v>
      </c>
      <c r="D33" s="370">
        <v>1006840.0</v>
      </c>
      <c r="E33" s="370" t="s">
        <v>63</v>
      </c>
      <c r="F33" s="370" t="s">
        <v>18</v>
      </c>
      <c r="G33" s="370" t="s">
        <v>4036</v>
      </c>
      <c r="H33" s="371" t="s">
        <v>4101</v>
      </c>
      <c r="I33" s="370" t="s">
        <v>170</v>
      </c>
      <c r="J33" s="370">
        <v>2.0</v>
      </c>
      <c r="K33" s="372" t="s">
        <v>4311</v>
      </c>
      <c r="L33" s="373"/>
      <c r="M33" s="370" t="s">
        <v>80</v>
      </c>
      <c r="N33" s="373"/>
      <c r="O33" s="373"/>
      <c r="P33" s="373"/>
      <c r="Q33" s="373"/>
      <c r="R33" s="373"/>
      <c r="S33" s="373"/>
    </row>
    <row r="34">
      <c r="A34" s="369">
        <v>45191.502185729165</v>
      </c>
      <c r="B34" s="370" t="s">
        <v>4312</v>
      </c>
      <c r="C34" s="370" t="s">
        <v>4313</v>
      </c>
      <c r="D34" s="370">
        <v>1004540.0</v>
      </c>
      <c r="E34" s="370" t="s">
        <v>63</v>
      </c>
      <c r="F34" s="370" t="s">
        <v>2432</v>
      </c>
      <c r="G34" s="370" t="s">
        <v>4036</v>
      </c>
      <c r="H34" s="371" t="s">
        <v>4101</v>
      </c>
      <c r="I34" s="370" t="s">
        <v>303</v>
      </c>
      <c r="J34" s="370">
        <v>2.0</v>
      </c>
      <c r="K34" s="372" t="s">
        <v>4314</v>
      </c>
      <c r="L34" s="373"/>
      <c r="M34" s="370" t="s">
        <v>80</v>
      </c>
      <c r="N34" s="373"/>
      <c r="O34" s="373"/>
      <c r="P34" s="373"/>
      <c r="Q34" s="373"/>
      <c r="R34" s="373"/>
      <c r="S34" s="373"/>
    </row>
    <row r="35">
      <c r="A35" s="369">
        <v>45191.96280879629</v>
      </c>
      <c r="B35" s="370" t="s">
        <v>252</v>
      </c>
      <c r="C35" s="370" t="s">
        <v>253</v>
      </c>
      <c r="D35" s="370">
        <v>1004375.0</v>
      </c>
      <c r="E35" s="370" t="s">
        <v>63</v>
      </c>
      <c r="F35" s="370" t="s">
        <v>18</v>
      </c>
      <c r="G35" s="370" t="s">
        <v>4036</v>
      </c>
      <c r="H35" s="371" t="s">
        <v>4101</v>
      </c>
      <c r="I35" s="370" t="s">
        <v>257</v>
      </c>
      <c r="J35" s="370">
        <v>2.0</v>
      </c>
      <c r="K35" s="372" t="s">
        <v>4315</v>
      </c>
      <c r="L35" s="373"/>
      <c r="M35" s="370" t="s">
        <v>80</v>
      </c>
      <c r="N35" s="373"/>
      <c r="O35" s="373"/>
      <c r="P35" s="373"/>
      <c r="Q35" s="373"/>
      <c r="R35" s="373"/>
      <c r="S35" s="373"/>
    </row>
    <row r="36">
      <c r="A36" s="369">
        <v>45192.55817355324</v>
      </c>
      <c r="B36" s="370" t="s">
        <v>934</v>
      </c>
      <c r="C36" s="370" t="s">
        <v>2684</v>
      </c>
      <c r="D36" s="370">
        <v>1019518.0</v>
      </c>
      <c r="E36" s="370" t="s">
        <v>17</v>
      </c>
      <c r="F36" s="370" t="s">
        <v>18</v>
      </c>
      <c r="G36" s="370" t="s">
        <v>4036</v>
      </c>
      <c r="H36" s="371" t="s">
        <v>4101</v>
      </c>
      <c r="I36" s="370" t="s">
        <v>494</v>
      </c>
      <c r="J36" s="370">
        <v>2.0</v>
      </c>
      <c r="K36" s="372" t="s">
        <v>4316</v>
      </c>
      <c r="L36" s="373"/>
      <c r="M36" s="370" t="s">
        <v>80</v>
      </c>
      <c r="N36" s="373"/>
      <c r="O36" s="373"/>
      <c r="P36" s="373"/>
      <c r="Q36" s="373"/>
      <c r="R36" s="373"/>
      <c r="S36" s="373"/>
    </row>
    <row r="37">
      <c r="A37" s="369">
        <v>45193.05424732639</v>
      </c>
      <c r="B37" s="370" t="s">
        <v>729</v>
      </c>
      <c r="C37" s="370" t="s">
        <v>4180</v>
      </c>
      <c r="D37" s="370">
        <v>1006835.0</v>
      </c>
      <c r="E37" s="370" t="s">
        <v>17</v>
      </c>
      <c r="F37" s="370" t="s">
        <v>18</v>
      </c>
      <c r="G37" s="370" t="s">
        <v>4036</v>
      </c>
      <c r="H37" s="371" t="s">
        <v>4101</v>
      </c>
      <c r="I37" s="370" t="s">
        <v>651</v>
      </c>
      <c r="J37" s="370">
        <v>2.0</v>
      </c>
      <c r="K37" s="372" t="s">
        <v>4317</v>
      </c>
      <c r="L37" s="373"/>
      <c r="M37" s="370" t="s">
        <v>80</v>
      </c>
      <c r="N37" s="373"/>
      <c r="O37" s="373"/>
      <c r="P37" s="373"/>
      <c r="Q37" s="373"/>
      <c r="R37" s="373"/>
      <c r="S37" s="373"/>
    </row>
    <row r="38">
      <c r="A38" s="369">
        <v>45193.72175960648</v>
      </c>
      <c r="B38" s="370" t="s">
        <v>3105</v>
      </c>
      <c r="C38" s="370" t="s">
        <v>4318</v>
      </c>
      <c r="D38" s="370">
        <v>1010934.0</v>
      </c>
      <c r="E38" s="370" t="s">
        <v>63</v>
      </c>
      <c r="F38" s="370" t="s">
        <v>18</v>
      </c>
      <c r="G38" s="370" t="s">
        <v>4036</v>
      </c>
      <c r="H38" s="371" t="s">
        <v>4101</v>
      </c>
      <c r="I38" s="370" t="s">
        <v>235</v>
      </c>
      <c r="J38" s="370">
        <v>2.0</v>
      </c>
      <c r="K38" s="372" t="s">
        <v>4319</v>
      </c>
      <c r="L38" s="373"/>
      <c r="M38" s="370" t="s">
        <v>80</v>
      </c>
      <c r="N38" s="373"/>
      <c r="O38" s="373"/>
      <c r="P38" s="373"/>
      <c r="Q38" s="373"/>
      <c r="R38" s="373"/>
      <c r="S38" s="373"/>
    </row>
    <row r="39">
      <c r="A39" s="396">
        <v>45193.83311262731</v>
      </c>
      <c r="B39" s="397" t="s">
        <v>3156</v>
      </c>
      <c r="C39" s="397" t="s">
        <v>3157</v>
      </c>
      <c r="D39" s="397">
        <v>1007020.0</v>
      </c>
      <c r="E39" s="397" t="s">
        <v>17</v>
      </c>
      <c r="F39" s="397" t="s">
        <v>18</v>
      </c>
      <c r="G39" s="397" t="s">
        <v>4036</v>
      </c>
      <c r="H39" s="398" t="s">
        <v>4101</v>
      </c>
      <c r="I39" s="397" t="s">
        <v>141</v>
      </c>
      <c r="J39" s="397">
        <v>2.0</v>
      </c>
      <c r="K39" s="399" t="s">
        <v>4320</v>
      </c>
      <c r="L39" s="401"/>
      <c r="M39" s="397" t="s">
        <v>24</v>
      </c>
      <c r="N39" s="397" t="s">
        <v>108</v>
      </c>
      <c r="O39" s="401"/>
      <c r="P39" s="401"/>
      <c r="Q39" s="401"/>
      <c r="R39" s="401"/>
      <c r="S39" s="401"/>
    </row>
    <row r="40">
      <c r="A40" s="369">
        <v>45194.533520150464</v>
      </c>
      <c r="B40" s="370" t="s">
        <v>955</v>
      </c>
      <c r="C40" s="370" t="s">
        <v>956</v>
      </c>
      <c r="D40" s="370">
        <v>1019407.0</v>
      </c>
      <c r="E40" s="370" t="s">
        <v>17</v>
      </c>
      <c r="F40" s="370" t="s">
        <v>18</v>
      </c>
      <c r="G40" s="370" t="s">
        <v>4036</v>
      </c>
      <c r="H40" s="371" t="s">
        <v>4101</v>
      </c>
      <c r="I40" s="370" t="s">
        <v>336</v>
      </c>
      <c r="J40" s="370">
        <v>2.0</v>
      </c>
      <c r="K40" s="372" t="s">
        <v>4321</v>
      </c>
      <c r="L40" s="373"/>
      <c r="M40" s="370" t="s">
        <v>80</v>
      </c>
      <c r="N40" s="373"/>
      <c r="O40" s="373"/>
      <c r="P40" s="373"/>
      <c r="Q40" s="373"/>
      <c r="R40" s="373"/>
      <c r="S40" s="373"/>
    </row>
    <row r="41">
      <c r="A41" s="369">
        <v>45194.983170694446</v>
      </c>
      <c r="B41" s="370" t="s">
        <v>4322</v>
      </c>
      <c r="C41" s="370" t="s">
        <v>4323</v>
      </c>
      <c r="D41" s="370">
        <v>1013180.0</v>
      </c>
      <c r="E41" s="370" t="s">
        <v>63</v>
      </c>
      <c r="F41" s="370" t="s">
        <v>18</v>
      </c>
      <c r="G41" s="370" t="s">
        <v>4036</v>
      </c>
      <c r="H41" s="371" t="s">
        <v>4101</v>
      </c>
      <c r="I41" s="370" t="s">
        <v>43</v>
      </c>
      <c r="J41" s="370">
        <v>2.0</v>
      </c>
      <c r="K41" s="372" t="s">
        <v>4324</v>
      </c>
      <c r="L41" s="373"/>
      <c r="M41" s="370" t="s">
        <v>80</v>
      </c>
      <c r="N41" s="373"/>
      <c r="O41" s="373"/>
      <c r="P41" s="373"/>
      <c r="Q41" s="373"/>
      <c r="R41" s="373"/>
      <c r="S41" s="373"/>
    </row>
    <row r="42">
      <c r="A42" s="369">
        <v>45195.92495744213</v>
      </c>
      <c r="B42" s="370" t="s">
        <v>4325</v>
      </c>
      <c r="C42" s="370" t="s">
        <v>4326</v>
      </c>
      <c r="D42" s="370">
        <v>1019536.0</v>
      </c>
      <c r="E42" s="370" t="s">
        <v>17</v>
      </c>
      <c r="F42" s="370" t="s">
        <v>18</v>
      </c>
      <c r="G42" s="370" t="s">
        <v>4036</v>
      </c>
      <c r="H42" s="371" t="s">
        <v>4101</v>
      </c>
      <c r="I42" s="370" t="s">
        <v>1392</v>
      </c>
      <c r="J42" s="370">
        <v>1.0</v>
      </c>
      <c r="K42" s="372" t="s">
        <v>4327</v>
      </c>
      <c r="L42" s="373"/>
      <c r="M42" s="370" t="s">
        <v>80</v>
      </c>
      <c r="N42" s="373"/>
      <c r="O42" s="373"/>
      <c r="P42" s="373"/>
      <c r="Q42" s="373"/>
      <c r="R42" s="373"/>
      <c r="S42" s="373"/>
    </row>
    <row r="43">
      <c r="A43" s="369">
        <v>45196.471755185186</v>
      </c>
      <c r="B43" s="370" t="s">
        <v>4328</v>
      </c>
      <c r="C43" s="370" t="s">
        <v>4329</v>
      </c>
      <c r="D43" s="370">
        <v>1005307.0</v>
      </c>
      <c r="E43" s="370" t="s">
        <v>17</v>
      </c>
      <c r="F43" s="370" t="s">
        <v>18</v>
      </c>
      <c r="G43" s="370" t="s">
        <v>4036</v>
      </c>
      <c r="H43" s="371" t="s">
        <v>4101</v>
      </c>
      <c r="I43" s="370" t="s">
        <v>980</v>
      </c>
      <c r="J43" s="370">
        <v>1.0</v>
      </c>
      <c r="K43" s="372" t="s">
        <v>4330</v>
      </c>
      <c r="L43" s="373"/>
      <c r="M43" s="370" t="s">
        <v>80</v>
      </c>
      <c r="N43" s="373"/>
      <c r="O43" s="373"/>
      <c r="P43" s="373"/>
      <c r="Q43" s="373"/>
      <c r="R43" s="373"/>
      <c r="S43" s="373"/>
    </row>
    <row r="44">
      <c r="A44" s="369">
        <v>45196.59476266203</v>
      </c>
      <c r="B44" s="370" t="s">
        <v>4331</v>
      </c>
      <c r="C44" s="370" t="s">
        <v>4332</v>
      </c>
      <c r="D44" s="370">
        <v>1004450.0</v>
      </c>
      <c r="E44" s="370" t="s">
        <v>63</v>
      </c>
      <c r="F44" s="370" t="s">
        <v>2432</v>
      </c>
      <c r="G44" s="370" t="s">
        <v>4036</v>
      </c>
      <c r="H44" s="371" t="s">
        <v>4101</v>
      </c>
      <c r="I44" s="370" t="s">
        <v>174</v>
      </c>
      <c r="J44" s="370">
        <v>2.0</v>
      </c>
      <c r="K44" s="372" t="s">
        <v>4333</v>
      </c>
      <c r="L44" s="373"/>
      <c r="M44" s="370" t="s">
        <v>80</v>
      </c>
      <c r="N44" s="373"/>
      <c r="O44" s="373"/>
      <c r="P44" s="373"/>
      <c r="Q44" s="373"/>
      <c r="R44" s="373"/>
      <c r="S44" s="373"/>
    </row>
    <row r="45">
      <c r="A45" s="369">
        <v>45196.62796545139</v>
      </c>
      <c r="B45" s="370" t="s">
        <v>481</v>
      </c>
      <c r="C45" s="370" t="s">
        <v>482</v>
      </c>
      <c r="D45" s="370">
        <v>1003385.0</v>
      </c>
      <c r="E45" s="370" t="s">
        <v>63</v>
      </c>
      <c r="F45" s="370" t="s">
        <v>18</v>
      </c>
      <c r="G45" s="370" t="s">
        <v>4036</v>
      </c>
      <c r="H45" s="371" t="s">
        <v>4101</v>
      </c>
      <c r="I45" s="370" t="s">
        <v>4334</v>
      </c>
      <c r="J45" s="370">
        <v>6.0</v>
      </c>
      <c r="K45" s="372" t="s">
        <v>4335</v>
      </c>
      <c r="L45" s="373"/>
      <c r="M45" s="370" t="s">
        <v>80</v>
      </c>
      <c r="N45" s="373"/>
      <c r="O45" s="373"/>
      <c r="P45" s="373"/>
      <c r="Q45" s="373"/>
      <c r="R45" s="373"/>
      <c r="S45" s="373"/>
    </row>
    <row r="46">
      <c r="A46" s="369">
        <v>45196.666273090275</v>
      </c>
      <c r="B46" s="370" t="s">
        <v>4336</v>
      </c>
      <c r="C46" s="370" t="s">
        <v>4337</v>
      </c>
      <c r="D46" s="370">
        <v>1007270.0</v>
      </c>
      <c r="E46" s="370" t="s">
        <v>17</v>
      </c>
      <c r="F46" s="370" t="s">
        <v>18</v>
      </c>
      <c r="G46" s="370" t="s">
        <v>4036</v>
      </c>
      <c r="H46" s="371" t="s">
        <v>4101</v>
      </c>
      <c r="I46" s="370" t="s">
        <v>38</v>
      </c>
      <c r="J46" s="370">
        <v>2.0</v>
      </c>
      <c r="K46" s="372" t="s">
        <v>4338</v>
      </c>
      <c r="L46" s="373"/>
      <c r="M46" s="370" t="s">
        <v>80</v>
      </c>
      <c r="N46" s="373"/>
      <c r="O46" s="373"/>
      <c r="P46" s="373"/>
      <c r="Q46" s="373"/>
      <c r="R46" s="373"/>
      <c r="S46" s="373"/>
    </row>
    <row r="47">
      <c r="A47" s="369">
        <v>45196.67404894676</v>
      </c>
      <c r="B47" s="370" t="s">
        <v>526</v>
      </c>
      <c r="C47" s="370" t="s">
        <v>527</v>
      </c>
      <c r="D47" s="370">
        <v>1017651.0</v>
      </c>
      <c r="E47" s="370" t="s">
        <v>17</v>
      </c>
      <c r="F47" s="370" t="s">
        <v>18</v>
      </c>
      <c r="G47" s="370" t="s">
        <v>4036</v>
      </c>
      <c r="H47" s="371" t="s">
        <v>4101</v>
      </c>
      <c r="I47" s="370" t="s">
        <v>303</v>
      </c>
      <c r="J47" s="370">
        <v>2.0</v>
      </c>
      <c r="K47" s="372" t="s">
        <v>4339</v>
      </c>
      <c r="L47" s="373"/>
      <c r="M47" s="370" t="s">
        <v>80</v>
      </c>
      <c r="N47" s="373"/>
      <c r="O47" s="373"/>
      <c r="P47" s="373"/>
      <c r="Q47" s="373"/>
      <c r="R47" s="373"/>
      <c r="S47" s="373"/>
    </row>
    <row r="48">
      <c r="A48" s="369">
        <v>45196.69909534723</v>
      </c>
      <c r="B48" s="370" t="s">
        <v>1417</v>
      </c>
      <c r="C48" s="370" t="s">
        <v>4340</v>
      </c>
      <c r="D48" s="370">
        <v>1007281.0</v>
      </c>
      <c r="E48" s="370" t="s">
        <v>17</v>
      </c>
      <c r="F48" s="370" t="s">
        <v>18</v>
      </c>
      <c r="G48" s="370" t="s">
        <v>4036</v>
      </c>
      <c r="H48" s="371" t="s">
        <v>4101</v>
      </c>
      <c r="I48" s="370" t="s">
        <v>4341</v>
      </c>
      <c r="J48" s="370">
        <v>4.0</v>
      </c>
      <c r="K48" s="372" t="s">
        <v>4342</v>
      </c>
      <c r="L48" s="373"/>
      <c r="M48" s="370" t="s">
        <v>80</v>
      </c>
      <c r="N48" s="373"/>
      <c r="O48" s="373"/>
      <c r="P48" s="373"/>
      <c r="Q48" s="373"/>
      <c r="R48" s="373"/>
      <c r="S48" s="373"/>
    </row>
    <row r="49">
      <c r="A49" s="369">
        <v>45196.74701791667</v>
      </c>
      <c r="B49" s="370" t="s">
        <v>4145</v>
      </c>
      <c r="C49" s="370" t="s">
        <v>4146</v>
      </c>
      <c r="D49" s="370">
        <v>1007017.0</v>
      </c>
      <c r="E49" s="370" t="s">
        <v>63</v>
      </c>
      <c r="F49" s="370" t="s">
        <v>18</v>
      </c>
      <c r="G49" s="370" t="s">
        <v>4036</v>
      </c>
      <c r="H49" s="371" t="s">
        <v>4101</v>
      </c>
      <c r="I49" s="370" t="s">
        <v>494</v>
      </c>
      <c r="J49" s="370">
        <v>2.0</v>
      </c>
      <c r="K49" s="372" t="s">
        <v>4343</v>
      </c>
      <c r="L49" s="373"/>
      <c r="M49" s="370" t="s">
        <v>80</v>
      </c>
      <c r="N49" s="373"/>
      <c r="O49" s="373"/>
      <c r="P49" s="373"/>
      <c r="Q49" s="373"/>
      <c r="R49" s="373"/>
      <c r="S49" s="373"/>
    </row>
    <row r="50">
      <c r="A50" s="396">
        <v>45196.751807175926</v>
      </c>
      <c r="B50" s="397" t="s">
        <v>1857</v>
      </c>
      <c r="C50" s="397" t="s">
        <v>1858</v>
      </c>
      <c r="D50" s="397">
        <v>1007277.0</v>
      </c>
      <c r="E50" s="397" t="s">
        <v>17</v>
      </c>
      <c r="F50" s="397" t="s">
        <v>18</v>
      </c>
      <c r="G50" s="397" t="s">
        <v>4036</v>
      </c>
      <c r="H50" s="398" t="s">
        <v>4101</v>
      </c>
      <c r="I50" s="397" t="s">
        <v>398</v>
      </c>
      <c r="J50" s="397">
        <v>2.0</v>
      </c>
      <c r="K50" s="399" t="s">
        <v>4344</v>
      </c>
      <c r="L50" s="401"/>
      <c r="M50" s="397" t="s">
        <v>24</v>
      </c>
      <c r="N50" s="397" t="s">
        <v>226</v>
      </c>
      <c r="O50" s="401"/>
      <c r="P50" s="401"/>
      <c r="Q50" s="401"/>
      <c r="R50" s="401"/>
      <c r="S50" s="401"/>
    </row>
    <row r="51">
      <c r="A51" s="369">
        <v>45196.9631643287</v>
      </c>
      <c r="B51" s="370" t="s">
        <v>3493</v>
      </c>
      <c r="C51" s="370" t="s">
        <v>3495</v>
      </c>
      <c r="D51" s="370">
        <v>1014666.0</v>
      </c>
      <c r="E51" s="370" t="s">
        <v>17</v>
      </c>
      <c r="F51" s="370" t="s">
        <v>18</v>
      </c>
      <c r="G51" s="370" t="s">
        <v>4036</v>
      </c>
      <c r="H51" s="371" t="s">
        <v>4101</v>
      </c>
      <c r="I51" s="370" t="s">
        <v>170</v>
      </c>
      <c r="J51" s="370">
        <v>1.0</v>
      </c>
      <c r="K51" s="372" t="s">
        <v>4345</v>
      </c>
      <c r="L51" s="373"/>
      <c r="M51" s="370" t="s">
        <v>80</v>
      </c>
      <c r="N51" s="373"/>
      <c r="O51" s="373"/>
      <c r="P51" s="373"/>
      <c r="Q51" s="373"/>
      <c r="R51" s="373"/>
      <c r="S51" s="373"/>
    </row>
    <row r="52">
      <c r="A52" s="403">
        <v>45196.96477453704</v>
      </c>
      <c r="B52" s="404" t="s">
        <v>3493</v>
      </c>
      <c r="C52" s="404" t="s">
        <v>3495</v>
      </c>
      <c r="D52" s="404">
        <v>1014666.0</v>
      </c>
      <c r="E52" s="404" t="s">
        <v>17</v>
      </c>
      <c r="F52" s="404" t="s">
        <v>18</v>
      </c>
      <c r="G52" s="404" t="s">
        <v>4036</v>
      </c>
      <c r="H52" s="405" t="s">
        <v>4101</v>
      </c>
      <c r="I52" s="404" t="s">
        <v>170</v>
      </c>
      <c r="J52" s="404">
        <v>2.0</v>
      </c>
      <c r="K52" s="406" t="s">
        <v>4346</v>
      </c>
      <c r="L52" s="64"/>
      <c r="M52" s="64"/>
      <c r="N52" s="64"/>
      <c r="O52" s="64"/>
      <c r="P52" s="64"/>
      <c r="Q52" s="64"/>
      <c r="R52" s="64"/>
      <c r="S52" s="64"/>
    </row>
    <row r="53">
      <c r="A53" s="396">
        <v>45196.98313486111</v>
      </c>
      <c r="B53" s="397" t="s">
        <v>4347</v>
      </c>
      <c r="C53" s="397" t="s">
        <v>4348</v>
      </c>
      <c r="D53" s="397">
        <v>1005958.0</v>
      </c>
      <c r="E53" s="397" t="s">
        <v>63</v>
      </c>
      <c r="F53" s="397" t="s">
        <v>18</v>
      </c>
      <c r="G53" s="397" t="s">
        <v>4036</v>
      </c>
      <c r="H53" s="398" t="s">
        <v>4101</v>
      </c>
      <c r="I53" s="397" t="s">
        <v>398</v>
      </c>
      <c r="J53" s="397">
        <v>2.0</v>
      </c>
      <c r="K53" s="399" t="s">
        <v>4349</v>
      </c>
      <c r="L53" s="401"/>
      <c r="M53" s="397" t="s">
        <v>24</v>
      </c>
      <c r="N53" s="397" t="s">
        <v>108</v>
      </c>
      <c r="O53" s="401"/>
      <c r="P53" s="401"/>
      <c r="Q53" s="401"/>
      <c r="R53" s="401"/>
      <c r="S53" s="401"/>
    </row>
    <row r="54">
      <c r="A54" s="369">
        <v>45197.03687449074</v>
      </c>
      <c r="B54" s="370" t="s">
        <v>1363</v>
      </c>
      <c r="C54" s="370" t="s">
        <v>4350</v>
      </c>
      <c r="D54" s="370">
        <v>1001393.0</v>
      </c>
      <c r="E54" s="370" t="s">
        <v>63</v>
      </c>
      <c r="F54" s="370" t="s">
        <v>2432</v>
      </c>
      <c r="G54" s="370" t="s">
        <v>4036</v>
      </c>
      <c r="H54" s="371" t="s">
        <v>4101</v>
      </c>
      <c r="I54" s="370" t="s">
        <v>336</v>
      </c>
      <c r="J54" s="370">
        <v>2.0</v>
      </c>
      <c r="K54" s="372" t="s">
        <v>4351</v>
      </c>
      <c r="L54" s="373"/>
      <c r="M54" s="370" t="s">
        <v>80</v>
      </c>
      <c r="N54" s="373"/>
      <c r="O54" s="373"/>
      <c r="P54" s="373"/>
      <c r="Q54" s="373"/>
      <c r="R54" s="373"/>
      <c r="S54" s="373"/>
    </row>
    <row r="55">
      <c r="A55" s="369">
        <v>45197.46717005787</v>
      </c>
      <c r="B55" s="370" t="s">
        <v>383</v>
      </c>
      <c r="C55" s="370" t="s">
        <v>384</v>
      </c>
      <c r="D55" s="370">
        <v>1007016.0</v>
      </c>
      <c r="E55" s="370" t="s">
        <v>17</v>
      </c>
      <c r="F55" s="370" t="s">
        <v>18</v>
      </c>
      <c r="G55" s="370" t="s">
        <v>4036</v>
      </c>
      <c r="H55" s="371" t="s">
        <v>4101</v>
      </c>
      <c r="I55" s="370" t="s">
        <v>494</v>
      </c>
      <c r="J55" s="370">
        <v>2.0</v>
      </c>
      <c r="K55" s="372" t="s">
        <v>4352</v>
      </c>
      <c r="L55" s="373"/>
      <c r="M55" s="370" t="s">
        <v>80</v>
      </c>
      <c r="N55" s="373"/>
      <c r="O55" s="373"/>
      <c r="P55" s="373"/>
      <c r="Q55" s="373"/>
      <c r="R55" s="373"/>
      <c r="S55" s="373"/>
    </row>
    <row r="56">
      <c r="A56" s="369">
        <v>45197.59738390046</v>
      </c>
      <c r="B56" s="370" t="s">
        <v>1903</v>
      </c>
      <c r="C56" s="370" t="s">
        <v>2095</v>
      </c>
      <c r="D56" s="370">
        <v>1016229.0</v>
      </c>
      <c r="E56" s="370" t="s">
        <v>17</v>
      </c>
      <c r="F56" s="370" t="s">
        <v>18</v>
      </c>
      <c r="G56" s="370" t="s">
        <v>4036</v>
      </c>
      <c r="H56" s="371" t="s">
        <v>4101</v>
      </c>
      <c r="I56" s="370" t="s">
        <v>1392</v>
      </c>
      <c r="J56" s="370">
        <v>1.0</v>
      </c>
      <c r="K56" s="372" t="s">
        <v>4353</v>
      </c>
      <c r="L56" s="373"/>
      <c r="M56" s="370" t="s">
        <v>80</v>
      </c>
      <c r="N56" s="373"/>
      <c r="O56" s="373"/>
      <c r="P56" s="373"/>
      <c r="Q56" s="373"/>
      <c r="R56" s="373"/>
      <c r="S56" s="373"/>
    </row>
    <row r="57">
      <c r="A57" s="369">
        <v>45197.599137893514</v>
      </c>
      <c r="B57" s="370" t="s">
        <v>552</v>
      </c>
      <c r="C57" s="370" t="s">
        <v>1372</v>
      </c>
      <c r="D57" s="370">
        <v>1008991.0</v>
      </c>
      <c r="E57" s="370" t="s">
        <v>17</v>
      </c>
      <c r="F57" s="370" t="s">
        <v>18</v>
      </c>
      <c r="G57" s="370" t="s">
        <v>4036</v>
      </c>
      <c r="H57" s="371" t="s">
        <v>4101</v>
      </c>
      <c r="I57" s="370" t="s">
        <v>478</v>
      </c>
      <c r="J57" s="370">
        <v>1.0</v>
      </c>
      <c r="K57" s="372" t="s">
        <v>4354</v>
      </c>
      <c r="L57" s="373"/>
      <c r="M57" s="370" t="s">
        <v>80</v>
      </c>
      <c r="N57" s="373"/>
      <c r="O57" s="373"/>
      <c r="P57" s="373"/>
      <c r="Q57" s="373"/>
      <c r="R57" s="373"/>
      <c r="S57" s="373"/>
    </row>
    <row r="58">
      <c r="A58" s="369">
        <v>45197.79697247685</v>
      </c>
      <c r="B58" s="370" t="s">
        <v>1135</v>
      </c>
      <c r="C58" s="370" t="s">
        <v>1136</v>
      </c>
      <c r="D58" s="370">
        <v>1025309.0</v>
      </c>
      <c r="E58" s="370" t="s">
        <v>17</v>
      </c>
      <c r="F58" s="370" t="s">
        <v>2432</v>
      </c>
      <c r="G58" s="370" t="s">
        <v>4036</v>
      </c>
      <c r="H58" s="371" t="s">
        <v>4101</v>
      </c>
      <c r="I58" s="370" t="s">
        <v>235</v>
      </c>
      <c r="J58" s="370">
        <v>2.0</v>
      </c>
      <c r="K58" s="372" t="s">
        <v>4355</v>
      </c>
      <c r="L58" s="373"/>
      <c r="M58" s="370" t="s">
        <v>80</v>
      </c>
      <c r="N58" s="373"/>
      <c r="O58" s="373"/>
      <c r="P58" s="373"/>
      <c r="Q58" s="373"/>
      <c r="R58" s="373"/>
      <c r="S58" s="373"/>
    </row>
    <row r="59">
      <c r="A59" s="369">
        <v>45197.920673773144</v>
      </c>
      <c r="B59" s="370" t="s">
        <v>2107</v>
      </c>
      <c r="C59" s="370" t="s">
        <v>2108</v>
      </c>
      <c r="D59" s="370">
        <v>1022701.0</v>
      </c>
      <c r="E59" s="370" t="s">
        <v>17</v>
      </c>
      <c r="F59" s="370" t="s">
        <v>18</v>
      </c>
      <c r="G59" s="370" t="s">
        <v>4036</v>
      </c>
      <c r="H59" s="371" t="s">
        <v>4101</v>
      </c>
      <c r="I59" s="370" t="s">
        <v>174</v>
      </c>
      <c r="J59" s="370">
        <v>2.0</v>
      </c>
      <c r="K59" s="372" t="s">
        <v>4356</v>
      </c>
      <c r="L59" s="373"/>
      <c r="M59" s="370" t="s">
        <v>80</v>
      </c>
      <c r="N59" s="373"/>
      <c r="O59" s="373"/>
      <c r="P59" s="373"/>
      <c r="Q59" s="373"/>
      <c r="R59" s="373"/>
      <c r="S59" s="373"/>
    </row>
    <row r="60">
      <c r="A60" s="369">
        <v>45198.05608534723</v>
      </c>
      <c r="B60" s="370" t="s">
        <v>2678</v>
      </c>
      <c r="C60" s="370" t="s">
        <v>2679</v>
      </c>
      <c r="D60" s="370">
        <v>1006086.0</v>
      </c>
      <c r="E60" s="370" t="s">
        <v>17</v>
      </c>
      <c r="F60" s="370" t="s">
        <v>18</v>
      </c>
      <c r="G60" s="370" t="s">
        <v>4036</v>
      </c>
      <c r="H60" s="371" t="s">
        <v>4101</v>
      </c>
      <c r="I60" s="370" t="s">
        <v>1118</v>
      </c>
      <c r="J60" s="370">
        <v>1.0</v>
      </c>
      <c r="K60" s="372" t="s">
        <v>4357</v>
      </c>
      <c r="L60" s="373"/>
      <c r="M60" s="370" t="s">
        <v>80</v>
      </c>
      <c r="N60" s="373"/>
      <c r="O60" s="373"/>
      <c r="P60" s="373"/>
      <c r="Q60" s="373"/>
      <c r="R60" s="373"/>
      <c r="S60" s="373"/>
    </row>
    <row r="61">
      <c r="A61" s="369">
        <v>45198.14741612269</v>
      </c>
      <c r="B61" s="370" t="s">
        <v>4156</v>
      </c>
      <c r="C61" s="370" t="s">
        <v>4157</v>
      </c>
      <c r="D61" s="370">
        <v>1003386.0</v>
      </c>
      <c r="E61" s="370" t="s">
        <v>17</v>
      </c>
      <c r="F61" s="370" t="s">
        <v>18</v>
      </c>
      <c r="G61" s="370" t="s">
        <v>4036</v>
      </c>
      <c r="H61" s="371" t="s">
        <v>4101</v>
      </c>
      <c r="I61" s="370" t="s">
        <v>4358</v>
      </c>
      <c r="J61" s="370">
        <v>9.0</v>
      </c>
      <c r="K61" s="372" t="s">
        <v>4359</v>
      </c>
      <c r="L61" s="373"/>
      <c r="M61" s="370" t="s">
        <v>80</v>
      </c>
      <c r="N61" s="373"/>
      <c r="O61" s="373"/>
      <c r="P61" s="373"/>
      <c r="Q61" s="373"/>
      <c r="R61" s="373"/>
      <c r="S61" s="373"/>
    </row>
    <row r="62">
      <c r="A62" s="369">
        <v>45198.22584042824</v>
      </c>
      <c r="B62" s="370" t="s">
        <v>4360</v>
      </c>
      <c r="C62" s="370" t="s">
        <v>4361</v>
      </c>
      <c r="D62" s="370">
        <v>1004531.0</v>
      </c>
      <c r="E62" s="370" t="s">
        <v>17</v>
      </c>
      <c r="F62" s="370" t="s">
        <v>18</v>
      </c>
      <c r="G62" s="370" t="s">
        <v>4036</v>
      </c>
      <c r="H62" s="371" t="s">
        <v>4101</v>
      </c>
      <c r="I62" s="370" t="s">
        <v>56</v>
      </c>
      <c r="J62" s="370">
        <v>2.0</v>
      </c>
      <c r="K62" s="372" t="s">
        <v>4362</v>
      </c>
      <c r="L62" s="373"/>
      <c r="M62" s="370" t="s">
        <v>80</v>
      </c>
      <c r="N62" s="373"/>
      <c r="O62" s="373"/>
      <c r="P62" s="373"/>
      <c r="Q62" s="373"/>
      <c r="R62" s="373"/>
      <c r="S62" s="373"/>
    </row>
    <row r="63">
      <c r="A63" s="369">
        <v>45198.283532835645</v>
      </c>
      <c r="B63" s="370" t="s">
        <v>4363</v>
      </c>
      <c r="C63" s="370" t="s">
        <v>4364</v>
      </c>
      <c r="D63" s="370">
        <v>1006743.0</v>
      </c>
      <c r="E63" s="370" t="s">
        <v>17</v>
      </c>
      <c r="F63" s="370" t="s">
        <v>18</v>
      </c>
      <c r="G63" s="370" t="s">
        <v>4036</v>
      </c>
      <c r="H63" s="371" t="s">
        <v>4101</v>
      </c>
      <c r="I63" s="370" t="s">
        <v>235</v>
      </c>
      <c r="J63" s="370">
        <v>2.0</v>
      </c>
      <c r="K63" s="372" t="s">
        <v>4365</v>
      </c>
      <c r="L63" s="373"/>
      <c r="M63" s="370" t="s">
        <v>80</v>
      </c>
      <c r="N63" s="373"/>
      <c r="O63" s="373"/>
      <c r="P63" s="373"/>
      <c r="Q63" s="373"/>
      <c r="R63" s="373"/>
      <c r="S63" s="373"/>
    </row>
    <row r="64">
      <c r="A64" s="369">
        <v>45198.55240241898</v>
      </c>
      <c r="B64" s="370" t="s">
        <v>3547</v>
      </c>
      <c r="C64" s="370" t="s">
        <v>3548</v>
      </c>
      <c r="D64" s="370">
        <v>1014316.0</v>
      </c>
      <c r="E64" s="370" t="s">
        <v>17</v>
      </c>
      <c r="F64" s="370" t="s">
        <v>18</v>
      </c>
      <c r="G64" s="370" t="s">
        <v>4036</v>
      </c>
      <c r="H64" s="371" t="s">
        <v>4101</v>
      </c>
      <c r="I64" s="370" t="s">
        <v>4366</v>
      </c>
      <c r="J64" s="370">
        <v>4.0</v>
      </c>
      <c r="K64" s="372" t="s">
        <v>4367</v>
      </c>
      <c r="L64" s="373"/>
      <c r="M64" s="370" t="s">
        <v>80</v>
      </c>
      <c r="N64" s="373"/>
      <c r="O64" s="373"/>
      <c r="P64" s="373"/>
      <c r="Q64" s="373"/>
      <c r="R64" s="373"/>
      <c r="S64" s="373"/>
    </row>
    <row r="65">
      <c r="A65" s="369">
        <v>45198.56303300926</v>
      </c>
      <c r="B65" s="370" t="s">
        <v>1661</v>
      </c>
      <c r="C65" s="370" t="s">
        <v>1662</v>
      </c>
      <c r="D65" s="370">
        <v>1012366.0</v>
      </c>
      <c r="E65" s="370" t="s">
        <v>17</v>
      </c>
      <c r="F65" s="370" t="s">
        <v>18</v>
      </c>
      <c r="G65" s="370" t="s">
        <v>4036</v>
      </c>
      <c r="H65" s="371" t="s">
        <v>4101</v>
      </c>
      <c r="I65" s="370" t="s">
        <v>734</v>
      </c>
      <c r="J65" s="370">
        <v>2.0</v>
      </c>
      <c r="K65" s="372" t="s">
        <v>4368</v>
      </c>
      <c r="L65" s="373"/>
      <c r="M65" s="370" t="s">
        <v>80</v>
      </c>
      <c r="N65" s="373"/>
      <c r="O65" s="373"/>
      <c r="P65" s="373"/>
      <c r="Q65" s="373"/>
      <c r="R65" s="373"/>
      <c r="S65" s="373"/>
    </row>
    <row r="66">
      <c r="A66" s="369">
        <v>45198.69981637731</v>
      </c>
      <c r="B66" s="370" t="s">
        <v>596</v>
      </c>
      <c r="C66" s="370" t="s">
        <v>4369</v>
      </c>
      <c r="D66" s="370">
        <v>1007262.0</v>
      </c>
      <c r="E66" s="370" t="s">
        <v>17</v>
      </c>
      <c r="F66" s="370" t="s">
        <v>18</v>
      </c>
      <c r="G66" s="370" t="s">
        <v>4036</v>
      </c>
      <c r="H66" s="371" t="s">
        <v>4101</v>
      </c>
      <c r="I66" s="370" t="s">
        <v>825</v>
      </c>
      <c r="J66" s="370">
        <v>2.0</v>
      </c>
      <c r="K66" s="372" t="s">
        <v>4370</v>
      </c>
      <c r="L66" s="370" t="s">
        <v>4371</v>
      </c>
      <c r="M66" s="370" t="s">
        <v>80</v>
      </c>
      <c r="N66" s="373"/>
      <c r="O66" s="373"/>
      <c r="P66" s="373"/>
      <c r="Q66" s="373"/>
      <c r="R66" s="373"/>
      <c r="S66" s="373"/>
    </row>
    <row r="67">
      <c r="A67" s="396">
        <v>45198.80018517361</v>
      </c>
      <c r="B67" s="397" t="s">
        <v>2327</v>
      </c>
      <c r="C67" s="397" t="s">
        <v>2328</v>
      </c>
      <c r="D67" s="397">
        <v>1022983.0</v>
      </c>
      <c r="E67" s="397" t="s">
        <v>17</v>
      </c>
      <c r="F67" s="397" t="s">
        <v>18</v>
      </c>
      <c r="G67" s="397" t="s">
        <v>4036</v>
      </c>
      <c r="H67" s="398" t="s">
        <v>4101</v>
      </c>
      <c r="I67" s="397" t="s">
        <v>117</v>
      </c>
      <c r="J67" s="397">
        <v>2.0</v>
      </c>
      <c r="K67" s="399" t="s">
        <v>4372</v>
      </c>
      <c r="L67" s="401"/>
      <c r="M67" s="397" t="s">
        <v>24</v>
      </c>
      <c r="N67" s="397" t="s">
        <v>108</v>
      </c>
      <c r="O67" s="401"/>
      <c r="P67" s="401"/>
      <c r="Q67" s="401"/>
      <c r="R67" s="401"/>
      <c r="S67" s="401"/>
    </row>
    <row r="68">
      <c r="A68" s="369">
        <v>45198.81388851852</v>
      </c>
      <c r="B68" s="370" t="s">
        <v>4373</v>
      </c>
      <c r="C68" s="370" t="s">
        <v>4374</v>
      </c>
      <c r="D68" s="370">
        <v>1012892.0</v>
      </c>
      <c r="E68" s="370" t="s">
        <v>17</v>
      </c>
      <c r="F68" s="370" t="s">
        <v>18</v>
      </c>
      <c r="G68" s="370" t="s">
        <v>4036</v>
      </c>
      <c r="H68" s="371" t="s">
        <v>4101</v>
      </c>
      <c r="I68" s="370" t="s">
        <v>734</v>
      </c>
      <c r="J68" s="370">
        <v>2.0</v>
      </c>
      <c r="K68" s="372" t="s">
        <v>4375</v>
      </c>
      <c r="L68" s="373"/>
      <c r="M68" s="370" t="s">
        <v>80</v>
      </c>
      <c r="N68" s="373"/>
      <c r="O68" s="373"/>
      <c r="P68" s="373"/>
      <c r="Q68" s="373"/>
      <c r="R68" s="373"/>
      <c r="S68" s="373"/>
    </row>
    <row r="69">
      <c r="A69" s="369">
        <v>45198.98213449074</v>
      </c>
      <c r="B69" s="370" t="s">
        <v>4376</v>
      </c>
      <c r="C69" s="370" t="s">
        <v>4377</v>
      </c>
      <c r="D69" s="370">
        <v>1003172.0</v>
      </c>
      <c r="E69" s="370" t="s">
        <v>63</v>
      </c>
      <c r="F69" s="370" t="s">
        <v>18</v>
      </c>
      <c r="G69" s="370" t="s">
        <v>4036</v>
      </c>
      <c r="H69" s="371" t="s">
        <v>4101</v>
      </c>
      <c r="I69" s="370" t="s">
        <v>4378</v>
      </c>
      <c r="J69" s="370">
        <v>4.0</v>
      </c>
      <c r="K69" s="372" t="s">
        <v>4379</v>
      </c>
      <c r="L69" s="370" t="s">
        <v>4380</v>
      </c>
      <c r="M69" s="370" t="s">
        <v>80</v>
      </c>
      <c r="N69" s="373"/>
      <c r="O69" s="373"/>
      <c r="P69" s="373"/>
      <c r="Q69" s="373"/>
      <c r="R69" s="373"/>
      <c r="S69" s="373"/>
    </row>
    <row r="70">
      <c r="A70" s="369">
        <v>45199.267612407406</v>
      </c>
      <c r="B70" s="370" t="s">
        <v>4381</v>
      </c>
      <c r="C70" s="370" t="s">
        <v>4382</v>
      </c>
      <c r="D70" s="370">
        <v>1006742.0</v>
      </c>
      <c r="E70" s="370" t="s">
        <v>63</v>
      </c>
      <c r="F70" s="370" t="s">
        <v>206</v>
      </c>
      <c r="G70" s="370" t="s">
        <v>4036</v>
      </c>
      <c r="H70" s="371" t="s">
        <v>4101</v>
      </c>
      <c r="I70" s="370" t="s">
        <v>402</v>
      </c>
      <c r="J70" s="370">
        <v>2.0</v>
      </c>
      <c r="K70" s="400" t="s">
        <v>4383</v>
      </c>
      <c r="L70" s="372" t="s">
        <v>4384</v>
      </c>
      <c r="M70" s="370" t="s">
        <v>80</v>
      </c>
      <c r="N70" s="373"/>
      <c r="O70" s="373"/>
      <c r="P70" s="373"/>
      <c r="Q70" s="373"/>
      <c r="R70" s="373"/>
      <c r="S70" s="373"/>
    </row>
    <row r="71">
      <c r="A71" s="369">
        <v>45199.27884115741</v>
      </c>
      <c r="B71" s="370" t="s">
        <v>3350</v>
      </c>
      <c r="C71" s="370" t="s">
        <v>4385</v>
      </c>
      <c r="D71" s="370">
        <v>1013189.0</v>
      </c>
      <c r="E71" s="370" t="s">
        <v>17</v>
      </c>
      <c r="F71" s="370" t="s">
        <v>18</v>
      </c>
      <c r="G71" s="370" t="s">
        <v>4036</v>
      </c>
      <c r="H71" s="371" t="s">
        <v>4101</v>
      </c>
      <c r="I71" s="370" t="s">
        <v>196</v>
      </c>
      <c r="J71" s="370">
        <v>2.0</v>
      </c>
      <c r="K71" s="372" t="s">
        <v>4386</v>
      </c>
      <c r="L71" s="373"/>
      <c r="M71" s="370" t="s">
        <v>80</v>
      </c>
      <c r="N71" s="373"/>
      <c r="O71" s="373"/>
      <c r="P71" s="373"/>
      <c r="Q71" s="373"/>
      <c r="R71" s="373"/>
      <c r="S71" s="373"/>
    </row>
    <row r="72">
      <c r="A72" s="369">
        <v>45199.329520266205</v>
      </c>
      <c r="B72" s="370" t="s">
        <v>4387</v>
      </c>
      <c r="C72" s="370" t="s">
        <v>4388</v>
      </c>
      <c r="D72" s="370">
        <v>1019550.0</v>
      </c>
      <c r="E72" s="370" t="s">
        <v>17</v>
      </c>
      <c r="F72" s="370" t="s">
        <v>18</v>
      </c>
      <c r="G72" s="370" t="s">
        <v>4036</v>
      </c>
      <c r="H72" s="371" t="s">
        <v>4101</v>
      </c>
      <c r="I72" s="370" t="s">
        <v>494</v>
      </c>
      <c r="J72" s="370">
        <v>1.0</v>
      </c>
      <c r="K72" s="372" t="s">
        <v>4389</v>
      </c>
      <c r="L72" s="373"/>
      <c r="M72" s="370" t="s">
        <v>80</v>
      </c>
      <c r="N72" s="373"/>
      <c r="O72" s="373"/>
      <c r="P72" s="373"/>
      <c r="Q72" s="373"/>
      <c r="R72" s="373"/>
      <c r="S72" s="373"/>
    </row>
    <row r="73">
      <c r="A73" s="403">
        <v>45199.33128371528</v>
      </c>
      <c r="B73" s="404" t="s">
        <v>4387</v>
      </c>
      <c r="C73" s="404" t="s">
        <v>4388</v>
      </c>
      <c r="D73" s="404">
        <v>1019550.0</v>
      </c>
      <c r="E73" s="404" t="s">
        <v>17</v>
      </c>
      <c r="F73" s="404" t="s">
        <v>18</v>
      </c>
      <c r="G73" s="404" t="s">
        <v>4036</v>
      </c>
      <c r="H73" s="405" t="s">
        <v>4101</v>
      </c>
      <c r="I73" s="404" t="s">
        <v>494</v>
      </c>
      <c r="J73" s="404">
        <v>2.0</v>
      </c>
      <c r="K73" s="406" t="s">
        <v>4390</v>
      </c>
      <c r="L73" s="64"/>
      <c r="M73" s="64"/>
      <c r="N73" s="64"/>
      <c r="O73" s="64"/>
      <c r="P73" s="64"/>
      <c r="Q73" s="64"/>
      <c r="R73" s="64"/>
      <c r="S73" s="64"/>
    </row>
    <row r="74">
      <c r="A74" s="369">
        <v>45199.37748675926</v>
      </c>
      <c r="B74" s="370" t="s">
        <v>627</v>
      </c>
      <c r="C74" s="370" t="s">
        <v>4268</v>
      </c>
      <c r="D74" s="370">
        <v>1002370.0</v>
      </c>
      <c r="E74" s="370" t="s">
        <v>63</v>
      </c>
      <c r="F74" s="370" t="s">
        <v>18</v>
      </c>
      <c r="G74" s="370" t="s">
        <v>4036</v>
      </c>
      <c r="H74" s="371" t="s">
        <v>4101</v>
      </c>
      <c r="I74" s="370" t="s">
        <v>4391</v>
      </c>
      <c r="J74" s="370">
        <v>4.0</v>
      </c>
      <c r="K74" s="372" t="s">
        <v>4392</v>
      </c>
      <c r="L74" s="373"/>
      <c r="M74" s="370" t="s">
        <v>80</v>
      </c>
      <c r="N74" s="373"/>
      <c r="O74" s="373"/>
      <c r="P74" s="373"/>
      <c r="Q74" s="373"/>
      <c r="R74" s="373"/>
      <c r="S74" s="373"/>
    </row>
    <row r="75">
      <c r="A75" s="369">
        <v>45199.451942106476</v>
      </c>
      <c r="B75" s="370" t="s">
        <v>4393</v>
      </c>
      <c r="C75" s="370" t="s">
        <v>4394</v>
      </c>
      <c r="D75" s="370">
        <v>1008989.0</v>
      </c>
      <c r="E75" s="370" t="s">
        <v>17</v>
      </c>
      <c r="F75" s="370" t="s">
        <v>2432</v>
      </c>
      <c r="G75" s="370" t="s">
        <v>4036</v>
      </c>
      <c r="H75" s="371" t="s">
        <v>4101</v>
      </c>
      <c r="I75" s="370" t="s">
        <v>402</v>
      </c>
      <c r="J75" s="370">
        <v>2.0</v>
      </c>
      <c r="K75" s="372" t="s">
        <v>4395</v>
      </c>
      <c r="L75" s="373"/>
      <c r="M75" s="370" t="s">
        <v>80</v>
      </c>
      <c r="N75" s="373"/>
      <c r="O75" s="373"/>
      <c r="P75" s="373"/>
      <c r="Q75" s="373"/>
      <c r="R75" s="373"/>
      <c r="S75" s="373"/>
    </row>
    <row r="76">
      <c r="A76" s="369">
        <v>45199.4584009838</v>
      </c>
      <c r="B76" s="370" t="s">
        <v>4396</v>
      </c>
      <c r="C76" s="370" t="s">
        <v>4397</v>
      </c>
      <c r="D76" s="370">
        <v>1006989.0</v>
      </c>
      <c r="E76" s="370" t="s">
        <v>17</v>
      </c>
      <c r="F76" s="370" t="s">
        <v>18</v>
      </c>
      <c r="G76" s="370" t="s">
        <v>4036</v>
      </c>
      <c r="H76" s="371" t="s">
        <v>4101</v>
      </c>
      <c r="I76" s="370" t="s">
        <v>447</v>
      </c>
      <c r="J76" s="370">
        <v>2.0</v>
      </c>
      <c r="K76" s="372" t="s">
        <v>4398</v>
      </c>
      <c r="L76" s="373"/>
      <c r="M76" s="370" t="s">
        <v>80</v>
      </c>
      <c r="N76" s="373"/>
      <c r="O76" s="373"/>
      <c r="P76" s="373"/>
      <c r="Q76" s="373"/>
      <c r="R76" s="373"/>
      <c r="S76" s="373"/>
    </row>
    <row r="77">
      <c r="A77" s="369">
        <v>45199.47436875</v>
      </c>
      <c r="B77" s="370" t="s">
        <v>4399</v>
      </c>
      <c r="C77" s="370" t="s">
        <v>4400</v>
      </c>
      <c r="D77" s="370">
        <v>1016195.0</v>
      </c>
      <c r="E77" s="370" t="s">
        <v>17</v>
      </c>
      <c r="F77" s="370" t="s">
        <v>18</v>
      </c>
      <c r="G77" s="370" t="s">
        <v>4036</v>
      </c>
      <c r="H77" s="371" t="s">
        <v>4101</v>
      </c>
      <c r="I77" s="370" t="s">
        <v>458</v>
      </c>
      <c r="J77" s="370">
        <v>2.0</v>
      </c>
      <c r="K77" s="372" t="s">
        <v>4401</v>
      </c>
      <c r="L77" s="373"/>
      <c r="M77" s="370" t="s">
        <v>80</v>
      </c>
      <c r="N77" s="373"/>
      <c r="O77" s="373"/>
      <c r="P77" s="373"/>
      <c r="Q77" s="373"/>
      <c r="R77" s="373"/>
      <c r="S77" s="373"/>
    </row>
    <row r="78">
      <c r="A78" s="369">
        <v>45199.57617796297</v>
      </c>
      <c r="B78" s="370" t="s">
        <v>4402</v>
      </c>
      <c r="C78" s="370" t="s">
        <v>4403</v>
      </c>
      <c r="D78" s="370">
        <v>1004538.0</v>
      </c>
      <c r="E78" s="370" t="s">
        <v>17</v>
      </c>
      <c r="F78" s="370" t="s">
        <v>18</v>
      </c>
      <c r="G78" s="370" t="s">
        <v>4036</v>
      </c>
      <c r="H78" s="371" t="s">
        <v>4101</v>
      </c>
      <c r="I78" s="370" t="s">
        <v>56</v>
      </c>
      <c r="J78" s="370">
        <v>2.0</v>
      </c>
      <c r="K78" s="372" t="s">
        <v>4404</v>
      </c>
      <c r="L78" s="373"/>
      <c r="M78" s="370" t="s">
        <v>80</v>
      </c>
      <c r="N78" s="373"/>
      <c r="O78" s="373"/>
      <c r="P78" s="373"/>
      <c r="Q78" s="373"/>
      <c r="R78" s="373"/>
      <c r="S78" s="373"/>
    </row>
    <row r="79">
      <c r="A79" s="396">
        <v>45199.649581550926</v>
      </c>
      <c r="B79" s="397" t="s">
        <v>4405</v>
      </c>
      <c r="C79" s="397" t="s">
        <v>4406</v>
      </c>
      <c r="D79" s="397">
        <v>1019300.0</v>
      </c>
      <c r="E79" s="397" t="s">
        <v>17</v>
      </c>
      <c r="F79" s="397" t="s">
        <v>18</v>
      </c>
      <c r="G79" s="397" t="s">
        <v>4036</v>
      </c>
      <c r="H79" s="398" t="s">
        <v>4101</v>
      </c>
      <c r="I79" s="397" t="s">
        <v>257</v>
      </c>
      <c r="J79" s="397">
        <v>2.0</v>
      </c>
      <c r="K79" s="399" t="s">
        <v>4407</v>
      </c>
      <c r="L79" s="401"/>
      <c r="M79" s="397" t="s">
        <v>24</v>
      </c>
      <c r="N79" s="397" t="s">
        <v>108</v>
      </c>
      <c r="O79" s="401"/>
      <c r="P79" s="401"/>
      <c r="Q79" s="401"/>
      <c r="R79" s="401"/>
      <c r="S79" s="401"/>
    </row>
    <row r="80">
      <c r="A80" s="369">
        <v>45199.65893684028</v>
      </c>
      <c r="B80" s="370" t="s">
        <v>246</v>
      </c>
      <c r="C80" s="370" t="s">
        <v>247</v>
      </c>
      <c r="D80" s="370">
        <v>1010939.0</v>
      </c>
      <c r="E80" s="370" t="s">
        <v>17</v>
      </c>
      <c r="F80" s="370" t="s">
        <v>18</v>
      </c>
      <c r="G80" s="370" t="s">
        <v>4036</v>
      </c>
      <c r="H80" s="371" t="s">
        <v>4101</v>
      </c>
      <c r="I80" s="370" t="s">
        <v>1086</v>
      </c>
      <c r="J80" s="370">
        <v>2.0</v>
      </c>
      <c r="K80" s="372" t="s">
        <v>4408</v>
      </c>
      <c r="L80" s="373"/>
      <c r="M80" s="370" t="s">
        <v>80</v>
      </c>
      <c r="N80" s="373"/>
      <c r="O80" s="373"/>
      <c r="P80" s="373"/>
      <c r="Q80" s="373"/>
      <c r="R80" s="373"/>
      <c r="S80" s="373"/>
    </row>
    <row r="81">
      <c r="A81" s="369">
        <v>45199.67129668982</v>
      </c>
      <c r="B81" s="370" t="s">
        <v>4163</v>
      </c>
      <c r="C81" s="370" t="s">
        <v>4164</v>
      </c>
      <c r="D81" s="370">
        <v>1019397.0</v>
      </c>
      <c r="E81" s="370" t="s">
        <v>17</v>
      </c>
      <c r="F81" s="370" t="s">
        <v>18</v>
      </c>
      <c r="G81" s="370" t="s">
        <v>4036</v>
      </c>
      <c r="H81" s="371" t="s">
        <v>4101</v>
      </c>
      <c r="I81" s="370" t="s">
        <v>4409</v>
      </c>
      <c r="J81" s="370">
        <v>2.0</v>
      </c>
      <c r="K81" s="372" t="s">
        <v>4410</v>
      </c>
      <c r="L81" s="373"/>
      <c r="M81" s="370" t="s">
        <v>80</v>
      </c>
      <c r="N81" s="373"/>
      <c r="O81" s="373"/>
      <c r="P81" s="373"/>
      <c r="Q81" s="373"/>
      <c r="R81" s="373"/>
      <c r="S81" s="373"/>
    </row>
    <row r="82">
      <c r="A82" s="369">
        <v>45199.8579062037</v>
      </c>
      <c r="B82" s="370" t="s">
        <v>4347</v>
      </c>
      <c r="C82" s="370" t="s">
        <v>4348</v>
      </c>
      <c r="D82" s="370">
        <v>1005958.0</v>
      </c>
      <c r="E82" s="370" t="s">
        <v>63</v>
      </c>
      <c r="F82" s="370" t="s">
        <v>18</v>
      </c>
      <c r="G82" s="370" t="s">
        <v>4036</v>
      </c>
      <c r="H82" s="371" t="s">
        <v>4101</v>
      </c>
      <c r="I82" s="370" t="s">
        <v>398</v>
      </c>
      <c r="J82" s="370">
        <v>2.0</v>
      </c>
      <c r="K82" s="372" t="s">
        <v>4411</v>
      </c>
      <c r="L82" s="373"/>
      <c r="M82" s="370" t="s">
        <v>80</v>
      </c>
      <c r="N82" s="373"/>
      <c r="O82" s="373"/>
      <c r="P82" s="373"/>
      <c r="Q82" s="373"/>
      <c r="R82" s="373"/>
      <c r="S82" s="373"/>
    </row>
    <row r="83">
      <c r="A83" s="369">
        <v>45199.89278002315</v>
      </c>
      <c r="B83" s="370" t="s">
        <v>4412</v>
      </c>
      <c r="C83" s="370" t="s">
        <v>4413</v>
      </c>
      <c r="D83" s="370">
        <v>1025324.0</v>
      </c>
      <c r="E83" s="370" t="s">
        <v>17</v>
      </c>
      <c r="F83" s="370" t="s">
        <v>2432</v>
      </c>
      <c r="G83" s="370" t="s">
        <v>4036</v>
      </c>
      <c r="H83" s="371" t="s">
        <v>4101</v>
      </c>
      <c r="I83" s="370" t="s">
        <v>261</v>
      </c>
      <c r="J83" s="370">
        <v>2.0</v>
      </c>
      <c r="K83" s="372" t="s">
        <v>4414</v>
      </c>
      <c r="L83" s="373"/>
      <c r="M83" s="370" t="s">
        <v>80</v>
      </c>
      <c r="N83" s="373"/>
      <c r="O83" s="373"/>
      <c r="P83" s="373"/>
      <c r="Q83" s="373"/>
      <c r="R83" s="373"/>
      <c r="S83" s="373"/>
    </row>
    <row r="84">
      <c r="A84" s="369">
        <v>45199.996231770834</v>
      </c>
      <c r="B84" s="370" t="s">
        <v>265</v>
      </c>
      <c r="C84" s="370" t="s">
        <v>266</v>
      </c>
      <c r="D84" s="370">
        <v>1004444.0</v>
      </c>
      <c r="E84" s="370" t="s">
        <v>63</v>
      </c>
      <c r="F84" s="370" t="s">
        <v>18</v>
      </c>
      <c r="G84" s="370" t="s">
        <v>4036</v>
      </c>
      <c r="H84" s="371" t="s">
        <v>4101</v>
      </c>
      <c r="I84" s="370" t="s">
        <v>825</v>
      </c>
      <c r="J84" s="370">
        <v>2.0</v>
      </c>
      <c r="K84" s="372" t="s">
        <v>4415</v>
      </c>
      <c r="L84" s="373"/>
      <c r="M84" s="370" t="s">
        <v>80</v>
      </c>
      <c r="N84" s="373"/>
      <c r="O84" s="373"/>
      <c r="P84" s="373"/>
      <c r="Q84" s="373"/>
      <c r="R84" s="373"/>
      <c r="S84" s="373"/>
    </row>
    <row r="85">
      <c r="A85" s="369">
        <v>45200.1419312037</v>
      </c>
      <c r="B85" s="370" t="s">
        <v>233</v>
      </c>
      <c r="C85" s="370" t="s">
        <v>234</v>
      </c>
      <c r="D85" s="370">
        <v>1017645.0</v>
      </c>
      <c r="E85" s="370" t="s">
        <v>17</v>
      </c>
      <c r="F85" s="370" t="s">
        <v>18</v>
      </c>
      <c r="G85" s="370" t="s">
        <v>4036</v>
      </c>
      <c r="H85" s="371" t="s">
        <v>4101</v>
      </c>
      <c r="I85" s="370" t="s">
        <v>4416</v>
      </c>
      <c r="J85" s="370">
        <v>4.0</v>
      </c>
      <c r="K85" s="372" t="s">
        <v>4417</v>
      </c>
      <c r="L85" s="373"/>
      <c r="M85" s="370" t="s">
        <v>80</v>
      </c>
      <c r="N85" s="373"/>
      <c r="O85" s="373"/>
      <c r="P85" s="373"/>
      <c r="Q85" s="373"/>
      <c r="R85" s="373"/>
      <c r="S85" s="373"/>
    </row>
    <row r="86">
      <c r="A86" s="369">
        <v>45200.14556783564</v>
      </c>
      <c r="B86" s="370" t="s">
        <v>4418</v>
      </c>
      <c r="C86" s="370" t="s">
        <v>4419</v>
      </c>
      <c r="D86" s="370">
        <v>1006854.0</v>
      </c>
      <c r="E86" s="370" t="s">
        <v>17</v>
      </c>
      <c r="F86" s="370" t="s">
        <v>18</v>
      </c>
      <c r="G86" s="370" t="s">
        <v>4036</v>
      </c>
      <c r="H86" s="371" t="s">
        <v>4101</v>
      </c>
      <c r="I86" s="370" t="s">
        <v>1086</v>
      </c>
      <c r="J86" s="370">
        <v>2.0</v>
      </c>
      <c r="K86" s="372" t="s">
        <v>4420</v>
      </c>
      <c r="L86" s="373"/>
      <c r="M86" s="370" t="s">
        <v>80</v>
      </c>
      <c r="N86" s="373"/>
      <c r="O86" s="373"/>
      <c r="P86" s="373"/>
      <c r="Q86" s="373"/>
      <c r="R86" s="373"/>
      <c r="S86" s="373"/>
    </row>
    <row r="87">
      <c r="A87" s="369">
        <v>45200.483819189816</v>
      </c>
      <c r="B87" s="370" t="s">
        <v>603</v>
      </c>
      <c r="C87" s="370" t="s">
        <v>604</v>
      </c>
      <c r="D87" s="370">
        <v>1001822.0</v>
      </c>
      <c r="E87" s="370" t="s">
        <v>63</v>
      </c>
      <c r="F87" s="370" t="s">
        <v>18</v>
      </c>
      <c r="G87" s="370" t="s">
        <v>4036</v>
      </c>
      <c r="H87" s="371" t="s">
        <v>4101</v>
      </c>
      <c r="I87" s="370" t="s">
        <v>4421</v>
      </c>
      <c r="J87" s="370">
        <v>6.0</v>
      </c>
      <c r="K87" s="372" t="s">
        <v>4422</v>
      </c>
      <c r="L87" s="373"/>
      <c r="M87" s="370" t="s">
        <v>80</v>
      </c>
      <c r="N87" s="373"/>
      <c r="O87" s="373"/>
      <c r="P87" s="373"/>
      <c r="Q87" s="373"/>
      <c r="R87" s="373"/>
      <c r="S87" s="373"/>
    </row>
    <row r="88">
      <c r="A88" s="369">
        <v>45200.488575787036</v>
      </c>
      <c r="B88" s="370" t="s">
        <v>3559</v>
      </c>
      <c r="C88" s="370" t="s">
        <v>3933</v>
      </c>
      <c r="D88" s="370">
        <v>1025329.0</v>
      </c>
      <c r="E88" s="370" t="s">
        <v>17</v>
      </c>
      <c r="F88" s="370" t="s">
        <v>2432</v>
      </c>
      <c r="G88" s="370" t="s">
        <v>4036</v>
      </c>
      <c r="H88" s="371" t="s">
        <v>4101</v>
      </c>
      <c r="I88" s="370" t="s">
        <v>162</v>
      </c>
      <c r="J88" s="370">
        <v>2.0</v>
      </c>
      <c r="K88" s="372" t="s">
        <v>4423</v>
      </c>
      <c r="L88" s="373"/>
      <c r="M88" s="370" t="s">
        <v>80</v>
      </c>
      <c r="N88" s="373"/>
      <c r="O88" s="373"/>
      <c r="P88" s="373"/>
      <c r="Q88" s="373"/>
      <c r="R88" s="373"/>
      <c r="S88" s="373"/>
    </row>
    <row r="89">
      <c r="A89" s="369">
        <v>45200.498854722224</v>
      </c>
      <c r="B89" s="370" t="s">
        <v>26</v>
      </c>
      <c r="C89" s="370" t="s">
        <v>27</v>
      </c>
      <c r="D89" s="370">
        <v>1018532.0</v>
      </c>
      <c r="E89" s="370" t="s">
        <v>17</v>
      </c>
      <c r="F89" s="370" t="s">
        <v>18</v>
      </c>
      <c r="G89" s="370" t="s">
        <v>4036</v>
      </c>
      <c r="H89" s="371" t="s">
        <v>4101</v>
      </c>
      <c r="I89" s="370" t="s">
        <v>1086</v>
      </c>
      <c r="J89" s="370">
        <v>2.0</v>
      </c>
      <c r="K89" s="372" t="s">
        <v>4424</v>
      </c>
      <c r="L89" s="373"/>
      <c r="M89" s="370" t="s">
        <v>80</v>
      </c>
      <c r="N89" s="373"/>
      <c r="O89" s="373"/>
      <c r="P89" s="373"/>
      <c r="Q89" s="373"/>
      <c r="R89" s="373"/>
      <c r="S89" s="373"/>
    </row>
    <row r="90">
      <c r="A90" s="369">
        <v>45200.86446386574</v>
      </c>
      <c r="B90" s="370" t="s">
        <v>4425</v>
      </c>
      <c r="C90" s="370" t="s">
        <v>4426</v>
      </c>
      <c r="D90" s="370">
        <v>1005280.0</v>
      </c>
      <c r="E90" s="370" t="s">
        <v>17</v>
      </c>
      <c r="F90" s="370" t="s">
        <v>18</v>
      </c>
      <c r="G90" s="370" t="s">
        <v>4036</v>
      </c>
      <c r="H90" s="371" t="s">
        <v>4101</v>
      </c>
      <c r="I90" s="370" t="s">
        <v>257</v>
      </c>
      <c r="J90" s="370">
        <v>2.0</v>
      </c>
      <c r="K90" s="372" t="s">
        <v>4427</v>
      </c>
      <c r="L90" s="373"/>
      <c r="M90" s="370" t="s">
        <v>80</v>
      </c>
      <c r="N90" s="373"/>
      <c r="O90" s="373"/>
      <c r="P90" s="373"/>
      <c r="Q90" s="373"/>
      <c r="R90" s="373"/>
      <c r="S90" s="373"/>
    </row>
    <row r="91">
      <c r="A91" s="407">
        <v>45171.45116010417</v>
      </c>
      <c r="B91" s="408" t="s">
        <v>481</v>
      </c>
      <c r="C91" s="408" t="s">
        <v>482</v>
      </c>
      <c r="D91" s="408">
        <v>1003385.0</v>
      </c>
      <c r="E91" s="408" t="s">
        <v>63</v>
      </c>
      <c r="F91" s="408" t="s">
        <v>18</v>
      </c>
      <c r="G91" s="408" t="s">
        <v>4036</v>
      </c>
      <c r="H91" s="409" t="s">
        <v>4428</v>
      </c>
      <c r="I91" s="408" t="s">
        <v>4429</v>
      </c>
      <c r="J91" s="408">
        <v>10.0</v>
      </c>
      <c r="K91" s="410" t="s">
        <v>4430</v>
      </c>
      <c r="L91" s="411" t="s">
        <v>4431</v>
      </c>
      <c r="M91" s="408" t="s">
        <v>80</v>
      </c>
      <c r="N91" s="412"/>
      <c r="O91" s="413"/>
      <c r="P91" s="413"/>
      <c r="Q91" s="413"/>
      <c r="R91" s="413"/>
      <c r="S91" s="413"/>
    </row>
    <row r="92">
      <c r="A92" s="414">
        <v>45171.6965033912</v>
      </c>
      <c r="B92" s="415" t="s">
        <v>1989</v>
      </c>
      <c r="C92" s="415" t="s">
        <v>1990</v>
      </c>
      <c r="D92" s="415">
        <v>1002984.0</v>
      </c>
      <c r="E92" s="415" t="s">
        <v>63</v>
      </c>
      <c r="F92" s="415" t="s">
        <v>18</v>
      </c>
      <c r="G92" s="415" t="s">
        <v>4036</v>
      </c>
      <c r="H92" s="416" t="s">
        <v>4428</v>
      </c>
      <c r="I92" s="415" t="s">
        <v>1178</v>
      </c>
      <c r="J92" s="415">
        <v>2.0</v>
      </c>
      <c r="K92" s="417" t="s">
        <v>4432</v>
      </c>
      <c r="L92" s="415" t="s">
        <v>4433</v>
      </c>
      <c r="M92" s="415" t="s">
        <v>24</v>
      </c>
      <c r="N92" s="415" t="s">
        <v>226</v>
      </c>
      <c r="O92" s="418"/>
      <c r="P92" s="418"/>
      <c r="Q92" s="418"/>
      <c r="R92" s="418"/>
      <c r="S92" s="418"/>
    </row>
    <row r="93">
      <c r="A93" s="407">
        <v>45172.93231493056</v>
      </c>
      <c r="B93" s="408" t="s">
        <v>1231</v>
      </c>
      <c r="C93" s="408" t="s">
        <v>1232</v>
      </c>
      <c r="D93" s="408">
        <v>1004729.0</v>
      </c>
      <c r="E93" s="408" t="s">
        <v>17</v>
      </c>
      <c r="F93" s="408" t="s">
        <v>18</v>
      </c>
      <c r="G93" s="408" t="s">
        <v>4036</v>
      </c>
      <c r="H93" s="408" t="s">
        <v>1582</v>
      </c>
      <c r="I93" s="408" t="s">
        <v>402</v>
      </c>
      <c r="J93" s="408">
        <v>2.0</v>
      </c>
      <c r="K93" s="410" t="s">
        <v>4434</v>
      </c>
      <c r="L93" s="413"/>
      <c r="M93" s="408" t="s">
        <v>80</v>
      </c>
      <c r="N93" s="412"/>
      <c r="O93" s="413"/>
      <c r="P93" s="413"/>
      <c r="Q93" s="413"/>
      <c r="R93" s="413"/>
      <c r="S93" s="413"/>
    </row>
    <row r="94">
      <c r="A94" s="369">
        <v>45201.52761356482</v>
      </c>
      <c r="B94" s="370" t="s">
        <v>4257</v>
      </c>
      <c r="C94" s="370" t="s">
        <v>4258</v>
      </c>
      <c r="D94" s="370">
        <v>1000451.0</v>
      </c>
      <c r="E94" s="370" t="s">
        <v>63</v>
      </c>
      <c r="F94" s="370" t="s">
        <v>18</v>
      </c>
      <c r="G94" s="370" t="s">
        <v>4036</v>
      </c>
      <c r="H94" s="371" t="s">
        <v>4101</v>
      </c>
      <c r="I94" s="370" t="s">
        <v>117</v>
      </c>
      <c r="J94" s="370">
        <v>2.0</v>
      </c>
      <c r="K94" s="370" t="s">
        <v>4435</v>
      </c>
      <c r="L94" s="373"/>
      <c r="M94" s="408" t="s">
        <v>80</v>
      </c>
      <c r="N94" s="412"/>
      <c r="O94" s="373"/>
      <c r="P94" s="373"/>
      <c r="Q94" s="373"/>
      <c r="R94" s="373"/>
      <c r="S94" s="373"/>
    </row>
    <row r="95">
      <c r="A95" s="369">
        <v>45201.54955722222</v>
      </c>
      <c r="B95" s="370" t="s">
        <v>3156</v>
      </c>
      <c r="C95" s="370" t="s">
        <v>3157</v>
      </c>
      <c r="D95" s="370">
        <v>1007020.0</v>
      </c>
      <c r="E95" s="370" t="s">
        <v>17</v>
      </c>
      <c r="F95" s="370" t="s">
        <v>18</v>
      </c>
      <c r="G95" s="370" t="s">
        <v>4036</v>
      </c>
      <c r="H95" s="371" t="s">
        <v>4101</v>
      </c>
      <c r="I95" s="370" t="s">
        <v>141</v>
      </c>
      <c r="J95" s="370">
        <v>2.0</v>
      </c>
      <c r="K95" s="372" t="s">
        <v>4436</v>
      </c>
      <c r="L95" s="373"/>
      <c r="M95" s="408" t="s">
        <v>80</v>
      </c>
      <c r="N95" s="412"/>
      <c r="O95" s="373"/>
      <c r="P95" s="373"/>
      <c r="Q95" s="373"/>
      <c r="R95" s="373"/>
      <c r="S95" s="373"/>
    </row>
    <row r="96">
      <c r="A96" s="369">
        <v>45201.677131805554</v>
      </c>
      <c r="B96" s="370" t="s">
        <v>2327</v>
      </c>
      <c r="C96" s="370" t="s">
        <v>2328</v>
      </c>
      <c r="D96" s="370">
        <v>1022983.0</v>
      </c>
      <c r="E96" s="370" t="s">
        <v>17</v>
      </c>
      <c r="F96" s="370" t="s">
        <v>18</v>
      </c>
      <c r="G96" s="370" t="s">
        <v>4036</v>
      </c>
      <c r="H96" s="371" t="s">
        <v>4101</v>
      </c>
      <c r="I96" s="370" t="s">
        <v>117</v>
      </c>
      <c r="J96" s="370">
        <v>2.0</v>
      </c>
      <c r="K96" s="372" t="s">
        <v>4437</v>
      </c>
      <c r="L96" s="370" t="s">
        <v>4438</v>
      </c>
      <c r="M96" s="408" t="s">
        <v>80</v>
      </c>
      <c r="N96" s="412"/>
      <c r="O96" s="373"/>
      <c r="P96" s="373"/>
      <c r="Q96" s="373"/>
      <c r="R96" s="373"/>
      <c r="S96" s="373"/>
    </row>
    <row r="97">
      <c r="A97" s="369">
        <v>45201.68276030093</v>
      </c>
      <c r="B97" s="370" t="s">
        <v>2654</v>
      </c>
      <c r="C97" s="370" t="s">
        <v>3212</v>
      </c>
      <c r="D97" s="370">
        <v>1006899.0</v>
      </c>
      <c r="E97" s="370" t="s">
        <v>17</v>
      </c>
      <c r="F97" s="370" t="s">
        <v>18</v>
      </c>
      <c r="G97" s="370" t="s">
        <v>4036</v>
      </c>
      <c r="H97" s="371" t="s">
        <v>4101</v>
      </c>
      <c r="I97" s="370" t="s">
        <v>130</v>
      </c>
      <c r="J97" s="370">
        <v>2.0</v>
      </c>
      <c r="K97" s="372" t="s">
        <v>4439</v>
      </c>
      <c r="L97" s="373"/>
      <c r="M97" s="408" t="s">
        <v>80</v>
      </c>
      <c r="N97" s="412"/>
      <c r="O97" s="373"/>
      <c r="P97" s="373"/>
      <c r="Q97" s="373"/>
      <c r="R97" s="373"/>
      <c r="S97" s="373"/>
    </row>
    <row r="98">
      <c r="A98" s="369">
        <v>45201.708074571754</v>
      </c>
      <c r="B98" s="370" t="s">
        <v>1793</v>
      </c>
      <c r="C98" s="370" t="s">
        <v>1794</v>
      </c>
      <c r="D98" s="370">
        <v>1013192.0</v>
      </c>
      <c r="E98" s="370" t="s">
        <v>17</v>
      </c>
      <c r="F98" s="370" t="s">
        <v>18</v>
      </c>
      <c r="G98" s="370" t="s">
        <v>4036</v>
      </c>
      <c r="H98" s="371" t="s">
        <v>4101</v>
      </c>
      <c r="I98" s="370" t="s">
        <v>43</v>
      </c>
      <c r="J98" s="370">
        <v>2.0</v>
      </c>
      <c r="K98" s="372" t="s">
        <v>4440</v>
      </c>
      <c r="L98" s="373"/>
      <c r="M98" s="408" t="s">
        <v>80</v>
      </c>
      <c r="N98" s="412"/>
      <c r="O98" s="373"/>
      <c r="P98" s="373"/>
      <c r="Q98" s="373"/>
      <c r="R98" s="373"/>
      <c r="S98" s="373"/>
    </row>
    <row r="99">
      <c r="A99" s="369">
        <v>45201.79818300926</v>
      </c>
      <c r="B99" s="370" t="s">
        <v>4405</v>
      </c>
      <c r="C99" s="370" t="s">
        <v>4406</v>
      </c>
      <c r="D99" s="370">
        <v>1019300.0</v>
      </c>
      <c r="E99" s="370" t="s">
        <v>17</v>
      </c>
      <c r="F99" s="370" t="s">
        <v>18</v>
      </c>
      <c r="G99" s="370" t="s">
        <v>4036</v>
      </c>
      <c r="H99" s="371" t="s">
        <v>4101</v>
      </c>
      <c r="I99" s="370" t="s">
        <v>257</v>
      </c>
      <c r="J99" s="370">
        <v>2.0</v>
      </c>
      <c r="K99" s="372" t="s">
        <v>4441</v>
      </c>
      <c r="L99" s="370" t="s">
        <v>4442</v>
      </c>
      <c r="M99" s="408" t="s">
        <v>80</v>
      </c>
      <c r="N99" s="412"/>
      <c r="O99" s="373"/>
      <c r="P99" s="373"/>
      <c r="Q99" s="373"/>
      <c r="R99" s="373"/>
      <c r="S99" s="373"/>
    </row>
    <row r="100">
      <c r="M100" s="419"/>
      <c r="N100" s="420"/>
    </row>
    <row r="101">
      <c r="M101" s="419"/>
      <c r="N101" s="420"/>
    </row>
    <row r="102">
      <c r="M102" s="419"/>
      <c r="N102" s="420"/>
    </row>
    <row r="103">
      <c r="M103" s="419"/>
      <c r="N103" s="420"/>
    </row>
    <row r="104">
      <c r="M104" s="419"/>
      <c r="N104" s="420"/>
    </row>
    <row r="105">
      <c r="M105" s="419"/>
      <c r="N105" s="420"/>
    </row>
    <row r="106">
      <c r="M106" s="419"/>
      <c r="N106" s="420"/>
    </row>
  </sheetData>
  <dataValidations>
    <dataValidation type="list" allowBlank="1" showErrorMessage="1" sqref="N2:N106">
      <formula1>"ตารางบินวันที่ด้านล่างไม่อัพเดทจนถึงวันที่ขอเบิกค่ะ,ตารางที่แนบมาไม่ชัดเจน,ไม่มีวันที่ด้านล่างซ้ายมือ,ไม่จ่ายเงิน,ไฟล์ท FUK จะได้เป็นค่า Overnight,แนบตารางไม่ถูกต้อง (เดือนผิด),ตารางบินที่แนบมาไม่ครบทั้งเดือน"</formula1>
    </dataValidation>
    <dataValidation type="list" allowBlank="1" showErrorMessage="1" sqref="M2:M106">
      <formula1>"จ่ายเงิน,จ่ายเดือนถัดไป,รอแก้ไข และทำจ่ายตกเบิกหลังจากที่เอกสารสมบูรณ์,รอการตรวจสอบจากแอดมินอีกท่าน,ของพี่จอย,เบิกผ่าน Oracle ,ไม่จ่ายเงิน"</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L70"/>
    <hyperlink r:id="rId71" ref="K71"/>
    <hyperlink r:id="rId72" ref="K72"/>
    <hyperlink r:id="rId73" ref="K73"/>
    <hyperlink r:id="rId74" ref="K74"/>
    <hyperlink r:id="rId75" ref="K75"/>
    <hyperlink r:id="rId76" ref="K76"/>
    <hyperlink r:id="rId77" ref="K77"/>
    <hyperlink r:id="rId78" ref="K78"/>
    <hyperlink r:id="rId79" ref="K79"/>
    <hyperlink r:id="rId80" ref="K80"/>
    <hyperlink r:id="rId81" ref="K81"/>
    <hyperlink r:id="rId82" ref="K82"/>
    <hyperlink r:id="rId83" ref="K83"/>
    <hyperlink r:id="rId84" ref="K84"/>
    <hyperlink r:id="rId85" ref="K85"/>
    <hyperlink r:id="rId86" ref="K86"/>
    <hyperlink r:id="rId87" ref="K87"/>
    <hyperlink r:id="rId88" ref="K88"/>
    <hyperlink r:id="rId89" ref="K89"/>
    <hyperlink r:id="rId90" ref="K90"/>
    <hyperlink r:id="rId91" ref="K91"/>
    <hyperlink r:id="rId92" ref="K92"/>
    <hyperlink r:id="rId93" ref="K93"/>
    <hyperlink r:id="rId94" ref="K95"/>
    <hyperlink r:id="rId95" ref="K96"/>
    <hyperlink r:id="rId96" ref="K97"/>
    <hyperlink r:id="rId97" ref="K98"/>
    <hyperlink r:id="rId98" ref="K99"/>
  </hyperlinks>
  <drawing r:id="rId99"/>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4.88"/>
    <col customWidth="1" min="4" max="4" width="10.0"/>
    <col customWidth="1" min="5" max="5" width="15.13"/>
    <col customWidth="1" min="6" max="6" width="6.38"/>
    <col customWidth="1" min="7" max="7" width="18.88"/>
    <col customWidth="1" min="8" max="8" width="13.13"/>
    <col customWidth="1" min="9" max="9" width="14.63"/>
    <col customWidth="1" min="10" max="10" width="5.63"/>
    <col customWidth="1" min="11" max="11" width="58.13"/>
    <col customWidth="1" min="12" max="12" width="14.63"/>
    <col customWidth="1" min="13" max="13" width="41.13"/>
    <col customWidth="1" min="14" max="14" width="40.63"/>
    <col customWidth="1" min="15"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69">
        <v>45140.654162280094</v>
      </c>
      <c r="B2" s="370" t="s">
        <v>667</v>
      </c>
      <c r="C2" s="370" t="s">
        <v>668</v>
      </c>
      <c r="D2" s="370">
        <v>1010731.0</v>
      </c>
      <c r="E2" s="370" t="s">
        <v>17</v>
      </c>
      <c r="F2" s="370" t="s">
        <v>18</v>
      </c>
      <c r="G2" s="370" t="s">
        <v>4036</v>
      </c>
      <c r="H2" s="371" t="s">
        <v>4443</v>
      </c>
      <c r="I2" s="370" t="s">
        <v>402</v>
      </c>
      <c r="J2" s="370">
        <v>2.0</v>
      </c>
      <c r="K2" s="372" t="s">
        <v>4444</v>
      </c>
      <c r="L2" s="373"/>
      <c r="M2" s="370" t="s">
        <v>80</v>
      </c>
      <c r="N2" s="421"/>
      <c r="O2" s="373"/>
      <c r="P2" s="373"/>
      <c r="Q2" s="373"/>
      <c r="R2" s="373"/>
      <c r="S2" s="373"/>
    </row>
    <row r="3">
      <c r="A3" s="369">
        <v>45141.47181775463</v>
      </c>
      <c r="B3" s="370" t="s">
        <v>3562</v>
      </c>
      <c r="C3" s="370" t="s">
        <v>3563</v>
      </c>
      <c r="D3" s="370">
        <v>1012372.0</v>
      </c>
      <c r="E3" s="370" t="s">
        <v>17</v>
      </c>
      <c r="F3" s="370" t="s">
        <v>18</v>
      </c>
      <c r="G3" s="370" t="s">
        <v>4036</v>
      </c>
      <c r="H3" s="371" t="s">
        <v>4428</v>
      </c>
      <c r="I3" s="370" t="s">
        <v>734</v>
      </c>
      <c r="J3" s="370">
        <v>2.0</v>
      </c>
      <c r="K3" s="372" t="s">
        <v>4445</v>
      </c>
      <c r="L3" s="373"/>
      <c r="M3" s="370" t="s">
        <v>80</v>
      </c>
      <c r="N3" s="421"/>
      <c r="O3" s="373"/>
      <c r="P3" s="373"/>
      <c r="Q3" s="373"/>
      <c r="R3" s="373"/>
      <c r="S3" s="373"/>
    </row>
    <row r="4">
      <c r="A4" s="369">
        <v>45141.48214085648</v>
      </c>
      <c r="B4" s="370" t="s">
        <v>662</v>
      </c>
      <c r="C4" s="370" t="s">
        <v>663</v>
      </c>
      <c r="D4" s="370">
        <v>1000736.0</v>
      </c>
      <c r="E4" s="370" t="s">
        <v>63</v>
      </c>
      <c r="F4" s="370" t="s">
        <v>18</v>
      </c>
      <c r="G4" s="370" t="s">
        <v>4036</v>
      </c>
      <c r="H4" s="371" t="s">
        <v>4428</v>
      </c>
      <c r="I4" s="370" t="s">
        <v>734</v>
      </c>
      <c r="J4" s="370">
        <v>2.0</v>
      </c>
      <c r="K4" s="372" t="s">
        <v>4446</v>
      </c>
      <c r="L4" s="373"/>
      <c r="M4" s="370" t="s">
        <v>80</v>
      </c>
      <c r="N4" s="421"/>
      <c r="O4" s="373"/>
      <c r="P4" s="373"/>
      <c r="Q4" s="373"/>
      <c r="R4" s="373"/>
      <c r="S4" s="373"/>
    </row>
    <row r="5">
      <c r="A5" s="422">
        <v>45141.51403310185</v>
      </c>
      <c r="B5" s="423" t="s">
        <v>4447</v>
      </c>
      <c r="C5" s="423" t="s">
        <v>4448</v>
      </c>
      <c r="D5" s="423">
        <v>1019410.0</v>
      </c>
      <c r="E5" s="423" t="s">
        <v>17</v>
      </c>
      <c r="F5" s="423" t="s">
        <v>18</v>
      </c>
      <c r="G5" s="423" t="s">
        <v>4036</v>
      </c>
      <c r="H5" s="424" t="s">
        <v>4428</v>
      </c>
      <c r="I5" s="423" t="s">
        <v>162</v>
      </c>
      <c r="J5" s="423">
        <v>2.0</v>
      </c>
      <c r="K5" s="425" t="s">
        <v>4449</v>
      </c>
      <c r="L5" s="421"/>
      <c r="M5" s="423" t="s">
        <v>80</v>
      </c>
      <c r="N5" s="421"/>
      <c r="O5" s="421"/>
      <c r="P5" s="421"/>
      <c r="Q5" s="421"/>
      <c r="R5" s="421"/>
      <c r="S5" s="421"/>
    </row>
    <row r="6">
      <c r="A6" s="422">
        <v>45141.51599053241</v>
      </c>
      <c r="B6" s="423" t="s">
        <v>3589</v>
      </c>
      <c r="C6" s="423" t="s">
        <v>4450</v>
      </c>
      <c r="D6" s="423">
        <v>1007279.0</v>
      </c>
      <c r="E6" s="423" t="s">
        <v>63</v>
      </c>
      <c r="F6" s="423" t="s">
        <v>77</v>
      </c>
      <c r="G6" s="423" t="s">
        <v>4041</v>
      </c>
      <c r="H6" s="424" t="s">
        <v>4428</v>
      </c>
      <c r="I6" s="423" t="s">
        <v>303</v>
      </c>
      <c r="J6" s="423">
        <v>2.0</v>
      </c>
      <c r="K6" s="425" t="s">
        <v>4451</v>
      </c>
      <c r="L6" s="423" t="s">
        <v>4452</v>
      </c>
      <c r="M6" s="423" t="s">
        <v>80</v>
      </c>
      <c r="N6" s="421"/>
      <c r="O6" s="421"/>
      <c r="P6" s="421"/>
      <c r="Q6" s="421"/>
      <c r="R6" s="421"/>
      <c r="S6" s="421"/>
    </row>
    <row r="7">
      <c r="A7" s="422">
        <v>45141.52639619213</v>
      </c>
      <c r="B7" s="423" t="s">
        <v>2435</v>
      </c>
      <c r="C7" s="423" t="s">
        <v>4103</v>
      </c>
      <c r="D7" s="423">
        <v>1007029.0</v>
      </c>
      <c r="E7" s="423" t="s">
        <v>17</v>
      </c>
      <c r="F7" s="423" t="s">
        <v>2432</v>
      </c>
      <c r="G7" s="423" t="s">
        <v>4036</v>
      </c>
      <c r="H7" s="424" t="s">
        <v>4428</v>
      </c>
      <c r="I7" s="423" t="s">
        <v>174</v>
      </c>
      <c r="J7" s="423">
        <v>2.0</v>
      </c>
      <c r="K7" s="425" t="s">
        <v>4453</v>
      </c>
      <c r="L7" s="423" t="s">
        <v>4454</v>
      </c>
      <c r="M7" s="423" t="s">
        <v>80</v>
      </c>
      <c r="N7" s="421"/>
      <c r="O7" s="421"/>
      <c r="P7" s="421"/>
      <c r="Q7" s="421"/>
      <c r="R7" s="421"/>
      <c r="S7" s="421"/>
    </row>
    <row r="8">
      <c r="A8" s="422">
        <v>45141.65929434028</v>
      </c>
      <c r="B8" s="423" t="s">
        <v>2157</v>
      </c>
      <c r="C8" s="423" t="s">
        <v>2158</v>
      </c>
      <c r="D8" s="423">
        <v>1001617.0</v>
      </c>
      <c r="E8" s="423" t="s">
        <v>17</v>
      </c>
      <c r="F8" s="423" t="s">
        <v>18</v>
      </c>
      <c r="G8" s="423" t="s">
        <v>4036</v>
      </c>
      <c r="H8" s="424" t="s">
        <v>4428</v>
      </c>
      <c r="I8" s="423" t="s">
        <v>1086</v>
      </c>
      <c r="J8" s="423">
        <v>2.0</v>
      </c>
      <c r="K8" s="425" t="s">
        <v>4455</v>
      </c>
      <c r="L8" s="423" t="s">
        <v>4456</v>
      </c>
      <c r="M8" s="423" t="s">
        <v>80</v>
      </c>
      <c r="N8" s="421"/>
      <c r="O8" s="421"/>
      <c r="P8" s="421"/>
      <c r="Q8" s="421"/>
      <c r="R8" s="421"/>
      <c r="S8" s="421"/>
    </row>
    <row r="9">
      <c r="A9" s="369">
        <v>45141.69550428241</v>
      </c>
      <c r="B9" s="370" t="s">
        <v>4457</v>
      </c>
      <c r="C9" s="370" t="s">
        <v>4458</v>
      </c>
      <c r="D9" s="370">
        <v>1004583.0</v>
      </c>
      <c r="E9" s="370" t="s">
        <v>63</v>
      </c>
      <c r="F9" s="370" t="s">
        <v>18</v>
      </c>
      <c r="G9" s="370" t="s">
        <v>4036</v>
      </c>
      <c r="H9" s="371" t="s">
        <v>4428</v>
      </c>
      <c r="I9" s="370" t="s">
        <v>669</v>
      </c>
      <c r="J9" s="370">
        <v>1.0</v>
      </c>
      <c r="K9" s="400" t="s">
        <v>4459</v>
      </c>
      <c r="L9" s="372" t="s">
        <v>4460</v>
      </c>
      <c r="M9" s="423" t="s">
        <v>80</v>
      </c>
      <c r="N9" s="373"/>
      <c r="O9" s="373"/>
      <c r="P9" s="373"/>
      <c r="Q9" s="373"/>
      <c r="R9" s="373"/>
      <c r="S9" s="373"/>
    </row>
    <row r="10">
      <c r="A10" s="369">
        <v>45141.79469193287</v>
      </c>
      <c r="B10" s="370" t="s">
        <v>4461</v>
      </c>
      <c r="C10" s="370" t="s">
        <v>4462</v>
      </c>
      <c r="D10" s="370">
        <v>1005287.0</v>
      </c>
      <c r="E10" s="370" t="s">
        <v>17</v>
      </c>
      <c r="F10" s="370" t="s">
        <v>18</v>
      </c>
      <c r="G10" s="370" t="s">
        <v>4036</v>
      </c>
      <c r="H10" s="371" t="s">
        <v>4428</v>
      </c>
      <c r="I10" s="370" t="s">
        <v>4463</v>
      </c>
      <c r="J10" s="370">
        <v>4.0</v>
      </c>
      <c r="K10" s="372" t="s">
        <v>4464</v>
      </c>
      <c r="L10" s="370" t="s">
        <v>4465</v>
      </c>
      <c r="M10" s="423" t="s">
        <v>80</v>
      </c>
      <c r="N10" s="373"/>
      <c r="O10" s="373"/>
      <c r="P10" s="373"/>
      <c r="Q10" s="373"/>
      <c r="R10" s="373"/>
      <c r="S10" s="373"/>
    </row>
    <row r="11">
      <c r="A11" s="422">
        <v>45142.41408318287</v>
      </c>
      <c r="B11" s="423" t="s">
        <v>4466</v>
      </c>
      <c r="C11" s="423" t="s">
        <v>4467</v>
      </c>
      <c r="D11" s="423">
        <v>1007161.0</v>
      </c>
      <c r="E11" s="423" t="s">
        <v>17</v>
      </c>
      <c r="F11" s="423" t="s">
        <v>18</v>
      </c>
      <c r="G11" s="423" t="s">
        <v>4036</v>
      </c>
      <c r="H11" s="424" t="s">
        <v>4428</v>
      </c>
      <c r="I11" s="423" t="s">
        <v>825</v>
      </c>
      <c r="J11" s="423">
        <v>2.0</v>
      </c>
      <c r="K11" s="425" t="s">
        <v>4468</v>
      </c>
      <c r="L11" s="423" t="s">
        <v>4469</v>
      </c>
      <c r="M11" s="423" t="s">
        <v>80</v>
      </c>
      <c r="N11" s="421"/>
      <c r="O11" s="421"/>
      <c r="P11" s="421"/>
      <c r="Q11" s="421"/>
      <c r="R11" s="421"/>
      <c r="S11" s="421"/>
    </row>
    <row r="12">
      <c r="A12" s="422">
        <v>45142.42114310185</v>
      </c>
      <c r="B12" s="423" t="s">
        <v>4470</v>
      </c>
      <c r="C12" s="423" t="s">
        <v>4471</v>
      </c>
      <c r="D12" s="423">
        <v>1006081.0</v>
      </c>
      <c r="E12" s="423" t="s">
        <v>63</v>
      </c>
      <c r="F12" s="423" t="s">
        <v>18</v>
      </c>
      <c r="G12" s="423" t="s">
        <v>4036</v>
      </c>
      <c r="H12" s="424" t="s">
        <v>4428</v>
      </c>
      <c r="I12" s="423" t="s">
        <v>1086</v>
      </c>
      <c r="J12" s="423">
        <v>2.0</v>
      </c>
      <c r="K12" s="425" t="s">
        <v>4472</v>
      </c>
      <c r="L12" s="423" t="s">
        <v>4473</v>
      </c>
      <c r="M12" s="423" t="s">
        <v>80</v>
      </c>
      <c r="N12" s="421"/>
      <c r="O12" s="421"/>
      <c r="P12" s="421"/>
      <c r="Q12" s="421"/>
      <c r="R12" s="421"/>
      <c r="S12" s="421"/>
    </row>
    <row r="13">
      <c r="A13" s="396">
        <v>45143.01951506945</v>
      </c>
      <c r="B13" s="397" t="s">
        <v>4474</v>
      </c>
      <c r="C13" s="397" t="s">
        <v>4475</v>
      </c>
      <c r="D13" s="397">
        <v>1002251.0</v>
      </c>
      <c r="E13" s="397" t="s">
        <v>17</v>
      </c>
      <c r="F13" s="397" t="s">
        <v>18</v>
      </c>
      <c r="G13" s="397" t="s">
        <v>4036</v>
      </c>
      <c r="H13" s="398" t="s">
        <v>4428</v>
      </c>
      <c r="I13" s="397" t="s">
        <v>117</v>
      </c>
      <c r="J13" s="397">
        <v>2.0</v>
      </c>
      <c r="K13" s="399" t="s">
        <v>4476</v>
      </c>
      <c r="L13" s="401"/>
      <c r="M13" s="397" t="s">
        <v>24</v>
      </c>
      <c r="N13" s="397" t="s">
        <v>226</v>
      </c>
      <c r="O13" s="401"/>
      <c r="P13" s="401"/>
      <c r="Q13" s="401"/>
      <c r="R13" s="401"/>
      <c r="S13" s="401"/>
    </row>
    <row r="14">
      <c r="A14" s="369">
        <v>45143.17278883102</v>
      </c>
      <c r="B14" s="370" t="s">
        <v>2424</v>
      </c>
      <c r="C14" s="370" t="s">
        <v>2425</v>
      </c>
      <c r="D14" s="370">
        <v>1002202.0</v>
      </c>
      <c r="E14" s="370" t="s">
        <v>63</v>
      </c>
      <c r="F14" s="370" t="s">
        <v>18</v>
      </c>
      <c r="G14" s="370" t="s">
        <v>4036</v>
      </c>
      <c r="H14" s="371" t="s">
        <v>4428</v>
      </c>
      <c r="I14" s="370" t="s">
        <v>117</v>
      </c>
      <c r="J14" s="370">
        <v>2.0</v>
      </c>
      <c r="K14" s="372" t="s">
        <v>4477</v>
      </c>
      <c r="L14" s="373"/>
      <c r="M14" s="370" t="s">
        <v>80</v>
      </c>
      <c r="N14" s="373"/>
      <c r="O14" s="373"/>
      <c r="P14" s="373"/>
      <c r="Q14" s="373"/>
      <c r="R14" s="373"/>
      <c r="S14" s="373"/>
    </row>
    <row r="15">
      <c r="A15" s="369">
        <v>45144.075968125</v>
      </c>
      <c r="B15" s="370" t="s">
        <v>3650</v>
      </c>
      <c r="C15" s="370" t="s">
        <v>3651</v>
      </c>
      <c r="D15" s="370">
        <v>1012984.0</v>
      </c>
      <c r="E15" s="370" t="s">
        <v>17</v>
      </c>
      <c r="F15" s="370" t="s">
        <v>18</v>
      </c>
      <c r="G15" s="370" t="s">
        <v>4036</v>
      </c>
      <c r="H15" s="371" t="s">
        <v>4428</v>
      </c>
      <c r="I15" s="370" t="s">
        <v>130</v>
      </c>
      <c r="J15" s="370">
        <v>2.0</v>
      </c>
      <c r="K15" s="372" t="s">
        <v>4478</v>
      </c>
      <c r="L15" s="373"/>
      <c r="M15" s="370" t="s">
        <v>80</v>
      </c>
      <c r="N15" s="373"/>
      <c r="O15" s="373"/>
      <c r="P15" s="373"/>
      <c r="Q15" s="373"/>
      <c r="R15" s="373"/>
      <c r="S15" s="373"/>
    </row>
    <row r="16">
      <c r="A16" s="369">
        <v>45144.641451550924</v>
      </c>
      <c r="B16" s="370" t="s">
        <v>577</v>
      </c>
      <c r="C16" s="370" t="s">
        <v>578</v>
      </c>
      <c r="D16" s="370">
        <v>1023582.0</v>
      </c>
      <c r="E16" s="370" t="s">
        <v>17</v>
      </c>
      <c r="F16" s="370" t="s">
        <v>2432</v>
      </c>
      <c r="G16" s="370" t="s">
        <v>4036</v>
      </c>
      <c r="H16" s="371" t="s">
        <v>4428</v>
      </c>
      <c r="I16" s="370" t="s">
        <v>130</v>
      </c>
      <c r="J16" s="370">
        <v>2.0</v>
      </c>
      <c r="K16" s="372" t="s">
        <v>4479</v>
      </c>
      <c r="L16" s="373"/>
      <c r="M16" s="370" t="s">
        <v>80</v>
      </c>
      <c r="N16" s="373"/>
      <c r="O16" s="373"/>
      <c r="P16" s="373"/>
      <c r="Q16" s="373"/>
      <c r="R16" s="373"/>
      <c r="S16" s="373"/>
    </row>
    <row r="17">
      <c r="A17" s="369">
        <v>45145.67190814815</v>
      </c>
      <c r="B17" s="370" t="s">
        <v>4480</v>
      </c>
      <c r="C17" s="370" t="s">
        <v>4481</v>
      </c>
      <c r="D17" s="370">
        <v>1007003.0</v>
      </c>
      <c r="E17" s="370" t="s">
        <v>63</v>
      </c>
      <c r="F17" s="370" t="s">
        <v>18</v>
      </c>
      <c r="G17" s="370" t="s">
        <v>4036</v>
      </c>
      <c r="H17" s="371" t="s">
        <v>4428</v>
      </c>
      <c r="I17" s="370" t="s">
        <v>4482</v>
      </c>
      <c r="J17" s="370">
        <v>3.0</v>
      </c>
      <c r="K17" s="372" t="s">
        <v>4483</v>
      </c>
      <c r="L17" s="373"/>
      <c r="M17" s="370" t="s">
        <v>80</v>
      </c>
      <c r="N17" s="373"/>
      <c r="O17" s="373"/>
      <c r="P17" s="373"/>
      <c r="Q17" s="373"/>
      <c r="R17" s="373"/>
      <c r="S17" s="373"/>
    </row>
    <row r="18">
      <c r="A18" s="369">
        <v>45145.70893162037</v>
      </c>
      <c r="B18" s="370" t="s">
        <v>4396</v>
      </c>
      <c r="C18" s="370" t="s">
        <v>4397</v>
      </c>
      <c r="D18" s="370">
        <v>1006989.0</v>
      </c>
      <c r="E18" s="370" t="s">
        <v>17</v>
      </c>
      <c r="F18" s="370" t="s">
        <v>18</v>
      </c>
      <c r="G18" s="370" t="s">
        <v>4036</v>
      </c>
      <c r="H18" s="371" t="s">
        <v>4428</v>
      </c>
      <c r="I18" s="370" t="s">
        <v>170</v>
      </c>
      <c r="J18" s="370">
        <v>2.0</v>
      </c>
      <c r="K18" s="372" t="s">
        <v>4484</v>
      </c>
      <c r="L18" s="373"/>
      <c r="M18" s="370" t="s">
        <v>80</v>
      </c>
      <c r="N18" s="373"/>
      <c r="O18" s="373"/>
      <c r="P18" s="373"/>
      <c r="Q18" s="373"/>
      <c r="R18" s="373"/>
      <c r="S18" s="373"/>
    </row>
    <row r="19">
      <c r="A19" s="369">
        <v>45147.248506944445</v>
      </c>
      <c r="B19" s="370" t="s">
        <v>780</v>
      </c>
      <c r="C19" s="370" t="s">
        <v>781</v>
      </c>
      <c r="D19" s="370">
        <v>1009011.0</v>
      </c>
      <c r="E19" s="370" t="s">
        <v>17</v>
      </c>
      <c r="F19" s="370" t="s">
        <v>18</v>
      </c>
      <c r="G19" s="370" t="s">
        <v>4036</v>
      </c>
      <c r="H19" s="371" t="s">
        <v>4428</v>
      </c>
      <c r="I19" s="370" t="s">
        <v>170</v>
      </c>
      <c r="J19" s="370">
        <v>2.0</v>
      </c>
      <c r="K19" s="372" t="s">
        <v>4485</v>
      </c>
      <c r="L19" s="373"/>
      <c r="M19" s="370" t="s">
        <v>80</v>
      </c>
      <c r="N19" s="373"/>
      <c r="O19" s="373"/>
      <c r="P19" s="373"/>
      <c r="Q19" s="373"/>
      <c r="R19" s="373"/>
      <c r="S19" s="373"/>
    </row>
    <row r="20">
      <c r="A20" s="369">
        <v>45148.6976647338</v>
      </c>
      <c r="B20" s="370" t="s">
        <v>934</v>
      </c>
      <c r="C20" s="370" t="s">
        <v>2684</v>
      </c>
      <c r="D20" s="370">
        <v>1019518.0</v>
      </c>
      <c r="E20" s="370" t="s">
        <v>17</v>
      </c>
      <c r="F20" s="370" t="s">
        <v>18</v>
      </c>
      <c r="G20" s="370" t="s">
        <v>4036</v>
      </c>
      <c r="H20" s="371" t="s">
        <v>4428</v>
      </c>
      <c r="I20" s="370" t="s">
        <v>162</v>
      </c>
      <c r="J20" s="370">
        <v>2.0</v>
      </c>
      <c r="K20" s="372" t="s">
        <v>4486</v>
      </c>
      <c r="L20" s="372" t="s">
        <v>4487</v>
      </c>
      <c r="M20" s="370" t="s">
        <v>80</v>
      </c>
      <c r="N20" s="373"/>
      <c r="O20" s="373"/>
      <c r="P20" s="373"/>
      <c r="Q20" s="373"/>
      <c r="R20" s="373"/>
      <c r="S20" s="373"/>
    </row>
    <row r="21">
      <c r="A21" s="369">
        <v>45151.620788078704</v>
      </c>
      <c r="B21" s="370" t="s">
        <v>3177</v>
      </c>
      <c r="C21" s="370" t="s">
        <v>3178</v>
      </c>
      <c r="D21" s="370">
        <v>1003223.0</v>
      </c>
      <c r="E21" s="370" t="s">
        <v>17</v>
      </c>
      <c r="F21" s="370" t="s">
        <v>18</v>
      </c>
      <c r="G21" s="370" t="s">
        <v>4036</v>
      </c>
      <c r="H21" s="371" t="s">
        <v>4428</v>
      </c>
      <c r="I21" s="370" t="s">
        <v>130</v>
      </c>
      <c r="J21" s="370">
        <v>2.0</v>
      </c>
      <c r="K21" s="372" t="s">
        <v>4488</v>
      </c>
      <c r="L21" s="373"/>
      <c r="M21" s="370" t="s">
        <v>80</v>
      </c>
      <c r="N21" s="373"/>
      <c r="O21" s="373"/>
      <c r="P21" s="373"/>
      <c r="Q21" s="373"/>
      <c r="R21" s="373"/>
      <c r="S21" s="373"/>
    </row>
    <row r="22">
      <c r="A22" s="369">
        <v>45151.69107417824</v>
      </c>
      <c r="B22" s="370" t="s">
        <v>425</v>
      </c>
      <c r="C22" s="370" t="s">
        <v>426</v>
      </c>
      <c r="D22" s="370">
        <v>1003302.0</v>
      </c>
      <c r="E22" s="370" t="s">
        <v>63</v>
      </c>
      <c r="F22" s="370" t="s">
        <v>18</v>
      </c>
      <c r="G22" s="370" t="s">
        <v>4036</v>
      </c>
      <c r="H22" s="371" t="s">
        <v>4428</v>
      </c>
      <c r="I22" s="370" t="s">
        <v>56</v>
      </c>
      <c r="J22" s="370">
        <v>2.0</v>
      </c>
      <c r="K22" s="372" t="s">
        <v>4489</v>
      </c>
      <c r="L22" s="373"/>
      <c r="M22" s="370" t="s">
        <v>80</v>
      </c>
      <c r="N22" s="373"/>
      <c r="O22" s="373"/>
      <c r="P22" s="373"/>
      <c r="Q22" s="373"/>
      <c r="R22" s="373"/>
      <c r="S22" s="373"/>
    </row>
    <row r="23">
      <c r="A23" s="369">
        <v>45151.69245724537</v>
      </c>
      <c r="B23" s="370" t="s">
        <v>425</v>
      </c>
      <c r="C23" s="370" t="s">
        <v>426</v>
      </c>
      <c r="D23" s="370">
        <v>1003302.0</v>
      </c>
      <c r="E23" s="370" t="s">
        <v>63</v>
      </c>
      <c r="F23" s="370" t="s">
        <v>18</v>
      </c>
      <c r="G23" s="370" t="s">
        <v>4036</v>
      </c>
      <c r="H23" s="371" t="s">
        <v>4428</v>
      </c>
      <c r="I23" s="370" t="s">
        <v>381</v>
      </c>
      <c r="J23" s="370">
        <v>2.0</v>
      </c>
      <c r="K23" s="372" t="s">
        <v>4490</v>
      </c>
      <c r="L23" s="370" t="s">
        <v>4491</v>
      </c>
      <c r="M23" s="370" t="s">
        <v>80</v>
      </c>
      <c r="N23" s="373"/>
      <c r="O23" s="373"/>
      <c r="P23" s="373"/>
      <c r="Q23" s="373"/>
      <c r="R23" s="373"/>
      <c r="S23" s="373"/>
    </row>
    <row r="24">
      <c r="A24" s="369">
        <v>45151.78231214121</v>
      </c>
      <c r="B24" s="370" t="s">
        <v>139</v>
      </c>
      <c r="C24" s="370" t="s">
        <v>140</v>
      </c>
      <c r="D24" s="370">
        <v>1015091.0</v>
      </c>
      <c r="E24" s="370" t="s">
        <v>17</v>
      </c>
      <c r="F24" s="370" t="s">
        <v>2432</v>
      </c>
      <c r="G24" s="370" t="s">
        <v>4036</v>
      </c>
      <c r="H24" s="371" t="s">
        <v>4428</v>
      </c>
      <c r="I24" s="370" t="s">
        <v>56</v>
      </c>
      <c r="J24" s="370">
        <v>1.0</v>
      </c>
      <c r="K24" s="372" t="s">
        <v>4492</v>
      </c>
      <c r="L24" s="373"/>
      <c r="M24" s="370" t="s">
        <v>80</v>
      </c>
      <c r="N24" s="373"/>
      <c r="O24" s="373"/>
      <c r="P24" s="373"/>
      <c r="Q24" s="373"/>
      <c r="R24" s="373"/>
      <c r="S24" s="373"/>
    </row>
    <row r="25">
      <c r="A25" s="369">
        <v>45151.82303143518</v>
      </c>
      <c r="B25" s="370" t="s">
        <v>2920</v>
      </c>
      <c r="C25" s="370" t="s">
        <v>2921</v>
      </c>
      <c r="D25" s="370">
        <v>1011515.0</v>
      </c>
      <c r="E25" s="370" t="s">
        <v>17</v>
      </c>
      <c r="F25" s="370" t="s">
        <v>18</v>
      </c>
      <c r="G25" s="370" t="s">
        <v>4036</v>
      </c>
      <c r="H25" s="371" t="s">
        <v>4428</v>
      </c>
      <c r="I25" s="370" t="s">
        <v>174</v>
      </c>
      <c r="J25" s="370">
        <v>2.0</v>
      </c>
      <c r="K25" s="372" t="s">
        <v>4493</v>
      </c>
      <c r="L25" s="373"/>
      <c r="M25" s="370" t="s">
        <v>80</v>
      </c>
      <c r="N25" s="373"/>
      <c r="O25" s="373"/>
      <c r="P25" s="373"/>
      <c r="Q25" s="373"/>
      <c r="R25" s="373"/>
      <c r="S25" s="373"/>
    </row>
    <row r="26">
      <c r="A26" s="369">
        <v>45153.38566170139</v>
      </c>
      <c r="B26" s="370" t="s">
        <v>1735</v>
      </c>
      <c r="C26" s="370" t="s">
        <v>2416</v>
      </c>
      <c r="D26" s="370">
        <v>1007034.0</v>
      </c>
      <c r="E26" s="370" t="s">
        <v>17</v>
      </c>
      <c r="F26" s="370" t="s">
        <v>18</v>
      </c>
      <c r="G26" s="370" t="s">
        <v>4036</v>
      </c>
      <c r="H26" s="371" t="s">
        <v>4428</v>
      </c>
      <c r="I26" s="370" t="s">
        <v>734</v>
      </c>
      <c r="J26" s="370">
        <v>2.0</v>
      </c>
      <c r="K26" s="372" t="s">
        <v>4494</v>
      </c>
      <c r="L26" s="373"/>
      <c r="M26" s="370" t="s">
        <v>80</v>
      </c>
      <c r="N26" s="373"/>
      <c r="O26" s="373"/>
      <c r="P26" s="373"/>
      <c r="Q26" s="373"/>
      <c r="R26" s="373"/>
      <c r="S26" s="373"/>
    </row>
    <row r="27">
      <c r="A27" s="369">
        <v>45154.57575857639</v>
      </c>
      <c r="B27" s="370" t="s">
        <v>3768</v>
      </c>
      <c r="C27" s="370" t="s">
        <v>3769</v>
      </c>
      <c r="D27" s="370">
        <v>1005818.0</v>
      </c>
      <c r="E27" s="370" t="s">
        <v>17</v>
      </c>
      <c r="F27" s="370" t="s">
        <v>18</v>
      </c>
      <c r="G27" s="370" t="s">
        <v>4036</v>
      </c>
      <c r="H27" s="371" t="s">
        <v>4428</v>
      </c>
      <c r="I27" s="370" t="s">
        <v>43</v>
      </c>
      <c r="J27" s="370">
        <v>2.0</v>
      </c>
      <c r="K27" s="372" t="s">
        <v>4495</v>
      </c>
      <c r="L27" s="373"/>
      <c r="M27" s="370" t="s">
        <v>80</v>
      </c>
      <c r="N27" s="373"/>
      <c r="O27" s="373"/>
      <c r="P27" s="373"/>
      <c r="Q27" s="373"/>
      <c r="R27" s="373"/>
      <c r="S27" s="373"/>
    </row>
    <row r="28">
      <c r="A28" s="369">
        <v>45154.78683511574</v>
      </c>
      <c r="B28" s="370" t="s">
        <v>2261</v>
      </c>
      <c r="C28" s="370" t="s">
        <v>2262</v>
      </c>
      <c r="D28" s="370">
        <v>1004317.0</v>
      </c>
      <c r="E28" s="370" t="s">
        <v>63</v>
      </c>
      <c r="F28" s="370" t="s">
        <v>18</v>
      </c>
      <c r="G28" s="370" t="s">
        <v>4036</v>
      </c>
      <c r="H28" s="371" t="s">
        <v>4428</v>
      </c>
      <c r="I28" s="370" t="s">
        <v>122</v>
      </c>
      <c r="J28" s="370">
        <v>2.0</v>
      </c>
      <c r="K28" s="372" t="s">
        <v>4496</v>
      </c>
      <c r="L28" s="370" t="s">
        <v>4497</v>
      </c>
      <c r="M28" s="370" t="s">
        <v>80</v>
      </c>
      <c r="N28" s="373"/>
      <c r="O28" s="373"/>
      <c r="P28" s="373"/>
      <c r="Q28" s="373"/>
      <c r="R28" s="373"/>
      <c r="S28" s="373"/>
    </row>
    <row r="29">
      <c r="A29" s="369">
        <v>45155.4135249074</v>
      </c>
      <c r="B29" s="370" t="s">
        <v>321</v>
      </c>
      <c r="C29" s="370" t="s">
        <v>322</v>
      </c>
      <c r="D29" s="370">
        <v>1001286.0</v>
      </c>
      <c r="E29" s="370" t="s">
        <v>63</v>
      </c>
      <c r="F29" s="370" t="s">
        <v>18</v>
      </c>
      <c r="G29" s="370" t="s">
        <v>4036</v>
      </c>
      <c r="H29" s="371" t="s">
        <v>4428</v>
      </c>
      <c r="I29" s="370" t="s">
        <v>4498</v>
      </c>
      <c r="J29" s="370">
        <v>4.0</v>
      </c>
      <c r="K29" s="372" t="s">
        <v>4499</v>
      </c>
      <c r="L29" s="373"/>
      <c r="M29" s="370" t="s">
        <v>80</v>
      </c>
      <c r="N29" s="373"/>
      <c r="O29" s="373"/>
      <c r="P29" s="373"/>
      <c r="Q29" s="373"/>
      <c r="R29" s="373"/>
      <c r="S29" s="373"/>
    </row>
    <row r="30">
      <c r="A30" s="369">
        <v>45155.591434814814</v>
      </c>
      <c r="B30" s="370" t="s">
        <v>1675</v>
      </c>
      <c r="C30" s="370" t="s">
        <v>1676</v>
      </c>
      <c r="D30" s="370">
        <v>1018817.0</v>
      </c>
      <c r="E30" s="370" t="s">
        <v>17</v>
      </c>
      <c r="F30" s="370" t="s">
        <v>18</v>
      </c>
      <c r="G30" s="370" t="s">
        <v>4036</v>
      </c>
      <c r="H30" s="371" t="s">
        <v>4428</v>
      </c>
      <c r="I30" s="370" t="s">
        <v>261</v>
      </c>
      <c r="J30" s="370">
        <v>2.0</v>
      </c>
      <c r="K30" s="372" t="s">
        <v>4500</v>
      </c>
      <c r="L30" s="373"/>
      <c r="M30" s="370" t="s">
        <v>80</v>
      </c>
      <c r="N30" s="373"/>
      <c r="O30" s="373"/>
      <c r="P30" s="373"/>
      <c r="Q30" s="373"/>
      <c r="R30" s="373"/>
      <c r="S30" s="373"/>
    </row>
    <row r="31">
      <c r="A31" s="369">
        <v>45155.601783680555</v>
      </c>
      <c r="B31" s="370" t="s">
        <v>4501</v>
      </c>
      <c r="C31" s="370" t="s">
        <v>4502</v>
      </c>
      <c r="D31" s="370">
        <v>1015081.0</v>
      </c>
      <c r="E31" s="370" t="s">
        <v>17</v>
      </c>
      <c r="F31" s="370" t="s">
        <v>18</v>
      </c>
      <c r="G31" s="370" t="s">
        <v>4036</v>
      </c>
      <c r="H31" s="371" t="s">
        <v>4428</v>
      </c>
      <c r="I31" s="370" t="s">
        <v>38</v>
      </c>
      <c r="J31" s="370">
        <v>2.0</v>
      </c>
      <c r="K31" s="372" t="s">
        <v>4503</v>
      </c>
      <c r="L31" s="373"/>
      <c r="M31" s="370" t="s">
        <v>80</v>
      </c>
      <c r="N31" s="373"/>
      <c r="O31" s="373"/>
      <c r="P31" s="373"/>
      <c r="Q31" s="373"/>
      <c r="R31" s="373"/>
      <c r="S31" s="373"/>
    </row>
    <row r="32">
      <c r="A32" s="369">
        <v>45155.60393848379</v>
      </c>
      <c r="B32" s="370" t="s">
        <v>1399</v>
      </c>
      <c r="C32" s="370" t="s">
        <v>1400</v>
      </c>
      <c r="D32" s="370">
        <v>1007146.0</v>
      </c>
      <c r="E32" s="370" t="s">
        <v>63</v>
      </c>
      <c r="F32" s="370" t="s">
        <v>18</v>
      </c>
      <c r="G32" s="370" t="s">
        <v>4036</v>
      </c>
      <c r="H32" s="371" t="s">
        <v>4428</v>
      </c>
      <c r="I32" s="370" t="s">
        <v>174</v>
      </c>
      <c r="J32" s="370">
        <v>2.0</v>
      </c>
      <c r="K32" s="372" t="s">
        <v>4504</v>
      </c>
      <c r="L32" s="373"/>
      <c r="M32" s="370" t="s">
        <v>80</v>
      </c>
      <c r="N32" s="373"/>
      <c r="O32" s="373"/>
      <c r="P32" s="373"/>
      <c r="Q32" s="373"/>
      <c r="R32" s="373"/>
      <c r="S32" s="373"/>
    </row>
    <row r="33">
      <c r="A33" s="369">
        <v>45156.467302488425</v>
      </c>
      <c r="B33" s="370" t="s">
        <v>2911</v>
      </c>
      <c r="C33" s="370" t="s">
        <v>2912</v>
      </c>
      <c r="D33" s="370">
        <v>1004204.0</v>
      </c>
      <c r="E33" s="370" t="s">
        <v>17</v>
      </c>
      <c r="F33" s="370" t="s">
        <v>18</v>
      </c>
      <c r="G33" s="370" t="s">
        <v>4036</v>
      </c>
      <c r="H33" s="371" t="s">
        <v>4428</v>
      </c>
      <c r="I33" s="370" t="s">
        <v>235</v>
      </c>
      <c r="J33" s="370">
        <v>2.0</v>
      </c>
      <c r="K33" s="372" t="s">
        <v>4505</v>
      </c>
      <c r="L33" s="373"/>
      <c r="M33" s="370" t="s">
        <v>80</v>
      </c>
      <c r="N33" s="373"/>
      <c r="O33" s="373"/>
      <c r="P33" s="373"/>
      <c r="Q33" s="373"/>
      <c r="R33" s="373"/>
      <c r="S33" s="373"/>
    </row>
    <row r="34">
      <c r="A34" s="369">
        <v>45156.57594805556</v>
      </c>
      <c r="B34" s="370" t="s">
        <v>1458</v>
      </c>
      <c r="C34" s="370" t="s">
        <v>4506</v>
      </c>
      <c r="D34" s="370">
        <v>1001582.0</v>
      </c>
      <c r="E34" s="370" t="s">
        <v>63</v>
      </c>
      <c r="F34" s="370" t="s">
        <v>18</v>
      </c>
      <c r="G34" s="370" t="s">
        <v>4036</v>
      </c>
      <c r="H34" s="371" t="s">
        <v>4428</v>
      </c>
      <c r="I34" s="370" t="s">
        <v>137</v>
      </c>
      <c r="J34" s="370">
        <v>2.0</v>
      </c>
      <c r="K34" s="372" t="s">
        <v>4507</v>
      </c>
      <c r="L34" s="373"/>
      <c r="M34" s="370" t="s">
        <v>80</v>
      </c>
      <c r="N34" s="373"/>
      <c r="O34" s="373"/>
      <c r="P34" s="373"/>
      <c r="Q34" s="373"/>
      <c r="R34" s="373"/>
      <c r="S34" s="373"/>
    </row>
    <row r="35">
      <c r="A35" s="369">
        <v>45156.67691738426</v>
      </c>
      <c r="B35" s="370" t="s">
        <v>132</v>
      </c>
      <c r="C35" s="370" t="s">
        <v>133</v>
      </c>
      <c r="D35" s="370">
        <v>1012158.0</v>
      </c>
      <c r="E35" s="370" t="s">
        <v>17</v>
      </c>
      <c r="F35" s="370" t="s">
        <v>18</v>
      </c>
      <c r="G35" s="370" t="s">
        <v>4036</v>
      </c>
      <c r="H35" s="371" t="s">
        <v>4428</v>
      </c>
      <c r="I35" s="370" t="s">
        <v>43</v>
      </c>
      <c r="J35" s="370">
        <v>2.0</v>
      </c>
      <c r="K35" s="372" t="s">
        <v>4508</v>
      </c>
      <c r="L35" s="373"/>
      <c r="M35" s="370" t="s">
        <v>80</v>
      </c>
      <c r="N35" s="373"/>
      <c r="O35" s="373"/>
      <c r="P35" s="373"/>
      <c r="Q35" s="373"/>
      <c r="R35" s="373"/>
      <c r="S35" s="373"/>
    </row>
    <row r="36">
      <c r="A36" s="369">
        <v>45157.691846747686</v>
      </c>
      <c r="B36" s="370" t="s">
        <v>4399</v>
      </c>
      <c r="C36" s="370" t="s">
        <v>4400</v>
      </c>
      <c r="D36" s="370">
        <v>1016195.0</v>
      </c>
      <c r="E36" s="370" t="s">
        <v>17</v>
      </c>
      <c r="F36" s="370" t="s">
        <v>18</v>
      </c>
      <c r="G36" s="370" t="s">
        <v>4036</v>
      </c>
      <c r="H36" s="371" t="s">
        <v>4428</v>
      </c>
      <c r="I36" s="370" t="s">
        <v>122</v>
      </c>
      <c r="J36" s="370">
        <v>2.0</v>
      </c>
      <c r="K36" s="372" t="s">
        <v>4509</v>
      </c>
      <c r="L36" s="370" t="s">
        <v>4510</v>
      </c>
      <c r="M36" s="370" t="s">
        <v>80</v>
      </c>
      <c r="N36" s="373"/>
      <c r="O36" s="373"/>
      <c r="P36" s="373"/>
      <c r="Q36" s="373"/>
      <c r="R36" s="373"/>
      <c r="S36" s="373"/>
    </row>
    <row r="37">
      <c r="A37" s="369">
        <v>45157.924496458334</v>
      </c>
      <c r="B37" s="370" t="s">
        <v>4511</v>
      </c>
      <c r="C37" s="370" t="s">
        <v>4512</v>
      </c>
      <c r="D37" s="370">
        <v>1022699.0</v>
      </c>
      <c r="E37" s="370" t="s">
        <v>17</v>
      </c>
      <c r="F37" s="370" t="s">
        <v>2432</v>
      </c>
      <c r="G37" s="370" t="s">
        <v>4036</v>
      </c>
      <c r="H37" s="371" t="s">
        <v>4428</v>
      </c>
      <c r="I37" s="370" t="s">
        <v>270</v>
      </c>
      <c r="J37" s="370">
        <v>2.0</v>
      </c>
      <c r="K37" s="372" t="s">
        <v>4513</v>
      </c>
      <c r="L37" s="373"/>
      <c r="M37" s="370" t="s">
        <v>80</v>
      </c>
      <c r="N37" s="373"/>
      <c r="O37" s="373"/>
      <c r="P37" s="373"/>
      <c r="Q37" s="373"/>
      <c r="R37" s="373"/>
      <c r="S37" s="373"/>
    </row>
    <row r="38">
      <c r="A38" s="369">
        <v>45157.92465450232</v>
      </c>
      <c r="B38" s="370" t="s">
        <v>743</v>
      </c>
      <c r="C38" s="370" t="s">
        <v>4514</v>
      </c>
      <c r="D38" s="370">
        <v>1015394.0</v>
      </c>
      <c r="E38" s="370" t="s">
        <v>17</v>
      </c>
      <c r="F38" s="370" t="s">
        <v>18</v>
      </c>
      <c r="G38" s="370" t="s">
        <v>4036</v>
      </c>
      <c r="H38" s="371" t="s">
        <v>4428</v>
      </c>
      <c r="I38" s="370" t="s">
        <v>270</v>
      </c>
      <c r="J38" s="370">
        <v>2.0</v>
      </c>
      <c r="K38" s="372" t="s">
        <v>4515</v>
      </c>
      <c r="L38" s="373"/>
      <c r="M38" s="370" t="s">
        <v>80</v>
      </c>
      <c r="N38" s="373"/>
      <c r="O38" s="373"/>
      <c r="P38" s="373"/>
      <c r="Q38" s="373"/>
      <c r="R38" s="373"/>
      <c r="S38" s="373"/>
    </row>
    <row r="39">
      <c r="A39" s="369">
        <v>45157.92535009259</v>
      </c>
      <c r="B39" s="370" t="s">
        <v>4516</v>
      </c>
      <c r="C39" s="370" t="s">
        <v>4517</v>
      </c>
      <c r="D39" s="370">
        <v>1025326.0</v>
      </c>
      <c r="E39" s="370" t="s">
        <v>17</v>
      </c>
      <c r="F39" s="370" t="s">
        <v>18</v>
      </c>
      <c r="G39" s="370" t="s">
        <v>4036</v>
      </c>
      <c r="H39" s="371" t="s">
        <v>4428</v>
      </c>
      <c r="I39" s="370" t="s">
        <v>4518</v>
      </c>
      <c r="J39" s="370">
        <v>4.0</v>
      </c>
      <c r="K39" s="372" t="s">
        <v>4519</v>
      </c>
      <c r="L39" s="373"/>
      <c r="M39" s="370" t="s">
        <v>80</v>
      </c>
      <c r="N39" s="373"/>
      <c r="O39" s="373"/>
      <c r="P39" s="373"/>
      <c r="Q39" s="373"/>
      <c r="R39" s="373"/>
      <c r="S39" s="373"/>
    </row>
    <row r="40">
      <c r="A40" s="369">
        <v>45158.236237453704</v>
      </c>
      <c r="B40" s="370" t="s">
        <v>729</v>
      </c>
      <c r="C40" s="370" t="s">
        <v>4520</v>
      </c>
      <c r="D40" s="370">
        <v>1006835.0</v>
      </c>
      <c r="E40" s="370" t="s">
        <v>17</v>
      </c>
      <c r="F40" s="370" t="s">
        <v>18</v>
      </c>
      <c r="G40" s="370" t="s">
        <v>4036</v>
      </c>
      <c r="H40" s="371" t="s">
        <v>4428</v>
      </c>
      <c r="I40" s="370" t="s">
        <v>710</v>
      </c>
      <c r="J40" s="370">
        <v>4.0</v>
      </c>
      <c r="K40" s="372" t="s">
        <v>4521</v>
      </c>
      <c r="L40" s="373"/>
      <c r="M40" s="370" t="s">
        <v>80</v>
      </c>
      <c r="N40" s="373"/>
      <c r="O40" s="373"/>
      <c r="P40" s="373"/>
      <c r="Q40" s="373"/>
      <c r="R40" s="373"/>
      <c r="S40" s="373"/>
    </row>
    <row r="41">
      <c r="A41" s="369">
        <v>45158.58992288195</v>
      </c>
      <c r="B41" s="370" t="s">
        <v>4198</v>
      </c>
      <c r="C41" s="370" t="s">
        <v>4199</v>
      </c>
      <c r="D41" s="370">
        <v>1004857.0</v>
      </c>
      <c r="E41" s="370" t="s">
        <v>17</v>
      </c>
      <c r="F41" s="370" t="s">
        <v>18</v>
      </c>
      <c r="G41" s="370" t="s">
        <v>4036</v>
      </c>
      <c r="H41" s="371" t="s">
        <v>4428</v>
      </c>
      <c r="I41" s="370" t="s">
        <v>651</v>
      </c>
      <c r="J41" s="370">
        <v>2.0</v>
      </c>
      <c r="K41" s="400" t="s">
        <v>4522</v>
      </c>
      <c r="L41" s="400" t="s">
        <v>4523</v>
      </c>
      <c r="M41" s="370" t="s">
        <v>80</v>
      </c>
      <c r="N41" s="373"/>
      <c r="O41" s="373"/>
      <c r="P41" s="373"/>
      <c r="Q41" s="373"/>
      <c r="R41" s="373"/>
      <c r="S41" s="373"/>
    </row>
    <row r="42">
      <c r="A42" s="369">
        <v>45158.79848236111</v>
      </c>
      <c r="B42" s="370" t="s">
        <v>276</v>
      </c>
      <c r="C42" s="370" t="s">
        <v>3691</v>
      </c>
      <c r="D42" s="370">
        <v>1012362.0</v>
      </c>
      <c r="E42" s="370" t="s">
        <v>17</v>
      </c>
      <c r="F42" s="370" t="s">
        <v>18</v>
      </c>
      <c r="G42" s="370" t="s">
        <v>4036</v>
      </c>
      <c r="H42" s="371" t="s">
        <v>4428</v>
      </c>
      <c r="I42" s="370" t="s">
        <v>508</v>
      </c>
      <c r="J42" s="370">
        <v>4.0</v>
      </c>
      <c r="K42" s="372" t="s">
        <v>4524</v>
      </c>
      <c r="L42" s="373"/>
      <c r="M42" s="370" t="s">
        <v>80</v>
      </c>
      <c r="N42" s="373"/>
      <c r="O42" s="373"/>
      <c r="P42" s="373"/>
      <c r="Q42" s="373"/>
      <c r="R42" s="373"/>
      <c r="S42" s="373"/>
    </row>
    <row r="43">
      <c r="A43" s="369">
        <v>45158.830919768516</v>
      </c>
      <c r="B43" s="370" t="s">
        <v>3297</v>
      </c>
      <c r="C43" s="370" t="s">
        <v>3298</v>
      </c>
      <c r="D43" s="370">
        <v>1011509.0</v>
      </c>
      <c r="E43" s="370" t="s">
        <v>17</v>
      </c>
      <c r="F43" s="370" t="s">
        <v>18</v>
      </c>
      <c r="G43" s="370" t="s">
        <v>4036</v>
      </c>
      <c r="H43" s="371" t="s">
        <v>4428</v>
      </c>
      <c r="I43" s="370" t="s">
        <v>174</v>
      </c>
      <c r="J43" s="370">
        <v>2.0</v>
      </c>
      <c r="K43" s="372" t="s">
        <v>4525</v>
      </c>
      <c r="L43" s="373"/>
      <c r="M43" s="370" t="s">
        <v>80</v>
      </c>
      <c r="N43" s="373"/>
      <c r="O43" s="373"/>
      <c r="P43" s="373"/>
      <c r="Q43" s="373"/>
      <c r="R43" s="373"/>
      <c r="S43" s="373"/>
    </row>
    <row r="44">
      <c r="A44" s="369">
        <v>45159.700629976855</v>
      </c>
      <c r="B44" s="370" t="s">
        <v>514</v>
      </c>
      <c r="C44" s="370" t="s">
        <v>515</v>
      </c>
      <c r="D44" s="370">
        <v>1025307.0</v>
      </c>
      <c r="E44" s="370" t="s">
        <v>17</v>
      </c>
      <c r="F44" s="370" t="s">
        <v>18</v>
      </c>
      <c r="G44" s="370" t="s">
        <v>4036</v>
      </c>
      <c r="H44" s="371" t="s">
        <v>4428</v>
      </c>
      <c r="I44" s="370" t="s">
        <v>141</v>
      </c>
      <c r="J44" s="370">
        <v>2.0</v>
      </c>
      <c r="K44" s="372" t="s">
        <v>4526</v>
      </c>
      <c r="L44" s="373"/>
      <c r="M44" s="370" t="s">
        <v>80</v>
      </c>
      <c r="N44" s="373"/>
      <c r="O44" s="373"/>
      <c r="P44" s="373"/>
      <c r="Q44" s="373"/>
      <c r="R44" s="373"/>
      <c r="S44" s="373"/>
    </row>
    <row r="45">
      <c r="A45" s="369">
        <v>45159.931316180555</v>
      </c>
      <c r="B45" s="370" t="s">
        <v>411</v>
      </c>
      <c r="C45" s="370" t="s">
        <v>4307</v>
      </c>
      <c r="D45" s="370">
        <v>1025319.0</v>
      </c>
      <c r="E45" s="370" t="s">
        <v>17</v>
      </c>
      <c r="F45" s="370" t="s">
        <v>18</v>
      </c>
      <c r="G45" s="370" t="s">
        <v>4036</v>
      </c>
      <c r="H45" s="371" t="s">
        <v>4428</v>
      </c>
      <c r="I45" s="370" t="s">
        <v>257</v>
      </c>
      <c r="J45" s="370">
        <v>2.0</v>
      </c>
      <c r="K45" s="372" t="s">
        <v>4527</v>
      </c>
      <c r="L45" s="373"/>
      <c r="M45" s="370" t="s">
        <v>80</v>
      </c>
      <c r="N45" s="373"/>
      <c r="O45" s="373"/>
      <c r="P45" s="373"/>
      <c r="Q45" s="373"/>
      <c r="R45" s="373"/>
      <c r="S45" s="373"/>
    </row>
    <row r="46">
      <c r="A46" s="369">
        <v>45160.10774584491</v>
      </c>
      <c r="B46" s="370" t="s">
        <v>4528</v>
      </c>
      <c r="C46" s="370" t="s">
        <v>4529</v>
      </c>
      <c r="D46" s="370">
        <v>1014308.0</v>
      </c>
      <c r="E46" s="370" t="s">
        <v>17</v>
      </c>
      <c r="F46" s="370" t="s">
        <v>18</v>
      </c>
      <c r="G46" s="370" t="s">
        <v>4036</v>
      </c>
      <c r="H46" s="371" t="s">
        <v>4428</v>
      </c>
      <c r="I46" s="370" t="s">
        <v>303</v>
      </c>
      <c r="J46" s="370">
        <v>2.0</v>
      </c>
      <c r="K46" s="372" t="s">
        <v>4530</v>
      </c>
      <c r="L46" s="373"/>
      <c r="M46" s="370" t="s">
        <v>80</v>
      </c>
      <c r="N46" s="373"/>
      <c r="O46" s="373"/>
      <c r="P46" s="373"/>
      <c r="Q46" s="373"/>
      <c r="R46" s="373"/>
      <c r="S46" s="373"/>
    </row>
    <row r="47">
      <c r="A47" s="369">
        <v>45160.113232187505</v>
      </c>
      <c r="B47" s="370" t="s">
        <v>4531</v>
      </c>
      <c r="C47" s="370" t="s">
        <v>4532</v>
      </c>
      <c r="D47" s="370">
        <v>1005773.0</v>
      </c>
      <c r="E47" s="370" t="s">
        <v>63</v>
      </c>
      <c r="F47" s="370" t="s">
        <v>2432</v>
      </c>
      <c r="G47" s="370" t="s">
        <v>4036</v>
      </c>
      <c r="H47" s="371" t="s">
        <v>4428</v>
      </c>
      <c r="I47" s="370" t="s">
        <v>303</v>
      </c>
      <c r="J47" s="370">
        <v>1.0</v>
      </c>
      <c r="K47" s="372" t="s">
        <v>4533</v>
      </c>
      <c r="L47" s="370" t="s">
        <v>4534</v>
      </c>
      <c r="M47" s="370" t="s">
        <v>80</v>
      </c>
      <c r="N47" s="373"/>
      <c r="O47" s="373"/>
      <c r="P47" s="373"/>
      <c r="Q47" s="373"/>
      <c r="R47" s="373"/>
      <c r="S47" s="373"/>
    </row>
    <row r="48">
      <c r="A48" s="369">
        <v>45160.20947425926</v>
      </c>
      <c r="B48" s="370" t="s">
        <v>2116</v>
      </c>
      <c r="C48" s="370" t="s">
        <v>2117</v>
      </c>
      <c r="D48" s="370">
        <v>1004536.0</v>
      </c>
      <c r="E48" s="370" t="s">
        <v>17</v>
      </c>
      <c r="F48" s="370" t="s">
        <v>18</v>
      </c>
      <c r="G48" s="370" t="s">
        <v>4036</v>
      </c>
      <c r="H48" s="371" t="s">
        <v>4428</v>
      </c>
      <c r="I48" s="370" t="s">
        <v>257</v>
      </c>
      <c r="J48" s="370">
        <v>2.0</v>
      </c>
      <c r="K48" s="372" t="s">
        <v>4535</v>
      </c>
      <c r="L48" s="373"/>
      <c r="M48" s="370" t="s">
        <v>80</v>
      </c>
      <c r="N48" s="373"/>
      <c r="O48" s="373"/>
      <c r="P48" s="373"/>
      <c r="Q48" s="373"/>
      <c r="R48" s="373"/>
      <c r="S48" s="373"/>
    </row>
    <row r="49">
      <c r="A49" s="369">
        <v>45160.536841215275</v>
      </c>
      <c r="B49" s="370" t="s">
        <v>4536</v>
      </c>
      <c r="C49" s="370" t="s">
        <v>4537</v>
      </c>
      <c r="D49" s="370">
        <v>1006076.0</v>
      </c>
      <c r="E49" s="370" t="s">
        <v>63</v>
      </c>
      <c r="F49" s="370" t="s">
        <v>2432</v>
      </c>
      <c r="G49" s="370" t="s">
        <v>4036</v>
      </c>
      <c r="H49" s="371" t="s">
        <v>4428</v>
      </c>
      <c r="I49" s="370" t="s">
        <v>293</v>
      </c>
      <c r="J49" s="370">
        <v>2.0</v>
      </c>
      <c r="K49" s="372" t="s">
        <v>4538</v>
      </c>
      <c r="L49" s="373"/>
      <c r="M49" s="370" t="s">
        <v>80</v>
      </c>
      <c r="N49" s="373"/>
      <c r="O49" s="373"/>
      <c r="P49" s="373"/>
      <c r="Q49" s="373"/>
      <c r="R49" s="373"/>
      <c r="S49" s="373"/>
    </row>
    <row r="50">
      <c r="A50" s="369">
        <v>45160.62176364583</v>
      </c>
      <c r="B50" s="370" t="s">
        <v>476</v>
      </c>
      <c r="C50" s="370" t="s">
        <v>4191</v>
      </c>
      <c r="D50" s="370">
        <v>1018535.0</v>
      </c>
      <c r="E50" s="370" t="s">
        <v>17</v>
      </c>
      <c r="F50" s="370" t="s">
        <v>18</v>
      </c>
      <c r="G50" s="370" t="s">
        <v>4036</v>
      </c>
      <c r="H50" s="371" t="s">
        <v>4428</v>
      </c>
      <c r="I50" s="370" t="s">
        <v>4539</v>
      </c>
      <c r="J50" s="370">
        <v>4.0</v>
      </c>
      <c r="K50" s="372" t="s">
        <v>4540</v>
      </c>
      <c r="L50" s="373"/>
      <c r="M50" s="370" t="s">
        <v>80</v>
      </c>
      <c r="N50" s="373"/>
      <c r="O50" s="373"/>
      <c r="P50" s="373"/>
      <c r="Q50" s="373"/>
      <c r="R50" s="373"/>
      <c r="S50" s="373"/>
    </row>
    <row r="51">
      <c r="A51" s="396">
        <v>45160.890678807875</v>
      </c>
      <c r="B51" s="397" t="s">
        <v>4541</v>
      </c>
      <c r="C51" s="397" t="s">
        <v>4542</v>
      </c>
      <c r="D51" s="397">
        <v>1001819.0</v>
      </c>
      <c r="E51" s="397" t="s">
        <v>63</v>
      </c>
      <c r="F51" s="397" t="s">
        <v>18</v>
      </c>
      <c r="G51" s="397" t="s">
        <v>4036</v>
      </c>
      <c r="H51" s="398" t="s">
        <v>4428</v>
      </c>
      <c r="I51" s="397" t="s">
        <v>122</v>
      </c>
      <c r="J51" s="397">
        <v>3.0</v>
      </c>
      <c r="K51" s="399" t="s">
        <v>4543</v>
      </c>
      <c r="L51" s="397" t="s">
        <v>4544</v>
      </c>
      <c r="M51" s="397" t="s">
        <v>24</v>
      </c>
      <c r="N51" s="397" t="s">
        <v>108</v>
      </c>
      <c r="O51" s="401"/>
      <c r="P51" s="401"/>
      <c r="Q51" s="401"/>
      <c r="R51" s="401"/>
      <c r="S51" s="401"/>
    </row>
    <row r="52">
      <c r="A52" s="396">
        <v>45161.208035787036</v>
      </c>
      <c r="B52" s="397" t="s">
        <v>4545</v>
      </c>
      <c r="C52" s="397" t="s">
        <v>4546</v>
      </c>
      <c r="D52" s="397">
        <v>1006856.0</v>
      </c>
      <c r="E52" s="397" t="s">
        <v>17</v>
      </c>
      <c r="F52" s="397" t="s">
        <v>2432</v>
      </c>
      <c r="G52" s="397" t="s">
        <v>4036</v>
      </c>
      <c r="H52" s="398" t="s">
        <v>4428</v>
      </c>
      <c r="I52" s="397" t="s">
        <v>1392</v>
      </c>
      <c r="J52" s="397">
        <v>2.0</v>
      </c>
      <c r="K52" s="399" t="s">
        <v>4547</v>
      </c>
      <c r="L52" s="397" t="s">
        <v>4548</v>
      </c>
      <c r="M52" s="397" t="s">
        <v>24</v>
      </c>
      <c r="N52" s="397" t="s">
        <v>226</v>
      </c>
      <c r="O52" s="401"/>
      <c r="P52" s="401"/>
      <c r="Q52" s="401"/>
      <c r="R52" s="401"/>
      <c r="S52" s="401"/>
    </row>
    <row r="53">
      <c r="A53" s="369">
        <v>45161.232947638884</v>
      </c>
      <c r="B53" s="370" t="s">
        <v>4549</v>
      </c>
      <c r="C53" s="370" t="s">
        <v>4550</v>
      </c>
      <c r="D53" s="370">
        <v>1011311.0</v>
      </c>
      <c r="E53" s="370" t="s">
        <v>17</v>
      </c>
      <c r="F53" s="370" t="s">
        <v>18</v>
      </c>
      <c r="G53" s="370" t="s">
        <v>4036</v>
      </c>
      <c r="H53" s="371" t="s">
        <v>4428</v>
      </c>
      <c r="I53" s="370" t="s">
        <v>494</v>
      </c>
      <c r="J53" s="370">
        <v>2.0</v>
      </c>
      <c r="K53" s="372" t="s">
        <v>4551</v>
      </c>
      <c r="L53" s="373"/>
      <c r="M53" s="370" t="s">
        <v>80</v>
      </c>
      <c r="N53" s="373"/>
      <c r="O53" s="373"/>
      <c r="P53" s="373"/>
      <c r="Q53" s="373"/>
      <c r="R53" s="373"/>
      <c r="S53" s="373"/>
    </row>
    <row r="54">
      <c r="A54" s="396">
        <v>45161.40869045139</v>
      </c>
      <c r="B54" s="397" t="s">
        <v>708</v>
      </c>
      <c r="C54" s="397" t="s">
        <v>709</v>
      </c>
      <c r="D54" s="397">
        <v>1018791.0</v>
      </c>
      <c r="E54" s="397" t="s">
        <v>17</v>
      </c>
      <c r="F54" s="397" t="s">
        <v>18</v>
      </c>
      <c r="G54" s="397" t="s">
        <v>4036</v>
      </c>
      <c r="H54" s="398" t="s">
        <v>4428</v>
      </c>
      <c r="I54" s="397" t="s">
        <v>162</v>
      </c>
      <c r="J54" s="397">
        <v>2.0</v>
      </c>
      <c r="K54" s="399" t="s">
        <v>4552</v>
      </c>
      <c r="L54" s="401"/>
      <c r="M54" s="397" t="s">
        <v>24</v>
      </c>
      <c r="N54" s="397" t="s">
        <v>108</v>
      </c>
      <c r="O54" s="401"/>
      <c r="P54" s="401"/>
      <c r="Q54" s="401"/>
      <c r="R54" s="401"/>
      <c r="S54" s="401"/>
    </row>
    <row r="55">
      <c r="A55" s="369">
        <v>45161.51199489583</v>
      </c>
      <c r="B55" s="370" t="s">
        <v>729</v>
      </c>
      <c r="C55" s="370" t="s">
        <v>4180</v>
      </c>
      <c r="D55" s="370">
        <v>1006835.0</v>
      </c>
      <c r="E55" s="370" t="s">
        <v>17</v>
      </c>
      <c r="F55" s="370" t="s">
        <v>18</v>
      </c>
      <c r="G55" s="370" t="s">
        <v>4036</v>
      </c>
      <c r="H55" s="371" t="s">
        <v>4428</v>
      </c>
      <c r="I55" s="370" t="s">
        <v>494</v>
      </c>
      <c r="J55" s="370">
        <v>2.0</v>
      </c>
      <c r="K55" s="372" t="s">
        <v>4553</v>
      </c>
      <c r="L55" s="373"/>
      <c r="M55" s="370" t="s">
        <v>80</v>
      </c>
      <c r="N55" s="373"/>
      <c r="O55" s="373"/>
      <c r="P55" s="373"/>
      <c r="Q55" s="373"/>
      <c r="R55" s="373"/>
      <c r="S55" s="373"/>
    </row>
    <row r="56">
      <c r="A56" s="369">
        <v>45161.52826077546</v>
      </c>
      <c r="B56" s="370" t="s">
        <v>4309</v>
      </c>
      <c r="C56" s="370" t="s">
        <v>4554</v>
      </c>
      <c r="D56" s="370">
        <v>1006840.0</v>
      </c>
      <c r="E56" s="370" t="s">
        <v>63</v>
      </c>
      <c r="F56" s="370" t="s">
        <v>18</v>
      </c>
      <c r="G56" s="370" t="s">
        <v>4036</v>
      </c>
      <c r="H56" s="371" t="s">
        <v>4428</v>
      </c>
      <c r="I56" s="370" t="s">
        <v>494</v>
      </c>
      <c r="J56" s="370">
        <v>2.0</v>
      </c>
      <c r="K56" s="372" t="s">
        <v>4555</v>
      </c>
      <c r="L56" s="373"/>
      <c r="M56" s="370" t="s">
        <v>80</v>
      </c>
      <c r="N56" s="373"/>
      <c r="O56" s="373"/>
      <c r="P56" s="373"/>
      <c r="Q56" s="373"/>
      <c r="R56" s="373"/>
      <c r="S56" s="373"/>
    </row>
    <row r="57">
      <c r="A57" s="369">
        <v>45162.414933576394</v>
      </c>
      <c r="B57" s="370" t="s">
        <v>3101</v>
      </c>
      <c r="C57" s="370" t="s">
        <v>3102</v>
      </c>
      <c r="D57" s="370">
        <v>1004329.0</v>
      </c>
      <c r="E57" s="370" t="s">
        <v>17</v>
      </c>
      <c r="F57" s="370" t="s">
        <v>206</v>
      </c>
      <c r="G57" s="370" t="s">
        <v>4036</v>
      </c>
      <c r="H57" s="371" t="s">
        <v>4428</v>
      </c>
      <c r="I57" s="370" t="s">
        <v>56</v>
      </c>
      <c r="J57" s="370">
        <v>2.0</v>
      </c>
      <c r="K57" s="372" t="s">
        <v>4556</v>
      </c>
      <c r="L57" s="373"/>
      <c r="M57" s="370" t="s">
        <v>80</v>
      </c>
      <c r="N57" s="373"/>
      <c r="O57" s="373"/>
      <c r="P57" s="373"/>
      <c r="Q57" s="373"/>
      <c r="R57" s="373"/>
      <c r="S57" s="373"/>
    </row>
    <row r="58">
      <c r="A58" s="369">
        <v>45162.49363711805</v>
      </c>
      <c r="B58" s="370" t="s">
        <v>388</v>
      </c>
      <c r="C58" s="370" t="s">
        <v>389</v>
      </c>
      <c r="D58" s="370">
        <v>1012359.0</v>
      </c>
      <c r="E58" s="370" t="s">
        <v>17</v>
      </c>
      <c r="F58" s="370" t="s">
        <v>18</v>
      </c>
      <c r="G58" s="370" t="s">
        <v>4036</v>
      </c>
      <c r="H58" s="371" t="s">
        <v>4428</v>
      </c>
      <c r="I58" s="370" t="s">
        <v>494</v>
      </c>
      <c r="J58" s="370">
        <v>2.0</v>
      </c>
      <c r="K58" s="372" t="s">
        <v>4557</v>
      </c>
      <c r="L58" s="373"/>
      <c r="M58" s="370" t="s">
        <v>80</v>
      </c>
      <c r="N58" s="373"/>
      <c r="O58" s="373"/>
      <c r="P58" s="373"/>
      <c r="Q58" s="373"/>
      <c r="R58" s="373"/>
      <c r="S58" s="373"/>
    </row>
    <row r="59">
      <c r="A59" s="369">
        <v>45162.69624847222</v>
      </c>
      <c r="B59" s="370" t="s">
        <v>4558</v>
      </c>
      <c r="C59" s="370" t="s">
        <v>4559</v>
      </c>
      <c r="D59" s="370">
        <v>1014312.0</v>
      </c>
      <c r="E59" s="370" t="s">
        <v>17</v>
      </c>
      <c r="F59" s="370" t="s">
        <v>18</v>
      </c>
      <c r="G59" s="370" t="s">
        <v>4036</v>
      </c>
      <c r="H59" s="371" t="s">
        <v>4428</v>
      </c>
      <c r="I59" s="370" t="s">
        <v>303</v>
      </c>
      <c r="J59" s="370">
        <v>2.0</v>
      </c>
      <c r="K59" s="372" t="s">
        <v>4560</v>
      </c>
      <c r="L59" s="373"/>
      <c r="M59" s="370" t="s">
        <v>80</v>
      </c>
      <c r="N59" s="373"/>
      <c r="O59" s="373"/>
      <c r="P59" s="373"/>
      <c r="Q59" s="373"/>
      <c r="R59" s="373"/>
      <c r="S59" s="373"/>
    </row>
    <row r="60">
      <c r="A60" s="369">
        <v>45162.84106018519</v>
      </c>
      <c r="B60" s="370" t="s">
        <v>1989</v>
      </c>
      <c r="C60" s="370" t="s">
        <v>1990</v>
      </c>
      <c r="D60" s="370">
        <v>1002984.0</v>
      </c>
      <c r="E60" s="370" t="s">
        <v>63</v>
      </c>
      <c r="F60" s="370" t="s">
        <v>18</v>
      </c>
      <c r="G60" s="370" t="s">
        <v>4036</v>
      </c>
      <c r="H60" s="371" t="s">
        <v>4428</v>
      </c>
      <c r="I60" s="370" t="s">
        <v>651</v>
      </c>
      <c r="J60" s="370">
        <v>2.0</v>
      </c>
      <c r="K60" s="372" t="s">
        <v>4561</v>
      </c>
      <c r="L60" s="373"/>
      <c r="M60" s="370" t="s">
        <v>80</v>
      </c>
      <c r="N60" s="373"/>
      <c r="O60" s="373"/>
      <c r="P60" s="373"/>
      <c r="Q60" s="373"/>
      <c r="R60" s="373"/>
      <c r="S60" s="373"/>
    </row>
    <row r="61">
      <c r="A61" s="369">
        <v>45163.54711777778</v>
      </c>
      <c r="B61" s="370" t="s">
        <v>383</v>
      </c>
      <c r="C61" s="370" t="s">
        <v>3238</v>
      </c>
      <c r="D61" s="370">
        <v>1007016.0</v>
      </c>
      <c r="E61" s="370" t="s">
        <v>17</v>
      </c>
      <c r="F61" s="370" t="s">
        <v>18</v>
      </c>
      <c r="G61" s="370" t="s">
        <v>4036</v>
      </c>
      <c r="H61" s="371" t="s">
        <v>4428</v>
      </c>
      <c r="I61" s="370" t="s">
        <v>162</v>
      </c>
      <c r="J61" s="370">
        <v>2.0</v>
      </c>
      <c r="K61" s="372" t="s">
        <v>4562</v>
      </c>
      <c r="L61" s="373"/>
      <c r="M61" s="370" t="s">
        <v>80</v>
      </c>
      <c r="N61" s="373"/>
      <c r="O61" s="373"/>
      <c r="P61" s="373"/>
      <c r="Q61" s="373"/>
      <c r="R61" s="373"/>
      <c r="S61" s="373"/>
    </row>
    <row r="62">
      <c r="A62" s="369">
        <v>45164.40970386574</v>
      </c>
      <c r="B62" s="370" t="s">
        <v>4563</v>
      </c>
      <c r="C62" s="370" t="s">
        <v>4564</v>
      </c>
      <c r="D62" s="370">
        <v>1019525.0</v>
      </c>
      <c r="E62" s="370" t="s">
        <v>17</v>
      </c>
      <c r="F62" s="370" t="s">
        <v>18</v>
      </c>
      <c r="G62" s="370" t="s">
        <v>4036</v>
      </c>
      <c r="H62" s="371" t="s">
        <v>4428</v>
      </c>
      <c r="I62" s="370" t="s">
        <v>261</v>
      </c>
      <c r="J62" s="370">
        <v>2.0</v>
      </c>
      <c r="K62" s="372" t="s">
        <v>4565</v>
      </c>
      <c r="L62" s="373"/>
      <c r="M62" s="370" t="s">
        <v>80</v>
      </c>
      <c r="N62" s="373"/>
      <c r="O62" s="373"/>
      <c r="P62" s="373"/>
      <c r="Q62" s="373"/>
      <c r="R62" s="373"/>
      <c r="S62" s="373"/>
    </row>
    <row r="63">
      <c r="A63" s="369">
        <v>45164.52403564815</v>
      </c>
      <c r="B63" s="370" t="s">
        <v>4566</v>
      </c>
      <c r="C63" s="370" t="s">
        <v>4567</v>
      </c>
      <c r="D63" s="370">
        <v>1005753.0</v>
      </c>
      <c r="E63" s="370" t="s">
        <v>63</v>
      </c>
      <c r="F63" s="370" t="s">
        <v>2432</v>
      </c>
      <c r="G63" s="370" t="s">
        <v>4036</v>
      </c>
      <c r="H63" s="371" t="s">
        <v>4428</v>
      </c>
      <c r="I63" s="370" t="s">
        <v>336</v>
      </c>
      <c r="J63" s="370">
        <v>2.0</v>
      </c>
      <c r="K63" s="372" t="s">
        <v>4568</v>
      </c>
      <c r="L63" s="370" t="s">
        <v>305</v>
      </c>
      <c r="M63" s="370" t="s">
        <v>80</v>
      </c>
      <c r="N63" s="373"/>
      <c r="O63" s="373"/>
      <c r="P63" s="373"/>
      <c r="Q63" s="373"/>
      <c r="R63" s="373"/>
      <c r="S63" s="373"/>
    </row>
    <row r="64">
      <c r="A64" s="369">
        <v>45164.53248378472</v>
      </c>
      <c r="B64" s="370" t="s">
        <v>4376</v>
      </c>
      <c r="C64" s="370" t="s">
        <v>4569</v>
      </c>
      <c r="D64" s="370">
        <v>1003172.0</v>
      </c>
      <c r="E64" s="370" t="s">
        <v>63</v>
      </c>
      <c r="F64" s="370" t="s">
        <v>18</v>
      </c>
      <c r="G64" s="370" t="s">
        <v>4036</v>
      </c>
      <c r="H64" s="371" t="s">
        <v>4428</v>
      </c>
      <c r="I64" s="370" t="s">
        <v>4570</v>
      </c>
      <c r="J64" s="370">
        <v>6.0</v>
      </c>
      <c r="K64" s="372" t="s">
        <v>4571</v>
      </c>
      <c r="L64" s="373"/>
      <c r="M64" s="370" t="s">
        <v>80</v>
      </c>
      <c r="N64" s="373"/>
      <c r="O64" s="373"/>
      <c r="P64" s="373"/>
      <c r="Q64" s="373"/>
      <c r="R64" s="373"/>
      <c r="S64" s="373"/>
    </row>
    <row r="65">
      <c r="A65" s="369">
        <v>45164.546518703704</v>
      </c>
      <c r="B65" s="370" t="s">
        <v>1321</v>
      </c>
      <c r="C65" s="370" t="s">
        <v>1837</v>
      </c>
      <c r="D65" s="370">
        <v>1023595.0</v>
      </c>
      <c r="E65" s="370" t="s">
        <v>17</v>
      </c>
      <c r="F65" s="370" t="s">
        <v>18</v>
      </c>
      <c r="G65" s="370" t="s">
        <v>4036</v>
      </c>
      <c r="H65" s="371" t="s">
        <v>4428</v>
      </c>
      <c r="I65" s="370" t="s">
        <v>458</v>
      </c>
      <c r="J65" s="370">
        <v>2.0</v>
      </c>
      <c r="K65" s="372" t="s">
        <v>4572</v>
      </c>
      <c r="L65" s="373"/>
      <c r="M65" s="370" t="s">
        <v>80</v>
      </c>
      <c r="N65" s="373"/>
      <c r="O65" s="373"/>
      <c r="P65" s="373"/>
      <c r="Q65" s="373"/>
      <c r="R65" s="373"/>
      <c r="S65" s="373"/>
    </row>
    <row r="66">
      <c r="A66" s="369">
        <v>45164.548685925925</v>
      </c>
      <c r="B66" s="370" t="s">
        <v>2651</v>
      </c>
      <c r="C66" s="370" t="s">
        <v>2652</v>
      </c>
      <c r="D66" s="370">
        <v>1023589.0</v>
      </c>
      <c r="E66" s="370" t="s">
        <v>17</v>
      </c>
      <c r="F66" s="370" t="s">
        <v>18</v>
      </c>
      <c r="G66" s="370" t="s">
        <v>4036</v>
      </c>
      <c r="H66" s="371" t="s">
        <v>4428</v>
      </c>
      <c r="I66" s="370" t="s">
        <v>458</v>
      </c>
      <c r="J66" s="370">
        <v>2.0</v>
      </c>
      <c r="K66" s="372" t="s">
        <v>4573</v>
      </c>
      <c r="L66" s="373"/>
      <c r="M66" s="370" t="s">
        <v>80</v>
      </c>
      <c r="N66" s="373"/>
      <c r="O66" s="373"/>
      <c r="P66" s="373"/>
      <c r="Q66" s="373"/>
      <c r="R66" s="373"/>
      <c r="S66" s="373"/>
    </row>
    <row r="67">
      <c r="A67" s="369">
        <v>45164.63587987269</v>
      </c>
      <c r="B67" s="370" t="s">
        <v>4077</v>
      </c>
      <c r="C67" s="370" t="s">
        <v>4078</v>
      </c>
      <c r="D67" s="370">
        <v>1023594.0</v>
      </c>
      <c r="E67" s="370" t="s">
        <v>17</v>
      </c>
      <c r="F67" s="370" t="s">
        <v>18</v>
      </c>
      <c r="G67" s="370" t="s">
        <v>4036</v>
      </c>
      <c r="H67" s="371" t="s">
        <v>4428</v>
      </c>
      <c r="I67" s="370" t="s">
        <v>458</v>
      </c>
      <c r="J67" s="370">
        <v>2.0</v>
      </c>
      <c r="K67" s="372" t="s">
        <v>4574</v>
      </c>
      <c r="L67" s="373"/>
      <c r="M67" s="370" t="s">
        <v>80</v>
      </c>
      <c r="N67" s="373"/>
      <c r="O67" s="373"/>
      <c r="P67" s="373"/>
      <c r="Q67" s="373"/>
      <c r="R67" s="373"/>
      <c r="S67" s="373"/>
    </row>
    <row r="68">
      <c r="A68" s="369">
        <v>45164.71152726852</v>
      </c>
      <c r="B68" s="370" t="s">
        <v>4575</v>
      </c>
      <c r="C68" s="370" t="s">
        <v>4576</v>
      </c>
      <c r="D68" s="370">
        <v>1007427.0</v>
      </c>
      <c r="E68" s="370" t="s">
        <v>17</v>
      </c>
      <c r="F68" s="370" t="s">
        <v>18</v>
      </c>
      <c r="G68" s="370" t="s">
        <v>4036</v>
      </c>
      <c r="H68" s="371" t="s">
        <v>4428</v>
      </c>
      <c r="I68" s="370" t="s">
        <v>398</v>
      </c>
      <c r="J68" s="370">
        <v>2.0</v>
      </c>
      <c r="K68" s="372" t="s">
        <v>4577</v>
      </c>
      <c r="L68" s="373"/>
      <c r="M68" s="370" t="s">
        <v>80</v>
      </c>
      <c r="N68" s="373"/>
      <c r="O68" s="373"/>
      <c r="P68" s="373"/>
      <c r="Q68" s="373"/>
      <c r="R68" s="373"/>
      <c r="S68" s="373"/>
    </row>
    <row r="69">
      <c r="A69" s="369">
        <v>45164.94797518519</v>
      </c>
      <c r="B69" s="370" t="s">
        <v>1237</v>
      </c>
      <c r="C69" s="370" t="s">
        <v>4578</v>
      </c>
      <c r="D69" s="370">
        <v>1004047.0</v>
      </c>
      <c r="E69" s="370" t="s">
        <v>63</v>
      </c>
      <c r="F69" s="370" t="s">
        <v>18</v>
      </c>
      <c r="G69" s="370" t="s">
        <v>4036</v>
      </c>
      <c r="H69" s="371" t="s">
        <v>4428</v>
      </c>
      <c r="I69" s="370" t="s">
        <v>43</v>
      </c>
      <c r="J69" s="371" t="s">
        <v>1635</v>
      </c>
      <c r="K69" s="372" t="s">
        <v>4579</v>
      </c>
      <c r="L69" s="373"/>
      <c r="M69" s="370" t="s">
        <v>80</v>
      </c>
      <c r="N69" s="373"/>
      <c r="O69" s="373"/>
      <c r="P69" s="373"/>
      <c r="Q69" s="373"/>
      <c r="R69" s="373"/>
      <c r="S69" s="373"/>
    </row>
    <row r="70">
      <c r="A70" s="369">
        <v>45165.08404003472</v>
      </c>
      <c r="B70" s="370" t="s">
        <v>4580</v>
      </c>
      <c r="C70" s="370" t="s">
        <v>4581</v>
      </c>
      <c r="D70" s="370">
        <v>1018804.0</v>
      </c>
      <c r="E70" s="370" t="s">
        <v>17</v>
      </c>
      <c r="F70" s="370" t="s">
        <v>2432</v>
      </c>
      <c r="G70" s="370" t="s">
        <v>4036</v>
      </c>
      <c r="H70" s="371" t="s">
        <v>4428</v>
      </c>
      <c r="I70" s="370" t="s">
        <v>381</v>
      </c>
      <c r="J70" s="370">
        <v>2.0</v>
      </c>
      <c r="K70" s="372" t="s">
        <v>4582</v>
      </c>
      <c r="L70" s="373"/>
      <c r="M70" s="370" t="s">
        <v>80</v>
      </c>
      <c r="N70" s="373"/>
      <c r="O70" s="373"/>
      <c r="P70" s="373"/>
      <c r="Q70" s="373"/>
      <c r="R70" s="373"/>
      <c r="S70" s="373"/>
    </row>
    <row r="71">
      <c r="A71" s="369">
        <v>45165.100341655096</v>
      </c>
      <c r="B71" s="370" t="s">
        <v>3192</v>
      </c>
      <c r="C71" s="370" t="s">
        <v>4583</v>
      </c>
      <c r="D71" s="370">
        <v>1023607.0</v>
      </c>
      <c r="E71" s="370" t="s">
        <v>17</v>
      </c>
      <c r="F71" s="370" t="s">
        <v>18</v>
      </c>
      <c r="G71" s="370" t="s">
        <v>4036</v>
      </c>
      <c r="H71" s="371" t="s">
        <v>4428</v>
      </c>
      <c r="I71" s="370" t="s">
        <v>398</v>
      </c>
      <c r="J71" s="370">
        <v>2.0</v>
      </c>
      <c r="K71" s="372" t="s">
        <v>4584</v>
      </c>
      <c r="L71" s="373"/>
      <c r="M71" s="370" t="s">
        <v>80</v>
      </c>
      <c r="N71" s="373"/>
      <c r="O71" s="373"/>
      <c r="P71" s="373"/>
      <c r="Q71" s="373"/>
      <c r="R71" s="373"/>
      <c r="S71" s="373"/>
    </row>
    <row r="72">
      <c r="A72" s="369">
        <v>45165.379330104166</v>
      </c>
      <c r="B72" s="370" t="s">
        <v>4153</v>
      </c>
      <c r="C72" s="370" t="s">
        <v>4585</v>
      </c>
      <c r="D72" s="370">
        <v>1017655.0</v>
      </c>
      <c r="E72" s="370" t="s">
        <v>17</v>
      </c>
      <c r="F72" s="370" t="s">
        <v>18</v>
      </c>
      <c r="G72" s="370" t="s">
        <v>4036</v>
      </c>
      <c r="H72" s="371" t="s">
        <v>4428</v>
      </c>
      <c r="I72" s="370" t="s">
        <v>398</v>
      </c>
      <c r="J72" s="370">
        <v>2.0</v>
      </c>
      <c r="K72" s="372" t="s">
        <v>4586</v>
      </c>
      <c r="L72" s="373"/>
      <c r="M72" s="370" t="s">
        <v>80</v>
      </c>
      <c r="N72" s="373"/>
      <c r="O72" s="373"/>
      <c r="P72" s="373"/>
      <c r="Q72" s="373"/>
      <c r="R72" s="373"/>
      <c r="S72" s="373"/>
    </row>
    <row r="73">
      <c r="A73" s="369">
        <v>45165.38133326389</v>
      </c>
      <c r="B73" s="370" t="s">
        <v>1050</v>
      </c>
      <c r="C73" s="370" t="s">
        <v>1051</v>
      </c>
      <c r="D73" s="370">
        <v>1006318.0</v>
      </c>
      <c r="E73" s="370" t="s">
        <v>17</v>
      </c>
      <c r="F73" s="370" t="s">
        <v>18</v>
      </c>
      <c r="G73" s="370" t="s">
        <v>4036</v>
      </c>
      <c r="H73" s="371" t="s">
        <v>4428</v>
      </c>
      <c r="I73" s="370" t="s">
        <v>398</v>
      </c>
      <c r="J73" s="370">
        <v>2.0</v>
      </c>
      <c r="K73" s="372" t="s">
        <v>4587</v>
      </c>
      <c r="L73" s="373"/>
      <c r="M73" s="370" t="s">
        <v>80</v>
      </c>
      <c r="N73" s="373"/>
      <c r="O73" s="373"/>
      <c r="P73" s="373"/>
      <c r="Q73" s="373"/>
      <c r="R73" s="373"/>
      <c r="S73" s="373"/>
    </row>
    <row r="74">
      <c r="A74" s="369">
        <v>45165.80432938658</v>
      </c>
      <c r="B74" s="370" t="s">
        <v>2803</v>
      </c>
      <c r="C74" s="370" t="s">
        <v>4588</v>
      </c>
      <c r="D74" s="370">
        <v>1019394.0</v>
      </c>
      <c r="E74" s="370" t="s">
        <v>17</v>
      </c>
      <c r="F74" s="370" t="s">
        <v>18</v>
      </c>
      <c r="G74" s="370" t="s">
        <v>4036</v>
      </c>
      <c r="H74" s="371" t="s">
        <v>4428</v>
      </c>
      <c r="I74" s="370" t="s">
        <v>137</v>
      </c>
      <c r="J74" s="370">
        <v>2.0</v>
      </c>
      <c r="K74" s="372" t="s">
        <v>4589</v>
      </c>
      <c r="L74" s="373"/>
      <c r="M74" s="370" t="s">
        <v>80</v>
      </c>
      <c r="N74" s="373"/>
      <c r="O74" s="373"/>
      <c r="P74" s="373"/>
      <c r="Q74" s="373"/>
      <c r="R74" s="373"/>
      <c r="S74" s="373"/>
    </row>
    <row r="75">
      <c r="A75" s="403">
        <v>45166.40655868055</v>
      </c>
      <c r="B75" s="404" t="s">
        <v>4590</v>
      </c>
      <c r="C75" s="404" t="s">
        <v>4591</v>
      </c>
      <c r="D75" s="404">
        <v>1019412.0</v>
      </c>
      <c r="E75" s="404" t="s">
        <v>17</v>
      </c>
      <c r="F75" s="404" t="s">
        <v>18</v>
      </c>
      <c r="G75" s="404" t="s">
        <v>4036</v>
      </c>
      <c r="H75" s="405" t="s">
        <v>4428</v>
      </c>
      <c r="I75" s="404" t="s">
        <v>2000</v>
      </c>
      <c r="J75" s="404">
        <v>1.0</v>
      </c>
      <c r="K75" s="406" t="s">
        <v>4592</v>
      </c>
      <c r="L75" s="64"/>
      <c r="M75" s="64"/>
      <c r="N75" s="64"/>
      <c r="O75" s="64"/>
      <c r="P75" s="64"/>
      <c r="Q75" s="64"/>
      <c r="R75" s="64"/>
      <c r="S75" s="64"/>
    </row>
    <row r="76">
      <c r="A76" s="369">
        <v>45166.408353356484</v>
      </c>
      <c r="B76" s="370" t="s">
        <v>4590</v>
      </c>
      <c r="C76" s="370" t="s">
        <v>4593</v>
      </c>
      <c r="D76" s="370">
        <v>1019412.0</v>
      </c>
      <c r="E76" s="370" t="s">
        <v>17</v>
      </c>
      <c r="F76" s="370" t="s">
        <v>18</v>
      </c>
      <c r="G76" s="370" t="s">
        <v>4036</v>
      </c>
      <c r="H76" s="371" t="s">
        <v>4428</v>
      </c>
      <c r="I76" s="370" t="s">
        <v>336</v>
      </c>
      <c r="J76" s="370">
        <v>2.0</v>
      </c>
      <c r="K76" s="372" t="s">
        <v>4594</v>
      </c>
      <c r="L76" s="373"/>
      <c r="M76" s="370" t="s">
        <v>80</v>
      </c>
      <c r="N76" s="373"/>
      <c r="O76" s="373"/>
      <c r="P76" s="373"/>
      <c r="Q76" s="373"/>
      <c r="R76" s="373"/>
      <c r="S76" s="373"/>
    </row>
    <row r="77">
      <c r="A77" s="369">
        <v>45166.41233561342</v>
      </c>
      <c r="B77" s="370" t="s">
        <v>431</v>
      </c>
      <c r="C77" s="370" t="s">
        <v>432</v>
      </c>
      <c r="D77" s="370">
        <v>1006846.0</v>
      </c>
      <c r="E77" s="370" t="s">
        <v>17</v>
      </c>
      <c r="F77" s="370" t="s">
        <v>18</v>
      </c>
      <c r="G77" s="370" t="s">
        <v>4036</v>
      </c>
      <c r="H77" s="371" t="s">
        <v>4428</v>
      </c>
      <c r="I77" s="370" t="s">
        <v>402</v>
      </c>
      <c r="J77" s="370">
        <v>2.0</v>
      </c>
      <c r="K77" s="372" t="s">
        <v>4595</v>
      </c>
      <c r="L77" s="373"/>
      <c r="M77" s="370" t="s">
        <v>80</v>
      </c>
      <c r="N77" s="373"/>
      <c r="O77" s="373"/>
      <c r="P77" s="373"/>
      <c r="Q77" s="373"/>
      <c r="R77" s="373"/>
      <c r="S77" s="373"/>
    </row>
    <row r="78">
      <c r="A78" s="396">
        <v>45166.432351979165</v>
      </c>
      <c r="B78" s="397" t="s">
        <v>4596</v>
      </c>
      <c r="C78" s="397" t="s">
        <v>4597</v>
      </c>
      <c r="D78" s="397">
        <v>1004030.0</v>
      </c>
      <c r="E78" s="397" t="s">
        <v>63</v>
      </c>
      <c r="F78" s="397" t="s">
        <v>18</v>
      </c>
      <c r="G78" s="397" t="s">
        <v>4036</v>
      </c>
      <c r="H78" s="398" t="s">
        <v>4428</v>
      </c>
      <c r="I78" s="397" t="s">
        <v>402</v>
      </c>
      <c r="J78" s="397">
        <v>2.0</v>
      </c>
      <c r="K78" s="399" t="s">
        <v>4598</v>
      </c>
      <c r="L78" s="401"/>
      <c r="M78" s="397" t="s">
        <v>24</v>
      </c>
      <c r="N78" s="397" t="s">
        <v>108</v>
      </c>
      <c r="O78" s="401"/>
      <c r="P78" s="401"/>
      <c r="Q78" s="401"/>
      <c r="R78" s="401"/>
      <c r="S78" s="401"/>
    </row>
    <row r="79">
      <c r="A79" s="396">
        <v>45166.58921171296</v>
      </c>
      <c r="B79" s="397" t="s">
        <v>1231</v>
      </c>
      <c r="C79" s="397" t="s">
        <v>1232</v>
      </c>
      <c r="D79" s="397">
        <v>1004729.0</v>
      </c>
      <c r="E79" s="397" t="s">
        <v>17</v>
      </c>
      <c r="F79" s="397" t="s">
        <v>18</v>
      </c>
      <c r="G79" s="397" t="s">
        <v>4036</v>
      </c>
      <c r="H79" s="398" t="s">
        <v>4428</v>
      </c>
      <c r="I79" s="397" t="s">
        <v>4599</v>
      </c>
      <c r="J79" s="397">
        <v>3.0</v>
      </c>
      <c r="K79" s="399" t="s">
        <v>4600</v>
      </c>
      <c r="L79" s="401"/>
      <c r="M79" s="397" t="s">
        <v>24</v>
      </c>
      <c r="N79" s="397" t="s">
        <v>226</v>
      </c>
      <c r="O79" s="401"/>
      <c r="P79" s="401"/>
      <c r="Q79" s="401"/>
      <c r="R79" s="401"/>
      <c r="S79" s="401"/>
    </row>
    <row r="80">
      <c r="A80" s="369">
        <v>45166.59150243056</v>
      </c>
      <c r="B80" s="370" t="s">
        <v>431</v>
      </c>
      <c r="C80" s="370" t="s">
        <v>432</v>
      </c>
      <c r="D80" s="370">
        <v>1006846.0</v>
      </c>
      <c r="E80" s="370" t="s">
        <v>17</v>
      </c>
      <c r="F80" s="370" t="s">
        <v>18</v>
      </c>
      <c r="G80" s="370" t="s">
        <v>4036</v>
      </c>
      <c r="H80" s="371" t="s">
        <v>4428</v>
      </c>
      <c r="I80" s="370" t="s">
        <v>122</v>
      </c>
      <c r="J80" s="370">
        <v>1.0</v>
      </c>
      <c r="K80" s="372" t="s">
        <v>4601</v>
      </c>
      <c r="L80" s="373"/>
      <c r="M80" s="370" t="s">
        <v>80</v>
      </c>
      <c r="N80" s="373"/>
      <c r="O80" s="373"/>
      <c r="P80" s="373"/>
      <c r="Q80" s="373"/>
      <c r="R80" s="373"/>
      <c r="S80" s="373"/>
    </row>
    <row r="81">
      <c r="A81" s="369">
        <v>45167.023374537035</v>
      </c>
      <c r="B81" s="370" t="s">
        <v>2116</v>
      </c>
      <c r="C81" s="370" t="s">
        <v>2117</v>
      </c>
      <c r="D81" s="370">
        <v>1004536.0</v>
      </c>
      <c r="E81" s="370" t="s">
        <v>17</v>
      </c>
      <c r="F81" s="370" t="s">
        <v>18</v>
      </c>
      <c r="G81" s="370" t="s">
        <v>4036</v>
      </c>
      <c r="H81" s="371" t="s">
        <v>4428</v>
      </c>
      <c r="I81" s="370" t="s">
        <v>825</v>
      </c>
      <c r="J81" s="370">
        <v>2.0</v>
      </c>
      <c r="K81" s="372" t="s">
        <v>4602</v>
      </c>
      <c r="L81" s="373"/>
      <c r="M81" s="370" t="s">
        <v>80</v>
      </c>
      <c r="N81" s="373"/>
      <c r="O81" s="373"/>
      <c r="P81" s="373"/>
      <c r="Q81" s="373"/>
      <c r="R81" s="373"/>
      <c r="S81" s="373"/>
    </row>
    <row r="82">
      <c r="A82" s="369">
        <v>45167.123778865745</v>
      </c>
      <c r="B82" s="370" t="s">
        <v>3547</v>
      </c>
      <c r="C82" s="370" t="s">
        <v>3548</v>
      </c>
      <c r="D82" s="370">
        <v>1014316.0</v>
      </c>
      <c r="E82" s="370" t="s">
        <v>17</v>
      </c>
      <c r="F82" s="370" t="s">
        <v>18</v>
      </c>
      <c r="G82" s="370" t="s">
        <v>4036</v>
      </c>
      <c r="H82" s="371" t="s">
        <v>4428</v>
      </c>
      <c r="I82" s="370" t="s">
        <v>196</v>
      </c>
      <c r="J82" s="370">
        <v>2.0</v>
      </c>
      <c r="K82" s="372" t="s">
        <v>4603</v>
      </c>
      <c r="L82" s="373"/>
      <c r="M82" s="370" t="s">
        <v>80</v>
      </c>
      <c r="N82" s="373"/>
      <c r="O82" s="373"/>
      <c r="P82" s="373"/>
      <c r="Q82" s="373"/>
      <c r="R82" s="373"/>
      <c r="S82" s="373"/>
    </row>
    <row r="83">
      <c r="A83" s="369">
        <v>45167.50432951389</v>
      </c>
      <c r="B83" s="370" t="s">
        <v>3259</v>
      </c>
      <c r="C83" s="370" t="s">
        <v>3260</v>
      </c>
      <c r="D83" s="370">
        <v>1011053.0</v>
      </c>
      <c r="E83" s="370" t="s">
        <v>17</v>
      </c>
      <c r="F83" s="370" t="s">
        <v>18</v>
      </c>
      <c r="G83" s="370" t="s">
        <v>4036</v>
      </c>
      <c r="H83" s="371" t="s">
        <v>4428</v>
      </c>
      <c r="I83" s="370" t="s">
        <v>4604</v>
      </c>
      <c r="J83" s="370">
        <v>4.0</v>
      </c>
      <c r="K83" s="372" t="s">
        <v>4605</v>
      </c>
      <c r="L83" s="373"/>
      <c r="M83" s="370" t="s">
        <v>80</v>
      </c>
      <c r="N83" s="373"/>
      <c r="O83" s="373"/>
      <c r="P83" s="373"/>
      <c r="Q83" s="373"/>
      <c r="R83" s="373"/>
      <c r="S83" s="373"/>
    </row>
    <row r="84">
      <c r="A84" s="369">
        <v>45167.847827777776</v>
      </c>
      <c r="B84" s="370" t="s">
        <v>570</v>
      </c>
      <c r="C84" s="370" t="s">
        <v>571</v>
      </c>
      <c r="D84" s="370">
        <v>1003418.0</v>
      </c>
      <c r="E84" s="370" t="s">
        <v>63</v>
      </c>
      <c r="F84" s="370" t="s">
        <v>18</v>
      </c>
      <c r="G84" s="370" t="s">
        <v>4036</v>
      </c>
      <c r="H84" s="371" t="s">
        <v>4428</v>
      </c>
      <c r="I84" s="370" t="s">
        <v>4606</v>
      </c>
      <c r="J84" s="370">
        <v>4.0</v>
      </c>
      <c r="K84" s="372" t="s">
        <v>4607</v>
      </c>
      <c r="L84" s="373"/>
      <c r="M84" s="370" t="s">
        <v>80</v>
      </c>
      <c r="N84" s="373"/>
      <c r="O84" s="373"/>
      <c r="P84" s="373"/>
      <c r="Q84" s="373"/>
      <c r="R84" s="373"/>
      <c r="S84" s="373"/>
    </row>
    <row r="85">
      <c r="A85" s="396">
        <v>45167.856046562505</v>
      </c>
      <c r="B85" s="397" t="s">
        <v>334</v>
      </c>
      <c r="C85" s="397" t="s">
        <v>335</v>
      </c>
      <c r="D85" s="397">
        <v>1011321.0</v>
      </c>
      <c r="E85" s="397" t="s">
        <v>17</v>
      </c>
      <c r="F85" s="397" t="s">
        <v>18</v>
      </c>
      <c r="G85" s="397" t="s">
        <v>4036</v>
      </c>
      <c r="H85" s="398" t="s">
        <v>4428</v>
      </c>
      <c r="I85" s="397" t="s">
        <v>4608</v>
      </c>
      <c r="J85" s="397">
        <v>3.0</v>
      </c>
      <c r="K85" s="399" t="s">
        <v>4609</v>
      </c>
      <c r="L85" s="401"/>
      <c r="M85" s="397" t="s">
        <v>24</v>
      </c>
      <c r="N85" s="397" t="s">
        <v>226</v>
      </c>
      <c r="O85" s="401"/>
      <c r="P85" s="401"/>
      <c r="Q85" s="401"/>
      <c r="R85" s="401"/>
      <c r="S85" s="401"/>
    </row>
    <row r="86">
      <c r="A86" s="369">
        <v>45168.47076730324</v>
      </c>
      <c r="B86" s="370" t="s">
        <v>1114</v>
      </c>
      <c r="C86" s="370" t="s">
        <v>1115</v>
      </c>
      <c r="D86" s="370">
        <v>1015093.0</v>
      </c>
      <c r="E86" s="370" t="s">
        <v>17</v>
      </c>
      <c r="F86" s="370" t="s">
        <v>18</v>
      </c>
      <c r="G86" s="370" t="s">
        <v>4036</v>
      </c>
      <c r="H86" s="371" t="s">
        <v>4428</v>
      </c>
      <c r="I86" s="370" t="s">
        <v>331</v>
      </c>
      <c r="J86" s="370">
        <v>1.0</v>
      </c>
      <c r="K86" s="372" t="s">
        <v>4610</v>
      </c>
      <c r="L86" s="373"/>
      <c r="M86" s="370" t="s">
        <v>80</v>
      </c>
      <c r="N86" s="373"/>
      <c r="O86" s="373"/>
      <c r="P86" s="373"/>
      <c r="Q86" s="373"/>
      <c r="R86" s="373"/>
      <c r="S86" s="373"/>
    </row>
    <row r="87">
      <c r="A87" s="369">
        <v>45168.67405166666</v>
      </c>
      <c r="B87" s="370" t="s">
        <v>4611</v>
      </c>
      <c r="C87" s="370" t="s">
        <v>4612</v>
      </c>
      <c r="D87" s="370">
        <v>1012905.0</v>
      </c>
      <c r="E87" s="370" t="s">
        <v>17</v>
      </c>
      <c r="F87" s="370" t="s">
        <v>2432</v>
      </c>
      <c r="G87" s="370" t="s">
        <v>4036</v>
      </c>
      <c r="H87" s="371" t="s">
        <v>4428</v>
      </c>
      <c r="I87" s="370" t="s">
        <v>381</v>
      </c>
      <c r="J87" s="370">
        <v>2.0</v>
      </c>
      <c r="K87" s="372" t="s">
        <v>4613</v>
      </c>
      <c r="L87" s="370" t="s">
        <v>4614</v>
      </c>
      <c r="M87" s="370" t="s">
        <v>80</v>
      </c>
      <c r="N87" s="373"/>
      <c r="O87" s="373"/>
      <c r="P87" s="373"/>
      <c r="Q87" s="373"/>
      <c r="R87" s="373"/>
      <c r="S87" s="373"/>
    </row>
    <row r="88">
      <c r="A88" s="369">
        <v>45168.71345484954</v>
      </c>
      <c r="B88" s="370" t="s">
        <v>2657</v>
      </c>
      <c r="C88" s="370" t="s">
        <v>2658</v>
      </c>
      <c r="D88" s="370">
        <v>1010904.0</v>
      </c>
      <c r="E88" s="370" t="s">
        <v>17</v>
      </c>
      <c r="F88" s="370" t="s">
        <v>18</v>
      </c>
      <c r="G88" s="370" t="s">
        <v>4036</v>
      </c>
      <c r="H88" s="371" t="s">
        <v>4428</v>
      </c>
      <c r="I88" s="370" t="s">
        <v>1086</v>
      </c>
      <c r="J88" s="370">
        <v>2.0</v>
      </c>
      <c r="K88" s="372" t="s">
        <v>4615</v>
      </c>
      <c r="L88" s="373"/>
      <c r="M88" s="370" t="s">
        <v>80</v>
      </c>
      <c r="N88" s="373"/>
      <c r="O88" s="373"/>
      <c r="P88" s="373"/>
      <c r="Q88" s="373"/>
      <c r="R88" s="373"/>
      <c r="S88" s="373"/>
    </row>
    <row r="89">
      <c r="A89" s="369">
        <v>45168.75367482639</v>
      </c>
      <c r="B89" s="370" t="s">
        <v>4616</v>
      </c>
      <c r="C89" s="370" t="s">
        <v>422</v>
      </c>
      <c r="D89" s="370">
        <v>1007340.0</v>
      </c>
      <c r="E89" s="370" t="s">
        <v>17</v>
      </c>
      <c r="F89" s="370" t="s">
        <v>18</v>
      </c>
      <c r="G89" s="370" t="s">
        <v>4036</v>
      </c>
      <c r="H89" s="371" t="s">
        <v>4428</v>
      </c>
      <c r="I89" s="370" t="s">
        <v>4617</v>
      </c>
      <c r="J89" s="370">
        <v>6.0</v>
      </c>
      <c r="K89" s="372" t="s">
        <v>4618</v>
      </c>
      <c r="L89" s="373"/>
      <c r="M89" s="370" t="s">
        <v>80</v>
      </c>
      <c r="N89" s="373"/>
      <c r="O89" s="373"/>
      <c r="P89" s="373"/>
      <c r="Q89" s="373"/>
      <c r="R89" s="373"/>
      <c r="S89" s="373"/>
    </row>
    <row r="90">
      <c r="A90" s="369">
        <v>45168.77911447917</v>
      </c>
      <c r="B90" s="370" t="s">
        <v>2077</v>
      </c>
      <c r="C90" s="370" t="s">
        <v>2078</v>
      </c>
      <c r="D90" s="370">
        <v>1007339.0</v>
      </c>
      <c r="E90" s="370" t="s">
        <v>17</v>
      </c>
      <c r="F90" s="370" t="s">
        <v>18</v>
      </c>
      <c r="G90" s="370" t="s">
        <v>4036</v>
      </c>
      <c r="H90" s="371" t="s">
        <v>4428</v>
      </c>
      <c r="I90" s="370" t="s">
        <v>447</v>
      </c>
      <c r="J90" s="370">
        <v>2.0</v>
      </c>
      <c r="K90" s="372" t="s">
        <v>4619</v>
      </c>
      <c r="L90" s="373"/>
      <c r="M90" s="370" t="s">
        <v>80</v>
      </c>
      <c r="N90" s="373"/>
      <c r="O90" s="373"/>
      <c r="P90" s="373"/>
      <c r="Q90" s="373"/>
      <c r="R90" s="373"/>
      <c r="S90" s="373"/>
    </row>
    <row r="91">
      <c r="A91" s="369">
        <v>45168.90992856481</v>
      </c>
      <c r="B91" s="370" t="s">
        <v>246</v>
      </c>
      <c r="C91" s="370" t="s">
        <v>247</v>
      </c>
      <c r="D91" s="370">
        <v>1010939.0</v>
      </c>
      <c r="E91" s="370" t="s">
        <v>17</v>
      </c>
      <c r="F91" s="370" t="s">
        <v>18</v>
      </c>
      <c r="G91" s="370" t="s">
        <v>4036</v>
      </c>
      <c r="H91" s="371" t="s">
        <v>4428</v>
      </c>
      <c r="I91" s="370" t="s">
        <v>4620</v>
      </c>
      <c r="J91" s="370">
        <v>4.0</v>
      </c>
      <c r="K91" s="372" t="s">
        <v>4621</v>
      </c>
      <c r="L91" s="373"/>
      <c r="M91" s="370" t="s">
        <v>80</v>
      </c>
      <c r="N91" s="373"/>
      <c r="O91" s="373"/>
      <c r="P91" s="373"/>
      <c r="Q91" s="373"/>
      <c r="R91" s="373"/>
      <c r="S91" s="373"/>
    </row>
    <row r="92">
      <c r="A92" s="369">
        <v>45168.911196851855</v>
      </c>
      <c r="B92" s="370" t="s">
        <v>1305</v>
      </c>
      <c r="C92" s="370" t="s">
        <v>1306</v>
      </c>
      <c r="D92" s="370">
        <v>1011848.0</v>
      </c>
      <c r="E92" s="370" t="s">
        <v>17</v>
      </c>
      <c r="F92" s="370" t="s">
        <v>18</v>
      </c>
      <c r="G92" s="370" t="s">
        <v>4036</v>
      </c>
      <c r="H92" s="371" t="s">
        <v>4428</v>
      </c>
      <c r="I92" s="370" t="s">
        <v>1086</v>
      </c>
      <c r="J92" s="370">
        <v>2.0</v>
      </c>
      <c r="K92" s="372" t="s">
        <v>4622</v>
      </c>
      <c r="L92" s="373"/>
      <c r="M92" s="370" t="s">
        <v>80</v>
      </c>
      <c r="N92" s="373"/>
      <c r="O92" s="373"/>
      <c r="P92" s="373"/>
      <c r="Q92" s="373"/>
      <c r="R92" s="373"/>
      <c r="S92" s="373"/>
    </row>
    <row r="93">
      <c r="A93" s="369">
        <v>45168.91154608796</v>
      </c>
      <c r="B93" s="370" t="s">
        <v>4623</v>
      </c>
      <c r="C93" s="370" t="s">
        <v>4624</v>
      </c>
      <c r="D93" s="370">
        <v>1005956.0</v>
      </c>
      <c r="E93" s="370" t="s">
        <v>63</v>
      </c>
      <c r="F93" s="370" t="s">
        <v>2432</v>
      </c>
      <c r="G93" s="370" t="s">
        <v>4036</v>
      </c>
      <c r="H93" s="371" t="s">
        <v>4428</v>
      </c>
      <c r="I93" s="370" t="s">
        <v>1086</v>
      </c>
      <c r="J93" s="370">
        <v>2.0</v>
      </c>
      <c r="K93" s="372" t="s">
        <v>4625</v>
      </c>
      <c r="L93" s="373"/>
      <c r="M93" s="370" t="s">
        <v>80</v>
      </c>
      <c r="N93" s="373"/>
      <c r="O93" s="373"/>
      <c r="P93" s="373"/>
      <c r="Q93" s="373"/>
      <c r="R93" s="373"/>
      <c r="S93" s="373"/>
    </row>
    <row r="94">
      <c r="A94" s="369">
        <v>45169.63509859954</v>
      </c>
      <c r="B94" s="370" t="s">
        <v>4156</v>
      </c>
      <c r="C94" s="370" t="s">
        <v>4626</v>
      </c>
      <c r="D94" s="370">
        <v>1003386.0</v>
      </c>
      <c r="E94" s="370" t="s">
        <v>17</v>
      </c>
      <c r="F94" s="370" t="s">
        <v>18</v>
      </c>
      <c r="G94" s="370" t="s">
        <v>4036</v>
      </c>
      <c r="H94" s="371" t="s">
        <v>4428</v>
      </c>
      <c r="I94" s="370" t="s">
        <v>4627</v>
      </c>
      <c r="J94" s="370">
        <v>3.0</v>
      </c>
      <c r="K94" s="372" t="s">
        <v>4628</v>
      </c>
      <c r="L94" s="373"/>
      <c r="M94" s="370" t="s">
        <v>80</v>
      </c>
      <c r="N94" s="373"/>
      <c r="O94" s="373"/>
      <c r="P94" s="373"/>
      <c r="Q94" s="373"/>
      <c r="R94" s="373"/>
      <c r="S94" s="373"/>
    </row>
    <row r="95">
      <c r="A95" s="369">
        <v>45169.65324148149</v>
      </c>
      <c r="B95" s="370" t="s">
        <v>4145</v>
      </c>
      <c r="C95" s="370" t="s">
        <v>4146</v>
      </c>
      <c r="D95" s="370">
        <v>1007017.0</v>
      </c>
      <c r="E95" s="370" t="s">
        <v>63</v>
      </c>
      <c r="F95" s="370" t="s">
        <v>18</v>
      </c>
      <c r="G95" s="370" t="s">
        <v>4036</v>
      </c>
      <c r="H95" s="371" t="s">
        <v>4428</v>
      </c>
      <c r="I95" s="370" t="s">
        <v>447</v>
      </c>
      <c r="J95" s="370">
        <v>2.0</v>
      </c>
      <c r="K95" s="372" t="s">
        <v>4629</v>
      </c>
      <c r="L95" s="373"/>
      <c r="M95" s="370" t="s">
        <v>80</v>
      </c>
      <c r="N95" s="373"/>
      <c r="O95" s="373"/>
      <c r="P95" s="373"/>
      <c r="Q95" s="373"/>
      <c r="R95" s="373"/>
      <c r="S95" s="373"/>
    </row>
    <row r="96">
      <c r="A96" s="369">
        <v>45169.74489758102</v>
      </c>
      <c r="B96" s="370" t="s">
        <v>708</v>
      </c>
      <c r="C96" s="370" t="s">
        <v>709</v>
      </c>
      <c r="D96" s="370">
        <v>1018791.0</v>
      </c>
      <c r="E96" s="370" t="s">
        <v>17</v>
      </c>
      <c r="F96" s="370" t="s">
        <v>18</v>
      </c>
      <c r="G96" s="370" t="s">
        <v>4036</v>
      </c>
      <c r="H96" s="371" t="s">
        <v>4428</v>
      </c>
      <c r="I96" s="370" t="s">
        <v>162</v>
      </c>
      <c r="J96" s="370">
        <v>2.0</v>
      </c>
      <c r="K96" s="372" t="s">
        <v>4630</v>
      </c>
      <c r="L96" s="373"/>
      <c r="M96" s="370" t="s">
        <v>80</v>
      </c>
      <c r="N96" s="373"/>
      <c r="O96" s="373"/>
      <c r="P96" s="373"/>
      <c r="Q96" s="373"/>
      <c r="R96" s="373"/>
      <c r="S96" s="373"/>
    </row>
    <row r="97">
      <c r="A97" s="369">
        <v>45169.776080763884</v>
      </c>
      <c r="B97" s="370" t="s">
        <v>4541</v>
      </c>
      <c r="C97" s="370" t="s">
        <v>4542</v>
      </c>
      <c r="D97" s="370">
        <v>1001819.0</v>
      </c>
      <c r="E97" s="370" t="s">
        <v>63</v>
      </c>
      <c r="F97" s="370" t="s">
        <v>18</v>
      </c>
      <c r="G97" s="370" t="s">
        <v>4036</v>
      </c>
      <c r="H97" s="371" t="s">
        <v>4428</v>
      </c>
      <c r="I97" s="370" t="s">
        <v>122</v>
      </c>
      <c r="J97" s="370">
        <v>2.0</v>
      </c>
      <c r="K97" s="372" t="s">
        <v>4631</v>
      </c>
      <c r="L97" s="370" t="s">
        <v>4632</v>
      </c>
      <c r="M97" s="370" t="s">
        <v>80</v>
      </c>
      <c r="N97" s="373"/>
      <c r="O97" s="373"/>
      <c r="P97" s="373"/>
      <c r="Q97" s="373"/>
      <c r="R97" s="373"/>
      <c r="S97" s="373"/>
    </row>
    <row r="98">
      <c r="A98" s="403">
        <v>45170.283917187495</v>
      </c>
      <c r="B98" s="404" t="s">
        <v>481</v>
      </c>
      <c r="C98" s="404" t="s">
        <v>482</v>
      </c>
      <c r="D98" s="404">
        <v>1003385.0</v>
      </c>
      <c r="E98" s="404" t="s">
        <v>63</v>
      </c>
      <c r="F98" s="404" t="s">
        <v>18</v>
      </c>
      <c r="G98" s="404" t="s">
        <v>4036</v>
      </c>
      <c r="H98" s="405" t="s">
        <v>4428</v>
      </c>
      <c r="I98" s="404" t="s">
        <v>4429</v>
      </c>
      <c r="J98" s="404">
        <v>10.0</v>
      </c>
      <c r="K98" s="406" t="s">
        <v>4633</v>
      </c>
      <c r="L98" s="64"/>
      <c r="M98" s="64"/>
      <c r="N98" s="64"/>
      <c r="O98" s="64"/>
      <c r="P98" s="64"/>
      <c r="Q98" s="64"/>
      <c r="R98" s="64"/>
      <c r="S98" s="64"/>
    </row>
    <row r="99">
      <c r="A99" s="369">
        <v>45170.39431282408</v>
      </c>
      <c r="B99" s="370" t="s">
        <v>4277</v>
      </c>
      <c r="C99" s="370" t="s">
        <v>4278</v>
      </c>
      <c r="D99" s="370">
        <v>1004765.0</v>
      </c>
      <c r="E99" s="370" t="s">
        <v>17</v>
      </c>
      <c r="F99" s="370" t="s">
        <v>18</v>
      </c>
      <c r="G99" s="370" t="s">
        <v>4036</v>
      </c>
      <c r="H99" s="371" t="s">
        <v>4428</v>
      </c>
      <c r="I99" s="370" t="s">
        <v>1178</v>
      </c>
      <c r="J99" s="370">
        <v>1.0</v>
      </c>
      <c r="K99" s="372" t="s">
        <v>4634</v>
      </c>
      <c r="L99" s="373"/>
      <c r="M99" s="370" t="s">
        <v>80</v>
      </c>
      <c r="N99" s="373"/>
      <c r="O99" s="373"/>
      <c r="P99" s="373"/>
      <c r="Q99" s="373"/>
      <c r="R99" s="373"/>
      <c r="S99" s="373"/>
    </row>
    <row r="100">
      <c r="A100" s="369">
        <v>45170.624027314814</v>
      </c>
      <c r="B100" s="370" t="s">
        <v>526</v>
      </c>
      <c r="C100" s="370" t="s">
        <v>527</v>
      </c>
      <c r="D100" s="370">
        <v>1017651.0</v>
      </c>
      <c r="E100" s="370" t="s">
        <v>17</v>
      </c>
      <c r="F100" s="370" t="s">
        <v>18</v>
      </c>
      <c r="G100" s="370" t="s">
        <v>4036</v>
      </c>
      <c r="H100" s="371" t="s">
        <v>4428</v>
      </c>
      <c r="I100" s="370" t="s">
        <v>1148</v>
      </c>
      <c r="J100" s="370">
        <v>2.0</v>
      </c>
      <c r="K100" s="372" t="s">
        <v>4635</v>
      </c>
      <c r="L100" s="373"/>
      <c r="M100" s="370" t="s">
        <v>80</v>
      </c>
      <c r="N100" s="373"/>
      <c r="O100" s="373"/>
      <c r="P100" s="373"/>
      <c r="Q100" s="373"/>
      <c r="R100" s="373"/>
      <c r="S100" s="373"/>
    </row>
    <row r="101">
      <c r="A101" s="369">
        <v>45170.7663628125</v>
      </c>
      <c r="B101" s="370" t="s">
        <v>4636</v>
      </c>
      <c r="C101" s="370" t="s">
        <v>4637</v>
      </c>
      <c r="D101" s="370">
        <v>1025302.0</v>
      </c>
      <c r="E101" s="370" t="s">
        <v>17</v>
      </c>
      <c r="F101" s="370" t="s">
        <v>18</v>
      </c>
      <c r="G101" s="370" t="s">
        <v>4036</v>
      </c>
      <c r="H101" s="371" t="s">
        <v>4428</v>
      </c>
      <c r="I101" s="370" t="s">
        <v>1148</v>
      </c>
      <c r="J101" s="370">
        <v>2.0</v>
      </c>
      <c r="K101" s="372" t="s">
        <v>4638</v>
      </c>
      <c r="L101" s="373"/>
      <c r="M101" s="370" t="s">
        <v>80</v>
      </c>
      <c r="N101" s="373"/>
      <c r="O101" s="373"/>
      <c r="P101" s="373"/>
      <c r="Q101" s="373"/>
      <c r="R101" s="373"/>
      <c r="S101" s="373"/>
    </row>
    <row r="102">
      <c r="A102" s="369">
        <v>45170.90137792824</v>
      </c>
      <c r="B102" s="370" t="s">
        <v>4596</v>
      </c>
      <c r="C102" s="370" t="s">
        <v>4639</v>
      </c>
      <c r="D102" s="370">
        <v>1004030.0</v>
      </c>
      <c r="E102" s="370" t="s">
        <v>63</v>
      </c>
      <c r="F102" s="370" t="s">
        <v>18</v>
      </c>
      <c r="G102" s="370" t="s">
        <v>4036</v>
      </c>
      <c r="H102" s="371" t="s">
        <v>4428</v>
      </c>
      <c r="I102" s="370" t="s">
        <v>402</v>
      </c>
      <c r="J102" s="370">
        <v>2.0</v>
      </c>
      <c r="K102" s="372" t="s">
        <v>4640</v>
      </c>
      <c r="L102" s="373"/>
      <c r="M102" s="370" t="s">
        <v>80</v>
      </c>
      <c r="N102" s="373"/>
      <c r="O102" s="373"/>
      <c r="P102" s="373"/>
      <c r="Q102" s="373"/>
      <c r="R102" s="373"/>
      <c r="S102" s="373"/>
    </row>
    <row r="103">
      <c r="M103" s="404"/>
      <c r="N103" s="64"/>
    </row>
    <row r="104">
      <c r="M104" s="404"/>
      <c r="N104" s="64"/>
    </row>
    <row r="105">
      <c r="M105" s="404"/>
      <c r="N105" s="64"/>
    </row>
    <row r="106">
      <c r="M106" s="404"/>
      <c r="N106" s="64"/>
    </row>
    <row r="107">
      <c r="M107" s="404"/>
      <c r="N107" s="64"/>
    </row>
    <row r="108">
      <c r="M108" s="404"/>
      <c r="N108" s="64"/>
    </row>
    <row r="109">
      <c r="M109" s="404"/>
      <c r="N109" s="64"/>
    </row>
    <row r="110">
      <c r="M110" s="404"/>
      <c r="N110" s="64"/>
    </row>
    <row r="111">
      <c r="M111" s="404"/>
      <c r="N111" s="64"/>
    </row>
    <row r="112">
      <c r="M112" s="404"/>
      <c r="N112" s="64"/>
    </row>
    <row r="113">
      <c r="M113" s="404"/>
      <c r="N113" s="64"/>
    </row>
    <row r="114">
      <c r="M114" s="404"/>
      <c r="N114" s="64"/>
    </row>
    <row r="115">
      <c r="M115" s="404"/>
      <c r="N115" s="64"/>
    </row>
    <row r="116">
      <c r="M116" s="404"/>
      <c r="N116" s="64"/>
    </row>
    <row r="117">
      <c r="M117" s="404"/>
      <c r="N117" s="64"/>
    </row>
    <row r="118">
      <c r="M118" s="404"/>
      <c r="N118" s="64"/>
    </row>
    <row r="119">
      <c r="M119" s="404"/>
      <c r="N119" s="64"/>
    </row>
    <row r="120">
      <c r="M120" s="404"/>
      <c r="N120" s="64"/>
    </row>
    <row r="121">
      <c r="M121" s="404"/>
      <c r="N121" s="64"/>
    </row>
    <row r="122">
      <c r="M122" s="404"/>
      <c r="N122" s="64"/>
    </row>
    <row r="123">
      <c r="M123" s="404"/>
      <c r="N123" s="64"/>
    </row>
    <row r="124">
      <c r="M124" s="404"/>
      <c r="N124" s="64"/>
    </row>
    <row r="125">
      <c r="M125" s="404"/>
      <c r="N125" s="64"/>
    </row>
    <row r="126">
      <c r="M126" s="404"/>
      <c r="N126" s="64"/>
    </row>
    <row r="127">
      <c r="M127" s="404"/>
      <c r="N127" s="64"/>
    </row>
    <row r="128">
      <c r="M128" s="404"/>
      <c r="N128" s="64"/>
    </row>
    <row r="129">
      <c r="M129" s="404"/>
      <c r="N129" s="64"/>
    </row>
    <row r="130">
      <c r="M130" s="404"/>
      <c r="N130" s="64"/>
    </row>
    <row r="131">
      <c r="M131" s="404"/>
      <c r="N131" s="64"/>
    </row>
    <row r="132">
      <c r="M132" s="404"/>
      <c r="N132" s="64"/>
    </row>
    <row r="133">
      <c r="M133" s="404"/>
      <c r="N133" s="64"/>
    </row>
    <row r="134">
      <c r="M134" s="404"/>
      <c r="N134" s="64"/>
    </row>
    <row r="135">
      <c r="M135" s="404"/>
      <c r="N135" s="64"/>
    </row>
    <row r="136">
      <c r="M136" s="404"/>
      <c r="N136" s="64"/>
    </row>
    <row r="137">
      <c r="M137" s="404"/>
      <c r="N137" s="64"/>
    </row>
    <row r="138">
      <c r="M138" s="404"/>
      <c r="N138" s="64"/>
    </row>
    <row r="139">
      <c r="M139" s="404"/>
      <c r="N139" s="64"/>
    </row>
    <row r="140">
      <c r="M140" s="404"/>
      <c r="N140" s="64"/>
    </row>
    <row r="141">
      <c r="M141" s="404"/>
      <c r="N141" s="64"/>
    </row>
    <row r="142">
      <c r="M142" s="404"/>
      <c r="N142" s="64"/>
    </row>
    <row r="143">
      <c r="M143" s="404"/>
      <c r="N143" s="64"/>
    </row>
    <row r="144">
      <c r="M144" s="404"/>
      <c r="N144" s="64"/>
    </row>
    <row r="145">
      <c r="M145" s="404"/>
      <c r="N145" s="64"/>
    </row>
    <row r="146">
      <c r="M146" s="404"/>
      <c r="N146" s="64"/>
    </row>
    <row r="147">
      <c r="M147" s="404"/>
      <c r="N147" s="64"/>
    </row>
    <row r="148">
      <c r="M148" s="404"/>
      <c r="N148" s="64"/>
    </row>
    <row r="149">
      <c r="M149" s="404"/>
      <c r="N149" s="64"/>
    </row>
    <row r="150">
      <c r="M150" s="404"/>
      <c r="N150" s="64"/>
    </row>
    <row r="151">
      <c r="M151" s="404"/>
      <c r="N151" s="64"/>
    </row>
    <row r="152">
      <c r="M152" s="404"/>
      <c r="N152" s="64"/>
    </row>
    <row r="153">
      <c r="M153" s="404"/>
      <c r="N153" s="64"/>
    </row>
    <row r="154">
      <c r="M154" s="404"/>
      <c r="N154" s="64"/>
    </row>
    <row r="155">
      <c r="M155" s="404"/>
      <c r="N155" s="64"/>
    </row>
    <row r="156">
      <c r="M156" s="404"/>
      <c r="N156" s="64"/>
    </row>
    <row r="157">
      <c r="M157" s="404"/>
      <c r="N157" s="64"/>
    </row>
    <row r="158">
      <c r="M158" s="404"/>
      <c r="N158" s="64"/>
    </row>
    <row r="159">
      <c r="M159" s="404"/>
      <c r="N159" s="64"/>
    </row>
    <row r="160">
      <c r="M160" s="404"/>
      <c r="N160" s="64"/>
    </row>
    <row r="161">
      <c r="M161" s="404"/>
      <c r="N161" s="64"/>
    </row>
    <row r="162">
      <c r="M162" s="404"/>
      <c r="N162" s="64"/>
    </row>
    <row r="163">
      <c r="M163" s="404"/>
      <c r="N163" s="64"/>
    </row>
    <row r="164">
      <c r="M164" s="404"/>
      <c r="N164" s="64"/>
    </row>
    <row r="165">
      <c r="M165" s="404"/>
      <c r="N165" s="64"/>
    </row>
    <row r="166">
      <c r="M166" s="404"/>
      <c r="N166" s="64"/>
    </row>
    <row r="167">
      <c r="M167" s="404"/>
      <c r="N167" s="64"/>
    </row>
    <row r="168">
      <c r="M168" s="404"/>
      <c r="N168" s="64"/>
    </row>
    <row r="169">
      <c r="M169" s="404"/>
      <c r="N169" s="64"/>
    </row>
    <row r="170">
      <c r="M170" s="404"/>
      <c r="N170" s="64"/>
    </row>
    <row r="171">
      <c r="M171" s="404"/>
      <c r="N171" s="64"/>
    </row>
    <row r="172">
      <c r="M172" s="404"/>
      <c r="N172" s="64"/>
    </row>
    <row r="173">
      <c r="M173" s="404"/>
      <c r="N173" s="64"/>
    </row>
    <row r="174">
      <c r="M174" s="404"/>
      <c r="N174" s="64"/>
    </row>
    <row r="175">
      <c r="M175" s="404"/>
      <c r="N175" s="64"/>
    </row>
    <row r="176">
      <c r="M176" s="404"/>
      <c r="N176" s="64"/>
    </row>
    <row r="177">
      <c r="M177" s="404"/>
      <c r="N177" s="64"/>
    </row>
    <row r="178">
      <c r="M178" s="404"/>
      <c r="N178" s="64"/>
    </row>
    <row r="179">
      <c r="M179" s="404"/>
      <c r="N179" s="64"/>
    </row>
    <row r="180">
      <c r="M180" s="404"/>
      <c r="N180" s="64"/>
    </row>
    <row r="181">
      <c r="M181" s="404"/>
      <c r="N181" s="64"/>
    </row>
    <row r="182">
      <c r="M182" s="404"/>
      <c r="N182" s="64"/>
    </row>
    <row r="183">
      <c r="M183" s="404"/>
      <c r="N183" s="64"/>
    </row>
    <row r="184">
      <c r="M184" s="404"/>
      <c r="N184" s="64"/>
    </row>
    <row r="185">
      <c r="M185" s="404"/>
      <c r="N185" s="64"/>
    </row>
    <row r="186">
      <c r="M186" s="404"/>
      <c r="N186" s="64"/>
    </row>
    <row r="187">
      <c r="M187" s="404"/>
      <c r="N187" s="64"/>
    </row>
    <row r="188">
      <c r="M188" s="404"/>
      <c r="N188" s="64"/>
    </row>
    <row r="189">
      <c r="M189" s="404"/>
      <c r="N189" s="64"/>
    </row>
    <row r="190">
      <c r="M190" s="404"/>
      <c r="N190" s="64"/>
    </row>
    <row r="191">
      <c r="M191" s="404"/>
      <c r="N191" s="64"/>
    </row>
    <row r="192">
      <c r="M192" s="404"/>
      <c r="N192" s="64"/>
    </row>
    <row r="193">
      <c r="M193" s="404"/>
      <c r="N193" s="64"/>
    </row>
    <row r="194">
      <c r="M194" s="404"/>
      <c r="N194" s="64"/>
    </row>
    <row r="195">
      <c r="M195" s="404"/>
      <c r="N195" s="64"/>
    </row>
    <row r="196">
      <c r="M196" s="404"/>
      <c r="N196" s="64"/>
    </row>
    <row r="197">
      <c r="M197" s="404"/>
      <c r="N197" s="64"/>
    </row>
    <row r="198">
      <c r="M198" s="404"/>
      <c r="N198" s="64"/>
    </row>
  </sheetData>
  <dataValidations>
    <dataValidation type="list" allowBlank="1" showErrorMessage="1" sqref="N2:N198">
      <formula1>"ตารางบินวันที่ด้านล่างไม่อัพเดทจนถึงวันที่ขอเบิกค่ะ,ตารางที่แนบมาไม่ชัดเจน,ไม่มีวันที่ด้านล่างซ้ายมือ,ไม่จ่ายเงิน,ไฟล์ท FUK จะได้เป็นค่า Overnight,แนบตารางไม่ถูกต้อง (เดือนผิด),ตารางบินที่แนบมาไม่ครบทั้งเดือน"</formula1>
    </dataValidation>
    <dataValidation type="list" allowBlank="1" showErrorMessage="1" sqref="M2:M198">
      <formula1>"จ่ายเงิน,จ่ายเดือนถัดไป,รอแก้ไข และทำจ่ายตกเบิกหลังจากที่เอกสารสมบูรณ์,รอการตรวจสอบจากแอดมินอีกท่าน,ของพี่จอย,เบิกผ่าน Oracle ,ไม่จ่ายเงิน"</formula1>
    </dataValidation>
  </dataValidations>
  <hyperlinks>
    <hyperlink r:id="rId1" ref="K2"/>
    <hyperlink r:id="rId2" ref="K3"/>
    <hyperlink r:id="rId3" ref="K4"/>
    <hyperlink r:id="rId4" ref="K5"/>
    <hyperlink r:id="rId5" ref="K6"/>
    <hyperlink r:id="rId6" ref="K7"/>
    <hyperlink r:id="rId7" ref="K8"/>
    <hyperlink r:id="rId8" ref="K9"/>
    <hyperlink r:id="rId9" ref="L9"/>
    <hyperlink r:id="rId10" ref="K10"/>
    <hyperlink r:id="rId11" ref="K11"/>
    <hyperlink r:id="rId12" ref="K12"/>
    <hyperlink r:id="rId13" ref="K13"/>
    <hyperlink r:id="rId14" ref="K14"/>
    <hyperlink r:id="rId15" ref="K15"/>
    <hyperlink r:id="rId16" ref="K16"/>
    <hyperlink r:id="rId17" ref="K17"/>
    <hyperlink r:id="rId18" ref="K18"/>
    <hyperlink r:id="rId19" ref="K19"/>
    <hyperlink r:id="rId20" ref="K20"/>
    <hyperlink r:id="rId21" ref="L20"/>
    <hyperlink r:id="rId22" ref="K21"/>
    <hyperlink r:id="rId23" ref="K22"/>
    <hyperlink r:id="rId24" ref="K23"/>
    <hyperlink r:id="rId25" ref="K24"/>
    <hyperlink r:id="rId26" ref="K25"/>
    <hyperlink r:id="rId27" ref="K26"/>
    <hyperlink r:id="rId28" ref="K27"/>
    <hyperlink r:id="rId29" ref="K28"/>
    <hyperlink r:id="rId30" ref="K29"/>
    <hyperlink r:id="rId31" ref="K30"/>
    <hyperlink r:id="rId32" ref="K31"/>
    <hyperlink r:id="rId33" ref="K32"/>
    <hyperlink r:id="rId34" ref="K33"/>
    <hyperlink r:id="rId35" ref="K34"/>
    <hyperlink r:id="rId36" ref="K35"/>
    <hyperlink r:id="rId37" ref="K36"/>
    <hyperlink r:id="rId38" ref="K37"/>
    <hyperlink r:id="rId39" ref="K38"/>
    <hyperlink r:id="rId40" ref="K39"/>
    <hyperlink r:id="rId41" ref="K40"/>
    <hyperlink r:id="rId42" ref="K41"/>
    <hyperlink r:id="rId43" ref="L41"/>
    <hyperlink r:id="rId44" ref="K42"/>
    <hyperlink r:id="rId45" ref="K43"/>
    <hyperlink r:id="rId46" ref="K44"/>
    <hyperlink r:id="rId47" ref="K45"/>
    <hyperlink r:id="rId48" ref="K46"/>
    <hyperlink r:id="rId49" ref="K47"/>
    <hyperlink r:id="rId50" ref="K48"/>
    <hyperlink r:id="rId51" ref="K49"/>
    <hyperlink r:id="rId52" ref="K50"/>
    <hyperlink r:id="rId53" ref="K51"/>
    <hyperlink r:id="rId54" ref="K52"/>
    <hyperlink r:id="rId55" ref="K53"/>
    <hyperlink r:id="rId56" ref="K54"/>
    <hyperlink r:id="rId57" ref="K55"/>
    <hyperlink r:id="rId58" ref="K56"/>
    <hyperlink r:id="rId59" ref="K57"/>
    <hyperlink r:id="rId60" ref="K58"/>
    <hyperlink r:id="rId61" ref="K59"/>
    <hyperlink r:id="rId62" ref="K60"/>
    <hyperlink r:id="rId63" ref="K61"/>
    <hyperlink r:id="rId64" ref="K62"/>
    <hyperlink r:id="rId65" ref="K63"/>
    <hyperlink r:id="rId66" ref="K64"/>
    <hyperlink r:id="rId67" ref="K65"/>
    <hyperlink r:id="rId68" ref="K66"/>
    <hyperlink r:id="rId69" ref="K67"/>
    <hyperlink r:id="rId70" ref="K68"/>
    <hyperlink r:id="rId71" ref="K69"/>
    <hyperlink r:id="rId72" ref="K70"/>
    <hyperlink r:id="rId73" ref="K71"/>
    <hyperlink r:id="rId74" ref="K72"/>
    <hyperlink r:id="rId75" ref="K73"/>
    <hyperlink r:id="rId76" ref="K74"/>
    <hyperlink r:id="rId77" ref="K75"/>
    <hyperlink r:id="rId78" ref="K76"/>
    <hyperlink r:id="rId79" ref="K77"/>
    <hyperlink r:id="rId80" ref="K78"/>
    <hyperlink r:id="rId81" ref="K79"/>
    <hyperlink r:id="rId82" ref="K80"/>
    <hyperlink r:id="rId83" ref="K81"/>
    <hyperlink r:id="rId84" ref="K82"/>
    <hyperlink r:id="rId85" ref="K83"/>
    <hyperlink r:id="rId86" ref="K84"/>
    <hyperlink r:id="rId87" ref="K85"/>
    <hyperlink r:id="rId88" ref="K86"/>
    <hyperlink r:id="rId89" ref="K87"/>
    <hyperlink r:id="rId90" ref="K88"/>
    <hyperlink r:id="rId91" ref="K89"/>
    <hyperlink r:id="rId92" ref="K90"/>
    <hyperlink r:id="rId93" ref="K91"/>
    <hyperlink r:id="rId94" ref="K92"/>
    <hyperlink r:id="rId95" ref="K93"/>
    <hyperlink r:id="rId96" ref="K94"/>
    <hyperlink r:id="rId97" ref="K95"/>
    <hyperlink r:id="rId98" ref="K96"/>
    <hyperlink r:id="rId99" ref="K97"/>
    <hyperlink r:id="rId100" ref="K98"/>
    <hyperlink r:id="rId101" ref="K99"/>
    <hyperlink r:id="rId102" ref="K100"/>
    <hyperlink r:id="rId103" ref="K101"/>
    <hyperlink r:id="rId104" ref="K102"/>
  </hyperlinks>
  <drawing r:id="rId105"/>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8.88"/>
    <col customWidth="1" min="5" max="5" width="11.25"/>
    <col customWidth="1" min="6" max="6" width="8.25"/>
    <col customWidth="1" min="7" max="7" width="18.88"/>
    <col customWidth="1" min="8" max="8" width="10.75"/>
    <col customWidth="1" min="9" max="9" width="15.38"/>
    <col customWidth="1" min="10" max="10" width="4.0"/>
    <col customWidth="1" min="11" max="11" width="58.88"/>
    <col customWidth="1" min="12" max="12" width="12.25"/>
    <col customWidth="1" min="13" max="13" width="41.13"/>
    <col customWidth="1" min="14" max="14" width="40.63"/>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69">
        <v>45110.55499246527</v>
      </c>
      <c r="B2" s="370" t="s">
        <v>1682</v>
      </c>
      <c r="C2" s="370" t="s">
        <v>1683</v>
      </c>
      <c r="D2" s="370">
        <v>1017657.0</v>
      </c>
      <c r="E2" s="370" t="s">
        <v>17</v>
      </c>
      <c r="F2" s="370" t="s">
        <v>18</v>
      </c>
      <c r="G2" s="370" t="s">
        <v>4036</v>
      </c>
      <c r="H2" s="371" t="s">
        <v>4443</v>
      </c>
      <c r="I2" s="370" t="s">
        <v>170</v>
      </c>
      <c r="J2" s="370">
        <v>2.0</v>
      </c>
      <c r="K2" s="372" t="s">
        <v>4641</v>
      </c>
      <c r="L2" s="370" t="s">
        <v>4642</v>
      </c>
      <c r="M2" s="370" t="s">
        <v>80</v>
      </c>
      <c r="N2" s="373"/>
    </row>
    <row r="3">
      <c r="A3" s="369">
        <v>45111.560320046294</v>
      </c>
      <c r="B3" s="370" t="s">
        <v>452</v>
      </c>
      <c r="C3" s="370" t="s">
        <v>453</v>
      </c>
      <c r="D3" s="370">
        <v>1018531.0</v>
      </c>
      <c r="E3" s="370" t="s">
        <v>17</v>
      </c>
      <c r="F3" s="370" t="s">
        <v>18</v>
      </c>
      <c r="G3" s="370" t="s">
        <v>4036</v>
      </c>
      <c r="H3" s="371" t="s">
        <v>4443</v>
      </c>
      <c r="I3" s="370" t="s">
        <v>381</v>
      </c>
      <c r="J3" s="370">
        <v>2.0</v>
      </c>
      <c r="K3" s="372" t="s">
        <v>4643</v>
      </c>
      <c r="L3" s="370" t="s">
        <v>4644</v>
      </c>
      <c r="M3" s="370" t="s">
        <v>80</v>
      </c>
      <c r="N3" s="373"/>
    </row>
    <row r="4">
      <c r="A4" s="396">
        <v>45112.83814578704</v>
      </c>
      <c r="B4" s="397" t="s">
        <v>1282</v>
      </c>
      <c r="C4" s="397" t="s">
        <v>1283</v>
      </c>
      <c r="D4" s="397">
        <v>1007027.0</v>
      </c>
      <c r="E4" s="397" t="s">
        <v>17</v>
      </c>
      <c r="F4" s="397" t="s">
        <v>18</v>
      </c>
      <c r="G4" s="397" t="s">
        <v>4036</v>
      </c>
      <c r="H4" s="398" t="s">
        <v>4443</v>
      </c>
      <c r="I4" s="397" t="s">
        <v>130</v>
      </c>
      <c r="J4" s="397">
        <v>2.0</v>
      </c>
      <c r="K4" s="399" t="s">
        <v>4645</v>
      </c>
      <c r="L4" s="401"/>
      <c r="M4" s="397" t="s">
        <v>24</v>
      </c>
      <c r="N4" s="397" t="s">
        <v>226</v>
      </c>
    </row>
    <row r="5">
      <c r="A5" s="369">
        <v>45113.48114314815</v>
      </c>
      <c r="B5" s="370" t="s">
        <v>4646</v>
      </c>
      <c r="C5" s="370" t="s">
        <v>4647</v>
      </c>
      <c r="D5" s="370">
        <v>1011304.0</v>
      </c>
      <c r="E5" s="370" t="s">
        <v>17</v>
      </c>
      <c r="F5" s="370" t="s">
        <v>18</v>
      </c>
      <c r="G5" s="370" t="s">
        <v>4036</v>
      </c>
      <c r="H5" s="371" t="s">
        <v>4443</v>
      </c>
      <c r="I5" s="370" t="s">
        <v>117</v>
      </c>
      <c r="J5" s="370">
        <v>2.0</v>
      </c>
      <c r="K5" s="372" t="s">
        <v>4648</v>
      </c>
      <c r="L5" s="373"/>
      <c r="M5" s="370" t="s">
        <v>80</v>
      </c>
      <c r="N5" s="373"/>
    </row>
    <row r="6">
      <c r="A6" s="369">
        <v>45113.628699733796</v>
      </c>
      <c r="B6" s="370" t="s">
        <v>4649</v>
      </c>
      <c r="C6" s="370" t="s">
        <v>4650</v>
      </c>
      <c r="D6" s="370">
        <v>1015391.0</v>
      </c>
      <c r="E6" s="370" t="s">
        <v>17</v>
      </c>
      <c r="F6" s="370" t="s">
        <v>18</v>
      </c>
      <c r="G6" s="370" t="s">
        <v>4036</v>
      </c>
      <c r="H6" s="371" t="s">
        <v>4443</v>
      </c>
      <c r="I6" s="370" t="s">
        <v>137</v>
      </c>
      <c r="J6" s="370">
        <v>2.0</v>
      </c>
      <c r="K6" s="372" t="s">
        <v>4651</v>
      </c>
      <c r="L6" s="373"/>
      <c r="M6" s="370" t="s">
        <v>80</v>
      </c>
      <c r="N6" s="373"/>
    </row>
    <row r="7">
      <c r="A7" s="369">
        <v>45114.64858446759</v>
      </c>
      <c r="B7" s="370" t="s">
        <v>3105</v>
      </c>
      <c r="C7" s="370" t="s">
        <v>4652</v>
      </c>
      <c r="D7" s="370">
        <v>1010934.0</v>
      </c>
      <c r="E7" s="370" t="s">
        <v>63</v>
      </c>
      <c r="F7" s="370" t="s">
        <v>18</v>
      </c>
      <c r="G7" s="370" t="s">
        <v>4036</v>
      </c>
      <c r="H7" s="371" t="s">
        <v>4443</v>
      </c>
      <c r="I7" s="370" t="s">
        <v>170</v>
      </c>
      <c r="J7" s="370">
        <v>2.0</v>
      </c>
      <c r="K7" s="372" t="s">
        <v>4653</v>
      </c>
      <c r="L7" s="373"/>
      <c r="M7" s="370" t="s">
        <v>80</v>
      </c>
      <c r="N7" s="373"/>
    </row>
    <row r="8">
      <c r="A8" s="369">
        <v>45114.66010069444</v>
      </c>
      <c r="B8" s="370" t="s">
        <v>4654</v>
      </c>
      <c r="C8" s="370" t="s">
        <v>4655</v>
      </c>
      <c r="D8" s="370">
        <v>1005763.0</v>
      </c>
      <c r="E8" s="370" t="s">
        <v>63</v>
      </c>
      <c r="F8" s="370" t="s">
        <v>18</v>
      </c>
      <c r="G8" s="370" t="s">
        <v>4036</v>
      </c>
      <c r="H8" s="371" t="s">
        <v>4443</v>
      </c>
      <c r="I8" s="370" t="s">
        <v>734</v>
      </c>
      <c r="J8" s="370">
        <v>2.0</v>
      </c>
      <c r="K8" s="372" t="s">
        <v>4656</v>
      </c>
      <c r="L8" s="373"/>
      <c r="M8" s="370" t="s">
        <v>80</v>
      </c>
      <c r="N8" s="373"/>
    </row>
    <row r="9">
      <c r="A9" s="369">
        <v>45114.697917337966</v>
      </c>
      <c r="B9" s="370" t="s">
        <v>4657</v>
      </c>
      <c r="C9" s="370" t="s">
        <v>4658</v>
      </c>
      <c r="D9" s="370">
        <v>1005748.0</v>
      </c>
      <c r="E9" s="370" t="s">
        <v>17</v>
      </c>
      <c r="F9" s="370" t="s">
        <v>18</v>
      </c>
      <c r="G9" s="370" t="s">
        <v>4036</v>
      </c>
      <c r="H9" s="371" t="s">
        <v>4443</v>
      </c>
      <c r="I9" s="370" t="s">
        <v>734</v>
      </c>
      <c r="J9" s="370">
        <v>1.0</v>
      </c>
      <c r="K9" s="372" t="s">
        <v>4659</v>
      </c>
      <c r="L9" s="373"/>
      <c r="M9" s="370" t="s">
        <v>80</v>
      </c>
      <c r="N9" s="373"/>
    </row>
    <row r="10">
      <c r="A10" s="369">
        <v>45114.71726849537</v>
      </c>
      <c r="B10" s="370" t="s">
        <v>831</v>
      </c>
      <c r="C10" s="370" t="s">
        <v>1361</v>
      </c>
      <c r="D10" s="370">
        <v>1005769.0</v>
      </c>
      <c r="E10" s="370" t="s">
        <v>17</v>
      </c>
      <c r="F10" s="370" t="s">
        <v>18</v>
      </c>
      <c r="G10" s="370" t="s">
        <v>4036</v>
      </c>
      <c r="H10" s="371" t="s">
        <v>4443</v>
      </c>
      <c r="I10" s="370" t="s">
        <v>734</v>
      </c>
      <c r="J10" s="370">
        <v>2.0</v>
      </c>
      <c r="K10" s="372" t="s">
        <v>4660</v>
      </c>
      <c r="L10" s="373"/>
      <c r="M10" s="370" t="s">
        <v>80</v>
      </c>
      <c r="N10" s="373"/>
    </row>
    <row r="11">
      <c r="A11" s="369">
        <v>45115.382766689814</v>
      </c>
      <c r="B11" s="370" t="s">
        <v>1348</v>
      </c>
      <c r="C11" s="370" t="s">
        <v>4661</v>
      </c>
      <c r="D11" s="370">
        <v>1007207.0</v>
      </c>
      <c r="E11" s="370" t="s">
        <v>63</v>
      </c>
      <c r="F11" s="370" t="s">
        <v>18</v>
      </c>
      <c r="G11" s="370" t="s">
        <v>4036</v>
      </c>
      <c r="H11" s="371" t="s">
        <v>4443</v>
      </c>
      <c r="I11" s="370" t="s">
        <v>137</v>
      </c>
      <c r="J11" s="370">
        <v>2.0</v>
      </c>
      <c r="K11" s="372" t="s">
        <v>4662</v>
      </c>
      <c r="L11" s="373"/>
      <c r="M11" s="370" t="s">
        <v>80</v>
      </c>
      <c r="N11" s="373"/>
    </row>
    <row r="12">
      <c r="A12" s="369">
        <v>45115.69449511574</v>
      </c>
      <c r="B12" s="370" t="s">
        <v>4663</v>
      </c>
      <c r="C12" s="370" t="s">
        <v>4664</v>
      </c>
      <c r="D12" s="370">
        <v>1015408.0</v>
      </c>
      <c r="E12" s="370" t="s">
        <v>17</v>
      </c>
      <c r="F12" s="370" t="s">
        <v>18</v>
      </c>
      <c r="G12" s="370" t="s">
        <v>4036</v>
      </c>
      <c r="H12" s="371" t="s">
        <v>4443</v>
      </c>
      <c r="I12" s="370" t="s">
        <v>141</v>
      </c>
      <c r="J12" s="370">
        <v>2.0</v>
      </c>
      <c r="K12" s="372" t="s">
        <v>4665</v>
      </c>
      <c r="L12" s="373"/>
      <c r="M12" s="370" t="s">
        <v>80</v>
      </c>
      <c r="N12" s="373"/>
    </row>
    <row r="13">
      <c r="A13" s="369">
        <v>45115.70213859953</v>
      </c>
      <c r="B13" s="370" t="s">
        <v>1321</v>
      </c>
      <c r="C13" s="370" t="s">
        <v>1837</v>
      </c>
      <c r="D13" s="370">
        <v>1023595.0</v>
      </c>
      <c r="E13" s="370" t="s">
        <v>17</v>
      </c>
      <c r="F13" s="370" t="s">
        <v>18</v>
      </c>
      <c r="G13" s="370" t="s">
        <v>4036</v>
      </c>
      <c r="H13" s="371" t="s">
        <v>4443</v>
      </c>
      <c r="I13" s="370" t="s">
        <v>141</v>
      </c>
      <c r="J13" s="370">
        <v>2.0</v>
      </c>
      <c r="K13" s="372" t="s">
        <v>4666</v>
      </c>
      <c r="L13" s="373"/>
      <c r="M13" s="370" t="s">
        <v>80</v>
      </c>
      <c r="N13" s="373"/>
    </row>
    <row r="14">
      <c r="A14" s="369">
        <v>45115.93595003472</v>
      </c>
      <c r="B14" s="370" t="s">
        <v>570</v>
      </c>
      <c r="C14" s="370" t="s">
        <v>571</v>
      </c>
      <c r="D14" s="370">
        <v>1003418.0</v>
      </c>
      <c r="E14" s="370" t="s">
        <v>63</v>
      </c>
      <c r="F14" s="370" t="s">
        <v>18</v>
      </c>
      <c r="G14" s="370" t="s">
        <v>4036</v>
      </c>
      <c r="H14" s="371" t="s">
        <v>4443</v>
      </c>
      <c r="I14" s="370" t="s">
        <v>130</v>
      </c>
      <c r="J14" s="370">
        <v>2.0</v>
      </c>
      <c r="K14" s="372" t="s">
        <v>4667</v>
      </c>
      <c r="L14" s="373"/>
      <c r="M14" s="370" t="s">
        <v>80</v>
      </c>
      <c r="N14" s="373"/>
    </row>
    <row r="15">
      <c r="A15" s="369">
        <v>45116.88578642361</v>
      </c>
      <c r="B15" s="370" t="s">
        <v>681</v>
      </c>
      <c r="C15" s="370" t="s">
        <v>682</v>
      </c>
      <c r="D15" s="370">
        <v>1009770.0</v>
      </c>
      <c r="E15" s="370" t="s">
        <v>17</v>
      </c>
      <c r="F15" s="370" t="s">
        <v>18</v>
      </c>
      <c r="G15" s="370" t="s">
        <v>4036</v>
      </c>
      <c r="H15" s="371" t="s">
        <v>4443</v>
      </c>
      <c r="I15" s="370" t="s">
        <v>734</v>
      </c>
      <c r="J15" s="370">
        <v>2.0</v>
      </c>
      <c r="K15" s="372" t="s">
        <v>4668</v>
      </c>
      <c r="L15" s="373"/>
      <c r="M15" s="370" t="s">
        <v>80</v>
      </c>
      <c r="N15" s="373"/>
    </row>
    <row r="16">
      <c r="A16" s="369">
        <v>45116.88733679398</v>
      </c>
      <c r="B16" s="370" t="s">
        <v>4669</v>
      </c>
      <c r="C16" s="370" t="s">
        <v>4670</v>
      </c>
      <c r="D16" s="370">
        <v>1008984.0</v>
      </c>
      <c r="E16" s="370" t="s">
        <v>17</v>
      </c>
      <c r="F16" s="370" t="s">
        <v>18</v>
      </c>
      <c r="G16" s="370" t="s">
        <v>4036</v>
      </c>
      <c r="H16" s="371" t="s">
        <v>4443</v>
      </c>
      <c r="I16" s="370" t="s">
        <v>137</v>
      </c>
      <c r="J16" s="370">
        <v>2.0</v>
      </c>
      <c r="K16" s="372" t="s">
        <v>4671</v>
      </c>
      <c r="L16" s="373"/>
      <c r="M16" s="370" t="s">
        <v>80</v>
      </c>
      <c r="N16" s="373"/>
    </row>
    <row r="17">
      <c r="A17" s="369">
        <v>45116.910871064814</v>
      </c>
      <c r="B17" s="370" t="s">
        <v>4672</v>
      </c>
      <c r="C17" s="370" t="s">
        <v>4673</v>
      </c>
      <c r="D17" s="370">
        <v>1005278.0</v>
      </c>
      <c r="E17" s="370" t="s">
        <v>17</v>
      </c>
      <c r="F17" s="370" t="s">
        <v>18</v>
      </c>
      <c r="G17" s="370" t="s">
        <v>4036</v>
      </c>
      <c r="H17" s="371" t="s">
        <v>4443</v>
      </c>
      <c r="I17" s="370" t="s">
        <v>170</v>
      </c>
      <c r="J17" s="370">
        <v>2.0</v>
      </c>
      <c r="K17" s="372" t="s">
        <v>4674</v>
      </c>
      <c r="L17" s="373"/>
      <c r="M17" s="370" t="s">
        <v>80</v>
      </c>
      <c r="N17" s="373"/>
    </row>
    <row r="18">
      <c r="A18" s="369">
        <v>45120.42793752315</v>
      </c>
      <c r="B18" s="370" t="s">
        <v>186</v>
      </c>
      <c r="C18" s="370" t="s">
        <v>187</v>
      </c>
      <c r="D18" s="370">
        <v>1004318.0</v>
      </c>
      <c r="E18" s="370" t="s">
        <v>63</v>
      </c>
      <c r="F18" s="370" t="s">
        <v>18</v>
      </c>
      <c r="G18" s="370" t="s">
        <v>4036</v>
      </c>
      <c r="H18" s="371" t="s">
        <v>4443</v>
      </c>
      <c r="I18" s="370" t="s">
        <v>56</v>
      </c>
      <c r="J18" s="370">
        <v>2.0</v>
      </c>
      <c r="K18" s="372" t="s">
        <v>4675</v>
      </c>
      <c r="L18" s="370" t="s">
        <v>4676</v>
      </c>
      <c r="M18" s="370" t="s">
        <v>80</v>
      </c>
      <c r="N18" s="373"/>
    </row>
    <row r="19">
      <c r="A19" s="369">
        <v>45121.46034366898</v>
      </c>
      <c r="B19" s="370" t="s">
        <v>295</v>
      </c>
      <c r="C19" s="370" t="s">
        <v>4089</v>
      </c>
      <c r="D19" s="370">
        <v>1022223.0</v>
      </c>
      <c r="E19" s="370" t="s">
        <v>17</v>
      </c>
      <c r="F19" s="370" t="s">
        <v>2432</v>
      </c>
      <c r="G19" s="370" t="s">
        <v>4036</v>
      </c>
      <c r="H19" s="371" t="s">
        <v>4443</v>
      </c>
      <c r="I19" s="370" t="s">
        <v>174</v>
      </c>
      <c r="J19" s="370">
        <v>2.0</v>
      </c>
      <c r="K19" s="372" t="s">
        <v>4677</v>
      </c>
      <c r="L19" s="373"/>
      <c r="M19" s="370" t="s">
        <v>80</v>
      </c>
      <c r="N19" s="373"/>
    </row>
    <row r="20">
      <c r="A20" s="369">
        <v>45121.597366539354</v>
      </c>
      <c r="B20" s="370" t="s">
        <v>3208</v>
      </c>
      <c r="C20" s="370" t="s">
        <v>3209</v>
      </c>
      <c r="D20" s="370">
        <v>1019409.0</v>
      </c>
      <c r="E20" s="370" t="s">
        <v>17</v>
      </c>
      <c r="F20" s="370" t="s">
        <v>18</v>
      </c>
      <c r="G20" s="370" t="s">
        <v>4036</v>
      </c>
      <c r="H20" s="371" t="s">
        <v>4443</v>
      </c>
      <c r="I20" s="370" t="s">
        <v>162</v>
      </c>
      <c r="J20" s="370">
        <v>2.0</v>
      </c>
      <c r="K20" s="372" t="s">
        <v>4678</v>
      </c>
      <c r="L20" s="373"/>
      <c r="M20" s="370" t="s">
        <v>80</v>
      </c>
      <c r="N20" s="373"/>
    </row>
    <row r="21">
      <c r="A21" s="369">
        <v>45121.79057491898</v>
      </c>
      <c r="B21" s="370" t="s">
        <v>729</v>
      </c>
      <c r="C21" s="370" t="s">
        <v>4520</v>
      </c>
      <c r="D21" s="370">
        <v>1006835.0</v>
      </c>
      <c r="E21" s="370" t="s">
        <v>17</v>
      </c>
      <c r="F21" s="370" t="s">
        <v>18</v>
      </c>
      <c r="G21" s="370" t="s">
        <v>4036</v>
      </c>
      <c r="H21" s="371" t="s">
        <v>4443</v>
      </c>
      <c r="I21" s="370" t="s">
        <v>56</v>
      </c>
      <c r="J21" s="370">
        <v>2.0</v>
      </c>
      <c r="K21" s="372" t="s">
        <v>4679</v>
      </c>
      <c r="L21" s="373"/>
      <c r="M21" s="370" t="s">
        <v>80</v>
      </c>
      <c r="N21" s="373"/>
    </row>
    <row r="22">
      <c r="A22" s="369">
        <v>45122.538918356484</v>
      </c>
      <c r="B22" s="370" t="s">
        <v>4396</v>
      </c>
      <c r="C22" s="370" t="s">
        <v>4397</v>
      </c>
      <c r="D22" s="370">
        <v>1006989.0</v>
      </c>
      <c r="E22" s="370" t="s">
        <v>17</v>
      </c>
      <c r="F22" s="370" t="s">
        <v>18</v>
      </c>
      <c r="G22" s="370" t="s">
        <v>4036</v>
      </c>
      <c r="H22" s="371" t="s">
        <v>4443</v>
      </c>
      <c r="I22" s="370" t="s">
        <v>4133</v>
      </c>
      <c r="J22" s="370">
        <v>3.0</v>
      </c>
      <c r="K22" s="372" t="s">
        <v>4680</v>
      </c>
      <c r="L22" s="373"/>
      <c r="M22" s="370" t="s">
        <v>80</v>
      </c>
      <c r="N22" s="373"/>
    </row>
    <row r="23">
      <c r="A23" s="369">
        <v>45122.9880978588</v>
      </c>
      <c r="B23" s="370" t="s">
        <v>341</v>
      </c>
      <c r="C23" s="370" t="s">
        <v>342</v>
      </c>
      <c r="D23" s="370">
        <v>1011307.0</v>
      </c>
      <c r="E23" s="370" t="s">
        <v>17</v>
      </c>
      <c r="F23" s="370" t="s">
        <v>18</v>
      </c>
      <c r="G23" s="370" t="s">
        <v>4036</v>
      </c>
      <c r="H23" s="371" t="s">
        <v>4443</v>
      </c>
      <c r="I23" s="370" t="s">
        <v>117</v>
      </c>
      <c r="J23" s="370">
        <v>2.0</v>
      </c>
      <c r="K23" s="372" t="s">
        <v>4681</v>
      </c>
      <c r="L23" s="373"/>
      <c r="M23" s="370" t="s">
        <v>80</v>
      </c>
      <c r="N23" s="373"/>
    </row>
    <row r="24">
      <c r="A24" s="369">
        <v>45122.992760231486</v>
      </c>
      <c r="B24" s="370" t="s">
        <v>341</v>
      </c>
      <c r="C24" s="370" t="s">
        <v>342</v>
      </c>
      <c r="D24" s="370">
        <v>1011307.0</v>
      </c>
      <c r="E24" s="370" t="s">
        <v>17</v>
      </c>
      <c r="F24" s="370" t="s">
        <v>18</v>
      </c>
      <c r="G24" s="370" t="s">
        <v>4036</v>
      </c>
      <c r="H24" s="371" t="s">
        <v>4443</v>
      </c>
      <c r="I24" s="370" t="s">
        <v>458</v>
      </c>
      <c r="J24" s="370">
        <v>2.0</v>
      </c>
      <c r="K24" s="372" t="s">
        <v>4682</v>
      </c>
      <c r="L24" s="370" t="s">
        <v>4683</v>
      </c>
      <c r="M24" s="370" t="s">
        <v>80</v>
      </c>
      <c r="N24" s="373"/>
    </row>
    <row r="25">
      <c r="A25" s="369">
        <v>45124.44806702546</v>
      </c>
      <c r="B25" s="370" t="s">
        <v>2273</v>
      </c>
      <c r="C25" s="370" t="s">
        <v>2274</v>
      </c>
      <c r="D25" s="370">
        <v>1003392.0</v>
      </c>
      <c r="E25" s="370" t="s">
        <v>17</v>
      </c>
      <c r="F25" s="370" t="s">
        <v>18</v>
      </c>
      <c r="G25" s="370" t="s">
        <v>4036</v>
      </c>
      <c r="H25" s="371" t="s">
        <v>4443</v>
      </c>
      <c r="I25" s="370" t="s">
        <v>235</v>
      </c>
      <c r="J25" s="370">
        <v>2.0</v>
      </c>
      <c r="K25" s="372" t="s">
        <v>4684</v>
      </c>
      <c r="L25" s="373"/>
      <c r="M25" s="370" t="s">
        <v>80</v>
      </c>
      <c r="N25" s="373"/>
    </row>
    <row r="26">
      <c r="A26" s="396">
        <v>45124.63836975694</v>
      </c>
      <c r="B26" s="397" t="s">
        <v>4685</v>
      </c>
      <c r="C26" s="397" t="s">
        <v>4686</v>
      </c>
      <c r="D26" s="397">
        <v>1007341.0</v>
      </c>
      <c r="E26" s="397" t="s">
        <v>17</v>
      </c>
      <c r="F26" s="397" t="s">
        <v>18</v>
      </c>
      <c r="G26" s="397" t="s">
        <v>4036</v>
      </c>
      <c r="H26" s="398" t="s">
        <v>4443</v>
      </c>
      <c r="I26" s="397" t="s">
        <v>235</v>
      </c>
      <c r="J26" s="397">
        <v>2.0</v>
      </c>
      <c r="K26" s="399" t="s">
        <v>4687</v>
      </c>
      <c r="L26" s="401"/>
      <c r="M26" s="397" t="s">
        <v>24</v>
      </c>
      <c r="N26" s="397" t="s">
        <v>108</v>
      </c>
    </row>
    <row r="27">
      <c r="A27" s="396">
        <v>45124.64056134259</v>
      </c>
      <c r="B27" s="397" t="s">
        <v>4688</v>
      </c>
      <c r="C27" s="397" t="s">
        <v>4689</v>
      </c>
      <c r="D27" s="397">
        <v>1019215.0</v>
      </c>
      <c r="E27" s="397" t="s">
        <v>17</v>
      </c>
      <c r="F27" s="397" t="s">
        <v>18</v>
      </c>
      <c r="G27" s="397" t="s">
        <v>4036</v>
      </c>
      <c r="H27" s="398" t="s">
        <v>4443</v>
      </c>
      <c r="I27" s="397" t="s">
        <v>43</v>
      </c>
      <c r="J27" s="397">
        <v>2.0</v>
      </c>
      <c r="K27" s="399" t="s">
        <v>4690</v>
      </c>
      <c r="L27" s="401"/>
      <c r="M27" s="397" t="s">
        <v>24</v>
      </c>
      <c r="N27" s="397" t="s">
        <v>108</v>
      </c>
    </row>
    <row r="28">
      <c r="A28" s="369">
        <v>45124.77678783565</v>
      </c>
      <c r="B28" s="370" t="s">
        <v>2037</v>
      </c>
      <c r="C28" s="370" t="s">
        <v>2038</v>
      </c>
      <c r="D28" s="370">
        <v>1009306.0</v>
      </c>
      <c r="E28" s="370" t="s">
        <v>17</v>
      </c>
      <c r="F28" s="370" t="s">
        <v>18</v>
      </c>
      <c r="G28" s="370" t="s">
        <v>4036</v>
      </c>
      <c r="H28" s="371" t="s">
        <v>4443</v>
      </c>
      <c r="I28" s="370" t="s">
        <v>130</v>
      </c>
      <c r="J28" s="370">
        <v>2.0</v>
      </c>
      <c r="K28" s="372" t="s">
        <v>4691</v>
      </c>
      <c r="L28" s="373"/>
      <c r="M28" s="370" t="s">
        <v>80</v>
      </c>
      <c r="N28" s="373"/>
    </row>
    <row r="29">
      <c r="A29" s="369">
        <v>45126.385007997684</v>
      </c>
      <c r="B29" s="370" t="s">
        <v>4149</v>
      </c>
      <c r="C29" s="370" t="s">
        <v>4150</v>
      </c>
      <c r="D29" s="370">
        <v>1022708.0</v>
      </c>
      <c r="E29" s="370" t="s">
        <v>17</v>
      </c>
      <c r="F29" s="370" t="s">
        <v>18</v>
      </c>
      <c r="G29" s="370" t="s">
        <v>4036</v>
      </c>
      <c r="H29" s="371" t="s">
        <v>4443</v>
      </c>
      <c r="I29" s="370" t="s">
        <v>257</v>
      </c>
      <c r="J29" s="370">
        <v>2.0</v>
      </c>
      <c r="K29" s="372" t="s">
        <v>4692</v>
      </c>
      <c r="L29" s="373"/>
      <c r="M29" s="370" t="s">
        <v>80</v>
      </c>
      <c r="N29" s="373"/>
    </row>
    <row r="30">
      <c r="A30" s="369">
        <v>45126.46490954861</v>
      </c>
      <c r="B30" s="370" t="s">
        <v>190</v>
      </c>
      <c r="C30" s="370" t="s">
        <v>191</v>
      </c>
      <c r="D30" s="370">
        <v>1004034.0</v>
      </c>
      <c r="E30" s="370" t="s">
        <v>63</v>
      </c>
      <c r="F30" s="370" t="s">
        <v>18</v>
      </c>
      <c r="G30" s="370" t="s">
        <v>4036</v>
      </c>
      <c r="H30" s="371" t="s">
        <v>4443</v>
      </c>
      <c r="I30" s="370" t="s">
        <v>257</v>
      </c>
      <c r="J30" s="370">
        <v>2.0</v>
      </c>
      <c r="K30" s="372" t="s">
        <v>4693</v>
      </c>
      <c r="L30" s="373"/>
      <c r="M30" s="370" t="s">
        <v>80</v>
      </c>
      <c r="N30" s="373"/>
    </row>
    <row r="31">
      <c r="A31" s="369">
        <v>45127.56613422454</v>
      </c>
      <c r="B31" s="370" t="s">
        <v>705</v>
      </c>
      <c r="C31" s="370" t="s">
        <v>706</v>
      </c>
      <c r="D31" s="370">
        <v>1004294.0</v>
      </c>
      <c r="E31" s="370" t="s">
        <v>17</v>
      </c>
      <c r="F31" s="370" t="s">
        <v>18</v>
      </c>
      <c r="G31" s="370" t="s">
        <v>4036</v>
      </c>
      <c r="H31" s="371" t="s">
        <v>4443</v>
      </c>
      <c r="I31" s="370" t="s">
        <v>261</v>
      </c>
      <c r="J31" s="370">
        <v>2.0</v>
      </c>
      <c r="K31" s="372" t="s">
        <v>4694</v>
      </c>
      <c r="L31" s="373"/>
      <c r="M31" s="370" t="s">
        <v>80</v>
      </c>
      <c r="N31" s="373"/>
    </row>
    <row r="32">
      <c r="A32" s="369">
        <v>45127.63586393518</v>
      </c>
      <c r="B32" s="370" t="s">
        <v>4212</v>
      </c>
      <c r="C32" s="370" t="s">
        <v>4213</v>
      </c>
      <c r="D32" s="370">
        <v>1018533.0</v>
      </c>
      <c r="E32" s="370" t="s">
        <v>17</v>
      </c>
      <c r="F32" s="370" t="s">
        <v>18</v>
      </c>
      <c r="G32" s="370" t="s">
        <v>4036</v>
      </c>
      <c r="H32" s="371" t="s">
        <v>4443</v>
      </c>
      <c r="I32" s="370" t="s">
        <v>4695</v>
      </c>
      <c r="J32" s="370">
        <v>4.0</v>
      </c>
      <c r="K32" s="372" t="s">
        <v>4696</v>
      </c>
      <c r="L32" s="373"/>
      <c r="M32" s="370" t="s">
        <v>80</v>
      </c>
      <c r="N32" s="373"/>
    </row>
    <row r="33">
      <c r="A33" s="369">
        <v>45127.64090893518</v>
      </c>
      <c r="B33" s="370" t="s">
        <v>4697</v>
      </c>
      <c r="C33" s="370" t="s">
        <v>4698</v>
      </c>
      <c r="D33" s="370">
        <v>1022228.0</v>
      </c>
      <c r="E33" s="370" t="s">
        <v>17</v>
      </c>
      <c r="F33" s="370" t="s">
        <v>18</v>
      </c>
      <c r="G33" s="370" t="s">
        <v>4036</v>
      </c>
      <c r="H33" s="371" t="s">
        <v>4443</v>
      </c>
      <c r="I33" s="370" t="s">
        <v>257</v>
      </c>
      <c r="J33" s="370">
        <v>2.0</v>
      </c>
      <c r="K33" s="372" t="s">
        <v>4699</v>
      </c>
      <c r="L33" s="373"/>
      <c r="M33" s="370" t="s">
        <v>80</v>
      </c>
      <c r="N33" s="373"/>
    </row>
    <row r="34">
      <c r="A34" s="369">
        <v>45128.44119987269</v>
      </c>
      <c r="B34" s="370" t="s">
        <v>2395</v>
      </c>
      <c r="C34" s="370" t="s">
        <v>2396</v>
      </c>
      <c r="D34" s="370">
        <v>1001233.0</v>
      </c>
      <c r="E34" s="370" t="s">
        <v>17</v>
      </c>
      <c r="F34" s="370" t="s">
        <v>18</v>
      </c>
      <c r="G34" s="370" t="s">
        <v>4036</v>
      </c>
      <c r="H34" s="371" t="s">
        <v>4443</v>
      </c>
      <c r="I34" s="370" t="s">
        <v>270</v>
      </c>
      <c r="J34" s="370">
        <v>2.0</v>
      </c>
      <c r="K34" s="372" t="s">
        <v>4700</v>
      </c>
      <c r="L34" s="373"/>
      <c r="M34" s="370" t="s">
        <v>80</v>
      </c>
      <c r="N34" s="373"/>
    </row>
    <row r="35">
      <c r="A35" s="396">
        <v>45128.527906145835</v>
      </c>
      <c r="B35" s="397" t="s">
        <v>321</v>
      </c>
      <c r="C35" s="397" t="s">
        <v>3625</v>
      </c>
      <c r="D35" s="397">
        <v>1001286.0</v>
      </c>
      <c r="E35" s="397" t="s">
        <v>63</v>
      </c>
      <c r="F35" s="397" t="s">
        <v>18</v>
      </c>
      <c r="G35" s="397" t="s">
        <v>4036</v>
      </c>
      <c r="H35" s="398" t="s">
        <v>4443</v>
      </c>
      <c r="I35" s="397" t="s">
        <v>270</v>
      </c>
      <c r="J35" s="397">
        <v>2.0</v>
      </c>
      <c r="K35" s="402" t="s">
        <v>4701</v>
      </c>
      <c r="L35" s="402" t="s">
        <v>4702</v>
      </c>
      <c r="M35" s="397" t="s">
        <v>24</v>
      </c>
      <c r="N35" s="397" t="s">
        <v>4703</v>
      </c>
    </row>
    <row r="36">
      <c r="A36" s="369">
        <v>45128.581568090274</v>
      </c>
      <c r="B36" s="370" t="s">
        <v>4704</v>
      </c>
      <c r="C36" s="370" t="s">
        <v>4705</v>
      </c>
      <c r="D36" s="370">
        <v>1011069.0</v>
      </c>
      <c r="E36" s="370" t="s">
        <v>17</v>
      </c>
      <c r="F36" s="370" t="s">
        <v>77</v>
      </c>
      <c r="G36" s="370" t="s">
        <v>4041</v>
      </c>
      <c r="H36" s="371" t="s">
        <v>4443</v>
      </c>
      <c r="I36" s="370" t="s">
        <v>303</v>
      </c>
      <c r="J36" s="370">
        <v>2.0</v>
      </c>
      <c r="K36" s="372" t="s">
        <v>4706</v>
      </c>
      <c r="L36" s="373"/>
      <c r="M36" s="370" t="s">
        <v>80</v>
      </c>
      <c r="N36" s="373"/>
    </row>
    <row r="37">
      <c r="A37" s="369">
        <v>45128.596904328704</v>
      </c>
      <c r="B37" s="370" t="s">
        <v>357</v>
      </c>
      <c r="C37" s="370" t="s">
        <v>358</v>
      </c>
      <c r="D37" s="370">
        <v>1004213.0</v>
      </c>
      <c r="E37" s="370" t="s">
        <v>17</v>
      </c>
      <c r="F37" s="370" t="s">
        <v>18</v>
      </c>
      <c r="G37" s="370" t="s">
        <v>4036</v>
      </c>
      <c r="H37" s="371" t="s">
        <v>4443</v>
      </c>
      <c r="I37" s="370" t="s">
        <v>270</v>
      </c>
      <c r="J37" s="370">
        <v>2.0</v>
      </c>
      <c r="K37" s="372" t="s">
        <v>4707</v>
      </c>
      <c r="L37" s="373"/>
      <c r="M37" s="370" t="s">
        <v>80</v>
      </c>
      <c r="N37" s="373"/>
    </row>
    <row r="38">
      <c r="A38" s="369">
        <v>45128.75548369213</v>
      </c>
      <c r="B38" s="370" t="s">
        <v>662</v>
      </c>
      <c r="C38" s="370" t="s">
        <v>663</v>
      </c>
      <c r="D38" s="370">
        <v>1000736.0</v>
      </c>
      <c r="E38" s="370" t="s">
        <v>63</v>
      </c>
      <c r="F38" s="370" t="s">
        <v>18</v>
      </c>
      <c r="G38" s="370" t="s">
        <v>4036</v>
      </c>
      <c r="H38" s="371" t="s">
        <v>4443</v>
      </c>
      <c r="I38" s="370" t="s">
        <v>293</v>
      </c>
      <c r="J38" s="370">
        <v>2.0</v>
      </c>
      <c r="K38" s="372" t="s">
        <v>4708</v>
      </c>
      <c r="L38" s="372" t="s">
        <v>4709</v>
      </c>
      <c r="M38" s="370" t="s">
        <v>80</v>
      </c>
      <c r="N38" s="373"/>
    </row>
    <row r="39">
      <c r="A39" s="369">
        <v>45129.00683893518</v>
      </c>
      <c r="B39" s="370" t="s">
        <v>3837</v>
      </c>
      <c r="C39" s="370" t="s">
        <v>3838</v>
      </c>
      <c r="D39" s="370">
        <v>1022215.0</v>
      </c>
      <c r="E39" s="370" t="s">
        <v>17</v>
      </c>
      <c r="F39" s="370" t="s">
        <v>2432</v>
      </c>
      <c r="G39" s="370" t="s">
        <v>4036</v>
      </c>
      <c r="H39" s="371" t="s">
        <v>4443</v>
      </c>
      <c r="I39" s="370" t="s">
        <v>196</v>
      </c>
      <c r="J39" s="370">
        <v>2.0</v>
      </c>
      <c r="K39" s="372" t="s">
        <v>4710</v>
      </c>
      <c r="L39" s="373"/>
      <c r="M39" s="370" t="s">
        <v>80</v>
      </c>
      <c r="N39" s="373"/>
    </row>
    <row r="40">
      <c r="A40" s="369">
        <v>45129.340157812505</v>
      </c>
      <c r="B40" s="370" t="s">
        <v>4711</v>
      </c>
      <c r="C40" s="370" t="s">
        <v>4712</v>
      </c>
      <c r="D40" s="370">
        <v>1004452.0</v>
      </c>
      <c r="E40" s="370" t="s">
        <v>17</v>
      </c>
      <c r="F40" s="370" t="s">
        <v>18</v>
      </c>
      <c r="G40" s="370" t="s">
        <v>4036</v>
      </c>
      <c r="H40" s="371" t="s">
        <v>4443</v>
      </c>
      <c r="I40" s="370" t="s">
        <v>196</v>
      </c>
      <c r="J40" s="370">
        <v>2.0</v>
      </c>
      <c r="K40" s="372" t="s">
        <v>4713</v>
      </c>
      <c r="L40" s="373"/>
      <c r="M40" s="370" t="s">
        <v>80</v>
      </c>
      <c r="N40" s="373"/>
    </row>
    <row r="41">
      <c r="A41" s="369">
        <v>45129.5047950463</v>
      </c>
      <c r="B41" s="370" t="s">
        <v>4714</v>
      </c>
      <c r="C41" s="370" t="s">
        <v>4715</v>
      </c>
      <c r="D41" s="370">
        <v>1004069.0</v>
      </c>
      <c r="E41" s="370" t="s">
        <v>17</v>
      </c>
      <c r="F41" s="370" t="s">
        <v>206</v>
      </c>
      <c r="G41" s="370" t="s">
        <v>4041</v>
      </c>
      <c r="H41" s="371" t="s">
        <v>4443</v>
      </c>
      <c r="I41" s="370" t="s">
        <v>303</v>
      </c>
      <c r="J41" s="370">
        <v>2.0</v>
      </c>
      <c r="K41" s="372" t="s">
        <v>4716</v>
      </c>
      <c r="L41" s="373"/>
      <c r="M41" s="370" t="s">
        <v>80</v>
      </c>
      <c r="N41" s="373"/>
    </row>
    <row r="42">
      <c r="A42" s="369">
        <v>45129.58675162037</v>
      </c>
      <c r="B42" s="370" t="s">
        <v>4717</v>
      </c>
      <c r="C42" s="370" t="s">
        <v>4718</v>
      </c>
      <c r="D42" s="370">
        <v>1018793.0</v>
      </c>
      <c r="E42" s="370" t="s">
        <v>17</v>
      </c>
      <c r="F42" s="370" t="s">
        <v>206</v>
      </c>
      <c r="G42" s="370" t="s">
        <v>4041</v>
      </c>
      <c r="H42" s="371" t="s">
        <v>4443</v>
      </c>
      <c r="I42" s="370" t="s">
        <v>331</v>
      </c>
      <c r="J42" s="370">
        <v>1.0</v>
      </c>
      <c r="K42" s="372" t="s">
        <v>4719</v>
      </c>
      <c r="L42" s="373"/>
      <c r="M42" s="370" t="s">
        <v>80</v>
      </c>
      <c r="N42" s="373"/>
    </row>
    <row r="43">
      <c r="A43" s="369">
        <v>45130.484871469904</v>
      </c>
      <c r="B43" s="370" t="s">
        <v>2803</v>
      </c>
      <c r="C43" s="370" t="s">
        <v>2804</v>
      </c>
      <c r="D43" s="370">
        <v>1019394.0</v>
      </c>
      <c r="E43" s="370" t="s">
        <v>17</v>
      </c>
      <c r="F43" s="370" t="s">
        <v>18</v>
      </c>
      <c r="G43" s="370" t="s">
        <v>4036</v>
      </c>
      <c r="H43" s="371" t="s">
        <v>4443</v>
      </c>
      <c r="I43" s="370" t="s">
        <v>162</v>
      </c>
      <c r="J43" s="370">
        <v>2.0</v>
      </c>
      <c r="K43" s="372" t="s">
        <v>4720</v>
      </c>
      <c r="L43" s="373"/>
      <c r="M43" s="370" t="s">
        <v>80</v>
      </c>
      <c r="N43" s="373"/>
    </row>
    <row r="44">
      <c r="A44" s="369">
        <v>45131.48484050926</v>
      </c>
      <c r="B44" s="370" t="s">
        <v>276</v>
      </c>
      <c r="C44" s="370" t="s">
        <v>277</v>
      </c>
      <c r="D44" s="370">
        <v>1012362.0</v>
      </c>
      <c r="E44" s="370" t="s">
        <v>17</v>
      </c>
      <c r="F44" s="370" t="s">
        <v>18</v>
      </c>
      <c r="G44" s="370" t="s">
        <v>4036</v>
      </c>
      <c r="H44" s="371" t="s">
        <v>4443</v>
      </c>
      <c r="I44" s="370" t="s">
        <v>651</v>
      </c>
      <c r="J44" s="370">
        <v>2.0</v>
      </c>
      <c r="K44" s="372" t="s">
        <v>4721</v>
      </c>
      <c r="L44" s="373"/>
      <c r="M44" s="370" t="s">
        <v>80</v>
      </c>
      <c r="N44" s="373"/>
    </row>
    <row r="45">
      <c r="A45" s="396">
        <v>45131.499973252314</v>
      </c>
      <c r="B45" s="397" t="s">
        <v>2996</v>
      </c>
      <c r="C45" s="397" t="s">
        <v>2997</v>
      </c>
      <c r="D45" s="397">
        <v>1007012.0</v>
      </c>
      <c r="E45" s="397" t="s">
        <v>63</v>
      </c>
      <c r="F45" s="397" t="s">
        <v>18</v>
      </c>
      <c r="G45" s="397" t="s">
        <v>4036</v>
      </c>
      <c r="H45" s="398" t="s">
        <v>4443</v>
      </c>
      <c r="I45" s="397" t="s">
        <v>43</v>
      </c>
      <c r="J45" s="397">
        <v>2.0</v>
      </c>
      <c r="K45" s="399" t="s">
        <v>4722</v>
      </c>
      <c r="L45" s="401"/>
      <c r="M45" s="397" t="s">
        <v>24</v>
      </c>
      <c r="N45" s="397" t="s">
        <v>4256</v>
      </c>
    </row>
    <row r="46">
      <c r="A46" s="369">
        <v>45131.787283541664</v>
      </c>
      <c r="B46" s="370" t="s">
        <v>4723</v>
      </c>
      <c r="C46" s="370" t="s">
        <v>4724</v>
      </c>
      <c r="D46" s="370">
        <v>1006740.0</v>
      </c>
      <c r="E46" s="370" t="s">
        <v>63</v>
      </c>
      <c r="F46" s="370" t="s">
        <v>18</v>
      </c>
      <c r="G46" s="370" t="s">
        <v>4036</v>
      </c>
      <c r="H46" s="371" t="s">
        <v>4443</v>
      </c>
      <c r="I46" s="370" t="s">
        <v>4133</v>
      </c>
      <c r="J46" s="370">
        <v>4.0</v>
      </c>
      <c r="K46" s="400" t="s">
        <v>4725</v>
      </c>
      <c r="L46" s="400" t="s">
        <v>4726</v>
      </c>
      <c r="M46" s="370" t="s">
        <v>80</v>
      </c>
      <c r="N46" s="373"/>
    </row>
    <row r="47">
      <c r="A47" s="369">
        <v>45131.92863847222</v>
      </c>
      <c r="B47" s="370" t="s">
        <v>1271</v>
      </c>
      <c r="C47" s="370" t="s">
        <v>4727</v>
      </c>
      <c r="D47" s="370">
        <v>1005301.0</v>
      </c>
      <c r="E47" s="370" t="s">
        <v>17</v>
      </c>
      <c r="F47" s="370" t="s">
        <v>18</v>
      </c>
      <c r="G47" s="370" t="s">
        <v>4036</v>
      </c>
      <c r="H47" s="371" t="s">
        <v>4443</v>
      </c>
      <c r="I47" s="370" t="s">
        <v>494</v>
      </c>
      <c r="J47" s="370">
        <v>2.0</v>
      </c>
      <c r="K47" s="372" t="s">
        <v>4728</v>
      </c>
      <c r="L47" s="373"/>
      <c r="M47" s="370" t="s">
        <v>80</v>
      </c>
      <c r="N47" s="373"/>
    </row>
    <row r="48">
      <c r="A48" s="369">
        <v>45132.42439082176</v>
      </c>
      <c r="B48" s="370" t="s">
        <v>4729</v>
      </c>
      <c r="C48" s="370" t="s">
        <v>4730</v>
      </c>
      <c r="D48" s="370">
        <v>1011710.0</v>
      </c>
      <c r="E48" s="370" t="s">
        <v>17</v>
      </c>
      <c r="F48" s="370" t="s">
        <v>77</v>
      </c>
      <c r="G48" s="370" t="s">
        <v>4041</v>
      </c>
      <c r="H48" s="371" t="s">
        <v>4443</v>
      </c>
      <c r="I48" s="370" t="s">
        <v>331</v>
      </c>
      <c r="J48" s="370">
        <v>2.0</v>
      </c>
      <c r="K48" s="372" t="s">
        <v>4731</v>
      </c>
      <c r="L48" s="373"/>
      <c r="M48" s="370" t="s">
        <v>80</v>
      </c>
      <c r="N48" s="373"/>
    </row>
    <row r="49">
      <c r="A49" s="369">
        <v>45132.530799201384</v>
      </c>
      <c r="B49" s="370" t="s">
        <v>3628</v>
      </c>
      <c r="C49" s="370" t="s">
        <v>3629</v>
      </c>
      <c r="D49" s="370">
        <v>1014064.0</v>
      </c>
      <c r="E49" s="370" t="s">
        <v>17</v>
      </c>
      <c r="F49" s="370" t="s">
        <v>18</v>
      </c>
      <c r="G49" s="370" t="s">
        <v>4036</v>
      </c>
      <c r="H49" s="371" t="s">
        <v>4443</v>
      </c>
      <c r="I49" s="370" t="s">
        <v>293</v>
      </c>
      <c r="J49" s="370">
        <v>2.0</v>
      </c>
      <c r="K49" s="372" t="s">
        <v>4732</v>
      </c>
      <c r="L49" s="373"/>
      <c r="M49" s="370" t="s">
        <v>80</v>
      </c>
      <c r="N49" s="373"/>
    </row>
    <row r="50">
      <c r="A50" s="369">
        <v>45132.57132003472</v>
      </c>
      <c r="B50" s="370" t="s">
        <v>4733</v>
      </c>
      <c r="C50" s="370" t="s">
        <v>4734</v>
      </c>
      <c r="D50" s="370">
        <v>1018807.0</v>
      </c>
      <c r="E50" s="370" t="s">
        <v>17</v>
      </c>
      <c r="F50" s="370" t="s">
        <v>2432</v>
      </c>
      <c r="G50" s="370" t="s">
        <v>4036</v>
      </c>
      <c r="H50" s="371" t="s">
        <v>4443</v>
      </c>
      <c r="I50" s="370" t="s">
        <v>336</v>
      </c>
      <c r="J50" s="370">
        <v>2.0</v>
      </c>
      <c r="K50" s="372" t="s">
        <v>4735</v>
      </c>
      <c r="L50" s="373"/>
      <c r="M50" s="370" t="s">
        <v>80</v>
      </c>
      <c r="N50" s="373"/>
    </row>
    <row r="51">
      <c r="A51" s="369">
        <v>45132.5738012037</v>
      </c>
      <c r="B51" s="370" t="s">
        <v>1865</v>
      </c>
      <c r="C51" s="370" t="s">
        <v>4736</v>
      </c>
      <c r="D51" s="370">
        <v>1006085.0</v>
      </c>
      <c r="E51" s="370" t="s">
        <v>63</v>
      </c>
      <c r="F51" s="370" t="s">
        <v>18</v>
      </c>
      <c r="G51" s="370" t="s">
        <v>4036</v>
      </c>
      <c r="H51" s="371" t="s">
        <v>4443</v>
      </c>
      <c r="I51" s="370" t="s">
        <v>336</v>
      </c>
      <c r="J51" s="370">
        <v>2.0</v>
      </c>
      <c r="K51" s="372" t="s">
        <v>4737</v>
      </c>
      <c r="L51" s="373"/>
      <c r="M51" s="370" t="s">
        <v>80</v>
      </c>
      <c r="N51" s="373"/>
    </row>
    <row r="52">
      <c r="A52" s="369">
        <v>45132.60028398148</v>
      </c>
      <c r="B52" s="370" t="s">
        <v>925</v>
      </c>
      <c r="C52" s="370" t="s">
        <v>926</v>
      </c>
      <c r="D52" s="370">
        <v>1022218.0</v>
      </c>
      <c r="E52" s="370" t="s">
        <v>17</v>
      </c>
      <c r="F52" s="370" t="s">
        <v>18</v>
      </c>
      <c r="G52" s="370" t="s">
        <v>4036</v>
      </c>
      <c r="H52" s="371" t="s">
        <v>4443</v>
      </c>
      <c r="I52" s="370" t="s">
        <v>196</v>
      </c>
      <c r="J52" s="370">
        <v>2.0</v>
      </c>
      <c r="K52" s="372" t="s">
        <v>4738</v>
      </c>
      <c r="L52" s="373"/>
      <c r="M52" s="370" t="s">
        <v>80</v>
      </c>
      <c r="N52" s="373"/>
    </row>
    <row r="53">
      <c r="A53" s="396">
        <v>45132.96948325232</v>
      </c>
      <c r="B53" s="397" t="s">
        <v>3589</v>
      </c>
      <c r="C53" s="397" t="s">
        <v>4450</v>
      </c>
      <c r="D53" s="397">
        <v>1007279.0</v>
      </c>
      <c r="E53" s="397" t="s">
        <v>63</v>
      </c>
      <c r="F53" s="397" t="s">
        <v>77</v>
      </c>
      <c r="G53" s="397" t="s">
        <v>4041</v>
      </c>
      <c r="H53" s="398" t="s">
        <v>4443</v>
      </c>
      <c r="I53" s="397" t="s">
        <v>303</v>
      </c>
      <c r="J53" s="397">
        <v>2.0</v>
      </c>
      <c r="K53" s="399" t="s">
        <v>4739</v>
      </c>
      <c r="L53" s="401"/>
      <c r="M53" s="397" t="s">
        <v>24</v>
      </c>
      <c r="N53" s="397" t="s">
        <v>108</v>
      </c>
    </row>
    <row r="54">
      <c r="A54" s="369">
        <v>45133.319044895834</v>
      </c>
      <c r="B54" s="370" t="s">
        <v>1586</v>
      </c>
      <c r="C54" s="370" t="s">
        <v>1587</v>
      </c>
      <c r="D54" s="370">
        <v>1005757.0</v>
      </c>
      <c r="E54" s="370" t="s">
        <v>63</v>
      </c>
      <c r="F54" s="370" t="s">
        <v>18</v>
      </c>
      <c r="G54" s="370" t="s">
        <v>4036</v>
      </c>
      <c r="H54" s="371" t="s">
        <v>4443</v>
      </c>
      <c r="I54" s="370" t="s">
        <v>162</v>
      </c>
      <c r="J54" s="370">
        <v>2.0</v>
      </c>
      <c r="K54" s="372" t="s">
        <v>4740</v>
      </c>
      <c r="L54" s="373"/>
      <c r="M54" s="370" t="s">
        <v>80</v>
      </c>
      <c r="N54" s="373"/>
    </row>
    <row r="55">
      <c r="A55" s="369">
        <v>45133.34655150463</v>
      </c>
      <c r="B55" s="370" t="s">
        <v>784</v>
      </c>
      <c r="C55" s="370" t="s">
        <v>785</v>
      </c>
      <c r="D55" s="370">
        <v>1018803.0</v>
      </c>
      <c r="E55" s="370" t="s">
        <v>17</v>
      </c>
      <c r="F55" s="370" t="s">
        <v>18</v>
      </c>
      <c r="G55" s="370" t="s">
        <v>4036</v>
      </c>
      <c r="H55" s="371" t="s">
        <v>4443</v>
      </c>
      <c r="I55" s="370" t="s">
        <v>141</v>
      </c>
      <c r="J55" s="370">
        <v>2.0</v>
      </c>
      <c r="K55" s="372" t="s">
        <v>4741</v>
      </c>
      <c r="L55" s="373"/>
      <c r="M55" s="370" t="s">
        <v>80</v>
      </c>
      <c r="N55" s="373"/>
    </row>
    <row r="56">
      <c r="A56" s="369">
        <v>45133.41902209491</v>
      </c>
      <c r="B56" s="370" t="s">
        <v>4742</v>
      </c>
      <c r="C56" s="370" t="s">
        <v>4743</v>
      </c>
      <c r="D56" s="370">
        <v>1007156.0</v>
      </c>
      <c r="E56" s="370" t="s">
        <v>63</v>
      </c>
      <c r="F56" s="370" t="s">
        <v>18</v>
      </c>
      <c r="G56" s="370" t="s">
        <v>4036</v>
      </c>
      <c r="H56" s="371" t="s">
        <v>4443</v>
      </c>
      <c r="I56" s="370" t="s">
        <v>494</v>
      </c>
      <c r="J56" s="370">
        <v>2.0</v>
      </c>
      <c r="K56" s="372" t="s">
        <v>4744</v>
      </c>
      <c r="L56" s="373"/>
      <c r="M56" s="370" t="s">
        <v>80</v>
      </c>
      <c r="N56" s="373"/>
    </row>
    <row r="57">
      <c r="A57" s="369">
        <v>45133.85124423611</v>
      </c>
      <c r="B57" s="370" t="s">
        <v>708</v>
      </c>
      <c r="C57" s="370" t="s">
        <v>709</v>
      </c>
      <c r="D57" s="370">
        <v>1018791.0</v>
      </c>
      <c r="E57" s="370" t="s">
        <v>17</v>
      </c>
      <c r="F57" s="370" t="s">
        <v>18</v>
      </c>
      <c r="G57" s="370" t="s">
        <v>4036</v>
      </c>
      <c r="H57" s="371" t="s">
        <v>4443</v>
      </c>
      <c r="I57" s="370" t="s">
        <v>4745</v>
      </c>
      <c r="J57" s="370">
        <v>4.0</v>
      </c>
      <c r="K57" s="372" t="s">
        <v>4746</v>
      </c>
      <c r="L57" s="373"/>
      <c r="M57" s="370" t="s">
        <v>80</v>
      </c>
      <c r="N57" s="373"/>
    </row>
    <row r="58">
      <c r="A58" s="369">
        <v>45133.967796701385</v>
      </c>
      <c r="B58" s="370" t="s">
        <v>1486</v>
      </c>
      <c r="C58" s="370" t="s">
        <v>1487</v>
      </c>
      <c r="D58" s="370">
        <v>1003393.0</v>
      </c>
      <c r="E58" s="370" t="s">
        <v>63</v>
      </c>
      <c r="F58" s="370" t="s">
        <v>18</v>
      </c>
      <c r="G58" s="370" t="s">
        <v>4036</v>
      </c>
      <c r="H58" s="371" t="s">
        <v>4443</v>
      </c>
      <c r="I58" s="370" t="s">
        <v>235</v>
      </c>
      <c r="J58" s="370">
        <v>2.0</v>
      </c>
      <c r="K58" s="372" t="s">
        <v>4747</v>
      </c>
      <c r="L58" s="373"/>
      <c r="M58" s="370" t="s">
        <v>80</v>
      </c>
      <c r="N58" s="373"/>
    </row>
    <row r="59">
      <c r="A59" s="403">
        <v>45133.987082708336</v>
      </c>
      <c r="B59" s="404" t="s">
        <v>4156</v>
      </c>
      <c r="C59" s="404" t="s">
        <v>4157</v>
      </c>
      <c r="D59" s="404">
        <v>1003386.0</v>
      </c>
      <c r="E59" s="404" t="s">
        <v>17</v>
      </c>
      <c r="F59" s="404" t="s">
        <v>18</v>
      </c>
      <c r="G59" s="404" t="s">
        <v>4036</v>
      </c>
      <c r="H59" s="405" t="s">
        <v>4443</v>
      </c>
      <c r="I59" s="404" t="s">
        <v>651</v>
      </c>
      <c r="J59" s="404">
        <v>2.0</v>
      </c>
      <c r="K59" s="406" t="s">
        <v>4748</v>
      </c>
      <c r="L59" s="64"/>
      <c r="M59" s="64"/>
      <c r="N59" s="64"/>
    </row>
    <row r="60">
      <c r="A60" s="369">
        <v>45133.99177800926</v>
      </c>
      <c r="B60" s="370" t="s">
        <v>4156</v>
      </c>
      <c r="C60" s="370" t="s">
        <v>4157</v>
      </c>
      <c r="D60" s="370">
        <v>1003386.0</v>
      </c>
      <c r="E60" s="370" t="s">
        <v>17</v>
      </c>
      <c r="F60" s="370" t="s">
        <v>18</v>
      </c>
      <c r="G60" s="370" t="s">
        <v>4036</v>
      </c>
      <c r="H60" s="371" t="s">
        <v>4443</v>
      </c>
      <c r="I60" s="370" t="s">
        <v>651</v>
      </c>
      <c r="J60" s="370">
        <v>2.0</v>
      </c>
      <c r="K60" s="372" t="s">
        <v>4749</v>
      </c>
      <c r="L60" s="370" t="s">
        <v>4750</v>
      </c>
      <c r="M60" s="370" t="s">
        <v>80</v>
      </c>
      <c r="N60" s="373"/>
    </row>
    <row r="61">
      <c r="A61" s="369">
        <v>45134.48578153935</v>
      </c>
      <c r="B61" s="370" t="s">
        <v>4616</v>
      </c>
      <c r="C61" s="370" t="s">
        <v>422</v>
      </c>
      <c r="D61" s="370">
        <v>1007340.0</v>
      </c>
      <c r="E61" s="370" t="s">
        <v>17</v>
      </c>
      <c r="F61" s="370" t="s">
        <v>18</v>
      </c>
      <c r="G61" s="370" t="s">
        <v>4036</v>
      </c>
      <c r="H61" s="371" t="s">
        <v>4443</v>
      </c>
      <c r="I61" s="370" t="s">
        <v>235</v>
      </c>
      <c r="J61" s="370">
        <v>2.0</v>
      </c>
      <c r="K61" s="372" t="s">
        <v>4751</v>
      </c>
      <c r="L61" s="373"/>
      <c r="M61" s="370" t="s">
        <v>80</v>
      </c>
      <c r="N61" s="373"/>
    </row>
    <row r="62">
      <c r="A62" s="426">
        <v>45134.66674314815</v>
      </c>
      <c r="B62" s="427" t="s">
        <v>4752</v>
      </c>
      <c r="C62" s="427" t="s">
        <v>4753</v>
      </c>
      <c r="D62" s="427">
        <v>1001692.0</v>
      </c>
      <c r="E62" s="427" t="s">
        <v>63</v>
      </c>
      <c r="F62" s="427" t="s">
        <v>77</v>
      </c>
      <c r="G62" s="427" t="s">
        <v>4041</v>
      </c>
      <c r="H62" s="428" t="s">
        <v>4443</v>
      </c>
      <c r="I62" s="427" t="s">
        <v>398</v>
      </c>
      <c r="J62" s="427">
        <v>2.0</v>
      </c>
      <c r="K62" s="429" t="s">
        <v>4754</v>
      </c>
      <c r="L62" s="427" t="s">
        <v>4755</v>
      </c>
      <c r="M62" s="427" t="s">
        <v>4756</v>
      </c>
      <c r="N62" s="430"/>
    </row>
    <row r="63">
      <c r="A63" s="426">
        <v>45134.67439833333</v>
      </c>
      <c r="B63" s="427" t="s">
        <v>1410</v>
      </c>
      <c r="C63" s="427" t="s">
        <v>1411</v>
      </c>
      <c r="D63" s="427">
        <v>1013173.0</v>
      </c>
      <c r="E63" s="427" t="s">
        <v>17</v>
      </c>
      <c r="F63" s="427" t="s">
        <v>77</v>
      </c>
      <c r="G63" s="427" t="s">
        <v>4041</v>
      </c>
      <c r="H63" s="428" t="s">
        <v>4443</v>
      </c>
      <c r="I63" s="427" t="s">
        <v>398</v>
      </c>
      <c r="J63" s="427">
        <v>2.0</v>
      </c>
      <c r="K63" s="429" t="s">
        <v>4757</v>
      </c>
      <c r="L63" s="430"/>
      <c r="M63" s="427" t="s">
        <v>4756</v>
      </c>
      <c r="N63" s="430"/>
    </row>
    <row r="64">
      <c r="A64" s="426">
        <v>45134.698809849535</v>
      </c>
      <c r="B64" s="427" t="s">
        <v>4758</v>
      </c>
      <c r="C64" s="427" t="s">
        <v>4759</v>
      </c>
      <c r="D64" s="427">
        <v>1025304.0</v>
      </c>
      <c r="E64" s="427" t="s">
        <v>17</v>
      </c>
      <c r="F64" s="427" t="s">
        <v>77</v>
      </c>
      <c r="G64" s="427" t="s">
        <v>4036</v>
      </c>
      <c r="H64" s="428" t="s">
        <v>4443</v>
      </c>
      <c r="I64" s="427" t="s">
        <v>398</v>
      </c>
      <c r="J64" s="427">
        <v>2.0</v>
      </c>
      <c r="K64" s="429" t="s">
        <v>4760</v>
      </c>
      <c r="L64" s="430"/>
      <c r="M64" s="427" t="s">
        <v>4756</v>
      </c>
      <c r="N64" s="430"/>
    </row>
    <row r="65">
      <c r="A65" s="369">
        <v>45134.71598226852</v>
      </c>
      <c r="B65" s="370" t="s">
        <v>992</v>
      </c>
      <c r="C65" s="370" t="s">
        <v>993</v>
      </c>
      <c r="D65" s="370">
        <v>1007138.0</v>
      </c>
      <c r="E65" s="370" t="s">
        <v>63</v>
      </c>
      <c r="F65" s="370" t="s">
        <v>18</v>
      </c>
      <c r="G65" s="370" t="s">
        <v>4036</v>
      </c>
      <c r="H65" s="371" t="s">
        <v>4443</v>
      </c>
      <c r="I65" s="370" t="s">
        <v>303</v>
      </c>
      <c r="J65" s="370">
        <v>2.0</v>
      </c>
      <c r="K65" s="372" t="s">
        <v>4761</v>
      </c>
      <c r="L65" s="373"/>
      <c r="M65" s="370" t="s">
        <v>80</v>
      </c>
      <c r="N65" s="373"/>
    </row>
    <row r="66">
      <c r="A66" s="426">
        <v>45134.875171782405</v>
      </c>
      <c r="B66" s="427" t="s">
        <v>4762</v>
      </c>
      <c r="C66" s="427" t="s">
        <v>4763</v>
      </c>
      <c r="D66" s="427">
        <v>1011838.0</v>
      </c>
      <c r="E66" s="427" t="s">
        <v>17</v>
      </c>
      <c r="F66" s="427" t="s">
        <v>77</v>
      </c>
      <c r="G66" s="427" t="s">
        <v>4041</v>
      </c>
      <c r="H66" s="428" t="s">
        <v>4443</v>
      </c>
      <c r="I66" s="427" t="s">
        <v>398</v>
      </c>
      <c r="J66" s="427">
        <v>2.0</v>
      </c>
      <c r="K66" s="429" t="s">
        <v>4764</v>
      </c>
      <c r="L66" s="430"/>
      <c r="M66" s="427" t="s">
        <v>4756</v>
      </c>
      <c r="N66" s="430"/>
    </row>
    <row r="67" ht="16.5" customHeight="1">
      <c r="A67" s="369">
        <v>45135.03601939815</v>
      </c>
      <c r="B67" s="370" t="s">
        <v>268</v>
      </c>
      <c r="C67" s="370" t="s">
        <v>3903</v>
      </c>
      <c r="D67" s="370">
        <v>1011513.0</v>
      </c>
      <c r="E67" s="370" t="s">
        <v>17</v>
      </c>
      <c r="F67" s="370" t="s">
        <v>18</v>
      </c>
      <c r="G67" s="370" t="s">
        <v>4036</v>
      </c>
      <c r="H67" s="371" t="s">
        <v>4443</v>
      </c>
      <c r="I67" s="370" t="s">
        <v>402</v>
      </c>
      <c r="J67" s="370">
        <v>2.0</v>
      </c>
      <c r="K67" s="372" t="s">
        <v>4765</v>
      </c>
      <c r="L67" s="373"/>
      <c r="M67" s="370" t="s">
        <v>80</v>
      </c>
      <c r="N67" s="373"/>
    </row>
    <row r="68">
      <c r="A68" s="369">
        <v>45135.059731817135</v>
      </c>
      <c r="B68" s="370" t="s">
        <v>388</v>
      </c>
      <c r="C68" s="370" t="s">
        <v>389</v>
      </c>
      <c r="D68" s="370">
        <v>1012359.0</v>
      </c>
      <c r="E68" s="370" t="s">
        <v>17</v>
      </c>
      <c r="F68" s="370" t="s">
        <v>18</v>
      </c>
      <c r="G68" s="370" t="s">
        <v>4036</v>
      </c>
      <c r="H68" s="371" t="s">
        <v>4443</v>
      </c>
      <c r="I68" s="370" t="s">
        <v>137</v>
      </c>
      <c r="J68" s="370">
        <v>2.0</v>
      </c>
      <c r="K68" s="372" t="s">
        <v>4766</v>
      </c>
      <c r="L68" s="373"/>
      <c r="M68" s="370" t="s">
        <v>80</v>
      </c>
      <c r="N68" s="373"/>
    </row>
    <row r="69">
      <c r="A69" s="396">
        <v>45135.52022464121</v>
      </c>
      <c r="B69" s="397" t="s">
        <v>4447</v>
      </c>
      <c r="C69" s="397" t="s">
        <v>4448</v>
      </c>
      <c r="D69" s="397">
        <v>1019410.0</v>
      </c>
      <c r="E69" s="397" t="s">
        <v>17</v>
      </c>
      <c r="F69" s="397" t="s">
        <v>18</v>
      </c>
      <c r="G69" s="397" t="s">
        <v>4036</v>
      </c>
      <c r="H69" s="398" t="s">
        <v>4443</v>
      </c>
      <c r="I69" s="397" t="s">
        <v>162</v>
      </c>
      <c r="J69" s="397">
        <v>2.0</v>
      </c>
      <c r="K69" s="399" t="s">
        <v>4767</v>
      </c>
      <c r="L69" s="401"/>
      <c r="M69" s="397" t="s">
        <v>24</v>
      </c>
      <c r="N69" s="397" t="s">
        <v>226</v>
      </c>
    </row>
    <row r="70">
      <c r="A70" s="369">
        <v>45135.52615815972</v>
      </c>
      <c r="B70" s="370" t="s">
        <v>4558</v>
      </c>
      <c r="C70" s="370" t="s">
        <v>4559</v>
      </c>
      <c r="D70" s="370">
        <v>1014312.0</v>
      </c>
      <c r="E70" s="370" t="s">
        <v>17</v>
      </c>
      <c r="F70" s="370" t="s">
        <v>18</v>
      </c>
      <c r="G70" s="370" t="s">
        <v>4036</v>
      </c>
      <c r="H70" s="371" t="s">
        <v>4443</v>
      </c>
      <c r="I70" s="370" t="s">
        <v>381</v>
      </c>
      <c r="J70" s="370">
        <v>1.0</v>
      </c>
      <c r="K70" s="372" t="s">
        <v>4768</v>
      </c>
      <c r="L70" s="373"/>
      <c r="M70" s="370" t="s">
        <v>80</v>
      </c>
      <c r="N70" s="373"/>
    </row>
    <row r="71">
      <c r="A71" s="369">
        <v>45135.535708738425</v>
      </c>
      <c r="B71" s="370" t="s">
        <v>1379</v>
      </c>
      <c r="C71" s="370" t="s">
        <v>1380</v>
      </c>
      <c r="D71" s="370">
        <v>1014346.0</v>
      </c>
      <c r="E71" s="370" t="s">
        <v>17</v>
      </c>
      <c r="F71" s="370" t="s">
        <v>18</v>
      </c>
      <c r="G71" s="370" t="s">
        <v>4036</v>
      </c>
      <c r="H71" s="371" t="s">
        <v>4443</v>
      </c>
      <c r="I71" s="370" t="s">
        <v>3553</v>
      </c>
      <c r="J71" s="370">
        <v>3.0</v>
      </c>
      <c r="K71" s="372" t="s">
        <v>4769</v>
      </c>
      <c r="L71" s="373"/>
      <c r="M71" s="370" t="s">
        <v>80</v>
      </c>
      <c r="N71" s="373"/>
    </row>
    <row r="72">
      <c r="A72" s="369">
        <v>45135.56725828703</v>
      </c>
      <c r="B72" s="370" t="s">
        <v>1963</v>
      </c>
      <c r="C72" s="370" t="s">
        <v>1964</v>
      </c>
      <c r="D72" s="370">
        <v>1018806.0</v>
      </c>
      <c r="E72" s="370" t="s">
        <v>17</v>
      </c>
      <c r="F72" s="370" t="s">
        <v>18</v>
      </c>
      <c r="G72" s="370" t="s">
        <v>4036</v>
      </c>
      <c r="H72" s="371" t="s">
        <v>4443</v>
      </c>
      <c r="I72" s="370" t="s">
        <v>336</v>
      </c>
      <c r="J72" s="370">
        <v>2.0</v>
      </c>
      <c r="K72" s="372" t="s">
        <v>4770</v>
      </c>
      <c r="L72" s="373"/>
      <c r="M72" s="370" t="s">
        <v>80</v>
      </c>
      <c r="N72" s="373"/>
    </row>
    <row r="73">
      <c r="A73" s="369">
        <v>45136.102176932865</v>
      </c>
      <c r="B73" s="370" t="s">
        <v>3547</v>
      </c>
      <c r="C73" s="370" t="s">
        <v>3548</v>
      </c>
      <c r="D73" s="370">
        <v>1014316.0</v>
      </c>
      <c r="E73" s="370" t="s">
        <v>17</v>
      </c>
      <c r="F73" s="370" t="s">
        <v>18</v>
      </c>
      <c r="G73" s="370" t="s">
        <v>4036</v>
      </c>
      <c r="H73" s="371" t="s">
        <v>4443</v>
      </c>
      <c r="I73" s="370" t="s">
        <v>303</v>
      </c>
      <c r="J73" s="370">
        <v>2.0</v>
      </c>
      <c r="K73" s="372" t="s">
        <v>4771</v>
      </c>
      <c r="L73" s="373"/>
      <c r="M73" s="370" t="s">
        <v>80</v>
      </c>
      <c r="N73" s="373"/>
    </row>
    <row r="74">
      <c r="A74" s="369">
        <v>45136.16079282407</v>
      </c>
      <c r="B74" s="370" t="s">
        <v>3787</v>
      </c>
      <c r="C74" s="370" t="s">
        <v>3788</v>
      </c>
      <c r="D74" s="370">
        <v>1011514.0</v>
      </c>
      <c r="E74" s="370" t="s">
        <v>17</v>
      </c>
      <c r="F74" s="370" t="s">
        <v>18</v>
      </c>
      <c r="G74" s="370" t="s">
        <v>4036</v>
      </c>
      <c r="H74" s="371" t="s">
        <v>4443</v>
      </c>
      <c r="I74" s="370" t="s">
        <v>49</v>
      </c>
      <c r="J74" s="370">
        <v>1.0</v>
      </c>
      <c r="K74" s="372" t="s">
        <v>4772</v>
      </c>
      <c r="L74" s="373"/>
      <c r="M74" s="370" t="s">
        <v>80</v>
      </c>
      <c r="N74" s="373"/>
    </row>
    <row r="75">
      <c r="A75" s="369">
        <v>45136.58172332176</v>
      </c>
      <c r="B75" s="370" t="s">
        <v>1192</v>
      </c>
      <c r="C75" s="370" t="s">
        <v>1193</v>
      </c>
      <c r="D75" s="370">
        <v>1007181.0</v>
      </c>
      <c r="E75" s="370" t="s">
        <v>17</v>
      </c>
      <c r="F75" s="370" t="s">
        <v>2432</v>
      </c>
      <c r="G75" s="370" t="s">
        <v>4036</v>
      </c>
      <c r="H75" s="371" t="s">
        <v>4443</v>
      </c>
      <c r="I75" s="370" t="s">
        <v>381</v>
      </c>
      <c r="J75" s="370">
        <v>2.0</v>
      </c>
      <c r="K75" s="372" t="s">
        <v>4773</v>
      </c>
      <c r="L75" s="373"/>
      <c r="M75" s="370" t="s">
        <v>80</v>
      </c>
      <c r="N75" s="373"/>
    </row>
    <row r="76">
      <c r="A76" s="369">
        <v>45136.8563203125</v>
      </c>
      <c r="B76" s="370" t="s">
        <v>4263</v>
      </c>
      <c r="C76" s="370" t="s">
        <v>4264</v>
      </c>
      <c r="D76" s="370">
        <v>1014329.0</v>
      </c>
      <c r="E76" s="370" t="s">
        <v>17</v>
      </c>
      <c r="F76" s="370" t="s">
        <v>18</v>
      </c>
      <c r="G76" s="370" t="s">
        <v>4036</v>
      </c>
      <c r="H76" s="371" t="s">
        <v>4443</v>
      </c>
      <c r="I76" s="370" t="s">
        <v>1719</v>
      </c>
      <c r="J76" s="370">
        <v>1.0</v>
      </c>
      <c r="K76" s="372" t="s">
        <v>4774</v>
      </c>
      <c r="L76" s="373"/>
      <c r="M76" s="370" t="s">
        <v>80</v>
      </c>
      <c r="N76" s="373"/>
    </row>
    <row r="77">
      <c r="A77" s="431">
        <v>45136.91568524306</v>
      </c>
      <c r="B77" s="432" t="s">
        <v>1848</v>
      </c>
      <c r="C77" s="432" t="s">
        <v>1849</v>
      </c>
      <c r="D77" s="432">
        <v>1003054.0</v>
      </c>
      <c r="E77" s="432" t="s">
        <v>63</v>
      </c>
      <c r="F77" s="432" t="s">
        <v>18</v>
      </c>
      <c r="G77" s="432" t="s">
        <v>4036</v>
      </c>
      <c r="H77" s="433" t="s">
        <v>4443</v>
      </c>
      <c r="I77" s="432" t="s">
        <v>402</v>
      </c>
      <c r="J77" s="432">
        <v>2.0</v>
      </c>
      <c r="K77" s="434" t="s">
        <v>4775</v>
      </c>
      <c r="L77" s="435"/>
      <c r="M77" s="432" t="s">
        <v>51</v>
      </c>
      <c r="N77" s="432" t="s">
        <v>4776</v>
      </c>
    </row>
    <row r="78">
      <c r="A78" s="431">
        <v>45136.92481708333</v>
      </c>
      <c r="B78" s="432" t="s">
        <v>4777</v>
      </c>
      <c r="C78" s="432" t="s">
        <v>4778</v>
      </c>
      <c r="D78" s="432">
        <v>1005968.0</v>
      </c>
      <c r="E78" s="432" t="s">
        <v>17</v>
      </c>
      <c r="F78" s="432" t="s">
        <v>18</v>
      </c>
      <c r="G78" s="432" t="s">
        <v>4036</v>
      </c>
      <c r="H78" s="433" t="s">
        <v>4443</v>
      </c>
      <c r="I78" s="432" t="s">
        <v>402</v>
      </c>
      <c r="J78" s="432">
        <v>1.0</v>
      </c>
      <c r="K78" s="434" t="s">
        <v>4779</v>
      </c>
      <c r="L78" s="432" t="s">
        <v>4780</v>
      </c>
      <c r="M78" s="432" t="s">
        <v>51</v>
      </c>
      <c r="N78" s="432" t="s">
        <v>4776</v>
      </c>
    </row>
    <row r="79">
      <c r="A79" s="369">
        <v>45137.06587795139</v>
      </c>
      <c r="B79" s="370" t="s">
        <v>1079</v>
      </c>
      <c r="C79" s="370" t="s">
        <v>1080</v>
      </c>
      <c r="D79" s="370">
        <v>1014067.0</v>
      </c>
      <c r="E79" s="370" t="s">
        <v>17</v>
      </c>
      <c r="F79" s="370" t="s">
        <v>18</v>
      </c>
      <c r="G79" s="370" t="s">
        <v>4036</v>
      </c>
      <c r="H79" s="371" t="s">
        <v>4443</v>
      </c>
      <c r="I79" s="370" t="s">
        <v>447</v>
      </c>
      <c r="J79" s="370">
        <v>2.0</v>
      </c>
      <c r="K79" s="372" t="s">
        <v>4781</v>
      </c>
      <c r="L79" s="373"/>
      <c r="M79" s="370" t="s">
        <v>80</v>
      </c>
      <c r="N79" s="373"/>
    </row>
    <row r="80">
      <c r="A80" s="369">
        <v>45137.06722751158</v>
      </c>
      <c r="B80" s="370" t="s">
        <v>814</v>
      </c>
      <c r="C80" s="370" t="s">
        <v>989</v>
      </c>
      <c r="D80" s="370">
        <v>1001317.0</v>
      </c>
      <c r="E80" s="370" t="s">
        <v>17</v>
      </c>
      <c r="F80" s="370" t="s">
        <v>18</v>
      </c>
      <c r="G80" s="370" t="s">
        <v>4036</v>
      </c>
      <c r="H80" s="371" t="s">
        <v>4443</v>
      </c>
      <c r="I80" s="370" t="s">
        <v>447</v>
      </c>
      <c r="J80" s="370">
        <v>2.0</v>
      </c>
      <c r="K80" s="372" t="s">
        <v>4782</v>
      </c>
      <c r="L80" s="373"/>
      <c r="M80" s="370" t="s">
        <v>80</v>
      </c>
      <c r="N80" s="373"/>
    </row>
    <row r="81">
      <c r="A81" s="369">
        <v>45137.36518363426</v>
      </c>
      <c r="B81" s="370" t="s">
        <v>1682</v>
      </c>
      <c r="C81" s="370" t="s">
        <v>1683</v>
      </c>
      <c r="D81" s="370">
        <v>1017657.0</v>
      </c>
      <c r="E81" s="370" t="s">
        <v>17</v>
      </c>
      <c r="F81" s="370" t="s">
        <v>18</v>
      </c>
      <c r="G81" s="370" t="s">
        <v>4036</v>
      </c>
      <c r="H81" s="371" t="s">
        <v>4443</v>
      </c>
      <c r="I81" s="370" t="s">
        <v>1728</v>
      </c>
      <c r="J81" s="370">
        <v>4.0</v>
      </c>
      <c r="K81" s="372" t="s">
        <v>4783</v>
      </c>
      <c r="L81" s="373"/>
      <c r="M81" s="370" t="s">
        <v>80</v>
      </c>
      <c r="N81" s="373"/>
    </row>
    <row r="82">
      <c r="A82" s="369">
        <v>45137.522432453705</v>
      </c>
      <c r="B82" s="370" t="s">
        <v>881</v>
      </c>
      <c r="C82" s="370" t="s">
        <v>882</v>
      </c>
      <c r="D82" s="370">
        <v>1007009.0</v>
      </c>
      <c r="E82" s="370" t="s">
        <v>17</v>
      </c>
      <c r="F82" s="370" t="s">
        <v>18</v>
      </c>
      <c r="G82" s="370" t="s">
        <v>4036</v>
      </c>
      <c r="H82" s="371" t="s">
        <v>4443</v>
      </c>
      <c r="I82" s="370" t="s">
        <v>447</v>
      </c>
      <c r="J82" s="370">
        <v>2.0</v>
      </c>
      <c r="K82" s="372" t="s">
        <v>4784</v>
      </c>
      <c r="L82" s="373"/>
      <c r="M82" s="370" t="s">
        <v>80</v>
      </c>
      <c r="N82" s="373"/>
    </row>
    <row r="83">
      <c r="A83" s="369">
        <v>45137.547428923615</v>
      </c>
      <c r="B83" s="370" t="s">
        <v>246</v>
      </c>
      <c r="C83" s="370" t="s">
        <v>247</v>
      </c>
      <c r="D83" s="370">
        <v>1010939.0</v>
      </c>
      <c r="E83" s="370" t="s">
        <v>17</v>
      </c>
      <c r="F83" s="370" t="s">
        <v>18</v>
      </c>
      <c r="G83" s="370" t="s">
        <v>4036</v>
      </c>
      <c r="H83" s="371" t="s">
        <v>4443</v>
      </c>
      <c r="I83" s="370" t="s">
        <v>402</v>
      </c>
      <c r="J83" s="370">
        <v>2.0</v>
      </c>
      <c r="K83" s="372" t="s">
        <v>4785</v>
      </c>
      <c r="L83" s="373"/>
      <c r="M83" s="370" t="s">
        <v>80</v>
      </c>
      <c r="N83" s="373"/>
    </row>
    <row r="84">
      <c r="A84" s="369">
        <v>45137.556082511575</v>
      </c>
      <c r="B84" s="370" t="s">
        <v>658</v>
      </c>
      <c r="C84" s="370" t="s">
        <v>659</v>
      </c>
      <c r="D84" s="370">
        <v>1007153.0</v>
      </c>
      <c r="E84" s="370" t="s">
        <v>63</v>
      </c>
      <c r="F84" s="370" t="s">
        <v>18</v>
      </c>
      <c r="G84" s="370" t="s">
        <v>4036</v>
      </c>
      <c r="H84" s="371" t="s">
        <v>4443</v>
      </c>
      <c r="I84" s="370" t="s">
        <v>1728</v>
      </c>
      <c r="J84" s="370">
        <v>4.0</v>
      </c>
      <c r="K84" s="372" t="s">
        <v>4786</v>
      </c>
      <c r="L84" s="373"/>
      <c r="M84" s="370" t="s">
        <v>80</v>
      </c>
      <c r="N84" s="373"/>
    </row>
    <row r="85">
      <c r="A85" s="369">
        <v>45137.68260226852</v>
      </c>
      <c r="B85" s="370" t="s">
        <v>4376</v>
      </c>
      <c r="C85" s="370" t="s">
        <v>4377</v>
      </c>
      <c r="D85" s="370">
        <v>1003172.0</v>
      </c>
      <c r="E85" s="370" t="s">
        <v>63</v>
      </c>
      <c r="F85" s="370" t="s">
        <v>18</v>
      </c>
      <c r="G85" s="370" t="s">
        <v>4036</v>
      </c>
      <c r="H85" s="371" t="s">
        <v>4443</v>
      </c>
      <c r="I85" s="370" t="s">
        <v>196</v>
      </c>
      <c r="J85" s="370">
        <v>2.0</v>
      </c>
      <c r="K85" s="372" t="s">
        <v>4787</v>
      </c>
      <c r="L85" s="373"/>
      <c r="M85" s="370" t="s">
        <v>80</v>
      </c>
      <c r="N85" s="373"/>
    </row>
    <row r="86">
      <c r="A86" s="369">
        <v>45137.8334234375</v>
      </c>
      <c r="B86" s="370" t="s">
        <v>838</v>
      </c>
      <c r="C86" s="370" t="s">
        <v>839</v>
      </c>
      <c r="D86" s="370">
        <v>1009811.0</v>
      </c>
      <c r="E86" s="370" t="s">
        <v>17</v>
      </c>
      <c r="F86" s="370" t="s">
        <v>18</v>
      </c>
      <c r="G86" s="370" t="s">
        <v>4036</v>
      </c>
      <c r="H86" s="371" t="s">
        <v>4443</v>
      </c>
      <c r="I86" s="370" t="s">
        <v>494</v>
      </c>
      <c r="J86" s="370">
        <v>2.0</v>
      </c>
      <c r="K86" s="372" t="s">
        <v>4788</v>
      </c>
      <c r="L86" s="373"/>
      <c r="M86" s="370" t="s">
        <v>80</v>
      </c>
      <c r="N86" s="373"/>
    </row>
    <row r="87">
      <c r="A87" s="369">
        <v>45137.863806608795</v>
      </c>
      <c r="B87" s="370" t="s">
        <v>2192</v>
      </c>
      <c r="C87" s="370" t="s">
        <v>2193</v>
      </c>
      <c r="D87" s="370">
        <v>1019204.0</v>
      </c>
      <c r="E87" s="370" t="s">
        <v>17</v>
      </c>
      <c r="F87" s="370" t="s">
        <v>18</v>
      </c>
      <c r="G87" s="370" t="s">
        <v>4036</v>
      </c>
      <c r="H87" s="371" t="s">
        <v>4443</v>
      </c>
      <c r="I87" s="370" t="s">
        <v>43</v>
      </c>
      <c r="J87" s="370">
        <v>2.0</v>
      </c>
      <c r="K87" s="372" t="s">
        <v>4789</v>
      </c>
      <c r="L87" s="373"/>
      <c r="M87" s="370" t="s">
        <v>80</v>
      </c>
      <c r="N87" s="373"/>
    </row>
    <row r="88">
      <c r="A88" s="369">
        <v>45137.93474065972</v>
      </c>
      <c r="B88" s="370" t="s">
        <v>4790</v>
      </c>
      <c r="C88" s="370" t="s">
        <v>4791</v>
      </c>
      <c r="D88" s="370">
        <v>1022721.0</v>
      </c>
      <c r="E88" s="370" t="s">
        <v>17</v>
      </c>
      <c r="F88" s="370" t="s">
        <v>18</v>
      </c>
      <c r="G88" s="370" t="s">
        <v>4036</v>
      </c>
      <c r="H88" s="371" t="s">
        <v>4443</v>
      </c>
      <c r="I88" s="370" t="s">
        <v>137</v>
      </c>
      <c r="J88" s="370">
        <v>2.0</v>
      </c>
      <c r="K88" s="372" t="s">
        <v>4792</v>
      </c>
      <c r="L88" s="373"/>
      <c r="M88" s="370" t="s">
        <v>80</v>
      </c>
      <c r="N88" s="373"/>
    </row>
    <row r="89">
      <c r="A89" s="369">
        <v>45138.54424083333</v>
      </c>
      <c r="B89" s="370" t="s">
        <v>481</v>
      </c>
      <c r="C89" s="370" t="s">
        <v>482</v>
      </c>
      <c r="D89" s="370">
        <v>1003385.0</v>
      </c>
      <c r="E89" s="370" t="s">
        <v>63</v>
      </c>
      <c r="F89" s="370" t="s">
        <v>18</v>
      </c>
      <c r="G89" s="370" t="s">
        <v>4036</v>
      </c>
      <c r="H89" s="371" t="s">
        <v>4443</v>
      </c>
      <c r="I89" s="370" t="s">
        <v>4793</v>
      </c>
      <c r="J89" s="370">
        <v>4.0</v>
      </c>
      <c r="K89" s="372" t="s">
        <v>4794</v>
      </c>
      <c r="L89" s="373"/>
      <c r="M89" s="370" t="s">
        <v>80</v>
      </c>
      <c r="N89" s="373"/>
    </row>
    <row r="90">
      <c r="A90" s="369">
        <v>45138.60786537037</v>
      </c>
      <c r="B90" s="370" t="s">
        <v>2136</v>
      </c>
      <c r="C90" s="370" t="s">
        <v>2137</v>
      </c>
      <c r="D90" s="370">
        <v>1018974.0</v>
      </c>
      <c r="E90" s="370" t="s">
        <v>17</v>
      </c>
      <c r="F90" s="370" t="s">
        <v>18</v>
      </c>
      <c r="G90" s="370" t="s">
        <v>4036</v>
      </c>
      <c r="H90" s="371" t="s">
        <v>4443</v>
      </c>
      <c r="I90" s="370" t="s">
        <v>274</v>
      </c>
      <c r="J90" s="370">
        <v>2.0</v>
      </c>
      <c r="K90" s="372" t="s">
        <v>4795</v>
      </c>
      <c r="L90" s="373"/>
      <c r="M90" s="370" t="s">
        <v>80</v>
      </c>
      <c r="N90" s="373"/>
    </row>
    <row r="91">
      <c r="A91" s="369">
        <v>45138.77910891204</v>
      </c>
      <c r="B91" s="370" t="s">
        <v>627</v>
      </c>
      <c r="C91" s="370" t="s">
        <v>628</v>
      </c>
      <c r="D91" s="370">
        <v>1002370.0</v>
      </c>
      <c r="E91" s="370" t="s">
        <v>63</v>
      </c>
      <c r="F91" s="370" t="s">
        <v>18</v>
      </c>
      <c r="G91" s="370" t="s">
        <v>4036</v>
      </c>
      <c r="H91" s="371" t="s">
        <v>4443</v>
      </c>
      <c r="I91" s="370" t="s">
        <v>174</v>
      </c>
      <c r="J91" s="370">
        <v>2.0</v>
      </c>
      <c r="K91" s="372" t="s">
        <v>4796</v>
      </c>
      <c r="L91" s="373"/>
      <c r="M91" s="370" t="s">
        <v>80</v>
      </c>
      <c r="N91" s="373"/>
    </row>
    <row r="92">
      <c r="A92" s="369">
        <v>45138.78352390046</v>
      </c>
      <c r="B92" s="370" t="s">
        <v>1678</v>
      </c>
      <c r="C92" s="370" t="s">
        <v>1679</v>
      </c>
      <c r="D92" s="370">
        <v>1007157.0</v>
      </c>
      <c r="E92" s="370" t="s">
        <v>17</v>
      </c>
      <c r="F92" s="370" t="s">
        <v>18</v>
      </c>
      <c r="G92" s="370" t="s">
        <v>4036</v>
      </c>
      <c r="H92" s="371" t="s">
        <v>4443</v>
      </c>
      <c r="I92" s="370" t="s">
        <v>1728</v>
      </c>
      <c r="J92" s="370">
        <v>4.0</v>
      </c>
      <c r="K92" s="372" t="s">
        <v>4797</v>
      </c>
      <c r="L92" s="373"/>
      <c r="M92" s="370" t="s">
        <v>80</v>
      </c>
      <c r="N92" s="373"/>
    </row>
    <row r="93">
      <c r="A93" s="396">
        <v>45138.785758252314</v>
      </c>
      <c r="B93" s="397" t="s">
        <v>4466</v>
      </c>
      <c r="C93" s="397" t="s">
        <v>4467</v>
      </c>
      <c r="D93" s="397">
        <v>1007161.0</v>
      </c>
      <c r="E93" s="397" t="s">
        <v>17</v>
      </c>
      <c r="F93" s="397" t="s">
        <v>18</v>
      </c>
      <c r="G93" s="397" t="s">
        <v>4036</v>
      </c>
      <c r="H93" s="398" t="s">
        <v>4443</v>
      </c>
      <c r="I93" s="397" t="s">
        <v>825</v>
      </c>
      <c r="J93" s="397">
        <v>2.0</v>
      </c>
      <c r="K93" s="399" t="s">
        <v>4798</v>
      </c>
      <c r="L93" s="401"/>
      <c r="M93" s="397" t="s">
        <v>24</v>
      </c>
      <c r="N93" s="397" t="s">
        <v>108</v>
      </c>
    </row>
    <row r="94">
      <c r="A94" s="369">
        <v>45138.81304947917</v>
      </c>
      <c r="B94" s="370" t="s">
        <v>321</v>
      </c>
      <c r="C94" s="370" t="s">
        <v>322</v>
      </c>
      <c r="D94" s="370">
        <v>1001286.0</v>
      </c>
      <c r="E94" s="370" t="s">
        <v>63</v>
      </c>
      <c r="F94" s="370" t="s">
        <v>18</v>
      </c>
      <c r="G94" s="370" t="s">
        <v>4036</v>
      </c>
      <c r="H94" s="371" t="s">
        <v>4443</v>
      </c>
      <c r="I94" s="370" t="s">
        <v>270</v>
      </c>
      <c r="J94" s="370">
        <v>2.0</v>
      </c>
      <c r="K94" s="372" t="s">
        <v>4799</v>
      </c>
      <c r="L94" s="370" t="s">
        <v>4800</v>
      </c>
      <c r="M94" s="370" t="s">
        <v>80</v>
      </c>
      <c r="N94" s="373"/>
    </row>
    <row r="95">
      <c r="A95" s="369">
        <v>45138.813384849534</v>
      </c>
      <c r="B95" s="370" t="s">
        <v>4685</v>
      </c>
      <c r="C95" s="370" t="s">
        <v>4686</v>
      </c>
      <c r="D95" s="370">
        <v>1007341.0</v>
      </c>
      <c r="E95" s="370" t="s">
        <v>17</v>
      </c>
      <c r="F95" s="370" t="s">
        <v>18</v>
      </c>
      <c r="G95" s="370" t="s">
        <v>4036</v>
      </c>
      <c r="H95" s="371" t="s">
        <v>4443</v>
      </c>
      <c r="I95" s="370" t="s">
        <v>235</v>
      </c>
      <c r="J95" s="370">
        <v>2.0</v>
      </c>
      <c r="K95" s="372" t="s">
        <v>4801</v>
      </c>
      <c r="L95" s="373"/>
      <c r="M95" s="370" t="s">
        <v>80</v>
      </c>
      <c r="N95" s="373"/>
    </row>
    <row r="96">
      <c r="A96" s="369">
        <v>45138.88689515046</v>
      </c>
      <c r="B96" s="370" t="s">
        <v>1650</v>
      </c>
      <c r="C96" s="370" t="s">
        <v>1651</v>
      </c>
      <c r="D96" s="370">
        <v>1007410.0</v>
      </c>
      <c r="E96" s="370" t="s">
        <v>17</v>
      </c>
      <c r="F96" s="370" t="s">
        <v>18</v>
      </c>
      <c r="G96" s="370" t="s">
        <v>4036</v>
      </c>
      <c r="H96" s="371" t="s">
        <v>4443</v>
      </c>
      <c r="I96" s="370" t="s">
        <v>257</v>
      </c>
      <c r="J96" s="370">
        <v>2.0</v>
      </c>
      <c r="K96" s="372" t="s">
        <v>4802</v>
      </c>
      <c r="L96" s="373"/>
      <c r="M96" s="370" t="s">
        <v>80</v>
      </c>
      <c r="N96" s="373"/>
    </row>
    <row r="97">
      <c r="A97" s="369">
        <v>45138.92722414352</v>
      </c>
      <c r="B97" s="370" t="s">
        <v>1931</v>
      </c>
      <c r="C97" s="370" t="s">
        <v>2487</v>
      </c>
      <c r="D97" s="370">
        <v>1007418.0</v>
      </c>
      <c r="E97" s="370" t="s">
        <v>17</v>
      </c>
      <c r="F97" s="370" t="s">
        <v>2432</v>
      </c>
      <c r="G97" s="370" t="s">
        <v>4036</v>
      </c>
      <c r="H97" s="371" t="s">
        <v>4443</v>
      </c>
      <c r="I97" s="370" t="s">
        <v>1086</v>
      </c>
      <c r="J97" s="370">
        <v>2.0</v>
      </c>
      <c r="K97" s="372" t="s">
        <v>4803</v>
      </c>
      <c r="L97" s="373"/>
      <c r="M97" s="370" t="s">
        <v>80</v>
      </c>
      <c r="N97" s="373"/>
    </row>
    <row r="98">
      <c r="A98" s="396">
        <v>45138.933206319445</v>
      </c>
      <c r="B98" s="397" t="s">
        <v>4470</v>
      </c>
      <c r="C98" s="397" t="s">
        <v>4804</v>
      </c>
      <c r="D98" s="397">
        <v>1006081.0</v>
      </c>
      <c r="E98" s="397" t="s">
        <v>63</v>
      </c>
      <c r="F98" s="397" t="s">
        <v>18</v>
      </c>
      <c r="G98" s="397" t="s">
        <v>4036</v>
      </c>
      <c r="H98" s="398" t="s">
        <v>4443</v>
      </c>
      <c r="I98" s="397" t="s">
        <v>1086</v>
      </c>
      <c r="J98" s="397">
        <v>2.0</v>
      </c>
      <c r="K98" s="399" t="s">
        <v>4805</v>
      </c>
      <c r="L98" s="401"/>
      <c r="M98" s="397" t="s">
        <v>24</v>
      </c>
      <c r="N98" s="397" t="s">
        <v>108</v>
      </c>
    </row>
    <row r="99">
      <c r="A99" s="396">
        <v>45138.93777427083</v>
      </c>
      <c r="B99" s="397" t="s">
        <v>2435</v>
      </c>
      <c r="C99" s="397" t="s">
        <v>4103</v>
      </c>
      <c r="D99" s="397">
        <v>1007029.0</v>
      </c>
      <c r="E99" s="397" t="s">
        <v>17</v>
      </c>
      <c r="F99" s="397" t="s">
        <v>2432</v>
      </c>
      <c r="G99" s="397" t="s">
        <v>4036</v>
      </c>
      <c r="H99" s="398" t="s">
        <v>4443</v>
      </c>
      <c r="I99" s="397" t="s">
        <v>174</v>
      </c>
      <c r="J99" s="397">
        <v>2.0</v>
      </c>
      <c r="K99" s="399" t="s">
        <v>4806</v>
      </c>
      <c r="L99" s="401"/>
      <c r="M99" s="397" t="s">
        <v>24</v>
      </c>
      <c r="N99" s="397" t="s">
        <v>108</v>
      </c>
    </row>
    <row r="100">
      <c r="A100" s="369">
        <v>45138.98363775463</v>
      </c>
      <c r="B100" s="370" t="s">
        <v>2358</v>
      </c>
      <c r="C100" s="370" t="s">
        <v>2359</v>
      </c>
      <c r="D100" s="370">
        <v>1011501.0</v>
      </c>
      <c r="E100" s="370" t="s">
        <v>17</v>
      </c>
      <c r="F100" s="370" t="s">
        <v>18</v>
      </c>
      <c r="G100" s="370" t="s">
        <v>4036</v>
      </c>
      <c r="H100" s="371" t="s">
        <v>4443</v>
      </c>
      <c r="I100" s="370" t="s">
        <v>398</v>
      </c>
      <c r="J100" s="370">
        <v>2.0</v>
      </c>
      <c r="K100" s="372" t="s">
        <v>4807</v>
      </c>
      <c r="L100" s="373"/>
      <c r="M100" s="370" t="s">
        <v>80</v>
      </c>
      <c r="N100" s="373"/>
    </row>
    <row r="101">
      <c r="A101" s="369">
        <v>45138.99987741898</v>
      </c>
      <c r="B101" s="370" t="s">
        <v>1138</v>
      </c>
      <c r="C101" s="370" t="s">
        <v>1854</v>
      </c>
      <c r="D101" s="370">
        <v>1010916.0</v>
      </c>
      <c r="E101" s="370" t="s">
        <v>63</v>
      </c>
      <c r="F101" s="370" t="s">
        <v>18</v>
      </c>
      <c r="G101" s="370" t="s">
        <v>4036</v>
      </c>
      <c r="H101" s="371" t="s">
        <v>4443</v>
      </c>
      <c r="I101" s="370" t="s">
        <v>398</v>
      </c>
      <c r="J101" s="370">
        <v>2.0</v>
      </c>
      <c r="K101" s="372" t="s">
        <v>4808</v>
      </c>
      <c r="L101" s="373"/>
      <c r="M101" s="370" t="s">
        <v>80</v>
      </c>
      <c r="N101" s="373"/>
    </row>
    <row r="102">
      <c r="A102" s="369">
        <v>45139.00005974537</v>
      </c>
      <c r="B102" s="370" t="s">
        <v>3271</v>
      </c>
      <c r="C102" s="370" t="s">
        <v>3272</v>
      </c>
      <c r="D102" s="370">
        <v>1013025.0</v>
      </c>
      <c r="E102" s="370" t="s">
        <v>17</v>
      </c>
      <c r="F102" s="370" t="s">
        <v>18</v>
      </c>
      <c r="G102" s="370" t="s">
        <v>4036</v>
      </c>
      <c r="H102" s="371" t="s">
        <v>4443</v>
      </c>
      <c r="I102" s="370" t="s">
        <v>1086</v>
      </c>
      <c r="J102" s="370">
        <v>2.0</v>
      </c>
      <c r="K102" s="372" t="s">
        <v>4809</v>
      </c>
      <c r="L102" s="373"/>
      <c r="M102" s="370" t="s">
        <v>80</v>
      </c>
      <c r="N102" s="373"/>
    </row>
    <row r="103">
      <c r="A103" s="369">
        <v>45139.044211863424</v>
      </c>
      <c r="B103" s="370" t="s">
        <v>4810</v>
      </c>
      <c r="C103" s="370" t="s">
        <v>4811</v>
      </c>
      <c r="D103" s="370">
        <v>1010932.0</v>
      </c>
      <c r="E103" s="370" t="s">
        <v>17</v>
      </c>
      <c r="F103" s="370" t="s">
        <v>18</v>
      </c>
      <c r="G103" s="370" t="s">
        <v>4036</v>
      </c>
      <c r="H103" s="371" t="s">
        <v>4443</v>
      </c>
      <c r="I103" s="370" t="s">
        <v>1148</v>
      </c>
      <c r="J103" s="370">
        <v>2.0</v>
      </c>
      <c r="K103" s="372" t="s">
        <v>4812</v>
      </c>
      <c r="L103" s="373"/>
      <c r="M103" s="370" t="s">
        <v>80</v>
      </c>
      <c r="N103" s="373"/>
    </row>
    <row r="104">
      <c r="A104" s="369">
        <v>45139.04503877315</v>
      </c>
      <c r="B104" s="370" t="s">
        <v>1356</v>
      </c>
      <c r="C104" s="370" t="s">
        <v>1357</v>
      </c>
      <c r="D104" s="370">
        <v>1011314.0</v>
      </c>
      <c r="E104" s="370" t="s">
        <v>17</v>
      </c>
      <c r="F104" s="370" t="s">
        <v>18</v>
      </c>
      <c r="G104" s="370" t="s">
        <v>4036</v>
      </c>
      <c r="H104" s="371" t="s">
        <v>4443</v>
      </c>
      <c r="I104" s="370" t="s">
        <v>1148</v>
      </c>
      <c r="J104" s="370">
        <v>2.0</v>
      </c>
      <c r="K104" s="372" t="s">
        <v>4813</v>
      </c>
      <c r="L104" s="373"/>
      <c r="M104" s="370" t="s">
        <v>80</v>
      </c>
      <c r="N104" s="373"/>
    </row>
    <row r="105">
      <c r="A105" s="369">
        <v>45139.22457032408</v>
      </c>
      <c r="B105" s="370" t="s">
        <v>526</v>
      </c>
      <c r="C105" s="370" t="s">
        <v>527</v>
      </c>
      <c r="D105" s="370">
        <v>1017651.0</v>
      </c>
      <c r="E105" s="370" t="s">
        <v>17</v>
      </c>
      <c r="F105" s="370" t="s">
        <v>18</v>
      </c>
      <c r="G105" s="370" t="s">
        <v>4036</v>
      </c>
      <c r="H105" s="371" t="s">
        <v>4443</v>
      </c>
      <c r="I105" s="370" t="s">
        <v>38</v>
      </c>
      <c r="J105" s="370">
        <v>2.0</v>
      </c>
      <c r="K105" s="372" t="s">
        <v>4814</v>
      </c>
      <c r="L105" s="373"/>
      <c r="M105" s="370" t="s">
        <v>80</v>
      </c>
      <c r="N105" s="373"/>
    </row>
    <row r="106">
      <c r="A106" s="369">
        <v>45139.374591643515</v>
      </c>
      <c r="B106" s="370" t="s">
        <v>4688</v>
      </c>
      <c r="C106" s="370" t="s">
        <v>4689</v>
      </c>
      <c r="D106" s="370">
        <v>1019215.0</v>
      </c>
      <c r="E106" s="370" t="s">
        <v>17</v>
      </c>
      <c r="F106" s="370" t="s">
        <v>18</v>
      </c>
      <c r="G106" s="370" t="s">
        <v>4036</v>
      </c>
      <c r="H106" s="371" t="s">
        <v>4443</v>
      </c>
      <c r="I106" s="370" t="s">
        <v>43</v>
      </c>
      <c r="J106" s="370">
        <v>2.0</v>
      </c>
      <c r="K106" s="372" t="s">
        <v>4815</v>
      </c>
      <c r="L106" s="373"/>
      <c r="M106" s="370" t="s">
        <v>80</v>
      </c>
      <c r="N106" s="373"/>
    </row>
    <row r="107">
      <c r="A107" s="396">
        <v>45139.41463759259</v>
      </c>
      <c r="B107" s="397" t="s">
        <v>2157</v>
      </c>
      <c r="C107" s="397" t="s">
        <v>2158</v>
      </c>
      <c r="D107" s="397">
        <v>1001617.0</v>
      </c>
      <c r="E107" s="397" t="s">
        <v>17</v>
      </c>
      <c r="F107" s="397" t="s">
        <v>18</v>
      </c>
      <c r="G107" s="397" t="s">
        <v>4036</v>
      </c>
      <c r="H107" s="398" t="s">
        <v>4443</v>
      </c>
      <c r="I107" s="397" t="s">
        <v>1086</v>
      </c>
      <c r="J107" s="397">
        <v>2.0</v>
      </c>
      <c r="K107" s="399" t="s">
        <v>4816</v>
      </c>
      <c r="L107" s="401"/>
      <c r="M107" s="397" t="s">
        <v>24</v>
      </c>
      <c r="N107" s="397" t="s">
        <v>4234</v>
      </c>
    </row>
    <row r="108">
      <c r="A108" s="369">
        <v>45139.61001229167</v>
      </c>
      <c r="B108" s="370" t="s">
        <v>4817</v>
      </c>
      <c r="C108" s="370" t="s">
        <v>4818</v>
      </c>
      <c r="D108" s="370">
        <v>1005326.0</v>
      </c>
      <c r="E108" s="370" t="s">
        <v>17</v>
      </c>
      <c r="F108" s="370" t="s">
        <v>18</v>
      </c>
      <c r="G108" s="370" t="s">
        <v>4036</v>
      </c>
      <c r="H108" s="371" t="s">
        <v>4443</v>
      </c>
      <c r="I108" s="370" t="s">
        <v>1148</v>
      </c>
      <c r="J108" s="370">
        <v>2.0</v>
      </c>
      <c r="K108" s="372" t="s">
        <v>4819</v>
      </c>
      <c r="L108" s="373"/>
      <c r="M108" s="370" t="s">
        <v>80</v>
      </c>
      <c r="N108" s="373"/>
    </row>
    <row r="109">
      <c r="A109" s="369">
        <v>45139.65468219908</v>
      </c>
      <c r="B109" s="370" t="s">
        <v>2107</v>
      </c>
      <c r="C109" s="370" t="s">
        <v>2108</v>
      </c>
      <c r="D109" s="370">
        <v>1022701.0</v>
      </c>
      <c r="E109" s="370" t="s">
        <v>17</v>
      </c>
      <c r="F109" s="370" t="s">
        <v>18</v>
      </c>
      <c r="G109" s="370" t="s">
        <v>4036</v>
      </c>
      <c r="H109" s="371" t="s">
        <v>4443</v>
      </c>
      <c r="I109" s="370" t="s">
        <v>293</v>
      </c>
      <c r="J109" s="370">
        <v>2.0</v>
      </c>
      <c r="K109" s="372" t="s">
        <v>4820</v>
      </c>
      <c r="L109" s="373"/>
      <c r="M109" s="370" t="s">
        <v>80</v>
      </c>
      <c r="N109" s="373"/>
    </row>
    <row r="110">
      <c r="A110" s="369">
        <v>45139.65650604166</v>
      </c>
      <c r="B110" s="370" t="s">
        <v>715</v>
      </c>
      <c r="C110" s="370" t="s">
        <v>716</v>
      </c>
      <c r="D110" s="370">
        <v>1009156.0</v>
      </c>
      <c r="E110" s="370" t="s">
        <v>17</v>
      </c>
      <c r="F110" s="370" t="s">
        <v>18</v>
      </c>
      <c r="G110" s="370" t="s">
        <v>4036</v>
      </c>
      <c r="H110" s="371" t="s">
        <v>4443</v>
      </c>
      <c r="I110" s="370" t="s">
        <v>293</v>
      </c>
      <c r="J110" s="370">
        <v>2.0</v>
      </c>
      <c r="K110" s="372" t="s">
        <v>4821</v>
      </c>
      <c r="L110" s="373"/>
      <c r="M110" s="370" t="s">
        <v>80</v>
      </c>
      <c r="N110" s="373"/>
    </row>
    <row r="111">
      <c r="A111" s="369">
        <v>45139.99240928241</v>
      </c>
      <c r="B111" s="370" t="s">
        <v>1187</v>
      </c>
      <c r="C111" s="370" t="s">
        <v>1188</v>
      </c>
      <c r="D111" s="370">
        <v>1009768.0</v>
      </c>
      <c r="E111" s="370" t="s">
        <v>17</v>
      </c>
      <c r="F111" s="370" t="s">
        <v>18</v>
      </c>
      <c r="G111" s="370" t="s">
        <v>4036</v>
      </c>
      <c r="H111" s="371" t="s">
        <v>4443</v>
      </c>
      <c r="I111" s="370" t="s">
        <v>130</v>
      </c>
      <c r="J111" s="370">
        <v>2.0</v>
      </c>
      <c r="K111" s="372" t="s">
        <v>4822</v>
      </c>
      <c r="L111" s="373"/>
      <c r="M111" s="370" t="s">
        <v>80</v>
      </c>
      <c r="N111" s="373"/>
    </row>
    <row r="112">
      <c r="A112" s="382">
        <v>45140.654162280094</v>
      </c>
      <c r="B112" s="383" t="s">
        <v>667</v>
      </c>
      <c r="C112" s="383" t="s">
        <v>668</v>
      </c>
      <c r="D112" s="383">
        <v>1010731.0</v>
      </c>
      <c r="E112" s="383" t="s">
        <v>17</v>
      </c>
      <c r="F112" s="383" t="s">
        <v>18</v>
      </c>
      <c r="G112" s="383" t="s">
        <v>4036</v>
      </c>
      <c r="H112" s="384" t="s">
        <v>4443</v>
      </c>
      <c r="I112" s="383" t="s">
        <v>402</v>
      </c>
      <c r="J112" s="383">
        <v>2.0</v>
      </c>
      <c r="K112" s="385" t="s">
        <v>4444</v>
      </c>
      <c r="L112" s="35"/>
      <c r="M112" s="383" t="s">
        <v>871</v>
      </c>
      <c r="N112" s="35"/>
    </row>
    <row r="113">
      <c r="A113" s="369">
        <v>45109.391806423606</v>
      </c>
      <c r="B113" s="370" t="s">
        <v>4823</v>
      </c>
      <c r="C113" s="370" t="s">
        <v>4824</v>
      </c>
      <c r="D113" s="370">
        <v>1019401.0</v>
      </c>
      <c r="E113" s="370" t="s">
        <v>17</v>
      </c>
      <c r="F113" s="370" t="s">
        <v>18</v>
      </c>
      <c r="G113" s="370" t="s">
        <v>4036</v>
      </c>
      <c r="H113" s="371" t="s">
        <v>4825</v>
      </c>
      <c r="I113" s="370" t="s">
        <v>651</v>
      </c>
      <c r="J113" s="370">
        <v>2.0</v>
      </c>
      <c r="K113" s="372" t="s">
        <v>4826</v>
      </c>
      <c r="L113" s="373"/>
      <c r="M113" s="370" t="s">
        <v>80</v>
      </c>
      <c r="N113" s="373"/>
    </row>
    <row r="114">
      <c r="A114" s="403">
        <v>45110.07229328704</v>
      </c>
      <c r="B114" s="404" t="s">
        <v>4827</v>
      </c>
      <c r="C114" s="404" t="s">
        <v>4828</v>
      </c>
      <c r="D114" s="404">
        <v>1019214.0</v>
      </c>
      <c r="E114" s="404" t="s">
        <v>17</v>
      </c>
      <c r="F114" s="404" t="s">
        <v>18</v>
      </c>
      <c r="G114" s="404" t="s">
        <v>4036</v>
      </c>
      <c r="H114" s="405" t="s">
        <v>4825</v>
      </c>
      <c r="I114" s="404" t="s">
        <v>1296</v>
      </c>
      <c r="J114" s="404">
        <v>1.0</v>
      </c>
      <c r="K114" s="406" t="s">
        <v>4829</v>
      </c>
      <c r="L114" s="64"/>
      <c r="M114" s="404"/>
      <c r="N114" s="64"/>
    </row>
    <row r="115">
      <c r="A115" s="396">
        <v>45110.07407452546</v>
      </c>
      <c r="B115" s="397" t="s">
        <v>4827</v>
      </c>
      <c r="C115" s="397" t="s">
        <v>4828</v>
      </c>
      <c r="D115" s="397">
        <v>1019214.0</v>
      </c>
      <c r="E115" s="397" t="s">
        <v>17</v>
      </c>
      <c r="F115" s="397" t="s">
        <v>18</v>
      </c>
      <c r="G115" s="397" t="s">
        <v>4036</v>
      </c>
      <c r="H115" s="398" t="s">
        <v>4825</v>
      </c>
      <c r="I115" s="397" t="s">
        <v>257</v>
      </c>
      <c r="J115" s="397">
        <v>2.0</v>
      </c>
      <c r="K115" s="399" t="s">
        <v>4830</v>
      </c>
      <c r="L115" s="401"/>
      <c r="M115" s="397" t="s">
        <v>24</v>
      </c>
      <c r="N115" s="397" t="s">
        <v>108</v>
      </c>
    </row>
    <row r="116">
      <c r="A116" s="369">
        <v>45110.2448319213</v>
      </c>
      <c r="B116" s="370" t="s">
        <v>2192</v>
      </c>
      <c r="C116" s="370" t="s">
        <v>2193</v>
      </c>
      <c r="D116" s="370">
        <v>1019204.0</v>
      </c>
      <c r="E116" s="370" t="s">
        <v>17</v>
      </c>
      <c r="F116" s="370" t="s">
        <v>18</v>
      </c>
      <c r="G116" s="370" t="s">
        <v>4036</v>
      </c>
      <c r="H116" s="371" t="s">
        <v>4825</v>
      </c>
      <c r="I116" s="370" t="s">
        <v>38</v>
      </c>
      <c r="J116" s="370">
        <v>2.0</v>
      </c>
      <c r="K116" s="372" t="s">
        <v>4831</v>
      </c>
      <c r="L116" s="373"/>
      <c r="M116" s="370" t="s">
        <v>80</v>
      </c>
      <c r="N116" s="373"/>
    </row>
  </sheetData>
  <dataValidations>
    <dataValidation type="list" allowBlank="1" showErrorMessage="1" sqref="N2:N34 N36:N116">
      <formula1>"ตารางบินวันที่ด้านล่างไม่อัพเดทจนถึงวันที่ขอเบิกค่ะ,ตารางที่แนบมาไม่ชัดเจน,ไม่มีวันที่ด้านล่างซ้ายมือ,ไม่จ่ายเงิน,ไฟล์ท FUK จะได้เป็นค่า Overnight,แนบตารางไม่ถูกต้อง (เดือนผิด),ตารางบินที่แนบมาไม่ครบทั้งเดือน"</formula1>
    </dataValidation>
    <dataValidation type="list" allowBlank="1" showErrorMessage="1" sqref="M2:M116">
      <formula1>"จ่ายเงิน,จ่ายเดือนถัดไป,รอแก้ไข และทำจ่ายตกเบิกหลังจากที่เอกสารสมบูรณ์,รอการตรวจสอบจากแอดมินอีกท่าน,ของพี่จอย,เบิกผ่าน Oracle ,ไม่จ่ายเงิน"</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L35"/>
    <hyperlink r:id="rId36" ref="K36"/>
    <hyperlink r:id="rId37" ref="K37"/>
    <hyperlink r:id="rId38" ref="K38"/>
    <hyperlink r:id="rId39" ref="L38"/>
    <hyperlink r:id="rId40" ref="K39"/>
    <hyperlink r:id="rId41" ref="K40"/>
    <hyperlink r:id="rId42" ref="K41"/>
    <hyperlink r:id="rId43" ref="K42"/>
    <hyperlink r:id="rId44" ref="K43"/>
    <hyperlink r:id="rId45" ref="K44"/>
    <hyperlink r:id="rId46" ref="K45"/>
    <hyperlink r:id="rId47" ref="K46"/>
    <hyperlink r:id="rId48" ref="L46"/>
    <hyperlink r:id="rId49" ref="K47"/>
    <hyperlink r:id="rId50" ref="K48"/>
    <hyperlink r:id="rId51" ref="K49"/>
    <hyperlink r:id="rId52" ref="K50"/>
    <hyperlink r:id="rId53" ref="K51"/>
    <hyperlink r:id="rId54" ref="K52"/>
    <hyperlink r:id="rId55" ref="K53"/>
    <hyperlink r:id="rId56" ref="K54"/>
    <hyperlink r:id="rId57" ref="K55"/>
    <hyperlink r:id="rId58" ref="K56"/>
    <hyperlink r:id="rId59" ref="K57"/>
    <hyperlink r:id="rId60" ref="K58"/>
    <hyperlink r:id="rId61" ref="K59"/>
    <hyperlink r:id="rId62" ref="K60"/>
    <hyperlink r:id="rId63" ref="K61"/>
    <hyperlink r:id="rId64" ref="K62"/>
    <hyperlink r:id="rId65" ref="K63"/>
    <hyperlink r:id="rId66" ref="K64"/>
    <hyperlink r:id="rId67" ref="K65"/>
    <hyperlink r:id="rId68" ref="K66"/>
    <hyperlink r:id="rId69" ref="K67"/>
    <hyperlink r:id="rId70" ref="K68"/>
    <hyperlink r:id="rId71" ref="K69"/>
    <hyperlink r:id="rId72" ref="K70"/>
    <hyperlink r:id="rId73" ref="K71"/>
    <hyperlink r:id="rId74" ref="K72"/>
    <hyperlink r:id="rId75" ref="K73"/>
    <hyperlink r:id="rId76" ref="K74"/>
    <hyperlink r:id="rId77" ref="K75"/>
    <hyperlink r:id="rId78" ref="K76"/>
    <hyperlink r:id="rId79" ref="K77"/>
    <hyperlink r:id="rId80" ref="K78"/>
    <hyperlink r:id="rId81" ref="K79"/>
    <hyperlink r:id="rId82" ref="K80"/>
    <hyperlink r:id="rId83" ref="K81"/>
    <hyperlink r:id="rId84" ref="K82"/>
    <hyperlink r:id="rId85" ref="K83"/>
    <hyperlink r:id="rId86" ref="K84"/>
    <hyperlink r:id="rId87" ref="K85"/>
    <hyperlink r:id="rId88" ref="K86"/>
    <hyperlink r:id="rId89" ref="K87"/>
    <hyperlink r:id="rId90" ref="K88"/>
    <hyperlink r:id="rId91" ref="K89"/>
    <hyperlink r:id="rId92" ref="K90"/>
    <hyperlink r:id="rId93" ref="K91"/>
    <hyperlink r:id="rId94" ref="K92"/>
    <hyperlink r:id="rId95" ref="K93"/>
    <hyperlink r:id="rId96" ref="K94"/>
    <hyperlink r:id="rId97" ref="K95"/>
    <hyperlink r:id="rId98" ref="K96"/>
    <hyperlink r:id="rId99" ref="K97"/>
    <hyperlink r:id="rId100" ref="K98"/>
    <hyperlink r:id="rId101" ref="K99"/>
    <hyperlink r:id="rId102" ref="K100"/>
    <hyperlink r:id="rId103" ref="K101"/>
    <hyperlink r:id="rId104" ref="K102"/>
    <hyperlink r:id="rId105" ref="K103"/>
    <hyperlink r:id="rId106" ref="K104"/>
    <hyperlink r:id="rId107" ref="K105"/>
    <hyperlink r:id="rId108" ref="K106"/>
    <hyperlink r:id="rId109" ref="K107"/>
    <hyperlink r:id="rId110" ref="K108"/>
    <hyperlink r:id="rId111" ref="K109"/>
    <hyperlink r:id="rId112" ref="K110"/>
    <hyperlink r:id="rId113" ref="K111"/>
    <hyperlink r:id="rId114" ref="K112"/>
    <hyperlink r:id="rId115" ref="K113"/>
    <hyperlink r:id="rId116" ref="K114"/>
    <hyperlink r:id="rId117" ref="K115"/>
    <hyperlink r:id="rId118" ref="K116"/>
  </hyperlinks>
  <drawing r:id="rId119"/>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75"/>
    <col customWidth="1" min="3" max="3" width="24.88"/>
    <col customWidth="1" min="4" max="4" width="9.5"/>
    <col customWidth="1" min="5" max="5" width="15.25"/>
    <col customWidth="1" min="6" max="6" width="5.5"/>
    <col customWidth="1" min="7" max="7" width="18.88"/>
    <col customWidth="1" min="8" max="8" width="10.0"/>
    <col customWidth="1" min="9" max="9" width="16.13"/>
    <col customWidth="1" min="10" max="10" width="4.5"/>
    <col customWidth="1" min="11" max="11" width="37.13"/>
    <col customWidth="1" min="12" max="12" width="19.25"/>
    <col customWidth="1" min="13" max="13" width="41.13"/>
    <col customWidth="1" min="14" max="14" width="40.63"/>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69">
        <v>45089.511156168985</v>
      </c>
      <c r="B2" s="370" t="s">
        <v>4832</v>
      </c>
      <c r="C2" s="370" t="s">
        <v>4833</v>
      </c>
      <c r="D2" s="370">
        <v>1002986.0</v>
      </c>
      <c r="E2" s="370" t="s">
        <v>63</v>
      </c>
      <c r="F2" s="370" t="s">
        <v>18</v>
      </c>
      <c r="G2" s="370" t="s">
        <v>4036</v>
      </c>
      <c r="H2" s="371" t="s">
        <v>4825</v>
      </c>
      <c r="I2" s="370" t="s">
        <v>174</v>
      </c>
      <c r="J2" s="370">
        <v>2.0</v>
      </c>
      <c r="K2" s="372" t="s">
        <v>4834</v>
      </c>
      <c r="L2" s="373"/>
      <c r="M2" s="370" t="s">
        <v>80</v>
      </c>
      <c r="N2" s="373"/>
    </row>
    <row r="3">
      <c r="A3" s="369">
        <v>45089.54401841435</v>
      </c>
      <c r="B3" s="370" t="s">
        <v>291</v>
      </c>
      <c r="C3" s="370" t="s">
        <v>292</v>
      </c>
      <c r="D3" s="370">
        <v>1008894.0</v>
      </c>
      <c r="E3" s="370" t="s">
        <v>17</v>
      </c>
      <c r="F3" s="370" t="s">
        <v>18</v>
      </c>
      <c r="G3" s="370" t="s">
        <v>4036</v>
      </c>
      <c r="H3" s="371" t="s">
        <v>4825</v>
      </c>
      <c r="I3" s="370" t="s">
        <v>174</v>
      </c>
      <c r="J3" s="370">
        <v>2.0</v>
      </c>
      <c r="K3" s="372" t="s">
        <v>4835</v>
      </c>
      <c r="L3" s="373"/>
      <c r="M3" s="370" t="s">
        <v>80</v>
      </c>
      <c r="N3" s="373"/>
    </row>
    <row r="4">
      <c r="A4" s="369">
        <v>45089.552022696764</v>
      </c>
      <c r="B4" s="370" t="s">
        <v>658</v>
      </c>
      <c r="C4" s="370" t="s">
        <v>659</v>
      </c>
      <c r="D4" s="370">
        <v>1007153.0</v>
      </c>
      <c r="E4" s="370" t="s">
        <v>63</v>
      </c>
      <c r="F4" s="370" t="s">
        <v>18</v>
      </c>
      <c r="G4" s="370" t="s">
        <v>4036</v>
      </c>
      <c r="H4" s="371" t="s">
        <v>4825</v>
      </c>
      <c r="I4" s="370" t="s">
        <v>170</v>
      </c>
      <c r="J4" s="370">
        <v>2.0</v>
      </c>
      <c r="K4" s="372" t="s">
        <v>4836</v>
      </c>
      <c r="L4" s="373"/>
      <c r="M4" s="370" t="s">
        <v>80</v>
      </c>
      <c r="N4" s="373"/>
    </row>
    <row r="5">
      <c r="A5" s="403">
        <v>45089.60770666666</v>
      </c>
      <c r="B5" s="404" t="s">
        <v>1735</v>
      </c>
      <c r="C5" s="404" t="s">
        <v>2416</v>
      </c>
      <c r="D5" s="404">
        <v>1007034.0</v>
      </c>
      <c r="E5" s="404" t="s">
        <v>17</v>
      </c>
      <c r="F5" s="404" t="s">
        <v>18</v>
      </c>
      <c r="G5" s="404" t="s">
        <v>4036</v>
      </c>
      <c r="H5" s="405" t="s">
        <v>4825</v>
      </c>
      <c r="I5" s="404" t="s">
        <v>174</v>
      </c>
      <c r="J5" s="404">
        <v>1.0</v>
      </c>
      <c r="K5" s="406" t="s">
        <v>4837</v>
      </c>
      <c r="L5" s="64"/>
      <c r="M5" s="404"/>
      <c r="N5" s="64"/>
    </row>
    <row r="6">
      <c r="A6" s="369">
        <v>45089.60911440972</v>
      </c>
      <c r="B6" s="370" t="s">
        <v>1735</v>
      </c>
      <c r="C6" s="370" t="s">
        <v>2416</v>
      </c>
      <c r="D6" s="370">
        <v>1007034.0</v>
      </c>
      <c r="E6" s="370" t="s">
        <v>17</v>
      </c>
      <c r="F6" s="370" t="s">
        <v>18</v>
      </c>
      <c r="G6" s="370" t="s">
        <v>4036</v>
      </c>
      <c r="H6" s="371" t="s">
        <v>4825</v>
      </c>
      <c r="I6" s="370" t="s">
        <v>174</v>
      </c>
      <c r="J6" s="370">
        <v>2.0</v>
      </c>
      <c r="K6" s="372" t="s">
        <v>4838</v>
      </c>
      <c r="L6" s="370" t="s">
        <v>4839</v>
      </c>
      <c r="M6" s="370" t="s">
        <v>80</v>
      </c>
      <c r="N6" s="373"/>
    </row>
    <row r="7">
      <c r="A7" s="369">
        <v>45089.610747962965</v>
      </c>
      <c r="B7" s="370" t="s">
        <v>1678</v>
      </c>
      <c r="C7" s="370" t="s">
        <v>3863</v>
      </c>
      <c r="D7" s="370">
        <v>1007157.0</v>
      </c>
      <c r="E7" s="370" t="s">
        <v>17</v>
      </c>
      <c r="F7" s="370" t="s">
        <v>18</v>
      </c>
      <c r="G7" s="370" t="s">
        <v>4036</v>
      </c>
      <c r="H7" s="371" t="s">
        <v>4825</v>
      </c>
      <c r="I7" s="370" t="s">
        <v>170</v>
      </c>
      <c r="J7" s="370">
        <v>2.0</v>
      </c>
      <c r="K7" s="372" t="s">
        <v>4840</v>
      </c>
      <c r="L7" s="373"/>
      <c r="M7" s="370" t="s">
        <v>80</v>
      </c>
      <c r="N7" s="373"/>
    </row>
    <row r="8">
      <c r="A8" s="369">
        <v>45089.77457375</v>
      </c>
      <c r="B8" s="370" t="s">
        <v>4841</v>
      </c>
      <c r="C8" s="370" t="s">
        <v>4842</v>
      </c>
      <c r="D8" s="370">
        <v>1005443.0</v>
      </c>
      <c r="E8" s="370" t="s">
        <v>17</v>
      </c>
      <c r="F8" s="370" t="s">
        <v>18</v>
      </c>
      <c r="G8" s="370" t="s">
        <v>4036</v>
      </c>
      <c r="H8" s="371" t="s">
        <v>4825</v>
      </c>
      <c r="I8" s="370" t="s">
        <v>141</v>
      </c>
      <c r="J8" s="370">
        <v>2.0</v>
      </c>
      <c r="K8" s="372" t="s">
        <v>4843</v>
      </c>
      <c r="L8" s="373"/>
      <c r="M8" s="370" t="s">
        <v>80</v>
      </c>
      <c r="N8" s="373"/>
    </row>
    <row r="9">
      <c r="A9" s="369">
        <v>45089.99617175926</v>
      </c>
      <c r="B9" s="370" t="s">
        <v>4466</v>
      </c>
      <c r="C9" s="370" t="s">
        <v>4467</v>
      </c>
      <c r="D9" s="370">
        <v>1007161.0</v>
      </c>
      <c r="E9" s="370" t="s">
        <v>17</v>
      </c>
      <c r="F9" s="370" t="s">
        <v>18</v>
      </c>
      <c r="G9" s="370" t="s">
        <v>4036</v>
      </c>
      <c r="H9" s="371" t="s">
        <v>4825</v>
      </c>
      <c r="I9" s="370" t="s">
        <v>170</v>
      </c>
      <c r="J9" s="370">
        <v>2.0</v>
      </c>
      <c r="K9" s="372" t="s">
        <v>4844</v>
      </c>
      <c r="L9" s="373"/>
      <c r="M9" s="370" t="s">
        <v>80</v>
      </c>
      <c r="N9" s="373"/>
    </row>
    <row r="10">
      <c r="A10" s="369">
        <v>45090.20695334491</v>
      </c>
      <c r="B10" s="370" t="s">
        <v>2424</v>
      </c>
      <c r="C10" s="370" t="s">
        <v>2425</v>
      </c>
      <c r="D10" s="370">
        <v>1002202.0</v>
      </c>
      <c r="E10" s="370" t="s">
        <v>63</v>
      </c>
      <c r="F10" s="370" t="s">
        <v>18</v>
      </c>
      <c r="G10" s="370" t="s">
        <v>4036</v>
      </c>
      <c r="H10" s="371" t="s">
        <v>4825</v>
      </c>
      <c r="I10" s="370" t="s">
        <v>734</v>
      </c>
      <c r="J10" s="370">
        <v>2.0</v>
      </c>
      <c r="K10" s="372" t="s">
        <v>4845</v>
      </c>
      <c r="L10" s="373"/>
      <c r="M10" s="370" t="s">
        <v>80</v>
      </c>
      <c r="N10" s="373"/>
    </row>
    <row r="11">
      <c r="A11" s="369">
        <v>45090.35496607639</v>
      </c>
      <c r="B11" s="370" t="s">
        <v>4846</v>
      </c>
      <c r="C11" s="370" t="s">
        <v>4847</v>
      </c>
      <c r="D11" s="370">
        <v>1009818.0</v>
      </c>
      <c r="E11" s="370" t="s">
        <v>17</v>
      </c>
      <c r="F11" s="370" t="s">
        <v>18</v>
      </c>
      <c r="G11" s="370" t="s">
        <v>4036</v>
      </c>
      <c r="H11" s="371" t="s">
        <v>4825</v>
      </c>
      <c r="I11" s="370" t="s">
        <v>117</v>
      </c>
      <c r="J11" s="370">
        <v>2.0</v>
      </c>
      <c r="K11" s="372" t="s">
        <v>4848</v>
      </c>
      <c r="L11" s="373"/>
      <c r="M11" s="370" t="s">
        <v>80</v>
      </c>
      <c r="N11" s="373"/>
    </row>
    <row r="12">
      <c r="A12" s="369">
        <v>45090.40263710648</v>
      </c>
      <c r="B12" s="370" t="s">
        <v>687</v>
      </c>
      <c r="C12" s="370" t="s">
        <v>688</v>
      </c>
      <c r="D12" s="370">
        <v>1005306.0</v>
      </c>
      <c r="E12" s="370" t="s">
        <v>63</v>
      </c>
      <c r="F12" s="370" t="s">
        <v>18</v>
      </c>
      <c r="G12" s="370" t="s">
        <v>4036</v>
      </c>
      <c r="H12" s="371" t="s">
        <v>4825</v>
      </c>
      <c r="I12" s="370" t="s">
        <v>137</v>
      </c>
      <c r="J12" s="370">
        <v>2.0</v>
      </c>
      <c r="K12" s="372" t="s">
        <v>4849</v>
      </c>
      <c r="L12" s="373"/>
      <c r="M12" s="370" t="s">
        <v>80</v>
      </c>
      <c r="N12" s="373"/>
    </row>
    <row r="13">
      <c r="A13" s="369">
        <v>45090.51575946759</v>
      </c>
      <c r="B13" s="370" t="s">
        <v>753</v>
      </c>
      <c r="C13" s="370" t="s">
        <v>754</v>
      </c>
      <c r="D13" s="370">
        <v>1001273.0</v>
      </c>
      <c r="E13" s="370" t="s">
        <v>17</v>
      </c>
      <c r="F13" s="370" t="s">
        <v>18</v>
      </c>
      <c r="G13" s="370" t="s">
        <v>4036</v>
      </c>
      <c r="H13" s="371" t="s">
        <v>4825</v>
      </c>
      <c r="I13" s="370" t="s">
        <v>174</v>
      </c>
      <c r="J13" s="370">
        <v>2.0</v>
      </c>
      <c r="K13" s="372" t="s">
        <v>4850</v>
      </c>
      <c r="L13" s="373"/>
      <c r="M13" s="370" t="s">
        <v>80</v>
      </c>
      <c r="N13" s="373"/>
    </row>
    <row r="14">
      <c r="A14" s="369">
        <v>45090.620478530094</v>
      </c>
      <c r="B14" s="370" t="s">
        <v>4851</v>
      </c>
      <c r="C14" s="370" t="s">
        <v>4852</v>
      </c>
      <c r="D14" s="370">
        <v>1015404.0</v>
      </c>
      <c r="E14" s="370" t="s">
        <v>17</v>
      </c>
      <c r="F14" s="370" t="s">
        <v>2432</v>
      </c>
      <c r="G14" s="370" t="s">
        <v>4036</v>
      </c>
      <c r="H14" s="371" t="s">
        <v>4825</v>
      </c>
      <c r="I14" s="370" t="s">
        <v>130</v>
      </c>
      <c r="J14" s="370">
        <v>2.0</v>
      </c>
      <c r="K14" s="372" t="s">
        <v>4853</v>
      </c>
      <c r="L14" s="373"/>
      <c r="M14" s="370" t="s">
        <v>80</v>
      </c>
      <c r="N14" s="373"/>
    </row>
    <row r="15">
      <c r="A15" s="369">
        <v>45090.62517694445</v>
      </c>
      <c r="B15" s="370" t="s">
        <v>1192</v>
      </c>
      <c r="C15" s="370" t="s">
        <v>1193</v>
      </c>
      <c r="D15" s="370">
        <v>1007181.0</v>
      </c>
      <c r="E15" s="370" t="s">
        <v>17</v>
      </c>
      <c r="F15" s="370" t="s">
        <v>2432</v>
      </c>
      <c r="G15" s="370" t="s">
        <v>4036</v>
      </c>
      <c r="H15" s="371" t="s">
        <v>4825</v>
      </c>
      <c r="I15" s="370" t="s">
        <v>162</v>
      </c>
      <c r="J15" s="370">
        <v>2.0</v>
      </c>
      <c r="K15" s="372" t="s">
        <v>4854</v>
      </c>
      <c r="L15" s="373"/>
      <c r="M15" s="370" t="s">
        <v>80</v>
      </c>
      <c r="N15" s="373"/>
    </row>
    <row r="16">
      <c r="A16" s="369">
        <v>45090.65524605324</v>
      </c>
      <c r="B16" s="370" t="s">
        <v>1602</v>
      </c>
      <c r="C16" s="370" t="s">
        <v>1603</v>
      </c>
      <c r="D16" s="370">
        <v>1004200.0</v>
      </c>
      <c r="E16" s="370" t="s">
        <v>17</v>
      </c>
      <c r="F16" s="370" t="s">
        <v>18</v>
      </c>
      <c r="G16" s="370" t="s">
        <v>4036</v>
      </c>
      <c r="H16" s="371" t="s">
        <v>4825</v>
      </c>
      <c r="I16" s="370" t="s">
        <v>56</v>
      </c>
      <c r="J16" s="370">
        <v>2.0</v>
      </c>
      <c r="K16" s="372" t="s">
        <v>4855</v>
      </c>
      <c r="L16" s="373"/>
      <c r="M16" s="370" t="s">
        <v>80</v>
      </c>
      <c r="N16" s="373"/>
    </row>
    <row r="17">
      <c r="A17" s="396">
        <v>45090.66355550926</v>
      </c>
      <c r="B17" s="397" t="s">
        <v>787</v>
      </c>
      <c r="C17" s="397" t="s">
        <v>788</v>
      </c>
      <c r="D17" s="397">
        <v>1016214.0</v>
      </c>
      <c r="E17" s="397" t="s">
        <v>17</v>
      </c>
      <c r="F17" s="397" t="s">
        <v>18</v>
      </c>
      <c r="G17" s="397" t="s">
        <v>4036</v>
      </c>
      <c r="H17" s="398" t="s">
        <v>4825</v>
      </c>
      <c r="I17" s="397" t="s">
        <v>117</v>
      </c>
      <c r="J17" s="397">
        <v>1.0</v>
      </c>
      <c r="K17" s="399" t="s">
        <v>4856</v>
      </c>
      <c r="L17" s="401"/>
      <c r="M17" s="397" t="s">
        <v>24</v>
      </c>
      <c r="N17" s="397" t="s">
        <v>4256</v>
      </c>
    </row>
    <row r="18">
      <c r="A18" s="369">
        <v>45090.71454627315</v>
      </c>
      <c r="B18" s="370" t="s">
        <v>600</v>
      </c>
      <c r="C18" s="370" t="s">
        <v>601</v>
      </c>
      <c r="D18" s="370">
        <v>1007001.0</v>
      </c>
      <c r="E18" s="370" t="s">
        <v>63</v>
      </c>
      <c r="F18" s="370" t="s">
        <v>18</v>
      </c>
      <c r="G18" s="370" t="s">
        <v>4036</v>
      </c>
      <c r="H18" s="371" t="s">
        <v>4825</v>
      </c>
      <c r="I18" s="370" t="s">
        <v>56</v>
      </c>
      <c r="J18" s="370">
        <v>2.0</v>
      </c>
      <c r="K18" s="372" t="s">
        <v>4857</v>
      </c>
      <c r="L18" s="373"/>
      <c r="M18" s="370" t="s">
        <v>80</v>
      </c>
      <c r="N18" s="373"/>
    </row>
    <row r="19">
      <c r="A19" s="369">
        <v>45091.24126866898</v>
      </c>
      <c r="B19" s="370" t="s">
        <v>4858</v>
      </c>
      <c r="C19" s="370" t="s">
        <v>4859</v>
      </c>
      <c r="D19" s="370">
        <v>1012901.0</v>
      </c>
      <c r="E19" s="370" t="s">
        <v>17</v>
      </c>
      <c r="F19" s="370" t="s">
        <v>18</v>
      </c>
      <c r="G19" s="370" t="s">
        <v>4036</v>
      </c>
      <c r="H19" s="371" t="s">
        <v>4825</v>
      </c>
      <c r="I19" s="370" t="s">
        <v>38</v>
      </c>
      <c r="J19" s="370">
        <v>2.0</v>
      </c>
      <c r="K19" s="372" t="s">
        <v>4860</v>
      </c>
      <c r="L19" s="373"/>
      <c r="M19" s="370" t="s">
        <v>80</v>
      </c>
      <c r="N19" s="373"/>
    </row>
    <row r="20">
      <c r="A20" s="369">
        <v>45091.369586099536</v>
      </c>
      <c r="B20" s="370" t="s">
        <v>4558</v>
      </c>
      <c r="C20" s="370" t="s">
        <v>4559</v>
      </c>
      <c r="D20" s="370">
        <v>1014312.0</v>
      </c>
      <c r="E20" s="370" t="s">
        <v>17</v>
      </c>
      <c r="F20" s="370" t="s">
        <v>18</v>
      </c>
      <c r="G20" s="370" t="s">
        <v>4036</v>
      </c>
      <c r="H20" s="371" t="s">
        <v>4825</v>
      </c>
      <c r="I20" s="370" t="s">
        <v>162</v>
      </c>
      <c r="J20" s="370">
        <v>1.0</v>
      </c>
      <c r="K20" s="372" t="s">
        <v>4861</v>
      </c>
      <c r="L20" s="373"/>
      <c r="M20" s="370" t="s">
        <v>80</v>
      </c>
      <c r="N20" s="373"/>
    </row>
    <row r="21">
      <c r="A21" s="369">
        <v>45091.947567407406</v>
      </c>
      <c r="B21" s="370" t="s">
        <v>4862</v>
      </c>
      <c r="C21" s="370" t="s">
        <v>4863</v>
      </c>
      <c r="D21" s="370">
        <v>1005802.0</v>
      </c>
      <c r="E21" s="370" t="s">
        <v>17</v>
      </c>
      <c r="F21" s="370" t="s">
        <v>18</v>
      </c>
      <c r="G21" s="370" t="s">
        <v>4036</v>
      </c>
      <c r="H21" s="371" t="s">
        <v>4825</v>
      </c>
      <c r="I21" s="370" t="s">
        <v>1559</v>
      </c>
      <c r="J21" s="370">
        <v>3.0</v>
      </c>
      <c r="K21" s="372" t="s">
        <v>4864</v>
      </c>
      <c r="L21" s="372" t="s">
        <v>4865</v>
      </c>
      <c r="M21" s="370" t="s">
        <v>80</v>
      </c>
      <c r="N21" s="373"/>
    </row>
    <row r="22">
      <c r="A22" s="369">
        <v>45092.3970559375</v>
      </c>
      <c r="B22" s="370" t="s">
        <v>784</v>
      </c>
      <c r="C22" s="370" t="s">
        <v>785</v>
      </c>
      <c r="D22" s="370">
        <v>1018803.0</v>
      </c>
      <c r="E22" s="370" t="s">
        <v>17</v>
      </c>
      <c r="F22" s="370" t="s">
        <v>18</v>
      </c>
      <c r="G22" s="370" t="s">
        <v>4036</v>
      </c>
      <c r="H22" s="371" t="s">
        <v>4825</v>
      </c>
      <c r="I22" s="370" t="s">
        <v>56</v>
      </c>
      <c r="J22" s="370">
        <v>2.0</v>
      </c>
      <c r="K22" s="372" t="s">
        <v>4866</v>
      </c>
      <c r="L22" s="373"/>
      <c r="M22" s="370" t="s">
        <v>80</v>
      </c>
      <c r="N22" s="373"/>
    </row>
    <row r="23">
      <c r="A23" s="369">
        <v>45092.4761216551</v>
      </c>
      <c r="B23" s="370" t="s">
        <v>272</v>
      </c>
      <c r="C23" s="370" t="s">
        <v>3161</v>
      </c>
      <c r="D23" s="370">
        <v>1019193.0</v>
      </c>
      <c r="E23" s="370" t="s">
        <v>17</v>
      </c>
      <c r="F23" s="370" t="s">
        <v>18</v>
      </c>
      <c r="G23" s="370" t="s">
        <v>4036</v>
      </c>
      <c r="H23" s="371" t="s">
        <v>4825</v>
      </c>
      <c r="I23" s="370" t="s">
        <v>38</v>
      </c>
      <c r="J23" s="370">
        <v>2.0</v>
      </c>
      <c r="K23" s="372" t="s">
        <v>4867</v>
      </c>
      <c r="L23" s="373"/>
      <c r="M23" s="370" t="s">
        <v>80</v>
      </c>
      <c r="N23" s="373"/>
    </row>
    <row r="24">
      <c r="A24" s="369">
        <v>45092.902499675925</v>
      </c>
      <c r="B24" s="370" t="s">
        <v>726</v>
      </c>
      <c r="C24" s="370" t="s">
        <v>727</v>
      </c>
      <c r="D24" s="370">
        <v>1015412.0</v>
      </c>
      <c r="E24" s="370" t="s">
        <v>17</v>
      </c>
      <c r="F24" s="370" t="s">
        <v>18</v>
      </c>
      <c r="G24" s="370" t="s">
        <v>4036</v>
      </c>
      <c r="H24" s="371" t="s">
        <v>4825</v>
      </c>
      <c r="I24" s="370" t="s">
        <v>130</v>
      </c>
      <c r="J24" s="370">
        <v>2.0</v>
      </c>
      <c r="K24" s="372" t="s">
        <v>4868</v>
      </c>
      <c r="L24" s="373"/>
      <c r="M24" s="370" t="s">
        <v>80</v>
      </c>
      <c r="N24" s="373"/>
    </row>
    <row r="25">
      <c r="A25" s="369">
        <v>45092.97271420139</v>
      </c>
      <c r="B25" s="370" t="s">
        <v>190</v>
      </c>
      <c r="C25" s="370" t="s">
        <v>191</v>
      </c>
      <c r="D25" s="370">
        <v>1004034.0</v>
      </c>
      <c r="E25" s="370" t="s">
        <v>63</v>
      </c>
      <c r="F25" s="370" t="s">
        <v>18</v>
      </c>
      <c r="G25" s="370" t="s">
        <v>4036</v>
      </c>
      <c r="H25" s="371" t="s">
        <v>4825</v>
      </c>
      <c r="I25" s="370" t="s">
        <v>274</v>
      </c>
      <c r="J25" s="370">
        <v>2.0</v>
      </c>
      <c r="K25" s="372" t="s">
        <v>4869</v>
      </c>
      <c r="L25" s="373"/>
      <c r="M25" s="370" t="s">
        <v>80</v>
      </c>
      <c r="N25" s="373"/>
    </row>
    <row r="26">
      <c r="A26" s="369">
        <v>45093.07683371528</v>
      </c>
      <c r="B26" s="370" t="s">
        <v>2293</v>
      </c>
      <c r="C26" s="370" t="s">
        <v>2294</v>
      </c>
      <c r="D26" s="370">
        <v>1002146.0</v>
      </c>
      <c r="E26" s="370" t="s">
        <v>17</v>
      </c>
      <c r="F26" s="370" t="s">
        <v>18</v>
      </c>
      <c r="G26" s="370" t="s">
        <v>4036</v>
      </c>
      <c r="H26" s="371" t="s">
        <v>4825</v>
      </c>
      <c r="I26" s="370" t="s">
        <v>734</v>
      </c>
      <c r="J26" s="370">
        <v>2.0</v>
      </c>
      <c r="K26" s="372" t="s">
        <v>4870</v>
      </c>
      <c r="L26" s="373"/>
      <c r="M26" s="370" t="s">
        <v>80</v>
      </c>
      <c r="N26" s="373"/>
    </row>
    <row r="27">
      <c r="A27" s="369">
        <v>45093.21338295139</v>
      </c>
      <c r="B27" s="370" t="s">
        <v>4871</v>
      </c>
      <c r="C27" s="370" t="s">
        <v>4872</v>
      </c>
      <c r="D27" s="370">
        <v>1006311.0</v>
      </c>
      <c r="E27" s="370" t="s">
        <v>17</v>
      </c>
      <c r="F27" s="370" t="s">
        <v>18</v>
      </c>
      <c r="G27" s="370" t="s">
        <v>4036</v>
      </c>
      <c r="H27" s="371" t="s">
        <v>4825</v>
      </c>
      <c r="I27" s="370" t="s">
        <v>734</v>
      </c>
      <c r="J27" s="370">
        <v>2.0</v>
      </c>
      <c r="K27" s="372" t="s">
        <v>4873</v>
      </c>
      <c r="L27" s="373"/>
      <c r="M27" s="370" t="s">
        <v>80</v>
      </c>
      <c r="N27" s="373"/>
    </row>
    <row r="28">
      <c r="A28" s="396">
        <v>45093.8833887963</v>
      </c>
      <c r="B28" s="397" t="s">
        <v>4480</v>
      </c>
      <c r="C28" s="397" t="s">
        <v>4481</v>
      </c>
      <c r="D28" s="397">
        <v>1007003.0</v>
      </c>
      <c r="E28" s="397" t="s">
        <v>63</v>
      </c>
      <c r="F28" s="397" t="s">
        <v>18</v>
      </c>
      <c r="G28" s="397" t="s">
        <v>4036</v>
      </c>
      <c r="H28" s="398" t="s">
        <v>4825</v>
      </c>
      <c r="I28" s="397" t="s">
        <v>38</v>
      </c>
      <c r="J28" s="397">
        <v>2.0</v>
      </c>
      <c r="K28" s="399" t="s">
        <v>4874</v>
      </c>
      <c r="L28" s="401"/>
      <c r="M28" s="397" t="s">
        <v>24</v>
      </c>
      <c r="N28" s="397" t="s">
        <v>108</v>
      </c>
    </row>
    <row r="29">
      <c r="A29" s="369">
        <v>45094.146014178245</v>
      </c>
      <c r="B29" s="370" t="s">
        <v>4875</v>
      </c>
      <c r="C29" s="370" t="s">
        <v>4876</v>
      </c>
      <c r="D29" s="370">
        <v>1007319.0</v>
      </c>
      <c r="E29" s="370" t="s">
        <v>17</v>
      </c>
      <c r="F29" s="370" t="s">
        <v>18</v>
      </c>
      <c r="G29" s="370" t="s">
        <v>4036</v>
      </c>
      <c r="H29" s="371" t="s">
        <v>4825</v>
      </c>
      <c r="I29" s="370" t="s">
        <v>274</v>
      </c>
      <c r="J29" s="370">
        <v>2.0</v>
      </c>
      <c r="K29" s="372" t="s">
        <v>4877</v>
      </c>
      <c r="L29" s="373"/>
      <c r="M29" s="370" t="s">
        <v>80</v>
      </c>
      <c r="N29" s="373"/>
    </row>
    <row r="30">
      <c r="A30" s="369">
        <v>45094.47213417824</v>
      </c>
      <c r="B30" s="370" t="s">
        <v>4878</v>
      </c>
      <c r="C30" s="370" t="s">
        <v>4879</v>
      </c>
      <c r="D30" s="370">
        <v>1007201.0</v>
      </c>
      <c r="E30" s="370" t="s">
        <v>17</v>
      </c>
      <c r="F30" s="370" t="s">
        <v>18</v>
      </c>
      <c r="G30" s="370" t="s">
        <v>4036</v>
      </c>
      <c r="H30" s="371" t="s">
        <v>4825</v>
      </c>
      <c r="I30" s="370" t="s">
        <v>141</v>
      </c>
      <c r="J30" s="370">
        <v>2.0</v>
      </c>
      <c r="K30" s="372" t="s">
        <v>4880</v>
      </c>
      <c r="L30" s="373"/>
      <c r="M30" s="370" t="s">
        <v>80</v>
      </c>
      <c r="N30" s="373"/>
    </row>
    <row r="31">
      <c r="A31" s="369">
        <v>45096.20666094907</v>
      </c>
      <c r="B31" s="370" t="s">
        <v>186</v>
      </c>
      <c r="C31" s="370" t="s">
        <v>187</v>
      </c>
      <c r="D31" s="370">
        <v>1004318.0</v>
      </c>
      <c r="E31" s="370" t="s">
        <v>63</v>
      </c>
      <c r="F31" s="370" t="s">
        <v>18</v>
      </c>
      <c r="G31" s="370" t="s">
        <v>4036</v>
      </c>
      <c r="H31" s="371" t="s">
        <v>4825</v>
      </c>
      <c r="I31" s="370" t="s">
        <v>162</v>
      </c>
      <c r="J31" s="370">
        <v>2.0</v>
      </c>
      <c r="K31" s="372" t="s">
        <v>4881</v>
      </c>
      <c r="L31" s="370" t="s">
        <v>4882</v>
      </c>
      <c r="M31" s="370" t="s">
        <v>80</v>
      </c>
      <c r="N31" s="373"/>
    </row>
    <row r="32">
      <c r="A32" s="369">
        <v>45096.51141653935</v>
      </c>
      <c r="B32" s="370" t="s">
        <v>2395</v>
      </c>
      <c r="C32" s="370" t="s">
        <v>4883</v>
      </c>
      <c r="D32" s="370">
        <v>1001233.0</v>
      </c>
      <c r="E32" s="370" t="s">
        <v>17</v>
      </c>
      <c r="F32" s="370" t="s">
        <v>18</v>
      </c>
      <c r="G32" s="370" t="s">
        <v>4036</v>
      </c>
      <c r="H32" s="371" t="s">
        <v>4825</v>
      </c>
      <c r="I32" s="370" t="s">
        <v>651</v>
      </c>
      <c r="J32" s="370">
        <v>2.0</v>
      </c>
      <c r="K32" s="372" t="s">
        <v>4884</v>
      </c>
      <c r="L32" s="373"/>
      <c r="M32" s="370" t="s">
        <v>80</v>
      </c>
      <c r="N32" s="373"/>
    </row>
    <row r="33">
      <c r="A33" s="369">
        <v>45097.08095638889</v>
      </c>
      <c r="B33" s="370" t="s">
        <v>1590</v>
      </c>
      <c r="C33" s="370" t="s">
        <v>1591</v>
      </c>
      <c r="D33" s="370">
        <v>1011318.0</v>
      </c>
      <c r="E33" s="370" t="s">
        <v>17</v>
      </c>
      <c r="F33" s="370" t="s">
        <v>18</v>
      </c>
      <c r="G33" s="370" t="s">
        <v>4036</v>
      </c>
      <c r="H33" s="371" t="s">
        <v>4825</v>
      </c>
      <c r="I33" s="370" t="s">
        <v>270</v>
      </c>
      <c r="J33" s="370">
        <v>2.0</v>
      </c>
      <c r="K33" s="372" t="s">
        <v>4885</v>
      </c>
      <c r="L33" s="373"/>
      <c r="M33" s="370" t="s">
        <v>80</v>
      </c>
      <c r="N33" s="373"/>
    </row>
    <row r="34">
      <c r="A34" s="369">
        <v>45097.13617060185</v>
      </c>
      <c r="B34" s="370" t="s">
        <v>2546</v>
      </c>
      <c r="C34" s="370" t="s">
        <v>2547</v>
      </c>
      <c r="D34" s="370">
        <v>1014092.0</v>
      </c>
      <c r="E34" s="370" t="s">
        <v>17</v>
      </c>
      <c r="F34" s="370" t="s">
        <v>18</v>
      </c>
      <c r="G34" s="370" t="s">
        <v>4036</v>
      </c>
      <c r="H34" s="371" t="s">
        <v>4825</v>
      </c>
      <c r="I34" s="370" t="s">
        <v>257</v>
      </c>
      <c r="J34" s="370">
        <v>2.0</v>
      </c>
      <c r="K34" s="372" t="s">
        <v>4886</v>
      </c>
      <c r="L34" s="373"/>
      <c r="M34" s="370" t="s">
        <v>80</v>
      </c>
      <c r="N34" s="373"/>
    </row>
    <row r="35">
      <c r="A35" s="369">
        <v>45097.45747814815</v>
      </c>
      <c r="B35" s="370" t="s">
        <v>238</v>
      </c>
      <c r="C35" s="370" t="s">
        <v>239</v>
      </c>
      <c r="D35" s="370">
        <v>1000486.0</v>
      </c>
      <c r="E35" s="370" t="s">
        <v>63</v>
      </c>
      <c r="F35" s="370" t="s">
        <v>18</v>
      </c>
      <c r="G35" s="370" t="s">
        <v>4036</v>
      </c>
      <c r="H35" s="371" t="s">
        <v>4825</v>
      </c>
      <c r="I35" s="370" t="s">
        <v>270</v>
      </c>
      <c r="J35" s="370">
        <v>2.0</v>
      </c>
      <c r="K35" s="372" t="s">
        <v>4887</v>
      </c>
      <c r="L35" s="373"/>
      <c r="M35" s="370" t="s">
        <v>80</v>
      </c>
      <c r="N35" s="373"/>
    </row>
    <row r="36">
      <c r="A36" s="396">
        <v>45097.46176993055</v>
      </c>
      <c r="B36" s="397" t="s">
        <v>1035</v>
      </c>
      <c r="C36" s="397" t="s">
        <v>4888</v>
      </c>
      <c r="D36" s="397">
        <v>1022213.0</v>
      </c>
      <c r="E36" s="397" t="s">
        <v>17</v>
      </c>
      <c r="F36" s="397" t="s">
        <v>18</v>
      </c>
      <c r="G36" s="397" t="s">
        <v>4036</v>
      </c>
      <c r="H36" s="398" t="s">
        <v>4825</v>
      </c>
      <c r="I36" s="397" t="s">
        <v>270</v>
      </c>
      <c r="J36" s="397">
        <v>2.0</v>
      </c>
      <c r="K36" s="399" t="s">
        <v>4889</v>
      </c>
      <c r="L36" s="401"/>
      <c r="M36" s="397" t="s">
        <v>24</v>
      </c>
      <c r="N36" s="397" t="s">
        <v>108</v>
      </c>
    </row>
    <row r="37">
      <c r="A37" s="369">
        <v>45097.62241657407</v>
      </c>
      <c r="B37" s="370" t="s">
        <v>1675</v>
      </c>
      <c r="C37" s="370" t="s">
        <v>1676</v>
      </c>
      <c r="D37" s="370">
        <v>1018817.0</v>
      </c>
      <c r="E37" s="370" t="s">
        <v>17</v>
      </c>
      <c r="F37" s="370" t="s">
        <v>18</v>
      </c>
      <c r="G37" s="370" t="s">
        <v>4036</v>
      </c>
      <c r="H37" s="371" t="s">
        <v>4825</v>
      </c>
      <c r="I37" s="370" t="s">
        <v>270</v>
      </c>
      <c r="J37" s="370">
        <v>2.0</v>
      </c>
      <c r="K37" s="372" t="s">
        <v>4890</v>
      </c>
      <c r="L37" s="373"/>
      <c r="M37" s="370" t="s">
        <v>80</v>
      </c>
      <c r="N37" s="373"/>
    </row>
    <row r="38">
      <c r="A38" s="369">
        <v>45098.425284895835</v>
      </c>
      <c r="B38" s="370" t="s">
        <v>4891</v>
      </c>
      <c r="C38" s="370" t="s">
        <v>4892</v>
      </c>
      <c r="D38" s="370">
        <v>1010897.0</v>
      </c>
      <c r="E38" s="370" t="s">
        <v>17</v>
      </c>
      <c r="F38" s="370" t="s">
        <v>18</v>
      </c>
      <c r="G38" s="370" t="s">
        <v>4036</v>
      </c>
      <c r="H38" s="371" t="s">
        <v>4825</v>
      </c>
      <c r="I38" s="370" t="s">
        <v>235</v>
      </c>
      <c r="J38" s="370">
        <v>2.0</v>
      </c>
      <c r="K38" s="372" t="s">
        <v>4893</v>
      </c>
      <c r="L38" s="373"/>
      <c r="M38" s="370" t="s">
        <v>80</v>
      </c>
      <c r="N38" s="373"/>
    </row>
    <row r="39">
      <c r="A39" s="369">
        <v>45098.51656225695</v>
      </c>
      <c r="B39" s="370" t="s">
        <v>4894</v>
      </c>
      <c r="C39" s="370" t="s">
        <v>4895</v>
      </c>
      <c r="D39" s="370">
        <v>1019191.0</v>
      </c>
      <c r="E39" s="370" t="s">
        <v>17</v>
      </c>
      <c r="F39" s="370" t="s">
        <v>18</v>
      </c>
      <c r="G39" s="370" t="s">
        <v>4036</v>
      </c>
      <c r="H39" s="371" t="s">
        <v>4825</v>
      </c>
      <c r="I39" s="370" t="s">
        <v>137</v>
      </c>
      <c r="J39" s="370">
        <v>2.0</v>
      </c>
      <c r="K39" s="372" t="s">
        <v>4896</v>
      </c>
      <c r="L39" s="373"/>
      <c r="M39" s="370" t="s">
        <v>80</v>
      </c>
      <c r="N39" s="373"/>
    </row>
    <row r="40">
      <c r="A40" s="369">
        <v>45098.61901115741</v>
      </c>
      <c r="B40" s="370" t="s">
        <v>318</v>
      </c>
      <c r="C40" s="370" t="s">
        <v>4897</v>
      </c>
      <c r="D40" s="370">
        <v>1019549.0</v>
      </c>
      <c r="E40" s="370" t="s">
        <v>17</v>
      </c>
      <c r="F40" s="370" t="s">
        <v>18</v>
      </c>
      <c r="G40" s="370" t="s">
        <v>4036</v>
      </c>
      <c r="H40" s="371" t="s">
        <v>4825</v>
      </c>
      <c r="I40" s="370" t="s">
        <v>137</v>
      </c>
      <c r="J40" s="370">
        <v>2.0</v>
      </c>
      <c r="K40" s="372" t="s">
        <v>4898</v>
      </c>
      <c r="L40" s="373"/>
      <c r="M40" s="370" t="s">
        <v>80</v>
      </c>
      <c r="N40" s="373"/>
    </row>
    <row r="41">
      <c r="A41" s="369">
        <v>45098.665305648145</v>
      </c>
      <c r="B41" s="370" t="s">
        <v>3177</v>
      </c>
      <c r="C41" s="370" t="s">
        <v>3178</v>
      </c>
      <c r="D41" s="370">
        <v>1003223.0</v>
      </c>
      <c r="E41" s="370" t="s">
        <v>17</v>
      </c>
      <c r="F41" s="370" t="s">
        <v>18</v>
      </c>
      <c r="G41" s="370" t="s">
        <v>4036</v>
      </c>
      <c r="H41" s="371" t="s">
        <v>4825</v>
      </c>
      <c r="I41" s="370" t="s">
        <v>293</v>
      </c>
      <c r="J41" s="370">
        <v>1.0</v>
      </c>
      <c r="K41" s="372" t="s">
        <v>4899</v>
      </c>
      <c r="L41" s="373"/>
      <c r="M41" s="370" t="s">
        <v>80</v>
      </c>
      <c r="N41" s="373"/>
    </row>
    <row r="42">
      <c r="A42" s="369">
        <v>45098.81953533565</v>
      </c>
      <c r="B42" s="370" t="s">
        <v>388</v>
      </c>
      <c r="C42" s="370" t="s">
        <v>389</v>
      </c>
      <c r="D42" s="370">
        <v>1012359.0</v>
      </c>
      <c r="E42" s="370" t="s">
        <v>17</v>
      </c>
      <c r="F42" s="370" t="s">
        <v>18</v>
      </c>
      <c r="G42" s="370" t="s">
        <v>4036</v>
      </c>
      <c r="H42" s="371" t="s">
        <v>4825</v>
      </c>
      <c r="I42" s="370" t="s">
        <v>56</v>
      </c>
      <c r="J42" s="370">
        <v>2.0</v>
      </c>
      <c r="K42" s="372" t="s">
        <v>4900</v>
      </c>
      <c r="L42" s="373"/>
      <c r="M42" s="370" t="s">
        <v>80</v>
      </c>
      <c r="N42" s="373"/>
    </row>
    <row r="43">
      <c r="A43" s="369">
        <v>45098.98101668981</v>
      </c>
      <c r="B43" s="370" t="s">
        <v>2657</v>
      </c>
      <c r="C43" s="370" t="s">
        <v>2658</v>
      </c>
      <c r="D43" s="370">
        <v>1010904.0</v>
      </c>
      <c r="E43" s="370" t="s">
        <v>17</v>
      </c>
      <c r="F43" s="370" t="s">
        <v>18</v>
      </c>
      <c r="G43" s="370" t="s">
        <v>4036</v>
      </c>
      <c r="H43" s="371" t="s">
        <v>4825</v>
      </c>
      <c r="I43" s="370" t="s">
        <v>293</v>
      </c>
      <c r="J43" s="370">
        <v>2.0</v>
      </c>
      <c r="K43" s="372" t="s">
        <v>4901</v>
      </c>
      <c r="L43" s="373"/>
      <c r="M43" s="370" t="s">
        <v>80</v>
      </c>
      <c r="N43" s="373"/>
    </row>
    <row r="44">
      <c r="A44" s="369">
        <v>45099.37435694445</v>
      </c>
      <c r="B44" s="370" t="s">
        <v>3249</v>
      </c>
      <c r="C44" s="370" t="s">
        <v>3250</v>
      </c>
      <c r="D44" s="370">
        <v>1010880.0</v>
      </c>
      <c r="E44" s="370" t="s">
        <v>17</v>
      </c>
      <c r="F44" s="370" t="s">
        <v>18</v>
      </c>
      <c r="G44" s="370" t="s">
        <v>4036</v>
      </c>
      <c r="H44" s="371" t="s">
        <v>4825</v>
      </c>
      <c r="I44" s="370" t="s">
        <v>4902</v>
      </c>
      <c r="J44" s="370">
        <v>4.0</v>
      </c>
      <c r="K44" s="372" t="s">
        <v>4903</v>
      </c>
      <c r="L44" s="373"/>
      <c r="M44" s="370" t="s">
        <v>80</v>
      </c>
      <c r="N44" s="373"/>
    </row>
    <row r="45">
      <c r="A45" s="369">
        <v>45099.638221562505</v>
      </c>
      <c r="B45" s="370" t="s">
        <v>3768</v>
      </c>
      <c r="C45" s="370" t="s">
        <v>3769</v>
      </c>
      <c r="D45" s="370">
        <v>1005818.0</v>
      </c>
      <c r="E45" s="370" t="s">
        <v>17</v>
      </c>
      <c r="F45" s="370" t="s">
        <v>18</v>
      </c>
      <c r="G45" s="370" t="s">
        <v>4036</v>
      </c>
      <c r="H45" s="371" t="s">
        <v>4825</v>
      </c>
      <c r="I45" s="370" t="s">
        <v>274</v>
      </c>
      <c r="J45" s="370">
        <v>2.0</v>
      </c>
      <c r="K45" s="372" t="s">
        <v>4904</v>
      </c>
      <c r="L45" s="373"/>
      <c r="M45" s="370" t="s">
        <v>80</v>
      </c>
      <c r="N45" s="373"/>
    </row>
    <row r="46">
      <c r="A46" s="369">
        <v>45099.958699062496</v>
      </c>
      <c r="B46" s="370" t="s">
        <v>2920</v>
      </c>
      <c r="C46" s="370" t="s">
        <v>2921</v>
      </c>
      <c r="D46" s="370">
        <v>1011515.0</v>
      </c>
      <c r="E46" s="370" t="s">
        <v>17</v>
      </c>
      <c r="F46" s="370" t="s">
        <v>18</v>
      </c>
      <c r="G46" s="370" t="s">
        <v>4036</v>
      </c>
      <c r="H46" s="371" t="s">
        <v>4825</v>
      </c>
      <c r="I46" s="370" t="s">
        <v>261</v>
      </c>
      <c r="J46" s="370">
        <v>2.0</v>
      </c>
      <c r="K46" s="372" t="s">
        <v>4905</v>
      </c>
      <c r="L46" s="373"/>
      <c r="M46" s="370" t="s">
        <v>80</v>
      </c>
      <c r="N46" s="373"/>
    </row>
    <row r="47">
      <c r="A47" s="369">
        <v>45099.99227105324</v>
      </c>
      <c r="B47" s="370" t="s">
        <v>295</v>
      </c>
      <c r="C47" s="370" t="s">
        <v>4089</v>
      </c>
      <c r="D47" s="370">
        <v>1022223.0</v>
      </c>
      <c r="E47" s="370" t="s">
        <v>17</v>
      </c>
      <c r="F47" s="370" t="s">
        <v>2432</v>
      </c>
      <c r="G47" s="370" t="s">
        <v>4036</v>
      </c>
      <c r="H47" s="371" t="s">
        <v>4825</v>
      </c>
      <c r="I47" s="370" t="s">
        <v>293</v>
      </c>
      <c r="J47" s="370">
        <v>2.0</v>
      </c>
      <c r="K47" s="372" t="s">
        <v>4906</v>
      </c>
      <c r="L47" s="373"/>
      <c r="M47" s="370" t="s">
        <v>80</v>
      </c>
      <c r="N47" s="373"/>
    </row>
    <row r="48">
      <c r="A48" s="369">
        <v>45100.447678067125</v>
      </c>
      <c r="B48" s="370" t="s">
        <v>1848</v>
      </c>
      <c r="C48" s="370" t="s">
        <v>1849</v>
      </c>
      <c r="D48" s="370">
        <v>1003054.0</v>
      </c>
      <c r="E48" s="370" t="s">
        <v>63</v>
      </c>
      <c r="F48" s="370" t="s">
        <v>18</v>
      </c>
      <c r="G48" s="370" t="s">
        <v>4036</v>
      </c>
      <c r="H48" s="371" t="s">
        <v>4825</v>
      </c>
      <c r="I48" s="370" t="s">
        <v>1392</v>
      </c>
      <c r="J48" s="370">
        <v>1.0</v>
      </c>
      <c r="K48" s="372" t="s">
        <v>4907</v>
      </c>
      <c r="L48" s="373"/>
      <c r="M48" s="370" t="s">
        <v>80</v>
      </c>
      <c r="N48" s="373"/>
    </row>
    <row r="49">
      <c r="A49" s="369">
        <v>45100.689894236115</v>
      </c>
      <c r="B49" s="370" t="s">
        <v>4810</v>
      </c>
      <c r="C49" s="370" t="s">
        <v>4811</v>
      </c>
      <c r="D49" s="370">
        <v>1010932.0</v>
      </c>
      <c r="E49" s="370" t="s">
        <v>17</v>
      </c>
      <c r="F49" s="370" t="s">
        <v>18</v>
      </c>
      <c r="G49" s="370" t="s">
        <v>4036</v>
      </c>
      <c r="H49" s="371" t="s">
        <v>4825</v>
      </c>
      <c r="I49" s="370" t="s">
        <v>651</v>
      </c>
      <c r="J49" s="370">
        <v>2.0</v>
      </c>
      <c r="K49" s="372" t="s">
        <v>4908</v>
      </c>
      <c r="L49" s="373"/>
      <c r="M49" s="370" t="s">
        <v>80</v>
      </c>
      <c r="N49" s="373"/>
    </row>
    <row r="50">
      <c r="A50" s="369">
        <v>45101.666132303246</v>
      </c>
      <c r="B50" s="370" t="s">
        <v>4909</v>
      </c>
      <c r="C50" s="370" t="s">
        <v>4910</v>
      </c>
      <c r="D50" s="370">
        <v>1019222.0</v>
      </c>
      <c r="E50" s="370" t="s">
        <v>17</v>
      </c>
      <c r="F50" s="370" t="s">
        <v>18</v>
      </c>
      <c r="G50" s="370" t="s">
        <v>4036</v>
      </c>
      <c r="H50" s="371" t="s">
        <v>4825</v>
      </c>
      <c r="I50" s="370" t="s">
        <v>980</v>
      </c>
      <c r="J50" s="370">
        <v>1.0</v>
      </c>
      <c r="K50" s="372" t="s">
        <v>4911</v>
      </c>
      <c r="L50" s="373"/>
      <c r="M50" s="370" t="s">
        <v>80</v>
      </c>
      <c r="N50" s="373"/>
    </row>
    <row r="51">
      <c r="A51" s="369">
        <v>45103.01188232639</v>
      </c>
      <c r="B51" s="370" t="s">
        <v>2183</v>
      </c>
      <c r="C51" s="370" t="s">
        <v>2184</v>
      </c>
      <c r="D51" s="370">
        <v>1019299.0</v>
      </c>
      <c r="E51" s="370" t="s">
        <v>17</v>
      </c>
      <c r="F51" s="370" t="s">
        <v>18</v>
      </c>
      <c r="G51" s="370" t="s">
        <v>4036</v>
      </c>
      <c r="H51" s="371" t="s">
        <v>4825</v>
      </c>
      <c r="I51" s="370" t="s">
        <v>458</v>
      </c>
      <c r="J51" s="370">
        <v>2.0</v>
      </c>
      <c r="K51" s="372" t="s">
        <v>4912</v>
      </c>
      <c r="L51" s="373"/>
      <c r="M51" s="370" t="s">
        <v>80</v>
      </c>
      <c r="N51" s="373"/>
    </row>
    <row r="52">
      <c r="A52" s="369">
        <v>45103.06260631944</v>
      </c>
      <c r="B52" s="370" t="s">
        <v>268</v>
      </c>
      <c r="C52" s="370" t="s">
        <v>3903</v>
      </c>
      <c r="D52" s="370">
        <v>1011513.0</v>
      </c>
      <c r="E52" s="370" t="s">
        <v>17</v>
      </c>
      <c r="F52" s="370" t="s">
        <v>18</v>
      </c>
      <c r="G52" s="370" t="s">
        <v>4036</v>
      </c>
      <c r="H52" s="371" t="s">
        <v>4825</v>
      </c>
      <c r="I52" s="370" t="s">
        <v>398</v>
      </c>
      <c r="J52" s="370">
        <v>2.0</v>
      </c>
      <c r="K52" s="372" t="s">
        <v>4913</v>
      </c>
      <c r="L52" s="373"/>
      <c r="M52" s="370" t="s">
        <v>80</v>
      </c>
      <c r="N52" s="373"/>
    </row>
    <row r="53">
      <c r="A53" s="403">
        <v>45103.19523082176</v>
      </c>
      <c r="B53" s="404" t="s">
        <v>4914</v>
      </c>
      <c r="C53" s="404" t="s">
        <v>4915</v>
      </c>
      <c r="D53" s="404">
        <v>1016197.0</v>
      </c>
      <c r="E53" s="404" t="s">
        <v>17</v>
      </c>
      <c r="F53" s="404" t="s">
        <v>18</v>
      </c>
      <c r="G53" s="404" t="s">
        <v>4036</v>
      </c>
      <c r="H53" s="405" t="s">
        <v>4825</v>
      </c>
      <c r="I53" s="404" t="s">
        <v>303</v>
      </c>
      <c r="J53" s="404">
        <v>2.0</v>
      </c>
      <c r="K53" s="406" t="s">
        <v>4916</v>
      </c>
      <c r="L53" s="64"/>
      <c r="M53" s="64"/>
      <c r="N53" s="64"/>
    </row>
    <row r="54">
      <c r="A54" s="369">
        <v>45103.19624972223</v>
      </c>
      <c r="B54" s="370" t="s">
        <v>4914</v>
      </c>
      <c r="C54" s="370" t="s">
        <v>4915</v>
      </c>
      <c r="D54" s="370">
        <v>1016197.0</v>
      </c>
      <c r="E54" s="370" t="s">
        <v>17</v>
      </c>
      <c r="F54" s="370" t="s">
        <v>18</v>
      </c>
      <c r="G54" s="370" t="s">
        <v>4036</v>
      </c>
      <c r="H54" s="371" t="s">
        <v>4825</v>
      </c>
      <c r="I54" s="370" t="s">
        <v>494</v>
      </c>
      <c r="J54" s="370">
        <v>2.0</v>
      </c>
      <c r="K54" s="372" t="s">
        <v>4917</v>
      </c>
      <c r="L54" s="370" t="s">
        <v>4918</v>
      </c>
      <c r="M54" s="370" t="s">
        <v>80</v>
      </c>
      <c r="N54" s="373"/>
    </row>
    <row r="55">
      <c r="A55" s="369">
        <v>45103.431970543985</v>
      </c>
      <c r="B55" s="370" t="s">
        <v>143</v>
      </c>
      <c r="C55" s="370" t="s">
        <v>144</v>
      </c>
      <c r="D55" s="370">
        <v>1003368.0</v>
      </c>
      <c r="E55" s="370" t="s">
        <v>63</v>
      </c>
      <c r="F55" s="370" t="s">
        <v>18</v>
      </c>
      <c r="G55" s="370" t="s">
        <v>4036</v>
      </c>
      <c r="H55" s="371" t="s">
        <v>4825</v>
      </c>
      <c r="I55" s="370" t="s">
        <v>293</v>
      </c>
      <c r="J55" s="370">
        <v>2.0</v>
      </c>
      <c r="K55" s="372" t="s">
        <v>4919</v>
      </c>
      <c r="L55" s="373"/>
      <c r="M55" s="370" t="s">
        <v>80</v>
      </c>
      <c r="N55" s="373"/>
    </row>
    <row r="56">
      <c r="A56" s="369">
        <v>45103.485961631945</v>
      </c>
      <c r="B56" s="370" t="s">
        <v>1876</v>
      </c>
      <c r="C56" s="370" t="s">
        <v>2618</v>
      </c>
      <c r="D56" s="370">
        <v>1006830.0</v>
      </c>
      <c r="E56" s="370" t="s">
        <v>17</v>
      </c>
      <c r="F56" s="370" t="s">
        <v>18</v>
      </c>
      <c r="G56" s="370" t="s">
        <v>4036</v>
      </c>
      <c r="H56" s="371" t="s">
        <v>4825</v>
      </c>
      <c r="I56" s="370" t="s">
        <v>336</v>
      </c>
      <c r="J56" s="370">
        <v>2.0</v>
      </c>
      <c r="K56" s="372" t="s">
        <v>4920</v>
      </c>
      <c r="L56" s="373"/>
      <c r="M56" s="370" t="s">
        <v>80</v>
      </c>
      <c r="N56" s="373"/>
    </row>
    <row r="57">
      <c r="A57" s="396">
        <v>45103.49040998843</v>
      </c>
      <c r="B57" s="397" t="s">
        <v>1903</v>
      </c>
      <c r="C57" s="397" t="s">
        <v>2095</v>
      </c>
      <c r="D57" s="397">
        <v>1016229.0</v>
      </c>
      <c r="E57" s="397" t="s">
        <v>17</v>
      </c>
      <c r="F57" s="397" t="s">
        <v>18</v>
      </c>
      <c r="G57" s="397" t="s">
        <v>4036</v>
      </c>
      <c r="H57" s="398" t="s">
        <v>4825</v>
      </c>
      <c r="I57" s="397" t="s">
        <v>2000</v>
      </c>
      <c r="J57" s="397">
        <v>1.0</v>
      </c>
      <c r="K57" s="399" t="s">
        <v>4921</v>
      </c>
      <c r="L57" s="401"/>
      <c r="M57" s="397" t="s">
        <v>24</v>
      </c>
      <c r="N57" s="397" t="s">
        <v>108</v>
      </c>
    </row>
    <row r="58">
      <c r="A58" s="369">
        <v>45103.49610015046</v>
      </c>
      <c r="B58" s="370" t="s">
        <v>425</v>
      </c>
      <c r="C58" s="370" t="s">
        <v>426</v>
      </c>
      <c r="D58" s="370">
        <v>1003302.0</v>
      </c>
      <c r="E58" s="370" t="s">
        <v>63</v>
      </c>
      <c r="F58" s="370" t="s">
        <v>18</v>
      </c>
      <c r="G58" s="370" t="s">
        <v>4036</v>
      </c>
      <c r="H58" s="371" t="s">
        <v>4825</v>
      </c>
      <c r="I58" s="370" t="s">
        <v>336</v>
      </c>
      <c r="J58" s="370">
        <v>2.0</v>
      </c>
      <c r="K58" s="372" t="s">
        <v>4922</v>
      </c>
      <c r="L58" s="373"/>
      <c r="M58" s="370" t="s">
        <v>80</v>
      </c>
      <c r="N58" s="373"/>
    </row>
    <row r="59">
      <c r="A59" s="369">
        <v>45103.53162052084</v>
      </c>
      <c r="B59" s="370" t="s">
        <v>2201</v>
      </c>
      <c r="C59" s="370" t="s">
        <v>2202</v>
      </c>
      <c r="D59" s="370">
        <v>1019395.0</v>
      </c>
      <c r="E59" s="370" t="s">
        <v>17</v>
      </c>
      <c r="F59" s="370" t="s">
        <v>18</v>
      </c>
      <c r="G59" s="370" t="s">
        <v>4036</v>
      </c>
      <c r="H59" s="371" t="s">
        <v>4825</v>
      </c>
      <c r="I59" s="370" t="s">
        <v>336</v>
      </c>
      <c r="J59" s="370">
        <v>2.0</v>
      </c>
      <c r="K59" s="372" t="s">
        <v>4923</v>
      </c>
      <c r="L59" s="373"/>
      <c r="M59" s="370" t="s">
        <v>80</v>
      </c>
      <c r="N59" s="373"/>
    </row>
    <row r="60">
      <c r="A60" s="396">
        <v>45103.656660127315</v>
      </c>
      <c r="B60" s="397" t="s">
        <v>4924</v>
      </c>
      <c r="C60" s="397" t="s">
        <v>4925</v>
      </c>
      <c r="D60" s="397">
        <v>1016176.0</v>
      </c>
      <c r="E60" s="397" t="s">
        <v>17</v>
      </c>
      <c r="F60" s="397" t="s">
        <v>18</v>
      </c>
      <c r="G60" s="397" t="s">
        <v>4036</v>
      </c>
      <c r="H60" s="398" t="s">
        <v>4825</v>
      </c>
      <c r="I60" s="397" t="s">
        <v>494</v>
      </c>
      <c r="J60" s="397">
        <v>2.0</v>
      </c>
      <c r="K60" s="399" t="s">
        <v>4926</v>
      </c>
      <c r="L60" s="401"/>
      <c r="M60" s="397" t="s">
        <v>24</v>
      </c>
      <c r="N60" s="397" t="s">
        <v>108</v>
      </c>
    </row>
    <row r="61">
      <c r="A61" s="369">
        <v>45103.83129554398</v>
      </c>
      <c r="B61" s="370" t="s">
        <v>1321</v>
      </c>
      <c r="C61" s="370" t="s">
        <v>1837</v>
      </c>
      <c r="D61" s="370">
        <v>1023595.0</v>
      </c>
      <c r="E61" s="370" t="s">
        <v>17</v>
      </c>
      <c r="F61" s="370" t="s">
        <v>18</v>
      </c>
      <c r="G61" s="370" t="s">
        <v>4036</v>
      </c>
      <c r="H61" s="371" t="s">
        <v>4825</v>
      </c>
      <c r="I61" s="370" t="s">
        <v>494</v>
      </c>
      <c r="J61" s="370">
        <v>2.0</v>
      </c>
      <c r="K61" s="372" t="s">
        <v>4927</v>
      </c>
      <c r="L61" s="373"/>
      <c r="M61" s="370" t="s">
        <v>80</v>
      </c>
      <c r="N61" s="373"/>
    </row>
    <row r="62">
      <c r="A62" s="369">
        <v>45103.8654534838</v>
      </c>
      <c r="B62" s="370" t="s">
        <v>4928</v>
      </c>
      <c r="C62" s="370" t="s">
        <v>4929</v>
      </c>
      <c r="D62" s="370">
        <v>1010893.0</v>
      </c>
      <c r="E62" s="370" t="s">
        <v>17</v>
      </c>
      <c r="F62" s="370" t="s">
        <v>18</v>
      </c>
      <c r="G62" s="370" t="s">
        <v>4036</v>
      </c>
      <c r="H62" s="371" t="s">
        <v>4825</v>
      </c>
      <c r="I62" s="370" t="s">
        <v>398</v>
      </c>
      <c r="J62" s="370">
        <v>2.0</v>
      </c>
      <c r="K62" s="372" t="s">
        <v>4930</v>
      </c>
      <c r="L62" s="373"/>
      <c r="M62" s="370" t="s">
        <v>80</v>
      </c>
      <c r="N62" s="373"/>
    </row>
    <row r="63">
      <c r="A63" s="369">
        <v>45104.05543344907</v>
      </c>
      <c r="B63" s="370" t="s">
        <v>4931</v>
      </c>
      <c r="C63" s="370" t="s">
        <v>4932</v>
      </c>
      <c r="D63" s="370">
        <v>1010890.0</v>
      </c>
      <c r="E63" s="370" t="s">
        <v>17</v>
      </c>
      <c r="F63" s="370" t="s">
        <v>18</v>
      </c>
      <c r="G63" s="370" t="s">
        <v>4036</v>
      </c>
      <c r="H63" s="371" t="s">
        <v>4825</v>
      </c>
      <c r="I63" s="370" t="s">
        <v>303</v>
      </c>
      <c r="J63" s="370">
        <v>2.0</v>
      </c>
      <c r="K63" s="372" t="s">
        <v>4933</v>
      </c>
      <c r="L63" s="373"/>
      <c r="M63" s="370" t="s">
        <v>80</v>
      </c>
      <c r="N63" s="373"/>
    </row>
    <row r="64">
      <c r="A64" s="369">
        <v>45104.677918229165</v>
      </c>
      <c r="B64" s="370" t="s">
        <v>4934</v>
      </c>
      <c r="C64" s="370" t="s">
        <v>4935</v>
      </c>
      <c r="D64" s="370">
        <v>1010700.0</v>
      </c>
      <c r="E64" s="370" t="s">
        <v>63</v>
      </c>
      <c r="F64" s="370" t="s">
        <v>18</v>
      </c>
      <c r="G64" s="370" t="s">
        <v>4036</v>
      </c>
      <c r="H64" s="371" t="s">
        <v>4825</v>
      </c>
      <c r="I64" s="370" t="s">
        <v>4936</v>
      </c>
      <c r="J64" s="370">
        <v>4.0</v>
      </c>
      <c r="K64" s="372" t="s">
        <v>4937</v>
      </c>
      <c r="L64" s="373"/>
      <c r="M64" s="370" t="s">
        <v>80</v>
      </c>
      <c r="N64" s="373"/>
    </row>
    <row r="65">
      <c r="A65" s="369">
        <v>45104.9427106713</v>
      </c>
      <c r="B65" s="370" t="s">
        <v>1451</v>
      </c>
      <c r="C65" s="370" t="s">
        <v>1452</v>
      </c>
      <c r="D65" s="370">
        <v>1011319.0</v>
      </c>
      <c r="E65" s="370" t="s">
        <v>17</v>
      </c>
      <c r="F65" s="370" t="s">
        <v>18</v>
      </c>
      <c r="G65" s="370" t="s">
        <v>4036</v>
      </c>
      <c r="H65" s="371" t="s">
        <v>4825</v>
      </c>
      <c r="I65" s="370" t="s">
        <v>458</v>
      </c>
      <c r="J65" s="370">
        <v>2.0</v>
      </c>
      <c r="K65" s="372" t="s">
        <v>4938</v>
      </c>
      <c r="L65" s="373"/>
      <c r="M65" s="370" t="s">
        <v>80</v>
      </c>
      <c r="N65" s="373"/>
    </row>
    <row r="66">
      <c r="A66" s="369">
        <v>45105.565679085645</v>
      </c>
      <c r="B66" s="370" t="s">
        <v>1903</v>
      </c>
      <c r="C66" s="370" t="s">
        <v>2095</v>
      </c>
      <c r="D66" s="370">
        <v>1016229.0</v>
      </c>
      <c r="E66" s="370" t="s">
        <v>17</v>
      </c>
      <c r="F66" s="370" t="s">
        <v>18</v>
      </c>
      <c r="G66" s="370" t="s">
        <v>4036</v>
      </c>
      <c r="H66" s="371" t="s">
        <v>4825</v>
      </c>
      <c r="I66" s="370" t="s">
        <v>2000</v>
      </c>
      <c r="J66" s="370">
        <v>1.0</v>
      </c>
      <c r="K66" s="372" t="s">
        <v>4939</v>
      </c>
      <c r="L66" s="373"/>
      <c r="M66" s="370" t="s">
        <v>80</v>
      </c>
      <c r="N66" s="373"/>
    </row>
    <row r="67">
      <c r="A67" s="396">
        <v>45105.569283854165</v>
      </c>
      <c r="B67" s="397" t="s">
        <v>4924</v>
      </c>
      <c r="C67" s="397" t="s">
        <v>4925</v>
      </c>
      <c r="D67" s="397">
        <v>1016176.0</v>
      </c>
      <c r="E67" s="397" t="s">
        <v>17</v>
      </c>
      <c r="F67" s="397" t="s">
        <v>18</v>
      </c>
      <c r="G67" s="397" t="s">
        <v>4036</v>
      </c>
      <c r="H67" s="398" t="s">
        <v>4825</v>
      </c>
      <c r="I67" s="397" t="s">
        <v>494</v>
      </c>
      <c r="J67" s="397">
        <v>2.0</v>
      </c>
      <c r="K67" s="399" t="s">
        <v>4940</v>
      </c>
      <c r="L67" s="401"/>
      <c r="M67" s="397" t="s">
        <v>24</v>
      </c>
      <c r="N67" s="397" t="s">
        <v>108</v>
      </c>
    </row>
    <row r="68">
      <c r="A68" s="436">
        <v>45105.584270543986</v>
      </c>
      <c r="B68" s="437" t="s">
        <v>4941</v>
      </c>
      <c r="C68" s="437" t="s">
        <v>4942</v>
      </c>
      <c r="D68" s="437">
        <v>1006881.0</v>
      </c>
      <c r="E68" s="437" t="s">
        <v>17</v>
      </c>
      <c r="F68" s="437" t="s">
        <v>2432</v>
      </c>
      <c r="G68" s="437" t="s">
        <v>4036</v>
      </c>
      <c r="H68" s="438" t="s">
        <v>4825</v>
      </c>
      <c r="I68" s="437" t="s">
        <v>270</v>
      </c>
      <c r="J68" s="437">
        <v>2.0</v>
      </c>
      <c r="K68" s="439" t="s">
        <v>4943</v>
      </c>
      <c r="L68" s="439" t="s">
        <v>4944</v>
      </c>
      <c r="M68" s="437" t="s">
        <v>51</v>
      </c>
      <c r="N68" s="440" t="s">
        <v>4945</v>
      </c>
    </row>
    <row r="69">
      <c r="A69" s="369">
        <v>45105.61866775463</v>
      </c>
      <c r="B69" s="370" t="s">
        <v>4924</v>
      </c>
      <c r="C69" s="370" t="s">
        <v>4925</v>
      </c>
      <c r="D69" s="370">
        <v>1016176.0</v>
      </c>
      <c r="E69" s="370" t="s">
        <v>17</v>
      </c>
      <c r="F69" s="370" t="s">
        <v>18</v>
      </c>
      <c r="G69" s="370" t="s">
        <v>4036</v>
      </c>
      <c r="H69" s="371" t="s">
        <v>4825</v>
      </c>
      <c r="I69" s="370" t="s">
        <v>494</v>
      </c>
      <c r="J69" s="370">
        <v>2.0</v>
      </c>
      <c r="K69" s="372" t="s">
        <v>4946</v>
      </c>
      <c r="L69" s="373"/>
      <c r="M69" s="370" t="s">
        <v>80</v>
      </c>
      <c r="N69" s="373"/>
    </row>
    <row r="70">
      <c r="A70" s="369">
        <v>45105.73667680555</v>
      </c>
      <c r="B70" s="370" t="s">
        <v>4336</v>
      </c>
      <c r="C70" s="370" t="s">
        <v>4337</v>
      </c>
      <c r="D70" s="370">
        <v>1007270.0</v>
      </c>
      <c r="E70" s="370" t="s">
        <v>17</v>
      </c>
      <c r="F70" s="370" t="s">
        <v>18</v>
      </c>
      <c r="G70" s="370" t="s">
        <v>4036</v>
      </c>
      <c r="H70" s="371" t="s">
        <v>4825</v>
      </c>
      <c r="I70" s="370" t="s">
        <v>402</v>
      </c>
      <c r="J70" s="370">
        <v>2.0</v>
      </c>
      <c r="K70" s="372" t="s">
        <v>4947</v>
      </c>
      <c r="L70" s="373"/>
      <c r="M70" s="370" t="s">
        <v>80</v>
      </c>
      <c r="N70" s="373"/>
    </row>
    <row r="71">
      <c r="A71" s="369">
        <v>45105.739911481476</v>
      </c>
      <c r="B71" s="370" t="s">
        <v>1417</v>
      </c>
      <c r="C71" s="370" t="s">
        <v>1418</v>
      </c>
      <c r="D71" s="370">
        <v>1007281.0</v>
      </c>
      <c r="E71" s="370" t="s">
        <v>17</v>
      </c>
      <c r="F71" s="370" t="s">
        <v>18</v>
      </c>
      <c r="G71" s="370" t="s">
        <v>4036</v>
      </c>
      <c r="H71" s="371" t="s">
        <v>4825</v>
      </c>
      <c r="I71" s="370" t="s">
        <v>478</v>
      </c>
      <c r="J71" s="370">
        <v>1.0</v>
      </c>
      <c r="K71" s="372" t="s">
        <v>4948</v>
      </c>
      <c r="L71" s="373"/>
      <c r="M71" s="370" t="s">
        <v>80</v>
      </c>
      <c r="N71" s="373"/>
    </row>
    <row r="72">
      <c r="A72" s="369">
        <v>45105.75544143518</v>
      </c>
      <c r="B72" s="370" t="s">
        <v>4949</v>
      </c>
      <c r="C72" s="370" t="s">
        <v>4950</v>
      </c>
      <c r="D72" s="370">
        <v>1013187.0</v>
      </c>
      <c r="E72" s="370" t="s">
        <v>17</v>
      </c>
      <c r="F72" s="370" t="s">
        <v>18</v>
      </c>
      <c r="G72" s="370" t="s">
        <v>4036</v>
      </c>
      <c r="H72" s="371" t="s">
        <v>4825</v>
      </c>
      <c r="I72" s="370" t="s">
        <v>43</v>
      </c>
      <c r="J72" s="370">
        <v>2.0</v>
      </c>
      <c r="K72" s="372" t="s">
        <v>4951</v>
      </c>
      <c r="L72" s="373"/>
      <c r="M72" s="370" t="s">
        <v>80</v>
      </c>
      <c r="N72" s="373"/>
    </row>
    <row r="73">
      <c r="A73" s="369">
        <v>45106.12298954861</v>
      </c>
      <c r="B73" s="370" t="s">
        <v>596</v>
      </c>
      <c r="C73" s="370" t="s">
        <v>597</v>
      </c>
      <c r="D73" s="370">
        <v>1007262.0</v>
      </c>
      <c r="E73" s="370" t="s">
        <v>17</v>
      </c>
      <c r="F73" s="370" t="s">
        <v>18</v>
      </c>
      <c r="G73" s="370" t="s">
        <v>4036</v>
      </c>
      <c r="H73" s="371" t="s">
        <v>4825</v>
      </c>
      <c r="I73" s="370" t="s">
        <v>402</v>
      </c>
      <c r="J73" s="370">
        <v>2.0</v>
      </c>
      <c r="K73" s="372" t="s">
        <v>4952</v>
      </c>
      <c r="L73" s="373"/>
      <c r="M73" s="370" t="s">
        <v>80</v>
      </c>
      <c r="N73" s="373"/>
    </row>
    <row r="74">
      <c r="A74" s="369">
        <v>45106.71681290509</v>
      </c>
      <c r="B74" s="370" t="s">
        <v>1498</v>
      </c>
      <c r="C74" s="370" t="s">
        <v>4953</v>
      </c>
      <c r="D74" s="370">
        <v>1011820.0</v>
      </c>
      <c r="E74" s="370" t="s">
        <v>17</v>
      </c>
      <c r="F74" s="370" t="s">
        <v>18</v>
      </c>
      <c r="G74" s="370" t="s">
        <v>4036</v>
      </c>
      <c r="H74" s="371" t="s">
        <v>4825</v>
      </c>
      <c r="I74" s="370" t="s">
        <v>4954</v>
      </c>
      <c r="J74" s="370">
        <v>4.0</v>
      </c>
      <c r="K74" s="372" t="s">
        <v>4955</v>
      </c>
      <c r="L74" s="373"/>
      <c r="M74" s="370" t="s">
        <v>80</v>
      </c>
      <c r="N74" s="373"/>
    </row>
    <row r="75">
      <c r="A75" s="396">
        <v>45106.909993113426</v>
      </c>
      <c r="B75" s="397" t="s">
        <v>4956</v>
      </c>
      <c r="C75" s="397" t="s">
        <v>604</v>
      </c>
      <c r="D75" s="397">
        <v>1001822.0</v>
      </c>
      <c r="E75" s="397" t="s">
        <v>63</v>
      </c>
      <c r="F75" s="397" t="s">
        <v>18</v>
      </c>
      <c r="G75" s="397" t="s">
        <v>4036</v>
      </c>
      <c r="H75" s="398" t="s">
        <v>4825</v>
      </c>
      <c r="I75" s="397" t="s">
        <v>458</v>
      </c>
      <c r="J75" s="397">
        <v>2.0</v>
      </c>
      <c r="K75" s="399" t="s">
        <v>4957</v>
      </c>
      <c r="L75" s="401"/>
      <c r="M75" s="397" t="s">
        <v>24</v>
      </c>
      <c r="N75" s="397" t="s">
        <v>226</v>
      </c>
    </row>
    <row r="76">
      <c r="A76" s="369">
        <v>45107.01178746528</v>
      </c>
      <c r="B76" s="370" t="s">
        <v>4113</v>
      </c>
      <c r="C76" s="370" t="s">
        <v>4114</v>
      </c>
      <c r="D76" s="370">
        <v>1011504.0</v>
      </c>
      <c r="E76" s="370" t="s">
        <v>17</v>
      </c>
      <c r="F76" s="370" t="s">
        <v>18</v>
      </c>
      <c r="G76" s="370" t="s">
        <v>4036</v>
      </c>
      <c r="H76" s="371" t="s">
        <v>4825</v>
      </c>
      <c r="I76" s="370" t="s">
        <v>1029</v>
      </c>
      <c r="J76" s="370">
        <v>1.0</v>
      </c>
      <c r="K76" s="372" t="s">
        <v>4958</v>
      </c>
      <c r="L76" s="373"/>
      <c r="M76" s="370" t="s">
        <v>80</v>
      </c>
      <c r="N76" s="373"/>
    </row>
    <row r="77">
      <c r="A77" s="369">
        <v>45107.08549466435</v>
      </c>
      <c r="B77" s="370" t="s">
        <v>3562</v>
      </c>
      <c r="C77" s="370" t="s">
        <v>3563</v>
      </c>
      <c r="D77" s="370">
        <v>1012372.0</v>
      </c>
      <c r="E77" s="370" t="s">
        <v>17</v>
      </c>
      <c r="F77" s="370" t="s">
        <v>18</v>
      </c>
      <c r="G77" s="370" t="s">
        <v>4036</v>
      </c>
      <c r="H77" s="371" t="s">
        <v>4825</v>
      </c>
      <c r="I77" s="370" t="s">
        <v>447</v>
      </c>
      <c r="J77" s="370">
        <v>2.0</v>
      </c>
      <c r="K77" s="400" t="s">
        <v>4959</v>
      </c>
      <c r="L77" s="400" t="s">
        <v>4960</v>
      </c>
      <c r="M77" s="370" t="s">
        <v>80</v>
      </c>
      <c r="N77" s="373"/>
    </row>
    <row r="78">
      <c r="A78" s="369">
        <v>45107.130902812496</v>
      </c>
      <c r="B78" s="370" t="s">
        <v>967</v>
      </c>
      <c r="C78" s="370" t="s">
        <v>968</v>
      </c>
      <c r="D78" s="370">
        <v>1010919.0</v>
      </c>
      <c r="E78" s="370" t="s">
        <v>63</v>
      </c>
      <c r="F78" s="370" t="s">
        <v>18</v>
      </c>
      <c r="G78" s="370" t="s">
        <v>4036</v>
      </c>
      <c r="H78" s="371" t="s">
        <v>4825</v>
      </c>
      <c r="I78" s="370" t="s">
        <v>447</v>
      </c>
      <c r="J78" s="370">
        <v>2.0</v>
      </c>
      <c r="K78" s="372" t="s">
        <v>4961</v>
      </c>
      <c r="L78" s="373"/>
      <c r="M78" s="370" t="s">
        <v>80</v>
      </c>
      <c r="N78" s="373"/>
    </row>
    <row r="79">
      <c r="A79" s="369">
        <v>45107.132674085646</v>
      </c>
      <c r="B79" s="370" t="s">
        <v>132</v>
      </c>
      <c r="C79" s="370" t="s">
        <v>4962</v>
      </c>
      <c r="D79" s="370">
        <v>1012158.0</v>
      </c>
      <c r="E79" s="370" t="s">
        <v>17</v>
      </c>
      <c r="F79" s="370" t="s">
        <v>18</v>
      </c>
      <c r="G79" s="370" t="s">
        <v>4036</v>
      </c>
      <c r="H79" s="371" t="s">
        <v>4825</v>
      </c>
      <c r="I79" s="370" t="s">
        <v>447</v>
      </c>
      <c r="J79" s="370">
        <v>2.0</v>
      </c>
      <c r="K79" s="372" t="s">
        <v>4963</v>
      </c>
      <c r="L79" s="373"/>
      <c r="M79" s="370" t="s">
        <v>80</v>
      </c>
      <c r="N79" s="373"/>
    </row>
    <row r="80">
      <c r="A80" s="369">
        <v>45107.193107824074</v>
      </c>
      <c r="B80" s="370" t="s">
        <v>787</v>
      </c>
      <c r="C80" s="370" t="s">
        <v>788</v>
      </c>
      <c r="D80" s="370">
        <v>1016214.0</v>
      </c>
      <c r="E80" s="370" t="s">
        <v>17</v>
      </c>
      <c r="F80" s="370" t="s">
        <v>18</v>
      </c>
      <c r="G80" s="370" t="s">
        <v>4036</v>
      </c>
      <c r="H80" s="371" t="s">
        <v>4825</v>
      </c>
      <c r="I80" s="370" t="s">
        <v>117</v>
      </c>
      <c r="J80" s="370">
        <v>1.0</v>
      </c>
      <c r="K80" s="372" t="s">
        <v>4964</v>
      </c>
      <c r="L80" s="373"/>
      <c r="M80" s="370" t="s">
        <v>80</v>
      </c>
      <c r="N80" s="373"/>
    </row>
    <row r="81">
      <c r="A81" s="369">
        <v>45107.4493990162</v>
      </c>
      <c r="B81" s="370" t="s">
        <v>350</v>
      </c>
      <c r="C81" s="370" t="s">
        <v>351</v>
      </c>
      <c r="D81" s="370">
        <v>1019297.0</v>
      </c>
      <c r="E81" s="370" t="s">
        <v>17</v>
      </c>
      <c r="F81" s="370" t="s">
        <v>18</v>
      </c>
      <c r="G81" s="370" t="s">
        <v>4036</v>
      </c>
      <c r="H81" s="371" t="s">
        <v>4825</v>
      </c>
      <c r="I81" s="370" t="s">
        <v>1744</v>
      </c>
      <c r="J81" s="370">
        <v>2.0</v>
      </c>
      <c r="K81" s="372" t="s">
        <v>4965</v>
      </c>
      <c r="L81" s="373"/>
      <c r="M81" s="370" t="s">
        <v>80</v>
      </c>
      <c r="N81" s="373"/>
    </row>
    <row r="82">
      <c r="A82" s="369">
        <v>45107.48571807871</v>
      </c>
      <c r="B82" s="370" t="s">
        <v>4966</v>
      </c>
      <c r="C82" s="370" t="s">
        <v>4967</v>
      </c>
      <c r="D82" s="370">
        <v>1022846.0</v>
      </c>
      <c r="E82" s="370" t="s">
        <v>17</v>
      </c>
      <c r="F82" s="370" t="s">
        <v>2432</v>
      </c>
      <c r="G82" s="370" t="s">
        <v>4036</v>
      </c>
      <c r="H82" s="371" t="s">
        <v>4825</v>
      </c>
      <c r="I82" s="370" t="s">
        <v>447</v>
      </c>
      <c r="J82" s="370">
        <v>2.0</v>
      </c>
      <c r="K82" s="372" t="s">
        <v>4968</v>
      </c>
      <c r="L82" s="373"/>
      <c r="M82" s="370" t="s">
        <v>80</v>
      </c>
      <c r="N82" s="373"/>
    </row>
    <row r="83">
      <c r="A83" s="369">
        <v>45107.51159734954</v>
      </c>
      <c r="B83" s="370" t="s">
        <v>1989</v>
      </c>
      <c r="C83" s="370" t="s">
        <v>1990</v>
      </c>
      <c r="D83" s="370">
        <v>1002984.0</v>
      </c>
      <c r="E83" s="370" t="s">
        <v>63</v>
      </c>
      <c r="F83" s="370" t="s">
        <v>18</v>
      </c>
      <c r="G83" s="370" t="s">
        <v>4036</v>
      </c>
      <c r="H83" s="371" t="s">
        <v>4825</v>
      </c>
      <c r="I83" s="370" t="s">
        <v>398</v>
      </c>
      <c r="J83" s="370">
        <v>2.0</v>
      </c>
      <c r="K83" s="372" t="s">
        <v>4969</v>
      </c>
      <c r="L83" s="373"/>
      <c r="M83" s="370" t="s">
        <v>80</v>
      </c>
      <c r="N83" s="373"/>
    </row>
    <row r="84">
      <c r="A84" s="369">
        <v>45107.52429141203</v>
      </c>
      <c r="B84" s="370" t="s">
        <v>627</v>
      </c>
      <c r="C84" s="370" t="s">
        <v>628</v>
      </c>
      <c r="D84" s="370">
        <v>1002370.0</v>
      </c>
      <c r="E84" s="370" t="s">
        <v>63</v>
      </c>
      <c r="F84" s="370" t="s">
        <v>18</v>
      </c>
      <c r="G84" s="370" t="s">
        <v>4036</v>
      </c>
      <c r="H84" s="371" t="s">
        <v>4825</v>
      </c>
      <c r="I84" s="370" t="s">
        <v>402</v>
      </c>
      <c r="J84" s="370">
        <v>2.0</v>
      </c>
      <c r="K84" s="372" t="s">
        <v>4970</v>
      </c>
      <c r="L84" s="373"/>
      <c r="M84" s="370" t="s">
        <v>80</v>
      </c>
      <c r="N84" s="373"/>
    </row>
    <row r="85">
      <c r="A85" s="369">
        <v>45107.533850567124</v>
      </c>
      <c r="B85" s="370" t="s">
        <v>400</v>
      </c>
      <c r="C85" s="370" t="s">
        <v>401</v>
      </c>
      <c r="D85" s="370">
        <v>1004748.0</v>
      </c>
      <c r="E85" s="370" t="s">
        <v>63</v>
      </c>
      <c r="F85" s="370" t="s">
        <v>18</v>
      </c>
      <c r="G85" s="370" t="s">
        <v>4036</v>
      </c>
      <c r="H85" s="371" t="s">
        <v>4825</v>
      </c>
      <c r="I85" s="370" t="s">
        <v>825</v>
      </c>
      <c r="J85" s="370">
        <v>2.0</v>
      </c>
      <c r="K85" s="372" t="s">
        <v>4971</v>
      </c>
      <c r="L85" s="373"/>
      <c r="M85" s="370" t="s">
        <v>80</v>
      </c>
      <c r="N85" s="373"/>
    </row>
    <row r="86">
      <c r="A86" s="396">
        <v>45107.54866760416</v>
      </c>
      <c r="B86" s="397" t="s">
        <v>4425</v>
      </c>
      <c r="C86" s="397" t="s">
        <v>4426</v>
      </c>
      <c r="D86" s="397">
        <v>1005280.0</v>
      </c>
      <c r="E86" s="397" t="s">
        <v>17</v>
      </c>
      <c r="F86" s="397" t="s">
        <v>18</v>
      </c>
      <c r="G86" s="397" t="s">
        <v>4036</v>
      </c>
      <c r="H86" s="398" t="s">
        <v>4825</v>
      </c>
      <c r="I86" s="397" t="s">
        <v>825</v>
      </c>
      <c r="J86" s="397">
        <v>2.0</v>
      </c>
      <c r="K86" s="399" t="s">
        <v>4972</v>
      </c>
      <c r="L86" s="401"/>
      <c r="M86" s="397" t="s">
        <v>24</v>
      </c>
      <c r="N86" s="397" t="s">
        <v>108</v>
      </c>
    </row>
    <row r="87">
      <c r="A87" s="369">
        <v>45107.55330806713</v>
      </c>
      <c r="B87" s="370" t="s">
        <v>246</v>
      </c>
      <c r="C87" s="370" t="s">
        <v>247</v>
      </c>
      <c r="D87" s="370">
        <v>1010939.0</v>
      </c>
      <c r="E87" s="370" t="s">
        <v>17</v>
      </c>
      <c r="F87" s="370" t="s">
        <v>18</v>
      </c>
      <c r="G87" s="370" t="s">
        <v>4036</v>
      </c>
      <c r="H87" s="371" t="s">
        <v>4825</v>
      </c>
      <c r="I87" s="370" t="s">
        <v>196</v>
      </c>
      <c r="J87" s="370">
        <v>1.0</v>
      </c>
      <c r="K87" s="372" t="s">
        <v>4973</v>
      </c>
      <c r="L87" s="373"/>
      <c r="M87" s="370" t="s">
        <v>80</v>
      </c>
      <c r="N87" s="373"/>
    </row>
    <row r="88">
      <c r="A88" s="396">
        <v>45107.73473865741</v>
      </c>
      <c r="B88" s="397" t="s">
        <v>4974</v>
      </c>
      <c r="C88" s="397" t="s">
        <v>4975</v>
      </c>
      <c r="D88" s="397">
        <v>1007258.0</v>
      </c>
      <c r="E88" s="397" t="s">
        <v>17</v>
      </c>
      <c r="F88" s="397" t="s">
        <v>18</v>
      </c>
      <c r="G88" s="397" t="s">
        <v>4036</v>
      </c>
      <c r="H88" s="398" t="s">
        <v>4825</v>
      </c>
      <c r="I88" s="397" t="s">
        <v>651</v>
      </c>
      <c r="J88" s="397">
        <v>2.0</v>
      </c>
      <c r="K88" s="399" t="s">
        <v>4976</v>
      </c>
      <c r="L88" s="401"/>
      <c r="M88" s="397" t="s">
        <v>24</v>
      </c>
      <c r="N88" s="397" t="s">
        <v>4256</v>
      </c>
    </row>
    <row r="89">
      <c r="A89" s="369">
        <v>45107.73591513889</v>
      </c>
      <c r="B89" s="370" t="s">
        <v>1035</v>
      </c>
      <c r="C89" s="370" t="s">
        <v>4888</v>
      </c>
      <c r="D89" s="370">
        <v>1022213.0</v>
      </c>
      <c r="E89" s="370" t="s">
        <v>17</v>
      </c>
      <c r="F89" s="370" t="s">
        <v>18</v>
      </c>
      <c r="G89" s="370" t="s">
        <v>4036</v>
      </c>
      <c r="H89" s="371" t="s">
        <v>4825</v>
      </c>
      <c r="I89" s="370" t="s">
        <v>270</v>
      </c>
      <c r="J89" s="370">
        <v>2.0</v>
      </c>
      <c r="K89" s="372" t="s">
        <v>4977</v>
      </c>
      <c r="L89" s="373"/>
      <c r="M89" s="370" t="s">
        <v>80</v>
      </c>
      <c r="N89" s="373"/>
    </row>
    <row r="90">
      <c r="A90" s="369">
        <v>45107.76668195602</v>
      </c>
      <c r="B90" s="370" t="s">
        <v>4480</v>
      </c>
      <c r="C90" s="370" t="s">
        <v>4481</v>
      </c>
      <c r="D90" s="370">
        <v>1007003.0</v>
      </c>
      <c r="E90" s="370" t="s">
        <v>63</v>
      </c>
      <c r="F90" s="370" t="s">
        <v>18</v>
      </c>
      <c r="G90" s="370" t="s">
        <v>4036</v>
      </c>
      <c r="H90" s="371" t="s">
        <v>4825</v>
      </c>
      <c r="I90" s="370" t="s">
        <v>38</v>
      </c>
      <c r="J90" s="370">
        <v>2.0</v>
      </c>
      <c r="K90" s="372" t="s">
        <v>4978</v>
      </c>
      <c r="L90" s="370" t="s">
        <v>4979</v>
      </c>
      <c r="M90" s="370" t="s">
        <v>80</v>
      </c>
      <c r="N90" s="373"/>
    </row>
    <row r="91">
      <c r="A91" s="369">
        <v>45107.79478636574</v>
      </c>
      <c r="B91" s="370" t="s">
        <v>4980</v>
      </c>
      <c r="C91" s="370" t="s">
        <v>4981</v>
      </c>
      <c r="D91" s="370">
        <v>1012183.0</v>
      </c>
      <c r="E91" s="370" t="s">
        <v>17</v>
      </c>
      <c r="F91" s="370" t="s">
        <v>18</v>
      </c>
      <c r="G91" s="370" t="s">
        <v>4036</v>
      </c>
      <c r="H91" s="371" t="s">
        <v>4825</v>
      </c>
      <c r="I91" s="370" t="s">
        <v>2444</v>
      </c>
      <c r="J91" s="370">
        <v>4.0</v>
      </c>
      <c r="K91" s="372" t="s">
        <v>4982</v>
      </c>
      <c r="L91" s="373"/>
      <c r="M91" s="370" t="s">
        <v>80</v>
      </c>
      <c r="N91" s="373"/>
    </row>
    <row r="92">
      <c r="A92" s="369">
        <v>45107.82877072917</v>
      </c>
      <c r="B92" s="370" t="s">
        <v>4425</v>
      </c>
      <c r="C92" s="370" t="s">
        <v>4426</v>
      </c>
      <c r="D92" s="370">
        <v>1005280.0</v>
      </c>
      <c r="E92" s="370" t="s">
        <v>17</v>
      </c>
      <c r="F92" s="370" t="s">
        <v>18</v>
      </c>
      <c r="G92" s="370" t="s">
        <v>4036</v>
      </c>
      <c r="H92" s="371" t="s">
        <v>4825</v>
      </c>
      <c r="I92" s="370" t="s">
        <v>825</v>
      </c>
      <c r="J92" s="370">
        <v>2.0</v>
      </c>
      <c r="K92" s="372" t="s">
        <v>4983</v>
      </c>
      <c r="L92" s="373"/>
      <c r="M92" s="370" t="s">
        <v>80</v>
      </c>
      <c r="N92" s="373"/>
    </row>
    <row r="93">
      <c r="A93" s="396">
        <v>45107.86556854167</v>
      </c>
      <c r="B93" s="397" t="s">
        <v>1682</v>
      </c>
      <c r="C93" s="397" t="s">
        <v>1683</v>
      </c>
      <c r="D93" s="397">
        <v>1017657.0</v>
      </c>
      <c r="E93" s="397" t="s">
        <v>17</v>
      </c>
      <c r="F93" s="397" t="s">
        <v>18</v>
      </c>
      <c r="G93" s="397" t="s">
        <v>4036</v>
      </c>
      <c r="H93" s="398" t="s">
        <v>4825</v>
      </c>
      <c r="I93" s="397" t="s">
        <v>2595</v>
      </c>
      <c r="J93" s="397">
        <v>1.0</v>
      </c>
      <c r="K93" s="399" t="s">
        <v>4984</v>
      </c>
      <c r="L93" s="401"/>
      <c r="M93" s="397" t="s">
        <v>24</v>
      </c>
      <c r="N93" s="397" t="s">
        <v>4256</v>
      </c>
    </row>
    <row r="94">
      <c r="A94" s="396">
        <v>45107.88349652778</v>
      </c>
      <c r="B94" s="397" t="s">
        <v>4985</v>
      </c>
      <c r="C94" s="397" t="s">
        <v>4986</v>
      </c>
      <c r="D94" s="397">
        <v>1017646.0</v>
      </c>
      <c r="E94" s="397" t="s">
        <v>17</v>
      </c>
      <c r="F94" s="397" t="s">
        <v>2432</v>
      </c>
      <c r="G94" s="397" t="s">
        <v>4036</v>
      </c>
      <c r="H94" s="398" t="s">
        <v>4825</v>
      </c>
      <c r="I94" s="397" t="s">
        <v>4987</v>
      </c>
      <c r="J94" s="397">
        <v>3.0</v>
      </c>
      <c r="K94" s="399" t="s">
        <v>4988</v>
      </c>
      <c r="L94" s="399" t="s">
        <v>4989</v>
      </c>
      <c r="M94" s="397" t="s">
        <v>24</v>
      </c>
      <c r="N94" s="397" t="s">
        <v>108</v>
      </c>
    </row>
    <row r="95">
      <c r="A95" s="369">
        <v>45107.88924394676</v>
      </c>
      <c r="B95" s="370" t="s">
        <v>86</v>
      </c>
      <c r="C95" s="370" t="s">
        <v>87</v>
      </c>
      <c r="D95" s="370">
        <v>1011716.0</v>
      </c>
      <c r="E95" s="370" t="s">
        <v>17</v>
      </c>
      <c r="F95" s="370" t="s">
        <v>18</v>
      </c>
      <c r="G95" s="370" t="s">
        <v>4036</v>
      </c>
      <c r="H95" s="371" t="s">
        <v>4825</v>
      </c>
      <c r="I95" s="370" t="s">
        <v>825</v>
      </c>
      <c r="J95" s="370">
        <v>2.0</v>
      </c>
      <c r="K95" s="372" t="s">
        <v>4990</v>
      </c>
      <c r="L95" s="373"/>
      <c r="M95" s="370" t="s">
        <v>80</v>
      </c>
      <c r="N95" s="373"/>
    </row>
    <row r="96">
      <c r="A96" s="369">
        <v>45108.03349527778</v>
      </c>
      <c r="B96" s="370" t="s">
        <v>4991</v>
      </c>
      <c r="C96" s="370" t="s">
        <v>4992</v>
      </c>
      <c r="D96" s="370">
        <v>1007527.0</v>
      </c>
      <c r="E96" s="370" t="s">
        <v>17</v>
      </c>
      <c r="F96" s="370" t="s">
        <v>18</v>
      </c>
      <c r="G96" s="370" t="s">
        <v>4036</v>
      </c>
      <c r="H96" s="371" t="s">
        <v>4825</v>
      </c>
      <c r="I96" s="370" t="s">
        <v>1086</v>
      </c>
      <c r="J96" s="370">
        <v>2.0</v>
      </c>
      <c r="K96" s="372" t="s">
        <v>4993</v>
      </c>
      <c r="L96" s="373"/>
      <c r="M96" s="370" t="s">
        <v>80</v>
      </c>
      <c r="N96" s="373"/>
    </row>
    <row r="97">
      <c r="A97" s="369">
        <v>45108.03482189815</v>
      </c>
      <c r="B97" s="370" t="s">
        <v>4994</v>
      </c>
      <c r="C97" s="370" t="s">
        <v>4995</v>
      </c>
      <c r="D97" s="370">
        <v>1008689.0</v>
      </c>
      <c r="E97" s="370" t="s">
        <v>17</v>
      </c>
      <c r="F97" s="370" t="s">
        <v>18</v>
      </c>
      <c r="G97" s="370" t="s">
        <v>4036</v>
      </c>
      <c r="H97" s="371" t="s">
        <v>4825</v>
      </c>
      <c r="I97" s="370" t="s">
        <v>1086</v>
      </c>
      <c r="J97" s="370">
        <v>2.0</v>
      </c>
      <c r="K97" s="372" t="s">
        <v>4996</v>
      </c>
      <c r="L97" s="373"/>
      <c r="M97" s="370" t="s">
        <v>80</v>
      </c>
      <c r="N97" s="373"/>
    </row>
    <row r="98">
      <c r="A98" s="369">
        <v>45108.042056238424</v>
      </c>
      <c r="B98" s="370" t="s">
        <v>2014</v>
      </c>
      <c r="C98" s="370" t="s">
        <v>2015</v>
      </c>
      <c r="D98" s="370">
        <v>1012187.0</v>
      </c>
      <c r="E98" s="370" t="s">
        <v>17</v>
      </c>
      <c r="F98" s="370" t="s">
        <v>18</v>
      </c>
      <c r="G98" s="370" t="s">
        <v>4036</v>
      </c>
      <c r="H98" s="371" t="s">
        <v>4825</v>
      </c>
      <c r="I98" s="370" t="s">
        <v>1086</v>
      </c>
      <c r="J98" s="370">
        <v>2.0</v>
      </c>
      <c r="K98" s="372" t="s">
        <v>4997</v>
      </c>
      <c r="L98" s="373"/>
      <c r="M98" s="370" t="s">
        <v>80</v>
      </c>
      <c r="N98" s="373"/>
    </row>
    <row r="99">
      <c r="A99" s="426">
        <v>45108.08008922454</v>
      </c>
      <c r="B99" s="427" t="s">
        <v>613</v>
      </c>
      <c r="C99" s="427" t="s">
        <v>614</v>
      </c>
      <c r="D99" s="427">
        <v>1002273.0</v>
      </c>
      <c r="E99" s="427" t="s">
        <v>63</v>
      </c>
      <c r="F99" s="427" t="s">
        <v>18</v>
      </c>
      <c r="G99" s="427" t="s">
        <v>4054</v>
      </c>
      <c r="H99" s="428" t="s">
        <v>4825</v>
      </c>
      <c r="I99" s="427" t="s">
        <v>270</v>
      </c>
      <c r="J99" s="427">
        <v>1.0</v>
      </c>
      <c r="K99" s="429" t="s">
        <v>4998</v>
      </c>
      <c r="L99" s="427" t="s">
        <v>4999</v>
      </c>
      <c r="M99" s="427" t="s">
        <v>4756</v>
      </c>
      <c r="N99" s="430"/>
    </row>
    <row r="100">
      <c r="A100" s="369">
        <v>45108.1433175</v>
      </c>
      <c r="B100" s="370" t="s">
        <v>481</v>
      </c>
      <c r="C100" s="370" t="s">
        <v>482</v>
      </c>
      <c r="D100" s="370">
        <v>1003385.0</v>
      </c>
      <c r="E100" s="370" t="s">
        <v>511</v>
      </c>
      <c r="F100" s="370" t="s">
        <v>18</v>
      </c>
      <c r="G100" s="370" t="s">
        <v>4036</v>
      </c>
      <c r="H100" s="371" t="s">
        <v>4825</v>
      </c>
      <c r="I100" s="370" t="s">
        <v>5000</v>
      </c>
      <c r="J100" s="370">
        <v>4.0</v>
      </c>
      <c r="K100" s="372" t="s">
        <v>5001</v>
      </c>
      <c r="L100" s="373"/>
      <c r="M100" s="370" t="s">
        <v>80</v>
      </c>
      <c r="N100" s="373"/>
    </row>
    <row r="101">
      <c r="A101" s="369">
        <v>45108.155953113426</v>
      </c>
      <c r="B101" s="370" t="s">
        <v>5002</v>
      </c>
      <c r="C101" s="370" t="s">
        <v>5003</v>
      </c>
      <c r="D101" s="370">
        <v>1006313.0</v>
      </c>
      <c r="E101" s="370" t="s">
        <v>17</v>
      </c>
      <c r="F101" s="370" t="s">
        <v>18</v>
      </c>
      <c r="G101" s="370" t="s">
        <v>4036</v>
      </c>
      <c r="H101" s="371" t="s">
        <v>4825</v>
      </c>
      <c r="I101" s="370" t="s">
        <v>117</v>
      </c>
      <c r="J101" s="370">
        <v>2.0</v>
      </c>
      <c r="K101" s="372" t="s">
        <v>5004</v>
      </c>
      <c r="L101" s="373"/>
      <c r="M101" s="370" t="s">
        <v>80</v>
      </c>
      <c r="N101" s="373"/>
    </row>
    <row r="102">
      <c r="A102" s="369">
        <v>45108.15826986112</v>
      </c>
      <c r="B102" s="370" t="s">
        <v>645</v>
      </c>
      <c r="C102" s="370" t="s">
        <v>5005</v>
      </c>
      <c r="D102" s="370">
        <v>1003055.0</v>
      </c>
      <c r="E102" s="370" t="s">
        <v>63</v>
      </c>
      <c r="F102" s="370" t="s">
        <v>18</v>
      </c>
      <c r="G102" s="370" t="s">
        <v>4036</v>
      </c>
      <c r="H102" s="371" t="s">
        <v>4825</v>
      </c>
      <c r="I102" s="370" t="s">
        <v>117</v>
      </c>
      <c r="J102" s="370">
        <v>2.0</v>
      </c>
      <c r="K102" s="372" t="s">
        <v>5006</v>
      </c>
      <c r="L102" s="373"/>
      <c r="M102" s="370" t="s">
        <v>80</v>
      </c>
      <c r="N102" s="373"/>
    </row>
    <row r="103">
      <c r="A103" s="403">
        <v>45108.372745671295</v>
      </c>
      <c r="B103" s="404" t="s">
        <v>481</v>
      </c>
      <c r="C103" s="404" t="s">
        <v>482</v>
      </c>
      <c r="D103" s="404">
        <v>1003385.0</v>
      </c>
      <c r="E103" s="404" t="s">
        <v>63</v>
      </c>
      <c r="F103" s="404" t="s">
        <v>18</v>
      </c>
      <c r="G103" s="404" t="s">
        <v>4036</v>
      </c>
      <c r="H103" s="405" t="s">
        <v>4825</v>
      </c>
      <c r="I103" s="404" t="s">
        <v>5000</v>
      </c>
      <c r="J103" s="404">
        <v>4.0</v>
      </c>
      <c r="K103" s="406" t="s">
        <v>5007</v>
      </c>
      <c r="L103" s="64"/>
      <c r="M103" s="64"/>
      <c r="N103" s="64"/>
    </row>
    <row r="104">
      <c r="A104" s="369">
        <v>45108.42145959491</v>
      </c>
      <c r="B104" s="370" t="s">
        <v>4956</v>
      </c>
      <c r="C104" s="370" t="s">
        <v>604</v>
      </c>
      <c r="D104" s="370">
        <v>1001822.0</v>
      </c>
      <c r="E104" s="370" t="s">
        <v>63</v>
      </c>
      <c r="F104" s="370" t="s">
        <v>18</v>
      </c>
      <c r="G104" s="370" t="s">
        <v>4036</v>
      </c>
      <c r="H104" s="371" t="s">
        <v>4825</v>
      </c>
      <c r="I104" s="370" t="s">
        <v>458</v>
      </c>
      <c r="J104" s="370">
        <v>2.0</v>
      </c>
      <c r="K104" s="372" t="s">
        <v>5008</v>
      </c>
      <c r="L104" s="373"/>
      <c r="M104" s="370" t="s">
        <v>80</v>
      </c>
      <c r="N104" s="373"/>
    </row>
    <row r="105">
      <c r="A105" s="369">
        <v>45108.88240685185</v>
      </c>
      <c r="B105" s="370" t="s">
        <v>5009</v>
      </c>
      <c r="C105" s="370" t="s">
        <v>5010</v>
      </c>
      <c r="D105" s="370">
        <v>1007424.0</v>
      </c>
      <c r="E105" s="370" t="s">
        <v>63</v>
      </c>
      <c r="F105" s="370" t="s">
        <v>18</v>
      </c>
      <c r="G105" s="370" t="s">
        <v>4036</v>
      </c>
      <c r="H105" s="371" t="s">
        <v>4825</v>
      </c>
      <c r="I105" s="370" t="s">
        <v>303</v>
      </c>
      <c r="J105" s="370">
        <v>2.0</v>
      </c>
      <c r="K105" s="372" t="s">
        <v>5011</v>
      </c>
      <c r="L105" s="373"/>
      <c r="M105" s="370" t="s">
        <v>80</v>
      </c>
      <c r="N105" s="373"/>
    </row>
    <row r="106">
      <c r="A106" s="369">
        <v>45110.488795729165</v>
      </c>
      <c r="B106" s="370" t="s">
        <v>4974</v>
      </c>
      <c r="C106" s="370" t="s">
        <v>4975</v>
      </c>
      <c r="D106" s="370">
        <v>1007258.0</v>
      </c>
      <c r="E106" s="370" t="s">
        <v>17</v>
      </c>
      <c r="F106" s="370" t="s">
        <v>18</v>
      </c>
      <c r="G106" s="370" t="s">
        <v>4036</v>
      </c>
      <c r="H106" s="371" t="s">
        <v>4825</v>
      </c>
      <c r="I106" s="370" t="s">
        <v>651</v>
      </c>
      <c r="J106" s="370">
        <v>2.0</v>
      </c>
      <c r="K106" s="372" t="s">
        <v>5012</v>
      </c>
      <c r="L106" s="373"/>
      <c r="M106" s="370" t="s">
        <v>80</v>
      </c>
      <c r="N106" s="373"/>
    </row>
    <row r="107">
      <c r="A107" s="369">
        <v>45110.510955729165</v>
      </c>
      <c r="B107" s="370" t="s">
        <v>4985</v>
      </c>
      <c r="C107" s="370" t="s">
        <v>4986</v>
      </c>
      <c r="D107" s="370">
        <v>1017646.0</v>
      </c>
      <c r="E107" s="370" t="s">
        <v>17</v>
      </c>
      <c r="F107" s="370" t="s">
        <v>2432</v>
      </c>
      <c r="G107" s="370" t="s">
        <v>4036</v>
      </c>
      <c r="H107" s="371" t="s">
        <v>4825</v>
      </c>
      <c r="I107" s="370" t="s">
        <v>4987</v>
      </c>
      <c r="J107" s="370">
        <v>3.0</v>
      </c>
      <c r="K107" s="400" t="s">
        <v>5013</v>
      </c>
      <c r="L107" s="372" t="s">
        <v>5014</v>
      </c>
      <c r="M107" s="370" t="s">
        <v>80</v>
      </c>
      <c r="N107" s="373"/>
    </row>
    <row r="108">
      <c r="M108" s="379"/>
    </row>
    <row r="109">
      <c r="M109" s="379"/>
    </row>
    <row r="110">
      <c r="M110" s="379"/>
    </row>
    <row r="111">
      <c r="M111" s="379"/>
    </row>
    <row r="112">
      <c r="M112" s="379"/>
    </row>
    <row r="113">
      <c r="M113" s="379"/>
    </row>
    <row r="114">
      <c r="M114" s="379"/>
    </row>
    <row r="115">
      <c r="M115" s="379"/>
    </row>
    <row r="116">
      <c r="M116" s="379"/>
    </row>
    <row r="117">
      <c r="M117" s="379"/>
    </row>
    <row r="118">
      <c r="M118" s="379"/>
    </row>
    <row r="119">
      <c r="M119" s="379"/>
    </row>
    <row r="120">
      <c r="M120" s="379"/>
    </row>
    <row r="121">
      <c r="M121" s="379"/>
    </row>
    <row r="122">
      <c r="M122" s="379"/>
    </row>
    <row r="123">
      <c r="M123" s="379"/>
    </row>
    <row r="124">
      <c r="M124" s="379"/>
    </row>
    <row r="125">
      <c r="M125" s="379"/>
    </row>
    <row r="126">
      <c r="M126" s="379"/>
    </row>
    <row r="127">
      <c r="M127" s="379"/>
    </row>
    <row r="128">
      <c r="M128" s="379"/>
    </row>
    <row r="129">
      <c r="M129" s="379"/>
    </row>
    <row r="130">
      <c r="M130" s="379"/>
    </row>
    <row r="131">
      <c r="M131" s="379"/>
    </row>
    <row r="132">
      <c r="M132" s="379"/>
    </row>
    <row r="133">
      <c r="M133" s="379"/>
    </row>
    <row r="134">
      <c r="M134" s="379"/>
    </row>
    <row r="135">
      <c r="M135" s="379"/>
    </row>
    <row r="136">
      <c r="M136" s="379"/>
    </row>
    <row r="137">
      <c r="M137" s="379"/>
    </row>
    <row r="138">
      <c r="M138" s="379"/>
    </row>
    <row r="139">
      <c r="M139" s="379"/>
    </row>
    <row r="140">
      <c r="M140" s="379"/>
    </row>
    <row r="141">
      <c r="M141" s="379"/>
    </row>
    <row r="142">
      <c r="M142" s="379"/>
    </row>
    <row r="143">
      <c r="M143" s="379"/>
    </row>
    <row r="144">
      <c r="M144" s="379"/>
    </row>
    <row r="145">
      <c r="M145" s="379"/>
    </row>
    <row r="146">
      <c r="M146" s="379"/>
    </row>
    <row r="147">
      <c r="M147" s="379"/>
    </row>
    <row r="148">
      <c r="M148" s="379"/>
    </row>
    <row r="149">
      <c r="M149" s="379"/>
    </row>
    <row r="150">
      <c r="M150" s="379"/>
    </row>
    <row r="151">
      <c r="M151" s="379"/>
    </row>
    <row r="152">
      <c r="M152" s="379"/>
    </row>
    <row r="153">
      <c r="M153" s="379"/>
    </row>
    <row r="154">
      <c r="M154" s="379"/>
    </row>
    <row r="155">
      <c r="M155" s="379"/>
    </row>
    <row r="156">
      <c r="M156" s="379"/>
    </row>
    <row r="157">
      <c r="M157" s="379"/>
    </row>
    <row r="158">
      <c r="M158" s="379"/>
    </row>
    <row r="159">
      <c r="M159" s="379"/>
    </row>
    <row r="160">
      <c r="M160" s="379"/>
    </row>
    <row r="161">
      <c r="M161" s="379"/>
    </row>
    <row r="162">
      <c r="M162" s="379"/>
    </row>
    <row r="163">
      <c r="M163" s="379"/>
    </row>
    <row r="164">
      <c r="M164" s="379"/>
    </row>
    <row r="165">
      <c r="M165" s="379"/>
    </row>
    <row r="166">
      <c r="M166" s="379"/>
    </row>
    <row r="167">
      <c r="M167" s="379"/>
    </row>
    <row r="168">
      <c r="M168" s="379"/>
    </row>
    <row r="169">
      <c r="M169" s="379"/>
    </row>
    <row r="170">
      <c r="M170" s="379"/>
    </row>
    <row r="171">
      <c r="M171" s="379"/>
    </row>
    <row r="172">
      <c r="M172" s="379"/>
    </row>
    <row r="173">
      <c r="M173" s="379"/>
    </row>
    <row r="174">
      <c r="M174" s="379"/>
    </row>
    <row r="175">
      <c r="M175" s="379"/>
    </row>
    <row r="176">
      <c r="M176" s="379"/>
    </row>
    <row r="177">
      <c r="M177" s="379"/>
    </row>
    <row r="178">
      <c r="M178" s="379"/>
    </row>
    <row r="179">
      <c r="M179" s="379"/>
    </row>
    <row r="180">
      <c r="M180" s="379"/>
    </row>
    <row r="181">
      <c r="M181" s="379"/>
    </row>
    <row r="182">
      <c r="M182" s="379"/>
    </row>
    <row r="183">
      <c r="M183" s="379"/>
    </row>
    <row r="184">
      <c r="M184" s="379"/>
    </row>
    <row r="185">
      <c r="M185" s="379"/>
    </row>
    <row r="186">
      <c r="M186" s="379"/>
    </row>
    <row r="187">
      <c r="M187" s="379"/>
    </row>
    <row r="188">
      <c r="M188" s="379"/>
    </row>
    <row r="189">
      <c r="M189" s="379"/>
    </row>
    <row r="190">
      <c r="M190" s="379"/>
    </row>
    <row r="191">
      <c r="M191" s="379"/>
    </row>
    <row r="192">
      <c r="M192" s="379"/>
    </row>
    <row r="193">
      <c r="M193" s="379"/>
    </row>
    <row r="194">
      <c r="M194" s="379"/>
    </row>
    <row r="195">
      <c r="M195" s="379"/>
    </row>
    <row r="196">
      <c r="M196" s="379"/>
    </row>
    <row r="197">
      <c r="M197" s="379"/>
    </row>
    <row r="198">
      <c r="M198" s="379"/>
    </row>
    <row r="199">
      <c r="M199" s="379"/>
    </row>
    <row r="200">
      <c r="M200" s="379"/>
    </row>
    <row r="201">
      <c r="M201" s="379"/>
    </row>
    <row r="202">
      <c r="M202" s="379"/>
    </row>
    <row r="203">
      <c r="M203" s="379"/>
    </row>
    <row r="204">
      <c r="M204" s="379"/>
    </row>
    <row r="205">
      <c r="M205" s="379"/>
    </row>
    <row r="206">
      <c r="M206" s="379"/>
    </row>
    <row r="207">
      <c r="M207" s="379"/>
    </row>
  </sheetData>
  <dataValidations>
    <dataValidation type="list" allowBlank="1" showErrorMessage="1" sqref="N2:N67 N69:N207">
      <formula1>"ตารางบินวันที่ด้านล่างไม่อัพเดทจนถึงวันที่ขอเบิกค่ะ,ตารางที่แนบมาไม่ชัดเจน,ไม่มีวันที่ด้านล่างซ้ายมือ,ไม่จ่ายเงิน,ไฟล์ท FUK จะได้เป็นค่า Overnight,แนบตารางไม่ถูกต้อง (เดือนผิด),ตารางบินที่แนบมาไม่ครบทั้งเดือน"</formula1>
    </dataValidation>
    <dataValidation type="list" allowBlank="1" showErrorMessage="1" sqref="M2:M207">
      <formula1>"จ่ายเงิน,จ่ายเดือนถัดไป,รอแก้ไข และทำจ่ายตกเบิกหลังจากที่เอกสารสมบูรณ์,รอการตรวจสอบจากแอดมินอีกท่าน,ของพี่จอย,เบิกผ่าน Oracle ,ไม่จ่ายเงิน"</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L21"/>
    <hyperlink r:id="rId22" ref="K22"/>
    <hyperlink r:id="rId23" ref="K23"/>
    <hyperlink r:id="rId24" ref="K24"/>
    <hyperlink r:id="rId25" ref="K25"/>
    <hyperlink r:id="rId26" ref="K26"/>
    <hyperlink r:id="rId27" ref="K27"/>
    <hyperlink r:id="rId28" ref="K28"/>
    <hyperlink r:id="rId29" ref="K29"/>
    <hyperlink r:id="rId30" ref="K30"/>
    <hyperlink r:id="rId31" ref="K31"/>
    <hyperlink r:id="rId32" ref="K32"/>
    <hyperlink r:id="rId33" ref="K33"/>
    <hyperlink r:id="rId34" ref="K34"/>
    <hyperlink r:id="rId35" ref="K35"/>
    <hyperlink r:id="rId36" ref="K36"/>
    <hyperlink r:id="rId37" ref="K37"/>
    <hyperlink r:id="rId38" ref="K38"/>
    <hyperlink r:id="rId39" ref="K39"/>
    <hyperlink r:id="rId40" ref="K40"/>
    <hyperlink r:id="rId41" ref="K41"/>
    <hyperlink r:id="rId42" ref="K42"/>
    <hyperlink r:id="rId43" ref="K43"/>
    <hyperlink r:id="rId44" ref="K44"/>
    <hyperlink r:id="rId45" ref="K45"/>
    <hyperlink r:id="rId46" ref="K46"/>
    <hyperlink r:id="rId47" ref="K47"/>
    <hyperlink r:id="rId48" ref="K48"/>
    <hyperlink r:id="rId49" ref="K49"/>
    <hyperlink r:id="rId50" ref="K50"/>
    <hyperlink r:id="rId51" ref="K51"/>
    <hyperlink r:id="rId52" ref="K52"/>
    <hyperlink r:id="rId53" ref="K53"/>
    <hyperlink r:id="rId54" ref="K54"/>
    <hyperlink r:id="rId55" ref="K55"/>
    <hyperlink r:id="rId56" ref="K56"/>
    <hyperlink r:id="rId57" ref="K57"/>
    <hyperlink r:id="rId58" ref="K58"/>
    <hyperlink r:id="rId59" ref="K59"/>
    <hyperlink r:id="rId60" ref="K60"/>
    <hyperlink r:id="rId61" ref="K61"/>
    <hyperlink r:id="rId62" ref="K62"/>
    <hyperlink r:id="rId63" ref="K63"/>
    <hyperlink r:id="rId64" ref="K64"/>
    <hyperlink r:id="rId65" ref="K65"/>
    <hyperlink r:id="rId66" ref="K66"/>
    <hyperlink r:id="rId67" ref="K67"/>
    <hyperlink r:id="rId68" ref="K68"/>
    <hyperlink r:id="rId69" ref="L68"/>
    <hyperlink r:id="rId70" ref="K69"/>
    <hyperlink r:id="rId71" ref="K70"/>
    <hyperlink r:id="rId72" ref="K71"/>
    <hyperlink r:id="rId73" ref="K72"/>
    <hyperlink r:id="rId74" ref="K73"/>
    <hyperlink r:id="rId75" ref="K74"/>
    <hyperlink r:id="rId76" ref="K75"/>
    <hyperlink r:id="rId77" ref="K76"/>
    <hyperlink r:id="rId78" ref="K77"/>
    <hyperlink r:id="rId79" ref="L77"/>
    <hyperlink r:id="rId80" ref="K78"/>
    <hyperlink r:id="rId81" ref="K79"/>
    <hyperlink r:id="rId82" ref="K80"/>
    <hyperlink r:id="rId83" ref="K81"/>
    <hyperlink r:id="rId84" ref="K82"/>
    <hyperlink r:id="rId85" ref="K83"/>
    <hyperlink r:id="rId86" ref="K84"/>
    <hyperlink r:id="rId87" ref="K85"/>
    <hyperlink r:id="rId88" ref="K86"/>
    <hyperlink r:id="rId89" ref="K87"/>
    <hyperlink r:id="rId90" ref="K88"/>
    <hyperlink r:id="rId91" ref="K89"/>
    <hyperlink r:id="rId92" ref="K90"/>
    <hyperlink r:id="rId93" ref="K91"/>
    <hyperlink r:id="rId94" ref="K92"/>
    <hyperlink r:id="rId95" ref="K93"/>
    <hyperlink r:id="rId96" ref="K94"/>
    <hyperlink r:id="rId97" ref="L94"/>
    <hyperlink r:id="rId98" ref="K95"/>
    <hyperlink r:id="rId99" ref="K96"/>
    <hyperlink r:id="rId100" ref="K97"/>
    <hyperlink r:id="rId101" ref="K98"/>
    <hyperlink r:id="rId102" ref="K99"/>
    <hyperlink r:id="rId103" ref="K100"/>
    <hyperlink r:id="rId104" ref="K101"/>
    <hyperlink r:id="rId105" ref="K102"/>
    <hyperlink r:id="rId106" ref="K103"/>
    <hyperlink r:id="rId107" ref="K104"/>
    <hyperlink r:id="rId108" ref="K105"/>
    <hyperlink r:id="rId109" ref="K106"/>
    <hyperlink r:id="rId110" ref="K107"/>
    <hyperlink r:id="rId111" ref="L107"/>
  </hyperlinks>
  <drawing r:id="rId11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3" width="18.88"/>
    <col customWidth="1" min="4" max="4" width="9.13"/>
    <col customWidth="1" min="5" max="5" width="15.5"/>
    <col customWidth="1" min="6" max="6" width="4.63"/>
    <col customWidth="1" min="7" max="7" width="18.88"/>
    <col customWidth="1" min="8" max="8" width="8.88"/>
    <col customWidth="1" min="9" max="9" width="18.88"/>
    <col customWidth="1" min="10" max="10" width="4.25"/>
    <col customWidth="1" min="11" max="13" width="18.88"/>
    <col customWidth="1" min="14" max="14" width="41.13"/>
    <col customWidth="1" min="15" max="15" width="27.0"/>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69">
        <v>45048.77386851852</v>
      </c>
      <c r="B2" s="370" t="s">
        <v>627</v>
      </c>
      <c r="C2" s="370" t="s">
        <v>628</v>
      </c>
      <c r="D2" s="370">
        <v>1002370.0</v>
      </c>
      <c r="E2" s="370" t="s">
        <v>63</v>
      </c>
      <c r="F2" s="370" t="s">
        <v>18</v>
      </c>
      <c r="G2" s="370" t="s">
        <v>4036</v>
      </c>
      <c r="H2" s="371" t="s">
        <v>5015</v>
      </c>
      <c r="I2" s="370" t="s">
        <v>458</v>
      </c>
      <c r="J2" s="370">
        <v>2.0</v>
      </c>
      <c r="K2" s="372" t="s">
        <v>5016</v>
      </c>
      <c r="L2" s="373"/>
      <c r="M2" s="373"/>
      <c r="N2" s="370" t="s">
        <v>80</v>
      </c>
      <c r="O2" s="373"/>
    </row>
    <row r="3">
      <c r="A3" s="369">
        <v>45049.74295569444</v>
      </c>
      <c r="B3" s="370" t="s">
        <v>4328</v>
      </c>
      <c r="C3" s="370" t="s">
        <v>4329</v>
      </c>
      <c r="D3" s="370">
        <v>1005307.0</v>
      </c>
      <c r="E3" s="370" t="s">
        <v>17</v>
      </c>
      <c r="F3" s="370" t="s">
        <v>18</v>
      </c>
      <c r="G3" s="370" t="s">
        <v>4036</v>
      </c>
      <c r="H3" s="371" t="s">
        <v>5017</v>
      </c>
      <c r="I3" s="370" t="s">
        <v>122</v>
      </c>
      <c r="J3" s="370">
        <v>1.0</v>
      </c>
      <c r="K3" s="372" t="s">
        <v>5018</v>
      </c>
      <c r="L3" s="373"/>
      <c r="M3" s="373"/>
      <c r="N3" s="370" t="s">
        <v>80</v>
      </c>
      <c r="O3" s="373"/>
    </row>
    <row r="4">
      <c r="A4" s="369">
        <v>45050.37354372685</v>
      </c>
      <c r="B4" s="370" t="s">
        <v>1903</v>
      </c>
      <c r="C4" s="370" t="s">
        <v>2095</v>
      </c>
      <c r="D4" s="370">
        <v>1016229.0</v>
      </c>
      <c r="E4" s="370" t="s">
        <v>17</v>
      </c>
      <c r="F4" s="370" t="s">
        <v>18</v>
      </c>
      <c r="G4" s="370" t="s">
        <v>4036</v>
      </c>
      <c r="H4" s="371" t="s">
        <v>5017</v>
      </c>
      <c r="I4" s="370" t="s">
        <v>1029</v>
      </c>
      <c r="J4" s="370">
        <v>1.0</v>
      </c>
      <c r="K4" s="372" t="s">
        <v>5019</v>
      </c>
      <c r="L4" s="370" t="s">
        <v>5020</v>
      </c>
      <c r="M4" s="373"/>
      <c r="N4" s="370" t="s">
        <v>80</v>
      </c>
      <c r="O4" s="373"/>
    </row>
    <row r="5">
      <c r="A5" s="369">
        <v>45050.51463922454</v>
      </c>
      <c r="B5" s="370" t="s">
        <v>4153</v>
      </c>
      <c r="C5" s="370" t="s">
        <v>4585</v>
      </c>
      <c r="D5" s="370">
        <v>1017655.0</v>
      </c>
      <c r="E5" s="370" t="s">
        <v>17</v>
      </c>
      <c r="F5" s="370" t="s">
        <v>18</v>
      </c>
      <c r="G5" s="370" t="s">
        <v>4036</v>
      </c>
      <c r="H5" s="371" t="s">
        <v>5017</v>
      </c>
      <c r="I5" s="370" t="s">
        <v>117</v>
      </c>
      <c r="J5" s="370">
        <v>2.0</v>
      </c>
      <c r="K5" s="372" t="s">
        <v>5021</v>
      </c>
      <c r="L5" s="373"/>
      <c r="M5" s="373"/>
      <c r="N5" s="370" t="s">
        <v>80</v>
      </c>
      <c r="O5" s="373"/>
    </row>
    <row r="6">
      <c r="A6" s="369">
        <v>45050.528602604165</v>
      </c>
      <c r="B6" s="370" t="s">
        <v>3131</v>
      </c>
      <c r="C6" s="370" t="s">
        <v>3132</v>
      </c>
      <c r="D6" s="370">
        <v>1001615.0</v>
      </c>
      <c r="E6" s="370" t="s">
        <v>63</v>
      </c>
      <c r="F6" s="370" t="s">
        <v>18</v>
      </c>
      <c r="G6" s="370" t="s">
        <v>4036</v>
      </c>
      <c r="H6" s="371" t="s">
        <v>5017</v>
      </c>
      <c r="I6" s="370" t="s">
        <v>117</v>
      </c>
      <c r="J6" s="370">
        <v>2.0</v>
      </c>
      <c r="K6" s="372" t="s">
        <v>5022</v>
      </c>
      <c r="L6" s="373"/>
      <c r="M6" s="373"/>
      <c r="N6" s="370" t="s">
        <v>80</v>
      </c>
      <c r="O6" s="373"/>
    </row>
    <row r="7">
      <c r="A7" s="369">
        <v>45050.67074840278</v>
      </c>
      <c r="B7" s="370" t="s">
        <v>5023</v>
      </c>
      <c r="C7" s="370" t="s">
        <v>5024</v>
      </c>
      <c r="D7" s="370">
        <v>1019557.0</v>
      </c>
      <c r="E7" s="370" t="s">
        <v>17</v>
      </c>
      <c r="F7" s="370" t="s">
        <v>18</v>
      </c>
      <c r="G7" s="370" t="s">
        <v>4036</v>
      </c>
      <c r="H7" s="371" t="s">
        <v>5017</v>
      </c>
      <c r="I7" s="370" t="s">
        <v>117</v>
      </c>
      <c r="J7" s="370">
        <v>2.0</v>
      </c>
      <c r="K7" s="372" t="s">
        <v>5025</v>
      </c>
      <c r="L7" s="373"/>
      <c r="M7" s="373"/>
      <c r="N7" s="370" t="s">
        <v>80</v>
      </c>
      <c r="O7" s="373"/>
    </row>
    <row r="8">
      <c r="A8" s="369">
        <v>45050.914729502314</v>
      </c>
      <c r="B8" s="370" t="s">
        <v>4281</v>
      </c>
      <c r="C8" s="370" t="s">
        <v>4282</v>
      </c>
      <c r="D8" s="370">
        <v>1003137.0</v>
      </c>
      <c r="E8" s="370" t="s">
        <v>63</v>
      </c>
      <c r="F8" s="370" t="s">
        <v>18</v>
      </c>
      <c r="G8" s="370" t="s">
        <v>4036</v>
      </c>
      <c r="H8" s="371" t="s">
        <v>5017</v>
      </c>
      <c r="I8" s="370" t="s">
        <v>122</v>
      </c>
      <c r="J8" s="370">
        <v>1.0</v>
      </c>
      <c r="K8" s="372" t="s">
        <v>5026</v>
      </c>
      <c r="L8" s="373"/>
      <c r="M8" s="373"/>
      <c r="N8" s="370" t="s">
        <v>80</v>
      </c>
      <c r="O8" s="373"/>
    </row>
    <row r="9">
      <c r="A9" s="369">
        <v>45051.520067210644</v>
      </c>
      <c r="B9" s="370" t="s">
        <v>276</v>
      </c>
      <c r="C9" s="370" t="s">
        <v>277</v>
      </c>
      <c r="D9" s="370">
        <v>1012362.0</v>
      </c>
      <c r="E9" s="370" t="s">
        <v>17</v>
      </c>
      <c r="F9" s="370" t="s">
        <v>18</v>
      </c>
      <c r="G9" s="370" t="s">
        <v>4036</v>
      </c>
      <c r="H9" s="371" t="s">
        <v>5017</v>
      </c>
      <c r="I9" s="370" t="s">
        <v>274</v>
      </c>
      <c r="J9" s="370">
        <v>2.0</v>
      </c>
      <c r="K9" s="372" t="s">
        <v>5027</v>
      </c>
      <c r="L9" s="370" t="s">
        <v>5028</v>
      </c>
      <c r="M9" s="373"/>
      <c r="N9" s="370" t="s">
        <v>80</v>
      </c>
      <c r="O9" s="373"/>
    </row>
    <row r="10">
      <c r="A10" s="369">
        <v>45052.286622060186</v>
      </c>
      <c r="B10" s="370" t="s">
        <v>5029</v>
      </c>
      <c r="C10" s="370" t="s">
        <v>5030</v>
      </c>
      <c r="D10" s="370">
        <v>1012898.0</v>
      </c>
      <c r="E10" s="370" t="s">
        <v>17</v>
      </c>
      <c r="F10" s="370" t="s">
        <v>18</v>
      </c>
      <c r="G10" s="370" t="s">
        <v>4036</v>
      </c>
      <c r="H10" s="371" t="s">
        <v>5017</v>
      </c>
      <c r="I10" s="370" t="s">
        <v>5031</v>
      </c>
      <c r="J10" s="370">
        <v>8.0</v>
      </c>
      <c r="K10" s="372" t="s">
        <v>5032</v>
      </c>
      <c r="L10" s="370" t="s">
        <v>5033</v>
      </c>
      <c r="M10" s="373"/>
      <c r="N10" s="370" t="s">
        <v>80</v>
      </c>
      <c r="O10" s="373"/>
    </row>
    <row r="11">
      <c r="A11" s="369">
        <v>45054.51296386574</v>
      </c>
      <c r="B11" s="370" t="s">
        <v>5034</v>
      </c>
      <c r="C11" s="370" t="s">
        <v>5035</v>
      </c>
      <c r="D11" s="370">
        <v>1012986.0</v>
      </c>
      <c r="E11" s="370" t="s">
        <v>17</v>
      </c>
      <c r="F11" s="370" t="s">
        <v>18</v>
      </c>
      <c r="G11" s="370" t="s">
        <v>4036</v>
      </c>
      <c r="H11" s="371" t="s">
        <v>5017</v>
      </c>
      <c r="I11" s="370" t="s">
        <v>734</v>
      </c>
      <c r="J11" s="370">
        <v>1.0</v>
      </c>
      <c r="K11" s="372" t="s">
        <v>5036</v>
      </c>
      <c r="L11" s="373"/>
      <c r="M11" s="373"/>
      <c r="N11" s="370" t="s">
        <v>80</v>
      </c>
      <c r="O11" s="373"/>
    </row>
    <row r="12">
      <c r="A12" s="369">
        <v>45054.514507106476</v>
      </c>
      <c r="B12" s="370" t="s">
        <v>3540</v>
      </c>
      <c r="C12" s="370" t="s">
        <v>3541</v>
      </c>
      <c r="D12" s="370">
        <v>1010721.0</v>
      </c>
      <c r="E12" s="370" t="s">
        <v>17</v>
      </c>
      <c r="F12" s="370" t="s">
        <v>18</v>
      </c>
      <c r="G12" s="370" t="s">
        <v>4036</v>
      </c>
      <c r="H12" s="371" t="s">
        <v>5017</v>
      </c>
      <c r="I12" s="370" t="s">
        <v>141</v>
      </c>
      <c r="J12" s="370">
        <v>2.0</v>
      </c>
      <c r="K12" s="400" t="s">
        <v>5037</v>
      </c>
      <c r="L12" s="400" t="s">
        <v>5038</v>
      </c>
      <c r="M12" s="373"/>
      <c r="N12" s="370" t="s">
        <v>80</v>
      </c>
      <c r="O12" s="373"/>
    </row>
    <row r="13">
      <c r="A13" s="369">
        <v>45054.515792349535</v>
      </c>
      <c r="B13" s="370" t="s">
        <v>672</v>
      </c>
      <c r="C13" s="370" t="s">
        <v>673</v>
      </c>
      <c r="D13" s="370">
        <v>1006850.0</v>
      </c>
      <c r="E13" s="370" t="s">
        <v>17</v>
      </c>
      <c r="F13" s="370" t="s">
        <v>18</v>
      </c>
      <c r="G13" s="370" t="s">
        <v>4036</v>
      </c>
      <c r="H13" s="371" t="s">
        <v>5017</v>
      </c>
      <c r="I13" s="370" t="s">
        <v>141</v>
      </c>
      <c r="J13" s="370">
        <v>2.0</v>
      </c>
      <c r="K13" s="372" t="s">
        <v>5039</v>
      </c>
      <c r="L13" s="373"/>
      <c r="M13" s="373"/>
      <c r="N13" s="370" t="s">
        <v>80</v>
      </c>
      <c r="O13" s="373"/>
    </row>
    <row r="14">
      <c r="A14" s="369">
        <v>45054.75411554398</v>
      </c>
      <c r="B14" s="370" t="s">
        <v>2293</v>
      </c>
      <c r="C14" s="370" t="s">
        <v>2294</v>
      </c>
      <c r="D14" s="370">
        <v>1002146.0</v>
      </c>
      <c r="E14" s="370" t="s">
        <v>17</v>
      </c>
      <c r="F14" s="370" t="s">
        <v>18</v>
      </c>
      <c r="G14" s="370" t="s">
        <v>4036</v>
      </c>
      <c r="H14" s="371" t="s">
        <v>5017</v>
      </c>
      <c r="I14" s="370" t="s">
        <v>117</v>
      </c>
      <c r="J14" s="370">
        <v>2.0</v>
      </c>
      <c r="K14" s="372" t="s">
        <v>5040</v>
      </c>
      <c r="L14" s="373"/>
      <c r="M14" s="373"/>
      <c r="N14" s="370" t="s">
        <v>80</v>
      </c>
      <c r="O14" s="373"/>
    </row>
    <row r="15">
      <c r="A15" s="369">
        <v>45054.801731064814</v>
      </c>
      <c r="B15" s="370" t="s">
        <v>4928</v>
      </c>
      <c r="C15" s="370" t="s">
        <v>4929</v>
      </c>
      <c r="D15" s="370">
        <v>1010893.0</v>
      </c>
      <c r="E15" s="370" t="s">
        <v>17</v>
      </c>
      <c r="F15" s="370" t="s">
        <v>18</v>
      </c>
      <c r="G15" s="370" t="s">
        <v>4036</v>
      </c>
      <c r="H15" s="371" t="s">
        <v>5017</v>
      </c>
      <c r="I15" s="370" t="s">
        <v>1252</v>
      </c>
      <c r="J15" s="370">
        <v>2.0</v>
      </c>
      <c r="K15" s="372" t="s">
        <v>5041</v>
      </c>
      <c r="L15" s="373"/>
      <c r="M15" s="373"/>
      <c r="N15" s="370" t="s">
        <v>80</v>
      </c>
      <c r="O15" s="373"/>
    </row>
    <row r="16">
      <c r="A16" s="436">
        <v>45054.80304048611</v>
      </c>
      <c r="B16" s="437" t="s">
        <v>4229</v>
      </c>
      <c r="C16" s="437" t="s">
        <v>4230</v>
      </c>
      <c r="D16" s="437">
        <v>1011502.0</v>
      </c>
      <c r="E16" s="437" t="s">
        <v>17</v>
      </c>
      <c r="F16" s="437" t="s">
        <v>18</v>
      </c>
      <c r="G16" s="437" t="s">
        <v>4036</v>
      </c>
      <c r="H16" s="438" t="s">
        <v>5017</v>
      </c>
      <c r="I16" s="437" t="s">
        <v>1252</v>
      </c>
      <c r="J16" s="437">
        <v>2.0</v>
      </c>
      <c r="K16" s="441" t="s">
        <v>5042</v>
      </c>
      <c r="L16" s="442"/>
      <c r="M16" s="442"/>
      <c r="N16" s="437" t="s">
        <v>51</v>
      </c>
      <c r="O16" s="437" t="s">
        <v>4234</v>
      </c>
    </row>
    <row r="17">
      <c r="A17" s="369">
        <v>45054.80421884259</v>
      </c>
      <c r="B17" s="370" t="s">
        <v>4229</v>
      </c>
      <c r="C17" s="370" t="s">
        <v>4230</v>
      </c>
      <c r="D17" s="370">
        <v>1011502.0</v>
      </c>
      <c r="E17" s="370" t="s">
        <v>17</v>
      </c>
      <c r="F17" s="370" t="s">
        <v>18</v>
      </c>
      <c r="G17" s="370" t="s">
        <v>4036</v>
      </c>
      <c r="H17" s="371" t="s">
        <v>5017</v>
      </c>
      <c r="I17" s="370" t="s">
        <v>1252</v>
      </c>
      <c r="J17" s="370">
        <v>2.0</v>
      </c>
      <c r="K17" s="372" t="s">
        <v>5043</v>
      </c>
      <c r="L17" s="370" t="s">
        <v>5044</v>
      </c>
      <c r="M17" s="373"/>
      <c r="N17" s="370" t="s">
        <v>80</v>
      </c>
      <c r="O17" s="373"/>
    </row>
    <row r="18">
      <c r="A18" s="369">
        <v>45056.92015496528</v>
      </c>
      <c r="B18" s="370" t="s">
        <v>1567</v>
      </c>
      <c r="C18" s="370" t="s">
        <v>1568</v>
      </c>
      <c r="D18" s="370">
        <v>1000732.0</v>
      </c>
      <c r="E18" s="370" t="s">
        <v>63</v>
      </c>
      <c r="F18" s="370" t="s">
        <v>18</v>
      </c>
      <c r="G18" s="370" t="s">
        <v>4036</v>
      </c>
      <c r="H18" s="371" t="s">
        <v>5017</v>
      </c>
      <c r="I18" s="370" t="s">
        <v>141</v>
      </c>
      <c r="J18" s="370">
        <v>2.0</v>
      </c>
      <c r="K18" s="372" t="s">
        <v>5045</v>
      </c>
      <c r="L18" s="373"/>
      <c r="M18" s="373"/>
      <c r="N18" s="370" t="s">
        <v>80</v>
      </c>
      <c r="O18" s="373"/>
    </row>
    <row r="19">
      <c r="A19" s="369">
        <v>45060.62203353009</v>
      </c>
      <c r="B19" s="370" t="s">
        <v>1302</v>
      </c>
      <c r="C19" s="370" t="s">
        <v>1303</v>
      </c>
      <c r="D19" s="370">
        <v>1017644.0</v>
      </c>
      <c r="E19" s="370" t="s">
        <v>17</v>
      </c>
      <c r="F19" s="370" t="s">
        <v>18</v>
      </c>
      <c r="G19" s="370" t="s">
        <v>4036</v>
      </c>
      <c r="H19" s="371" t="s">
        <v>5017</v>
      </c>
      <c r="I19" s="370" t="s">
        <v>196</v>
      </c>
      <c r="J19" s="370">
        <v>2.0</v>
      </c>
      <c r="K19" s="372" t="s">
        <v>5046</v>
      </c>
      <c r="L19" s="373"/>
      <c r="M19" s="373"/>
      <c r="N19" s="370" t="s">
        <v>80</v>
      </c>
      <c r="O19" s="373"/>
    </row>
    <row r="20">
      <c r="A20" s="369">
        <v>45060.64302150463</v>
      </c>
      <c r="B20" s="370" t="s">
        <v>2160</v>
      </c>
      <c r="C20" s="370" t="s">
        <v>5047</v>
      </c>
      <c r="D20" s="370">
        <v>1000539.0</v>
      </c>
      <c r="E20" s="370" t="s">
        <v>17</v>
      </c>
      <c r="F20" s="370" t="s">
        <v>18</v>
      </c>
      <c r="G20" s="370" t="s">
        <v>4036</v>
      </c>
      <c r="H20" s="371" t="s">
        <v>5017</v>
      </c>
      <c r="I20" s="370" t="s">
        <v>170</v>
      </c>
      <c r="J20" s="370">
        <v>2.0</v>
      </c>
      <c r="K20" s="372" t="s">
        <v>5048</v>
      </c>
      <c r="L20" s="373"/>
      <c r="M20" s="373"/>
      <c r="N20" s="370" t="s">
        <v>80</v>
      </c>
      <c r="O20" s="373"/>
    </row>
    <row r="21">
      <c r="A21" s="369">
        <v>45061.39741695602</v>
      </c>
      <c r="B21" s="370" t="s">
        <v>4160</v>
      </c>
      <c r="C21" s="370" t="s">
        <v>4161</v>
      </c>
      <c r="D21" s="370">
        <v>1010926.0</v>
      </c>
      <c r="E21" s="370" t="s">
        <v>17</v>
      </c>
      <c r="F21" s="370" t="s">
        <v>18</v>
      </c>
      <c r="G21" s="370" t="s">
        <v>4036</v>
      </c>
      <c r="H21" s="371" t="s">
        <v>5017</v>
      </c>
      <c r="I21" s="370" t="s">
        <v>137</v>
      </c>
      <c r="J21" s="370">
        <v>2.0</v>
      </c>
      <c r="K21" s="372" t="s">
        <v>5049</v>
      </c>
      <c r="L21" s="373"/>
      <c r="M21" s="373"/>
      <c r="N21" s="370" t="s">
        <v>80</v>
      </c>
      <c r="O21" s="373"/>
    </row>
    <row r="22">
      <c r="A22" s="369">
        <v>45061.820717905095</v>
      </c>
      <c r="B22" s="370" t="s">
        <v>3926</v>
      </c>
      <c r="C22" s="370" t="s">
        <v>3927</v>
      </c>
      <c r="D22" s="370">
        <v>1019199.0</v>
      </c>
      <c r="E22" s="370" t="s">
        <v>17</v>
      </c>
      <c r="F22" s="370" t="s">
        <v>18</v>
      </c>
      <c r="G22" s="370" t="s">
        <v>4036</v>
      </c>
      <c r="H22" s="371" t="s">
        <v>5017</v>
      </c>
      <c r="I22" s="370" t="s">
        <v>170</v>
      </c>
      <c r="J22" s="370">
        <v>2.0</v>
      </c>
      <c r="K22" s="372" t="s">
        <v>5050</v>
      </c>
      <c r="L22" s="370" t="s">
        <v>5051</v>
      </c>
      <c r="M22" s="373"/>
      <c r="N22" s="370" t="s">
        <v>80</v>
      </c>
      <c r="O22" s="373"/>
    </row>
    <row r="23">
      <c r="A23" s="436">
        <v>45063.40127076389</v>
      </c>
      <c r="B23" s="437" t="s">
        <v>658</v>
      </c>
      <c r="C23" s="437" t="s">
        <v>5052</v>
      </c>
      <c r="D23" s="437">
        <v>1007153.0</v>
      </c>
      <c r="E23" s="437" t="s">
        <v>63</v>
      </c>
      <c r="F23" s="437" t="s">
        <v>18</v>
      </c>
      <c r="G23" s="437" t="s">
        <v>4036</v>
      </c>
      <c r="H23" s="438" t="s">
        <v>5017</v>
      </c>
      <c r="I23" s="437" t="s">
        <v>122</v>
      </c>
      <c r="J23" s="437">
        <v>1.0</v>
      </c>
      <c r="K23" s="441" t="s">
        <v>5053</v>
      </c>
      <c r="L23" s="442"/>
      <c r="M23" s="442"/>
      <c r="N23" s="437" t="s">
        <v>51</v>
      </c>
      <c r="O23" s="437" t="s">
        <v>5054</v>
      </c>
    </row>
    <row r="24">
      <c r="A24" s="369">
        <v>45063.56629918981</v>
      </c>
      <c r="B24" s="370" t="s">
        <v>1879</v>
      </c>
      <c r="C24" s="370" t="s">
        <v>1880</v>
      </c>
      <c r="D24" s="370">
        <v>1007014.0</v>
      </c>
      <c r="E24" s="370" t="s">
        <v>63</v>
      </c>
      <c r="F24" s="370" t="s">
        <v>18</v>
      </c>
      <c r="G24" s="370" t="s">
        <v>4036</v>
      </c>
      <c r="H24" s="371" t="s">
        <v>5017</v>
      </c>
      <c r="I24" s="370" t="s">
        <v>1578</v>
      </c>
      <c r="J24" s="370">
        <v>1.0</v>
      </c>
      <c r="K24" s="372" t="s">
        <v>5055</v>
      </c>
      <c r="L24" s="373"/>
      <c r="M24" s="373"/>
      <c r="N24" s="370" t="s">
        <v>80</v>
      </c>
      <c r="O24" s="373"/>
    </row>
    <row r="25">
      <c r="A25" s="436">
        <v>45063.66196438657</v>
      </c>
      <c r="B25" s="437" t="s">
        <v>4229</v>
      </c>
      <c r="C25" s="437" t="s">
        <v>4230</v>
      </c>
      <c r="D25" s="437">
        <v>1011502.0</v>
      </c>
      <c r="E25" s="437" t="s">
        <v>17</v>
      </c>
      <c r="F25" s="437" t="s">
        <v>18</v>
      </c>
      <c r="G25" s="437" t="s">
        <v>4036</v>
      </c>
      <c r="H25" s="438" t="s">
        <v>5017</v>
      </c>
      <c r="I25" s="437" t="s">
        <v>825</v>
      </c>
      <c r="J25" s="437">
        <v>1.0</v>
      </c>
      <c r="K25" s="441" t="s">
        <v>5056</v>
      </c>
      <c r="L25" s="437" t="s">
        <v>5057</v>
      </c>
      <c r="M25" s="442"/>
      <c r="N25" s="437" t="s">
        <v>51</v>
      </c>
      <c r="O25" s="437" t="s">
        <v>4234</v>
      </c>
    </row>
    <row r="26">
      <c r="A26" s="436">
        <v>45063.66437701389</v>
      </c>
      <c r="B26" s="437" t="s">
        <v>4229</v>
      </c>
      <c r="C26" s="437" t="s">
        <v>4230</v>
      </c>
      <c r="D26" s="437">
        <v>1011502.0</v>
      </c>
      <c r="E26" s="437" t="s">
        <v>17</v>
      </c>
      <c r="F26" s="437" t="s">
        <v>18</v>
      </c>
      <c r="G26" s="437" t="s">
        <v>4036</v>
      </c>
      <c r="H26" s="438" t="s">
        <v>5017</v>
      </c>
      <c r="I26" s="437" t="s">
        <v>825</v>
      </c>
      <c r="J26" s="437">
        <v>2.0</v>
      </c>
      <c r="K26" s="441" t="s">
        <v>5058</v>
      </c>
      <c r="L26" s="437" t="s">
        <v>5059</v>
      </c>
      <c r="M26" s="442"/>
      <c r="N26" s="437" t="s">
        <v>51</v>
      </c>
      <c r="O26" s="437" t="s">
        <v>4234</v>
      </c>
    </row>
    <row r="27">
      <c r="A27" s="369">
        <v>45064.45972086806</v>
      </c>
      <c r="B27" s="370" t="s">
        <v>4229</v>
      </c>
      <c r="C27" s="370" t="s">
        <v>4230</v>
      </c>
      <c r="D27" s="370">
        <v>1011502.0</v>
      </c>
      <c r="E27" s="370" t="s">
        <v>17</v>
      </c>
      <c r="F27" s="370" t="s">
        <v>18</v>
      </c>
      <c r="G27" s="370" t="s">
        <v>4036</v>
      </c>
      <c r="H27" s="371" t="s">
        <v>5017</v>
      </c>
      <c r="I27" s="370" t="s">
        <v>137</v>
      </c>
      <c r="J27" s="370">
        <v>2.0</v>
      </c>
      <c r="K27" s="372" t="s">
        <v>5060</v>
      </c>
      <c r="L27" s="373"/>
      <c r="M27" s="373"/>
      <c r="N27" s="370" t="s">
        <v>80</v>
      </c>
      <c r="O27" s="373"/>
    </row>
    <row r="28">
      <c r="A28" s="369">
        <v>45064.54018253472</v>
      </c>
      <c r="B28" s="370" t="s">
        <v>268</v>
      </c>
      <c r="C28" s="370" t="s">
        <v>269</v>
      </c>
      <c r="D28" s="370">
        <v>1011513.0</v>
      </c>
      <c r="E28" s="370" t="s">
        <v>17</v>
      </c>
      <c r="F28" s="370" t="s">
        <v>18</v>
      </c>
      <c r="G28" s="370" t="s">
        <v>4036</v>
      </c>
      <c r="H28" s="371" t="s">
        <v>5017</v>
      </c>
      <c r="I28" s="370" t="s">
        <v>651</v>
      </c>
      <c r="J28" s="370">
        <v>2.0</v>
      </c>
      <c r="K28" s="372" t="s">
        <v>5061</v>
      </c>
      <c r="L28" s="373"/>
      <c r="M28" s="373"/>
      <c r="N28" s="370" t="s">
        <v>80</v>
      </c>
      <c r="O28" s="373"/>
    </row>
    <row r="29">
      <c r="A29" s="369">
        <v>45064.701168472224</v>
      </c>
      <c r="B29" s="370" t="s">
        <v>2978</v>
      </c>
      <c r="C29" s="370" t="s">
        <v>2979</v>
      </c>
      <c r="D29" s="370">
        <v>1011510.0</v>
      </c>
      <c r="E29" s="370" t="s">
        <v>17</v>
      </c>
      <c r="F29" s="370" t="s">
        <v>18</v>
      </c>
      <c r="G29" s="370" t="s">
        <v>4036</v>
      </c>
      <c r="H29" s="371" t="s">
        <v>5017</v>
      </c>
      <c r="I29" s="370" t="s">
        <v>56</v>
      </c>
      <c r="J29" s="370">
        <v>2.0</v>
      </c>
      <c r="K29" s="372" t="s">
        <v>5062</v>
      </c>
      <c r="L29" s="373"/>
      <c r="M29" s="373"/>
      <c r="N29" s="370" t="s">
        <v>80</v>
      </c>
      <c r="O29" s="373"/>
    </row>
    <row r="30">
      <c r="A30" s="369">
        <v>45064.75569910879</v>
      </c>
      <c r="B30" s="370" t="s">
        <v>460</v>
      </c>
      <c r="C30" s="370" t="s">
        <v>5063</v>
      </c>
      <c r="D30" s="370">
        <v>1012989.0</v>
      </c>
      <c r="E30" s="370" t="s">
        <v>63</v>
      </c>
      <c r="F30" s="370" t="s">
        <v>18</v>
      </c>
      <c r="G30" s="370" t="s">
        <v>4036</v>
      </c>
      <c r="H30" s="371" t="s">
        <v>5017</v>
      </c>
      <c r="I30" s="370" t="s">
        <v>56</v>
      </c>
      <c r="J30" s="370">
        <v>2.0</v>
      </c>
      <c r="K30" s="372" t="s">
        <v>5064</v>
      </c>
      <c r="L30" s="373"/>
      <c r="M30" s="373"/>
      <c r="N30" s="370" t="s">
        <v>80</v>
      </c>
      <c r="O30" s="373"/>
    </row>
    <row r="31">
      <c r="A31" s="369">
        <v>45065.889035740736</v>
      </c>
      <c r="B31" s="370" t="s">
        <v>726</v>
      </c>
      <c r="C31" s="370" t="s">
        <v>727</v>
      </c>
      <c r="D31" s="370">
        <v>1015412.0</v>
      </c>
      <c r="E31" s="370" t="s">
        <v>17</v>
      </c>
      <c r="F31" s="370" t="s">
        <v>18</v>
      </c>
      <c r="G31" s="370" t="s">
        <v>4036</v>
      </c>
      <c r="H31" s="371" t="s">
        <v>5017</v>
      </c>
      <c r="I31" s="370" t="s">
        <v>664</v>
      </c>
      <c r="J31" s="370">
        <v>1.0</v>
      </c>
      <c r="K31" s="372" t="s">
        <v>5065</v>
      </c>
      <c r="L31" s="373"/>
      <c r="M31" s="373"/>
      <c r="N31" s="370" t="s">
        <v>80</v>
      </c>
      <c r="O31" s="373"/>
    </row>
    <row r="32">
      <c r="A32" s="369">
        <v>45067.44538400463</v>
      </c>
      <c r="B32" s="370" t="s">
        <v>431</v>
      </c>
      <c r="C32" s="370" t="s">
        <v>432</v>
      </c>
      <c r="D32" s="370">
        <v>1006846.0</v>
      </c>
      <c r="E32" s="370" t="s">
        <v>17</v>
      </c>
      <c r="F32" s="370" t="s">
        <v>18</v>
      </c>
      <c r="G32" s="370" t="s">
        <v>4036</v>
      </c>
      <c r="H32" s="371" t="s">
        <v>5017</v>
      </c>
      <c r="I32" s="370" t="s">
        <v>261</v>
      </c>
      <c r="J32" s="370">
        <v>2.0</v>
      </c>
      <c r="K32" s="372" t="s">
        <v>5066</v>
      </c>
      <c r="L32" s="373"/>
      <c r="M32" s="373"/>
      <c r="N32" s="370" t="s">
        <v>80</v>
      </c>
      <c r="O32" s="373"/>
    </row>
    <row r="33">
      <c r="A33" s="369">
        <v>45068.362115972224</v>
      </c>
      <c r="B33" s="370" t="s">
        <v>881</v>
      </c>
      <c r="C33" s="370" t="s">
        <v>882</v>
      </c>
      <c r="D33" s="370">
        <v>1007009.0</v>
      </c>
      <c r="E33" s="370" t="s">
        <v>17</v>
      </c>
      <c r="F33" s="370" t="s">
        <v>18</v>
      </c>
      <c r="G33" s="370" t="s">
        <v>4036</v>
      </c>
      <c r="H33" s="371" t="s">
        <v>5017</v>
      </c>
      <c r="I33" s="370" t="s">
        <v>43</v>
      </c>
      <c r="J33" s="370">
        <v>2.0</v>
      </c>
      <c r="K33" s="372" t="s">
        <v>5067</v>
      </c>
      <c r="L33" s="373"/>
      <c r="M33" s="373"/>
      <c r="N33" s="370" t="s">
        <v>80</v>
      </c>
      <c r="O33" s="373"/>
    </row>
    <row r="34">
      <c r="A34" s="369">
        <v>45068.48171083334</v>
      </c>
      <c r="B34" s="370" t="s">
        <v>1110</v>
      </c>
      <c r="C34" s="370" t="s">
        <v>1111</v>
      </c>
      <c r="D34" s="370">
        <v>1011306.0</v>
      </c>
      <c r="E34" s="370" t="s">
        <v>17</v>
      </c>
      <c r="F34" s="370" t="s">
        <v>18</v>
      </c>
      <c r="G34" s="370" t="s">
        <v>4036</v>
      </c>
      <c r="H34" s="371" t="s">
        <v>5017</v>
      </c>
      <c r="I34" s="370" t="s">
        <v>270</v>
      </c>
      <c r="J34" s="370">
        <v>2.0</v>
      </c>
      <c r="K34" s="372" t="s">
        <v>5068</v>
      </c>
      <c r="L34" s="373"/>
      <c r="M34" s="373"/>
      <c r="N34" s="370" t="s">
        <v>80</v>
      </c>
      <c r="O34" s="373"/>
    </row>
    <row r="35">
      <c r="A35" s="403">
        <v>45068.48436099537</v>
      </c>
      <c r="B35" s="404" t="s">
        <v>1110</v>
      </c>
      <c r="C35" s="404" t="s">
        <v>1111</v>
      </c>
      <c r="D35" s="404">
        <v>1011306.0</v>
      </c>
      <c r="E35" s="404" t="s">
        <v>17</v>
      </c>
      <c r="F35" s="404" t="s">
        <v>18</v>
      </c>
      <c r="G35" s="404" t="s">
        <v>4036</v>
      </c>
      <c r="H35" s="405" t="s">
        <v>5017</v>
      </c>
      <c r="I35" s="404" t="s">
        <v>270</v>
      </c>
      <c r="J35" s="404">
        <v>2.0</v>
      </c>
      <c r="K35" s="406" t="s">
        <v>5069</v>
      </c>
      <c r="L35" s="404" t="s">
        <v>105</v>
      </c>
      <c r="M35" s="64"/>
      <c r="N35" s="64"/>
      <c r="O35" s="64"/>
    </row>
    <row r="36">
      <c r="A36" s="369">
        <v>45068.49840344908</v>
      </c>
      <c r="B36" s="370" t="s">
        <v>2920</v>
      </c>
      <c r="C36" s="370" t="s">
        <v>2921</v>
      </c>
      <c r="D36" s="370">
        <v>1011515.0</v>
      </c>
      <c r="E36" s="370" t="s">
        <v>17</v>
      </c>
      <c r="F36" s="370" t="s">
        <v>18</v>
      </c>
      <c r="G36" s="370" t="s">
        <v>4036</v>
      </c>
      <c r="H36" s="371" t="s">
        <v>5017</v>
      </c>
      <c r="I36" s="370" t="s">
        <v>293</v>
      </c>
      <c r="J36" s="370">
        <v>2.0</v>
      </c>
      <c r="K36" s="372" t="s">
        <v>5070</v>
      </c>
      <c r="L36" s="373"/>
      <c r="M36" s="373"/>
      <c r="N36" s="370" t="s">
        <v>80</v>
      </c>
      <c r="O36" s="373"/>
    </row>
    <row r="37">
      <c r="A37" s="369">
        <v>45068.59786364583</v>
      </c>
      <c r="B37" s="370" t="s">
        <v>1989</v>
      </c>
      <c r="C37" s="370" t="s">
        <v>1990</v>
      </c>
      <c r="D37" s="370">
        <v>1002984.0</v>
      </c>
      <c r="E37" s="370" t="s">
        <v>63</v>
      </c>
      <c r="F37" s="370" t="s">
        <v>18</v>
      </c>
      <c r="G37" s="370" t="s">
        <v>4036</v>
      </c>
      <c r="H37" s="371" t="s">
        <v>5017</v>
      </c>
      <c r="I37" s="370" t="s">
        <v>257</v>
      </c>
      <c r="J37" s="370">
        <v>2.0</v>
      </c>
      <c r="K37" s="372" t="s">
        <v>5071</v>
      </c>
      <c r="L37" s="373"/>
      <c r="M37" s="373"/>
      <c r="N37" s="370" t="s">
        <v>80</v>
      </c>
      <c r="O37" s="373"/>
    </row>
    <row r="38">
      <c r="A38" s="369">
        <v>45068.61461903935</v>
      </c>
      <c r="B38" s="370" t="s">
        <v>5072</v>
      </c>
      <c r="C38" s="370" t="s">
        <v>5073</v>
      </c>
      <c r="D38" s="370">
        <v>1013023.0</v>
      </c>
      <c r="E38" s="370" t="s">
        <v>17</v>
      </c>
      <c r="F38" s="370" t="s">
        <v>18</v>
      </c>
      <c r="G38" s="370" t="s">
        <v>4036</v>
      </c>
      <c r="H38" s="371" t="s">
        <v>5017</v>
      </c>
      <c r="I38" s="370" t="s">
        <v>56</v>
      </c>
      <c r="J38" s="370">
        <v>2.0</v>
      </c>
      <c r="K38" s="372" t="s">
        <v>5074</v>
      </c>
      <c r="L38" s="370" t="s">
        <v>5075</v>
      </c>
      <c r="M38" s="373"/>
      <c r="N38" s="370" t="s">
        <v>80</v>
      </c>
      <c r="O38" s="373"/>
    </row>
    <row r="39">
      <c r="A39" s="369">
        <v>45068.62081744213</v>
      </c>
      <c r="B39" s="370" t="s">
        <v>5076</v>
      </c>
      <c r="C39" s="370" t="s">
        <v>5077</v>
      </c>
      <c r="D39" s="370">
        <v>1004502.0</v>
      </c>
      <c r="E39" s="370" t="s">
        <v>17</v>
      </c>
      <c r="F39" s="370" t="s">
        <v>18</v>
      </c>
      <c r="G39" s="370" t="s">
        <v>4036</v>
      </c>
      <c r="H39" s="371" t="s">
        <v>5017</v>
      </c>
      <c r="I39" s="370" t="s">
        <v>257</v>
      </c>
      <c r="J39" s="370">
        <v>2.0</v>
      </c>
      <c r="K39" s="372" t="s">
        <v>5078</v>
      </c>
      <c r="L39" s="373"/>
      <c r="M39" s="373"/>
      <c r="N39" s="370" t="s">
        <v>80</v>
      </c>
      <c r="O39" s="373"/>
    </row>
    <row r="40">
      <c r="A40" s="369">
        <v>45068.63514303241</v>
      </c>
      <c r="B40" s="370" t="s">
        <v>4381</v>
      </c>
      <c r="C40" s="370" t="s">
        <v>5079</v>
      </c>
      <c r="D40" s="370">
        <v>1006742.0</v>
      </c>
      <c r="E40" s="370" t="s">
        <v>63</v>
      </c>
      <c r="F40" s="370" t="s">
        <v>18</v>
      </c>
      <c r="G40" s="370" t="s">
        <v>4036</v>
      </c>
      <c r="H40" s="371" t="s">
        <v>5017</v>
      </c>
      <c r="I40" s="370" t="s">
        <v>137</v>
      </c>
      <c r="J40" s="370">
        <v>2.0</v>
      </c>
      <c r="K40" s="372" t="s">
        <v>5080</v>
      </c>
      <c r="L40" s="373"/>
      <c r="M40" s="373"/>
      <c r="N40" s="370" t="s">
        <v>80</v>
      </c>
      <c r="O40" s="373"/>
    </row>
    <row r="41">
      <c r="A41" s="369">
        <v>45068.79161784722</v>
      </c>
      <c r="B41" s="370" t="s">
        <v>425</v>
      </c>
      <c r="C41" s="370" t="s">
        <v>426</v>
      </c>
      <c r="D41" s="370">
        <v>1003302.0</v>
      </c>
      <c r="E41" s="370" t="s">
        <v>63</v>
      </c>
      <c r="F41" s="370" t="s">
        <v>18</v>
      </c>
      <c r="G41" s="370" t="s">
        <v>4036</v>
      </c>
      <c r="H41" s="371" t="s">
        <v>5017</v>
      </c>
      <c r="I41" s="370" t="s">
        <v>261</v>
      </c>
      <c r="J41" s="370">
        <v>2.0</v>
      </c>
      <c r="K41" s="372" t="s">
        <v>5081</v>
      </c>
      <c r="L41" s="373"/>
      <c r="M41" s="373"/>
      <c r="N41" s="370" t="s">
        <v>80</v>
      </c>
      <c r="O41" s="373"/>
    </row>
    <row r="42">
      <c r="A42" s="369">
        <v>45068.91877221064</v>
      </c>
      <c r="B42" s="370" t="s">
        <v>5082</v>
      </c>
      <c r="C42" s="370" t="s">
        <v>5083</v>
      </c>
      <c r="D42" s="370">
        <v>1011517.0</v>
      </c>
      <c r="E42" s="370" t="s">
        <v>17</v>
      </c>
      <c r="F42" s="370" t="s">
        <v>18</v>
      </c>
      <c r="G42" s="370" t="s">
        <v>4036</v>
      </c>
      <c r="H42" s="371" t="s">
        <v>5017</v>
      </c>
      <c r="I42" s="370" t="s">
        <v>5084</v>
      </c>
      <c r="J42" s="370">
        <v>3.0</v>
      </c>
      <c r="K42" s="372" t="s">
        <v>5085</v>
      </c>
      <c r="L42" s="373"/>
      <c r="M42" s="373"/>
      <c r="N42" s="370" t="s">
        <v>80</v>
      </c>
      <c r="O42" s="373"/>
    </row>
    <row r="43">
      <c r="A43" s="369">
        <v>45069.01212142361</v>
      </c>
      <c r="B43" s="370" t="s">
        <v>1581</v>
      </c>
      <c r="C43" s="370" t="s">
        <v>5086</v>
      </c>
      <c r="D43" s="370">
        <v>1011071.0</v>
      </c>
      <c r="E43" s="370" t="s">
        <v>17</v>
      </c>
      <c r="F43" s="370" t="s">
        <v>18</v>
      </c>
      <c r="G43" s="370" t="s">
        <v>4036</v>
      </c>
      <c r="H43" s="371" t="s">
        <v>5017</v>
      </c>
      <c r="I43" s="370" t="s">
        <v>303</v>
      </c>
      <c r="J43" s="370">
        <v>2.0</v>
      </c>
      <c r="K43" s="372" t="s">
        <v>5087</v>
      </c>
      <c r="L43" s="373"/>
      <c r="M43" s="373"/>
      <c r="N43" s="370" t="s">
        <v>80</v>
      </c>
      <c r="O43" s="373"/>
    </row>
    <row r="44">
      <c r="A44" s="369">
        <v>45069.0607737963</v>
      </c>
      <c r="B44" s="370" t="s">
        <v>1567</v>
      </c>
      <c r="C44" s="370" t="s">
        <v>1568</v>
      </c>
      <c r="D44" s="370">
        <v>1000732.0</v>
      </c>
      <c r="E44" s="370" t="s">
        <v>63</v>
      </c>
      <c r="F44" s="370" t="s">
        <v>18</v>
      </c>
      <c r="G44" s="370" t="s">
        <v>4036</v>
      </c>
      <c r="H44" s="371" t="s">
        <v>5017</v>
      </c>
      <c r="I44" s="370" t="s">
        <v>303</v>
      </c>
      <c r="J44" s="370">
        <v>2.0</v>
      </c>
      <c r="K44" s="372" t="s">
        <v>5088</v>
      </c>
      <c r="L44" s="373"/>
      <c r="M44" s="373"/>
      <c r="N44" s="370" t="s">
        <v>80</v>
      </c>
      <c r="O44" s="373"/>
    </row>
    <row r="45">
      <c r="A45" s="369">
        <v>45069.702315312505</v>
      </c>
      <c r="B45" s="370" t="s">
        <v>4733</v>
      </c>
      <c r="C45" s="370" t="s">
        <v>4734</v>
      </c>
      <c r="D45" s="370">
        <v>1018807.0</v>
      </c>
      <c r="E45" s="370" t="s">
        <v>17</v>
      </c>
      <c r="F45" s="370" t="s">
        <v>2432</v>
      </c>
      <c r="G45" s="370" t="s">
        <v>4036</v>
      </c>
      <c r="H45" s="371" t="s">
        <v>5017</v>
      </c>
      <c r="I45" s="370" t="s">
        <v>38</v>
      </c>
      <c r="J45" s="370">
        <v>2.0</v>
      </c>
      <c r="K45" s="372" t="s">
        <v>5089</v>
      </c>
      <c r="L45" s="373"/>
      <c r="M45" s="373"/>
      <c r="N45" s="370" t="s">
        <v>80</v>
      </c>
      <c r="O45" s="373"/>
    </row>
    <row r="46">
      <c r="A46" s="369">
        <v>45069.86938542824</v>
      </c>
      <c r="B46" s="370" t="s">
        <v>2358</v>
      </c>
      <c r="C46" s="370" t="s">
        <v>2359</v>
      </c>
      <c r="D46" s="370">
        <v>1011501.0</v>
      </c>
      <c r="E46" s="370" t="s">
        <v>17</v>
      </c>
      <c r="F46" s="370" t="s">
        <v>18</v>
      </c>
      <c r="G46" s="370" t="s">
        <v>4036</v>
      </c>
      <c r="H46" s="371" t="s">
        <v>5017</v>
      </c>
      <c r="I46" s="370" t="s">
        <v>1573</v>
      </c>
      <c r="J46" s="370">
        <v>1.0</v>
      </c>
      <c r="K46" s="372" t="s">
        <v>5090</v>
      </c>
      <c r="L46" s="373"/>
      <c r="M46" s="373"/>
      <c r="N46" s="370" t="s">
        <v>80</v>
      </c>
      <c r="O46" s="373"/>
    </row>
    <row r="47">
      <c r="A47" s="369">
        <v>45069.970828460646</v>
      </c>
      <c r="B47" s="370" t="s">
        <v>1138</v>
      </c>
      <c r="C47" s="370" t="s">
        <v>5091</v>
      </c>
      <c r="D47" s="370">
        <v>1010916.0</v>
      </c>
      <c r="E47" s="370" t="s">
        <v>63</v>
      </c>
      <c r="F47" s="370" t="s">
        <v>18</v>
      </c>
      <c r="G47" s="370" t="s">
        <v>4036</v>
      </c>
      <c r="H47" s="371" t="s">
        <v>5017</v>
      </c>
      <c r="I47" s="370" t="s">
        <v>293</v>
      </c>
      <c r="J47" s="370">
        <v>2.0</v>
      </c>
      <c r="K47" s="372" t="s">
        <v>5092</v>
      </c>
      <c r="L47" s="372" t="s">
        <v>5093</v>
      </c>
      <c r="M47" s="373"/>
      <c r="N47" s="370" t="s">
        <v>80</v>
      </c>
      <c r="O47" s="373"/>
    </row>
    <row r="48">
      <c r="A48" s="369">
        <v>45069.971627824074</v>
      </c>
      <c r="B48" s="370" t="s">
        <v>708</v>
      </c>
      <c r="C48" s="370" t="s">
        <v>709</v>
      </c>
      <c r="D48" s="370">
        <v>1018791.0</v>
      </c>
      <c r="E48" s="370" t="s">
        <v>17</v>
      </c>
      <c r="F48" s="370" t="s">
        <v>18</v>
      </c>
      <c r="G48" s="370" t="s">
        <v>4036</v>
      </c>
      <c r="H48" s="371" t="s">
        <v>5017</v>
      </c>
      <c r="I48" s="370" t="s">
        <v>43</v>
      </c>
      <c r="J48" s="370">
        <v>2.0</v>
      </c>
      <c r="K48" s="372" t="s">
        <v>5094</v>
      </c>
      <c r="L48" s="373"/>
      <c r="M48" s="373"/>
      <c r="N48" s="370" t="s">
        <v>80</v>
      </c>
      <c r="O48" s="373"/>
    </row>
    <row r="49">
      <c r="A49" s="403">
        <v>45070.35112575231</v>
      </c>
      <c r="B49" s="404" t="s">
        <v>2358</v>
      </c>
      <c r="C49" s="404" t="s">
        <v>2359</v>
      </c>
      <c r="D49" s="404">
        <v>1011501.0</v>
      </c>
      <c r="E49" s="404" t="s">
        <v>17</v>
      </c>
      <c r="F49" s="404" t="s">
        <v>18</v>
      </c>
      <c r="G49" s="404" t="s">
        <v>4036</v>
      </c>
      <c r="H49" s="405" t="s">
        <v>5017</v>
      </c>
      <c r="I49" s="404" t="s">
        <v>293</v>
      </c>
      <c r="J49" s="404">
        <v>2.0</v>
      </c>
      <c r="K49" s="406" t="s">
        <v>5095</v>
      </c>
      <c r="L49" s="404" t="s">
        <v>5096</v>
      </c>
      <c r="M49" s="64"/>
      <c r="N49" s="64"/>
      <c r="O49" s="64"/>
    </row>
    <row r="50">
      <c r="A50" s="369">
        <v>45070.50629304398</v>
      </c>
      <c r="B50" s="370" t="s">
        <v>1931</v>
      </c>
      <c r="C50" s="370" t="s">
        <v>5097</v>
      </c>
      <c r="D50" s="370">
        <v>1007418.0</v>
      </c>
      <c r="E50" s="370" t="s">
        <v>17</v>
      </c>
      <c r="F50" s="370" t="s">
        <v>2432</v>
      </c>
      <c r="G50" s="370" t="s">
        <v>4036</v>
      </c>
      <c r="H50" s="371" t="s">
        <v>5017</v>
      </c>
      <c r="I50" s="370" t="s">
        <v>5098</v>
      </c>
      <c r="J50" s="370">
        <v>4.0</v>
      </c>
      <c r="K50" s="372" t="s">
        <v>5099</v>
      </c>
      <c r="L50" s="373"/>
      <c r="M50" s="373"/>
      <c r="N50" s="370" t="s">
        <v>80</v>
      </c>
      <c r="O50" s="373"/>
    </row>
    <row r="51">
      <c r="A51" s="369">
        <v>45070.51643206018</v>
      </c>
      <c r="B51" s="370" t="s">
        <v>2192</v>
      </c>
      <c r="C51" s="370" t="s">
        <v>2193</v>
      </c>
      <c r="D51" s="370">
        <v>1019204.0</v>
      </c>
      <c r="E51" s="370" t="s">
        <v>17</v>
      </c>
      <c r="F51" s="370" t="s">
        <v>18</v>
      </c>
      <c r="G51" s="370" t="s">
        <v>4036</v>
      </c>
      <c r="H51" s="371" t="s">
        <v>5017</v>
      </c>
      <c r="I51" s="370" t="s">
        <v>170</v>
      </c>
      <c r="J51" s="370">
        <v>2.0</v>
      </c>
      <c r="K51" s="372" t="s">
        <v>5100</v>
      </c>
      <c r="L51" s="373"/>
      <c r="M51" s="373"/>
      <c r="N51" s="370" t="s">
        <v>80</v>
      </c>
      <c r="O51" s="373"/>
    </row>
    <row r="52">
      <c r="A52" s="369">
        <v>45070.78561854167</v>
      </c>
      <c r="B52" s="370" t="s">
        <v>5101</v>
      </c>
      <c r="C52" s="370" t="s">
        <v>5102</v>
      </c>
      <c r="D52" s="370">
        <v>1017647.0</v>
      </c>
      <c r="E52" s="370" t="s">
        <v>17</v>
      </c>
      <c r="F52" s="370" t="s">
        <v>18</v>
      </c>
      <c r="G52" s="370" t="s">
        <v>4036</v>
      </c>
      <c r="H52" s="371" t="s">
        <v>5017</v>
      </c>
      <c r="I52" s="370" t="s">
        <v>274</v>
      </c>
      <c r="J52" s="370">
        <v>2.0</v>
      </c>
      <c r="K52" s="372" t="s">
        <v>5103</v>
      </c>
      <c r="L52" s="373"/>
      <c r="M52" s="373"/>
      <c r="N52" s="370" t="s">
        <v>80</v>
      </c>
      <c r="O52" s="373"/>
    </row>
    <row r="53">
      <c r="A53" s="369">
        <v>45070.91036342592</v>
      </c>
      <c r="B53" s="370" t="s">
        <v>1090</v>
      </c>
      <c r="C53" s="370" t="s">
        <v>1091</v>
      </c>
      <c r="D53" s="370">
        <v>1004292.0</v>
      </c>
      <c r="E53" s="370" t="s">
        <v>17</v>
      </c>
      <c r="F53" s="370" t="s">
        <v>18</v>
      </c>
      <c r="G53" s="370" t="s">
        <v>4036</v>
      </c>
      <c r="H53" s="371" t="s">
        <v>5017</v>
      </c>
      <c r="I53" s="370" t="s">
        <v>130</v>
      </c>
      <c r="J53" s="370">
        <v>2.0</v>
      </c>
      <c r="K53" s="372" t="s">
        <v>5104</v>
      </c>
      <c r="L53" s="373"/>
      <c r="M53" s="373"/>
      <c r="N53" s="370" t="s">
        <v>80</v>
      </c>
      <c r="O53" s="373"/>
    </row>
    <row r="54">
      <c r="A54" s="369">
        <v>45070.93827550926</v>
      </c>
      <c r="B54" s="370" t="s">
        <v>3840</v>
      </c>
      <c r="C54" s="370" t="s">
        <v>3841</v>
      </c>
      <c r="D54" s="370">
        <v>1019295.0</v>
      </c>
      <c r="E54" s="370" t="s">
        <v>17</v>
      </c>
      <c r="F54" s="370" t="s">
        <v>18</v>
      </c>
      <c r="G54" s="370" t="s">
        <v>4036</v>
      </c>
      <c r="H54" s="371" t="s">
        <v>5017</v>
      </c>
      <c r="I54" s="370" t="s">
        <v>494</v>
      </c>
      <c r="J54" s="370">
        <v>2.0</v>
      </c>
      <c r="K54" s="372" t="s">
        <v>5105</v>
      </c>
      <c r="L54" s="373"/>
      <c r="M54" s="373"/>
      <c r="N54" s="370" t="s">
        <v>80</v>
      </c>
      <c r="O54" s="373"/>
    </row>
    <row r="55">
      <c r="A55" s="369">
        <v>45070.97033888889</v>
      </c>
      <c r="B55" s="370" t="s">
        <v>1517</v>
      </c>
      <c r="C55" s="370" t="s">
        <v>2936</v>
      </c>
      <c r="D55" s="370">
        <v>1004298.0</v>
      </c>
      <c r="E55" s="370" t="s">
        <v>63</v>
      </c>
      <c r="F55" s="370" t="s">
        <v>18</v>
      </c>
      <c r="G55" s="370" t="s">
        <v>4036</v>
      </c>
      <c r="H55" s="371" t="s">
        <v>5017</v>
      </c>
      <c r="I55" s="370" t="s">
        <v>274</v>
      </c>
      <c r="J55" s="370">
        <v>2.0</v>
      </c>
      <c r="K55" s="372" t="s">
        <v>5106</v>
      </c>
      <c r="L55" s="373"/>
      <c r="M55" s="373"/>
      <c r="N55" s="370" t="s">
        <v>80</v>
      </c>
      <c r="O55" s="373"/>
    </row>
    <row r="56">
      <c r="A56" s="369">
        <v>45071.44953534722</v>
      </c>
      <c r="B56" s="370" t="s">
        <v>635</v>
      </c>
      <c r="C56" s="370" t="s">
        <v>636</v>
      </c>
      <c r="D56" s="370">
        <v>1022662.0</v>
      </c>
      <c r="E56" s="370" t="s">
        <v>17</v>
      </c>
      <c r="F56" s="370" t="s">
        <v>18</v>
      </c>
      <c r="G56" s="370" t="s">
        <v>4036</v>
      </c>
      <c r="H56" s="371" t="s">
        <v>5017</v>
      </c>
      <c r="I56" s="370" t="s">
        <v>458</v>
      </c>
      <c r="J56" s="370">
        <v>1.0</v>
      </c>
      <c r="K56" s="372" t="s">
        <v>5107</v>
      </c>
      <c r="L56" s="373"/>
      <c r="M56" s="373"/>
      <c r="N56" s="370" t="s">
        <v>80</v>
      </c>
      <c r="O56" s="373"/>
    </row>
    <row r="57">
      <c r="A57" s="369">
        <v>45071.54448626157</v>
      </c>
      <c r="B57" s="370" t="s">
        <v>794</v>
      </c>
      <c r="C57" s="370" t="s">
        <v>795</v>
      </c>
      <c r="D57" s="370">
        <v>1022666.0</v>
      </c>
      <c r="E57" s="370" t="s">
        <v>17</v>
      </c>
      <c r="F57" s="370" t="s">
        <v>18</v>
      </c>
      <c r="G57" s="370" t="s">
        <v>4036</v>
      </c>
      <c r="H57" s="371" t="s">
        <v>5017</v>
      </c>
      <c r="I57" s="370" t="s">
        <v>5108</v>
      </c>
      <c r="J57" s="370">
        <v>4.0</v>
      </c>
      <c r="K57" s="372" t="s">
        <v>5109</v>
      </c>
      <c r="L57" s="373"/>
      <c r="M57" s="373"/>
      <c r="N57" s="370" t="s">
        <v>80</v>
      </c>
      <c r="O57" s="373"/>
    </row>
    <row r="58">
      <c r="A58" s="403">
        <v>45071.546451689814</v>
      </c>
      <c r="B58" s="404" t="s">
        <v>635</v>
      </c>
      <c r="C58" s="404" t="s">
        <v>636</v>
      </c>
      <c r="D58" s="404">
        <v>1022662.0</v>
      </c>
      <c r="E58" s="404" t="s">
        <v>17</v>
      </c>
      <c r="F58" s="404" t="s">
        <v>18</v>
      </c>
      <c r="G58" s="404" t="s">
        <v>4036</v>
      </c>
      <c r="H58" s="405" t="s">
        <v>5017</v>
      </c>
      <c r="I58" s="404" t="s">
        <v>458</v>
      </c>
      <c r="J58" s="404">
        <v>2.0</v>
      </c>
      <c r="K58" s="406" t="s">
        <v>5110</v>
      </c>
      <c r="L58" s="404" t="s">
        <v>5111</v>
      </c>
      <c r="M58" s="64"/>
      <c r="N58" s="64"/>
      <c r="O58" s="64"/>
    </row>
    <row r="59">
      <c r="A59" s="369">
        <v>45071.68894795139</v>
      </c>
      <c r="B59" s="370" t="s">
        <v>4156</v>
      </c>
      <c r="C59" s="370" t="s">
        <v>4157</v>
      </c>
      <c r="D59" s="370">
        <v>1003386.0</v>
      </c>
      <c r="E59" s="370" t="s">
        <v>17</v>
      </c>
      <c r="F59" s="370" t="s">
        <v>18</v>
      </c>
      <c r="G59" s="370" t="s">
        <v>4036</v>
      </c>
      <c r="H59" s="371" t="s">
        <v>5017</v>
      </c>
      <c r="I59" s="370" t="s">
        <v>336</v>
      </c>
      <c r="J59" s="370">
        <v>2.0</v>
      </c>
      <c r="K59" s="372" t="s">
        <v>5112</v>
      </c>
      <c r="L59" s="373"/>
      <c r="M59" s="373"/>
      <c r="N59" s="370" t="s">
        <v>80</v>
      </c>
      <c r="O59" s="373"/>
    </row>
    <row r="60">
      <c r="A60" s="369">
        <v>45071.699724363425</v>
      </c>
      <c r="B60" s="370" t="s">
        <v>4145</v>
      </c>
      <c r="C60" s="370" t="s">
        <v>4146</v>
      </c>
      <c r="D60" s="370">
        <v>1007017.0</v>
      </c>
      <c r="E60" s="370" t="s">
        <v>63</v>
      </c>
      <c r="F60" s="370" t="s">
        <v>18</v>
      </c>
      <c r="G60" s="370" t="s">
        <v>4036</v>
      </c>
      <c r="H60" s="371" t="s">
        <v>5017</v>
      </c>
      <c r="I60" s="370" t="s">
        <v>5113</v>
      </c>
      <c r="J60" s="370">
        <v>4.0</v>
      </c>
      <c r="K60" s="372" t="s">
        <v>5114</v>
      </c>
      <c r="L60" s="373"/>
      <c r="M60" s="373"/>
      <c r="N60" s="370" t="s">
        <v>80</v>
      </c>
      <c r="O60" s="373"/>
    </row>
    <row r="61">
      <c r="A61" s="396">
        <v>45071.843361782405</v>
      </c>
      <c r="B61" s="397" t="s">
        <v>383</v>
      </c>
      <c r="C61" s="397" t="s">
        <v>3238</v>
      </c>
      <c r="D61" s="397">
        <v>1007016.0</v>
      </c>
      <c r="E61" s="397" t="s">
        <v>17</v>
      </c>
      <c r="F61" s="397" t="s">
        <v>18</v>
      </c>
      <c r="G61" s="397" t="s">
        <v>4036</v>
      </c>
      <c r="H61" s="398" t="s">
        <v>5017</v>
      </c>
      <c r="I61" s="397" t="s">
        <v>43</v>
      </c>
      <c r="J61" s="397">
        <v>2.0</v>
      </c>
      <c r="K61" s="399" t="s">
        <v>5115</v>
      </c>
      <c r="L61" s="401"/>
      <c r="M61" s="401"/>
      <c r="N61" s="397" t="s">
        <v>24</v>
      </c>
      <c r="O61" s="397" t="s">
        <v>108</v>
      </c>
    </row>
    <row r="62">
      <c r="A62" s="369">
        <v>45072.02709509259</v>
      </c>
      <c r="B62" s="370" t="s">
        <v>241</v>
      </c>
      <c r="C62" s="370" t="s">
        <v>242</v>
      </c>
      <c r="D62" s="370">
        <v>1005741.0</v>
      </c>
      <c r="E62" s="370" t="s">
        <v>17</v>
      </c>
      <c r="F62" s="370" t="s">
        <v>18</v>
      </c>
      <c r="G62" s="370" t="s">
        <v>4036</v>
      </c>
      <c r="H62" s="371" t="s">
        <v>5017</v>
      </c>
      <c r="I62" s="370" t="s">
        <v>336</v>
      </c>
      <c r="J62" s="370">
        <v>2.0</v>
      </c>
      <c r="K62" s="372" t="s">
        <v>5116</v>
      </c>
      <c r="L62" s="372" t="s">
        <v>5117</v>
      </c>
      <c r="M62" s="373"/>
      <c r="N62" s="370" t="s">
        <v>80</v>
      </c>
      <c r="O62" s="373"/>
    </row>
    <row r="63">
      <c r="A63" s="369">
        <v>45072.56924902777</v>
      </c>
      <c r="B63" s="370" t="s">
        <v>3455</v>
      </c>
      <c r="C63" s="370" t="s">
        <v>3456</v>
      </c>
      <c r="D63" s="370">
        <v>1012904.0</v>
      </c>
      <c r="E63" s="370" t="s">
        <v>17</v>
      </c>
      <c r="F63" s="370" t="s">
        <v>18</v>
      </c>
      <c r="G63" s="370" t="s">
        <v>4036</v>
      </c>
      <c r="H63" s="371" t="s">
        <v>5017</v>
      </c>
      <c r="I63" s="370" t="s">
        <v>174</v>
      </c>
      <c r="J63" s="370">
        <v>2.0</v>
      </c>
      <c r="K63" s="372" t="s">
        <v>5118</v>
      </c>
      <c r="L63" s="373"/>
      <c r="M63" s="373"/>
      <c r="N63" s="370" t="s">
        <v>80</v>
      </c>
      <c r="O63" s="373"/>
    </row>
    <row r="64">
      <c r="A64" s="369">
        <v>45072.596962384254</v>
      </c>
      <c r="B64" s="370" t="s">
        <v>295</v>
      </c>
      <c r="C64" s="370" t="s">
        <v>4089</v>
      </c>
      <c r="D64" s="370">
        <v>1022223.0</v>
      </c>
      <c r="E64" s="370" t="s">
        <v>17</v>
      </c>
      <c r="F64" s="370" t="s">
        <v>2432</v>
      </c>
      <c r="G64" s="370" t="s">
        <v>4036</v>
      </c>
      <c r="H64" s="371" t="s">
        <v>5017</v>
      </c>
      <c r="I64" s="370" t="s">
        <v>235</v>
      </c>
      <c r="J64" s="370">
        <v>2.0</v>
      </c>
      <c r="K64" s="372" t="s">
        <v>5119</v>
      </c>
      <c r="L64" s="373"/>
      <c r="M64" s="373"/>
      <c r="N64" s="370" t="s">
        <v>80</v>
      </c>
      <c r="O64" s="373"/>
    </row>
    <row r="65">
      <c r="A65" s="369">
        <v>45072.91695565972</v>
      </c>
      <c r="B65" s="370" t="s">
        <v>1027</v>
      </c>
      <c r="C65" s="370" t="s">
        <v>1028</v>
      </c>
      <c r="D65" s="370">
        <v>1005953.0</v>
      </c>
      <c r="E65" s="370" t="s">
        <v>63</v>
      </c>
      <c r="F65" s="370" t="s">
        <v>18</v>
      </c>
      <c r="G65" s="370" t="s">
        <v>4036</v>
      </c>
      <c r="H65" s="371" t="s">
        <v>5017</v>
      </c>
      <c r="I65" s="370" t="s">
        <v>235</v>
      </c>
      <c r="J65" s="371" t="s">
        <v>1635</v>
      </c>
      <c r="K65" s="372" t="s">
        <v>5120</v>
      </c>
      <c r="L65" s="373"/>
      <c r="M65" s="373"/>
      <c r="N65" s="370" t="s">
        <v>80</v>
      </c>
      <c r="O65" s="373"/>
    </row>
    <row r="66">
      <c r="A66" s="369">
        <v>45073.40907263889</v>
      </c>
      <c r="B66" s="370" t="s">
        <v>1348</v>
      </c>
      <c r="C66" s="370" t="s">
        <v>4661</v>
      </c>
      <c r="D66" s="370">
        <v>1007207.0</v>
      </c>
      <c r="E66" s="370" t="s">
        <v>63</v>
      </c>
      <c r="F66" s="370" t="s">
        <v>18</v>
      </c>
      <c r="G66" s="370" t="s">
        <v>4036</v>
      </c>
      <c r="H66" s="371" t="s">
        <v>5017</v>
      </c>
      <c r="I66" s="370" t="s">
        <v>336</v>
      </c>
      <c r="J66" s="370">
        <v>2.0</v>
      </c>
      <c r="K66" s="372" t="s">
        <v>5121</v>
      </c>
      <c r="L66" s="373"/>
      <c r="M66" s="373"/>
      <c r="N66" s="370" t="s">
        <v>80</v>
      </c>
      <c r="O66" s="373"/>
    </row>
    <row r="67">
      <c r="A67" s="369">
        <v>45073.78778078704</v>
      </c>
      <c r="B67" s="370" t="s">
        <v>283</v>
      </c>
      <c r="C67" s="370" t="s">
        <v>284</v>
      </c>
      <c r="D67" s="370">
        <v>1017639.0</v>
      </c>
      <c r="E67" s="370" t="s">
        <v>17</v>
      </c>
      <c r="F67" s="370" t="s">
        <v>18</v>
      </c>
      <c r="G67" s="370" t="s">
        <v>4036</v>
      </c>
      <c r="H67" s="371" t="s">
        <v>5017</v>
      </c>
      <c r="I67" s="370" t="s">
        <v>336</v>
      </c>
      <c r="J67" s="370">
        <v>2.0</v>
      </c>
      <c r="K67" s="372" t="s">
        <v>5122</v>
      </c>
      <c r="L67" s="373"/>
      <c r="M67" s="373"/>
      <c r="N67" s="370" t="s">
        <v>80</v>
      </c>
      <c r="O67" s="373"/>
    </row>
    <row r="68">
      <c r="A68" s="369">
        <v>45073.80183445602</v>
      </c>
      <c r="B68" s="370" t="s">
        <v>5123</v>
      </c>
      <c r="C68" s="370" t="s">
        <v>5124</v>
      </c>
      <c r="D68" s="370">
        <v>1012370.0</v>
      </c>
      <c r="E68" s="370" t="s">
        <v>17</v>
      </c>
      <c r="F68" s="370" t="s">
        <v>18</v>
      </c>
      <c r="G68" s="370" t="s">
        <v>4036</v>
      </c>
      <c r="H68" s="371" t="s">
        <v>5017</v>
      </c>
      <c r="I68" s="370" t="s">
        <v>257</v>
      </c>
      <c r="J68" s="370">
        <v>2.0</v>
      </c>
      <c r="K68" s="372" t="s">
        <v>5125</v>
      </c>
      <c r="L68" s="373"/>
      <c r="M68" s="373"/>
      <c r="N68" s="370" t="s">
        <v>80</v>
      </c>
      <c r="O68" s="373"/>
    </row>
    <row r="69">
      <c r="A69" s="369">
        <v>45074.492236226855</v>
      </c>
      <c r="B69" s="370" t="s">
        <v>736</v>
      </c>
      <c r="C69" s="370" t="s">
        <v>1290</v>
      </c>
      <c r="D69" s="370">
        <v>1006855.0</v>
      </c>
      <c r="E69" s="370" t="s">
        <v>63</v>
      </c>
      <c r="F69" s="370" t="s">
        <v>18</v>
      </c>
      <c r="G69" s="370" t="s">
        <v>4036</v>
      </c>
      <c r="H69" s="371" t="s">
        <v>5017</v>
      </c>
      <c r="I69" s="370" t="s">
        <v>402</v>
      </c>
      <c r="J69" s="370">
        <v>2.0</v>
      </c>
      <c r="K69" s="372" t="s">
        <v>5126</v>
      </c>
      <c r="L69" s="373"/>
      <c r="M69" s="373"/>
      <c r="N69" s="370" t="s">
        <v>80</v>
      </c>
      <c r="O69" s="373"/>
    </row>
    <row r="70">
      <c r="A70" s="369">
        <v>45075.333092291665</v>
      </c>
      <c r="B70" s="370" t="s">
        <v>4336</v>
      </c>
      <c r="C70" s="370" t="s">
        <v>4337</v>
      </c>
      <c r="D70" s="370">
        <v>1007270.0</v>
      </c>
      <c r="E70" s="370" t="s">
        <v>17</v>
      </c>
      <c r="F70" s="370" t="s">
        <v>18</v>
      </c>
      <c r="G70" s="370" t="s">
        <v>4036</v>
      </c>
      <c r="H70" s="371" t="s">
        <v>5017</v>
      </c>
      <c r="I70" s="370" t="s">
        <v>825</v>
      </c>
      <c r="J70" s="370">
        <v>2.0</v>
      </c>
      <c r="K70" s="372" t="s">
        <v>5127</v>
      </c>
      <c r="L70" s="373"/>
      <c r="M70" s="373"/>
      <c r="N70" s="370" t="s">
        <v>80</v>
      </c>
      <c r="O70" s="373"/>
    </row>
    <row r="71">
      <c r="A71" s="369">
        <v>45075.53697087963</v>
      </c>
      <c r="B71" s="370" t="s">
        <v>5128</v>
      </c>
      <c r="C71" s="370" t="s">
        <v>5129</v>
      </c>
      <c r="D71" s="370">
        <v>1005288.0</v>
      </c>
      <c r="E71" s="370" t="s">
        <v>17</v>
      </c>
      <c r="F71" s="370" t="s">
        <v>18</v>
      </c>
      <c r="G71" s="370" t="s">
        <v>4036</v>
      </c>
      <c r="H71" s="371" t="s">
        <v>5017</v>
      </c>
      <c r="I71" s="370" t="s">
        <v>825</v>
      </c>
      <c r="J71" s="370">
        <v>2.0</v>
      </c>
      <c r="K71" s="372" t="s">
        <v>5130</v>
      </c>
      <c r="L71" s="373"/>
      <c r="M71" s="373"/>
      <c r="N71" s="370" t="s">
        <v>80</v>
      </c>
      <c r="O71" s="373"/>
    </row>
    <row r="72">
      <c r="A72" s="396">
        <v>45075.62721722222</v>
      </c>
      <c r="B72" s="397" t="s">
        <v>1227</v>
      </c>
      <c r="C72" s="397" t="s">
        <v>5131</v>
      </c>
      <c r="D72" s="397">
        <v>1001082.0</v>
      </c>
      <c r="E72" s="397" t="s">
        <v>63</v>
      </c>
      <c r="F72" s="397" t="s">
        <v>18</v>
      </c>
      <c r="G72" s="397" t="s">
        <v>4036</v>
      </c>
      <c r="H72" s="398" t="s">
        <v>5017</v>
      </c>
      <c r="I72" s="397" t="s">
        <v>825</v>
      </c>
      <c r="J72" s="397">
        <v>2.0</v>
      </c>
      <c r="K72" s="399" t="s">
        <v>5132</v>
      </c>
      <c r="L72" s="401"/>
      <c r="M72" s="401"/>
      <c r="N72" s="397" t="s">
        <v>24</v>
      </c>
      <c r="O72" s="397" t="s">
        <v>4234</v>
      </c>
    </row>
    <row r="73">
      <c r="A73" s="369">
        <v>45075.72912962963</v>
      </c>
      <c r="B73" s="370" t="s">
        <v>2077</v>
      </c>
      <c r="C73" s="370" t="s">
        <v>4035</v>
      </c>
      <c r="D73" s="370">
        <v>1007339.0</v>
      </c>
      <c r="E73" s="370" t="s">
        <v>17</v>
      </c>
      <c r="F73" s="370" t="s">
        <v>18</v>
      </c>
      <c r="G73" s="370" t="s">
        <v>4036</v>
      </c>
      <c r="H73" s="371" t="s">
        <v>5017</v>
      </c>
      <c r="I73" s="370" t="s">
        <v>130</v>
      </c>
      <c r="J73" s="370">
        <v>2.0</v>
      </c>
      <c r="K73" s="372" t="s">
        <v>5133</v>
      </c>
      <c r="L73" s="373"/>
      <c r="M73" s="373"/>
      <c r="N73" s="370" t="s">
        <v>80</v>
      </c>
      <c r="O73" s="373"/>
    </row>
    <row r="74">
      <c r="A74" s="369">
        <v>45075.920587534725</v>
      </c>
      <c r="B74" s="370" t="s">
        <v>564</v>
      </c>
      <c r="C74" s="370" t="s">
        <v>565</v>
      </c>
      <c r="D74" s="370">
        <v>1005304.0</v>
      </c>
      <c r="E74" s="370" t="s">
        <v>63</v>
      </c>
      <c r="F74" s="370" t="s">
        <v>18</v>
      </c>
      <c r="G74" s="370" t="s">
        <v>4036</v>
      </c>
      <c r="H74" s="371" t="s">
        <v>5017</v>
      </c>
      <c r="I74" s="370" t="s">
        <v>174</v>
      </c>
      <c r="J74" s="370">
        <v>2.0</v>
      </c>
      <c r="K74" s="372" t="s">
        <v>5134</v>
      </c>
      <c r="L74" s="373"/>
      <c r="M74" s="373"/>
      <c r="N74" s="370" t="s">
        <v>80</v>
      </c>
      <c r="O74" s="373"/>
    </row>
    <row r="75">
      <c r="A75" s="369">
        <v>45075.9613250463</v>
      </c>
      <c r="B75" s="370" t="s">
        <v>5135</v>
      </c>
      <c r="C75" s="370" t="s">
        <v>5136</v>
      </c>
      <c r="D75" s="370">
        <v>1011075.0</v>
      </c>
      <c r="E75" s="370" t="s">
        <v>17</v>
      </c>
      <c r="F75" s="370" t="s">
        <v>2432</v>
      </c>
      <c r="G75" s="370" t="s">
        <v>4036</v>
      </c>
      <c r="H75" s="371" t="s">
        <v>5017</v>
      </c>
      <c r="I75" s="370" t="s">
        <v>381</v>
      </c>
      <c r="J75" s="370">
        <v>2.0</v>
      </c>
      <c r="K75" s="372" t="s">
        <v>5137</v>
      </c>
      <c r="L75" s="373"/>
      <c r="M75" s="373"/>
      <c r="N75" s="370" t="s">
        <v>80</v>
      </c>
      <c r="O75" s="373"/>
    </row>
    <row r="76">
      <c r="A76" s="369">
        <v>45076.07217402778</v>
      </c>
      <c r="B76" s="370" t="s">
        <v>784</v>
      </c>
      <c r="C76" s="370" t="s">
        <v>785</v>
      </c>
      <c r="D76" s="370">
        <v>1018803.0</v>
      </c>
      <c r="E76" s="370" t="s">
        <v>17</v>
      </c>
      <c r="F76" s="370" t="s">
        <v>18</v>
      </c>
      <c r="G76" s="370" t="s">
        <v>4036</v>
      </c>
      <c r="H76" s="371" t="s">
        <v>5017</v>
      </c>
      <c r="I76" s="370" t="s">
        <v>5138</v>
      </c>
      <c r="J76" s="370">
        <v>4.0</v>
      </c>
      <c r="K76" s="372" t="s">
        <v>5139</v>
      </c>
      <c r="L76" s="373"/>
      <c r="M76" s="373"/>
      <c r="N76" s="370" t="s">
        <v>80</v>
      </c>
      <c r="O76" s="373"/>
    </row>
    <row r="77">
      <c r="A77" s="369">
        <v>45076.41327665509</v>
      </c>
      <c r="B77" s="370" t="s">
        <v>898</v>
      </c>
      <c r="C77" s="370" t="s">
        <v>899</v>
      </c>
      <c r="D77" s="370">
        <v>1019307.0</v>
      </c>
      <c r="E77" s="370" t="s">
        <v>17</v>
      </c>
      <c r="F77" s="370" t="s">
        <v>18</v>
      </c>
      <c r="G77" s="370" t="s">
        <v>4036</v>
      </c>
      <c r="H77" s="371" t="s">
        <v>5017</v>
      </c>
      <c r="I77" s="370" t="s">
        <v>458</v>
      </c>
      <c r="J77" s="370">
        <v>2.0</v>
      </c>
      <c r="K77" s="372" t="s">
        <v>5140</v>
      </c>
      <c r="L77" s="373"/>
      <c r="M77" s="373"/>
      <c r="N77" s="370" t="s">
        <v>80</v>
      </c>
      <c r="O77" s="373"/>
    </row>
    <row r="78">
      <c r="A78" s="369">
        <v>45076.41404243055</v>
      </c>
      <c r="B78" s="370" t="s">
        <v>898</v>
      </c>
      <c r="C78" s="370" t="s">
        <v>899</v>
      </c>
      <c r="D78" s="370">
        <v>1019307.0</v>
      </c>
      <c r="E78" s="370" t="s">
        <v>17</v>
      </c>
      <c r="F78" s="370" t="s">
        <v>18</v>
      </c>
      <c r="G78" s="370" t="s">
        <v>4036</v>
      </c>
      <c r="H78" s="371" t="s">
        <v>5017</v>
      </c>
      <c r="I78" s="370" t="s">
        <v>402</v>
      </c>
      <c r="J78" s="370">
        <v>2.0</v>
      </c>
      <c r="K78" s="372" t="s">
        <v>5141</v>
      </c>
      <c r="L78" s="373"/>
      <c r="M78" s="373"/>
      <c r="N78" s="370" t="s">
        <v>80</v>
      </c>
      <c r="O78" s="373"/>
    </row>
    <row r="79">
      <c r="A79" s="369">
        <v>45076.43600429398</v>
      </c>
      <c r="B79" s="370" t="s">
        <v>5142</v>
      </c>
      <c r="C79" s="370" t="s">
        <v>5143</v>
      </c>
      <c r="D79" s="370">
        <v>1022221.0</v>
      </c>
      <c r="E79" s="370" t="s">
        <v>17</v>
      </c>
      <c r="F79" s="370" t="s">
        <v>18</v>
      </c>
      <c r="G79" s="370" t="s">
        <v>4036</v>
      </c>
      <c r="H79" s="371" t="s">
        <v>5017</v>
      </c>
      <c r="I79" s="370" t="s">
        <v>825</v>
      </c>
      <c r="J79" s="370">
        <v>2.0</v>
      </c>
      <c r="K79" s="372" t="s">
        <v>5144</v>
      </c>
      <c r="L79" s="373"/>
      <c r="M79" s="373"/>
      <c r="N79" s="370" t="s">
        <v>80</v>
      </c>
      <c r="O79" s="373"/>
    </row>
    <row r="80">
      <c r="A80" s="369">
        <v>45076.47111171296</v>
      </c>
      <c r="B80" s="370" t="s">
        <v>324</v>
      </c>
      <c r="C80" s="370" t="s">
        <v>326</v>
      </c>
      <c r="D80" s="370">
        <v>1008372.0</v>
      </c>
      <c r="E80" s="370" t="s">
        <v>17</v>
      </c>
      <c r="F80" s="370" t="s">
        <v>18</v>
      </c>
      <c r="G80" s="370" t="s">
        <v>4036</v>
      </c>
      <c r="H80" s="371" t="s">
        <v>5017</v>
      </c>
      <c r="I80" s="370" t="s">
        <v>851</v>
      </c>
      <c r="J80" s="370">
        <v>1.0</v>
      </c>
      <c r="K80" s="372" t="s">
        <v>5145</v>
      </c>
      <c r="L80" s="373"/>
      <c r="M80" s="373"/>
      <c r="N80" s="370" t="s">
        <v>80</v>
      </c>
      <c r="O80" s="373"/>
    </row>
    <row r="81">
      <c r="A81" s="369">
        <v>45076.48050460649</v>
      </c>
      <c r="B81" s="370" t="s">
        <v>999</v>
      </c>
      <c r="C81" s="370" t="s">
        <v>2768</v>
      </c>
      <c r="D81" s="370">
        <v>1011303.0</v>
      </c>
      <c r="E81" s="370" t="s">
        <v>17</v>
      </c>
      <c r="F81" s="370" t="s">
        <v>18</v>
      </c>
      <c r="G81" s="370" t="s">
        <v>4036</v>
      </c>
      <c r="H81" s="371" t="s">
        <v>5017</v>
      </c>
      <c r="I81" s="370" t="s">
        <v>5146</v>
      </c>
      <c r="J81" s="370">
        <v>4.0</v>
      </c>
      <c r="K81" s="372" t="s">
        <v>5147</v>
      </c>
      <c r="L81" s="373"/>
      <c r="M81" s="373"/>
      <c r="N81" s="370" t="s">
        <v>80</v>
      </c>
      <c r="O81" s="373"/>
    </row>
    <row r="82" ht="15.0" customHeight="1">
      <c r="A82" s="369">
        <v>45076.52463907408</v>
      </c>
      <c r="B82" s="370" t="s">
        <v>4257</v>
      </c>
      <c r="C82" s="370" t="s">
        <v>4258</v>
      </c>
      <c r="D82" s="370">
        <v>1000451.0</v>
      </c>
      <c r="E82" s="370" t="s">
        <v>63</v>
      </c>
      <c r="F82" s="370" t="s">
        <v>18</v>
      </c>
      <c r="G82" s="370" t="s">
        <v>4036</v>
      </c>
      <c r="H82" s="371" t="s">
        <v>5017</v>
      </c>
      <c r="I82" s="370" t="s">
        <v>458</v>
      </c>
      <c r="J82" s="370">
        <v>2.0</v>
      </c>
      <c r="K82" s="372" t="s">
        <v>5148</v>
      </c>
      <c r="L82" s="373"/>
      <c r="M82" s="373"/>
      <c r="N82" s="370" t="s">
        <v>80</v>
      </c>
      <c r="O82" s="373"/>
    </row>
    <row r="83">
      <c r="A83" s="369">
        <v>45076.82006775463</v>
      </c>
      <c r="B83" s="370" t="s">
        <v>526</v>
      </c>
      <c r="C83" s="370" t="s">
        <v>527</v>
      </c>
      <c r="D83" s="370">
        <v>1017651.0</v>
      </c>
      <c r="E83" s="370" t="s">
        <v>17</v>
      </c>
      <c r="F83" s="370" t="s">
        <v>18</v>
      </c>
      <c r="G83" s="370" t="s">
        <v>4036</v>
      </c>
      <c r="H83" s="371" t="s">
        <v>5017</v>
      </c>
      <c r="I83" s="370" t="s">
        <v>274</v>
      </c>
      <c r="J83" s="370">
        <v>2.0</v>
      </c>
      <c r="K83" s="372" t="s">
        <v>5149</v>
      </c>
      <c r="L83" s="373"/>
      <c r="M83" s="373"/>
      <c r="N83" s="370" t="s">
        <v>80</v>
      </c>
      <c r="O83" s="373"/>
    </row>
    <row r="84">
      <c r="A84" s="369">
        <v>45076.842348391205</v>
      </c>
      <c r="B84" s="370" t="s">
        <v>2308</v>
      </c>
      <c r="C84" s="370" t="s">
        <v>2309</v>
      </c>
      <c r="D84" s="370">
        <v>1009131.0</v>
      </c>
      <c r="E84" s="370" t="s">
        <v>17</v>
      </c>
      <c r="F84" s="370" t="s">
        <v>18</v>
      </c>
      <c r="G84" s="370" t="s">
        <v>4036</v>
      </c>
      <c r="H84" s="371" t="s">
        <v>5017</v>
      </c>
      <c r="I84" s="370" t="s">
        <v>5150</v>
      </c>
      <c r="J84" s="370">
        <v>4.0</v>
      </c>
      <c r="K84" s="372" t="s">
        <v>5151</v>
      </c>
      <c r="L84" s="373"/>
      <c r="M84" s="373"/>
      <c r="N84" s="370" t="s">
        <v>80</v>
      </c>
      <c r="O84" s="373"/>
    </row>
    <row r="85">
      <c r="A85" s="369">
        <v>45077.08945528935</v>
      </c>
      <c r="B85" s="370" t="s">
        <v>729</v>
      </c>
      <c r="C85" s="370" t="s">
        <v>4180</v>
      </c>
      <c r="D85" s="370">
        <v>1006835.0</v>
      </c>
      <c r="E85" s="370" t="s">
        <v>17</v>
      </c>
      <c r="F85" s="370" t="s">
        <v>18</v>
      </c>
      <c r="G85" s="370" t="s">
        <v>4036</v>
      </c>
      <c r="H85" s="371" t="s">
        <v>5017</v>
      </c>
      <c r="I85" s="370" t="s">
        <v>5152</v>
      </c>
      <c r="J85" s="370">
        <v>3.0</v>
      </c>
      <c r="K85" s="372" t="s">
        <v>5153</v>
      </c>
      <c r="L85" s="373"/>
      <c r="M85" s="373"/>
      <c r="N85" s="370" t="s">
        <v>80</v>
      </c>
      <c r="O85" s="373"/>
    </row>
    <row r="86">
      <c r="A86" s="369">
        <v>45077.10834324074</v>
      </c>
      <c r="B86" s="370" t="s">
        <v>2273</v>
      </c>
      <c r="C86" s="370" t="s">
        <v>2274</v>
      </c>
      <c r="D86" s="370">
        <v>1003392.0</v>
      </c>
      <c r="E86" s="370" t="s">
        <v>17</v>
      </c>
      <c r="F86" s="370" t="s">
        <v>18</v>
      </c>
      <c r="G86" s="370" t="s">
        <v>4036</v>
      </c>
      <c r="H86" s="371" t="s">
        <v>5017</v>
      </c>
      <c r="I86" s="370" t="s">
        <v>5154</v>
      </c>
      <c r="J86" s="370">
        <v>4.0</v>
      </c>
      <c r="K86" s="372" t="s">
        <v>5155</v>
      </c>
      <c r="L86" s="370" t="s">
        <v>105</v>
      </c>
      <c r="M86" s="373"/>
      <c r="N86" s="370" t="s">
        <v>80</v>
      </c>
      <c r="O86" s="373"/>
    </row>
    <row r="87">
      <c r="A87" s="369">
        <v>45077.13018729167</v>
      </c>
      <c r="B87" s="370" t="s">
        <v>481</v>
      </c>
      <c r="C87" s="370" t="s">
        <v>482</v>
      </c>
      <c r="D87" s="370">
        <v>1003385.0</v>
      </c>
      <c r="E87" s="370" t="s">
        <v>63</v>
      </c>
      <c r="F87" s="370" t="s">
        <v>18</v>
      </c>
      <c r="G87" s="370" t="s">
        <v>4036</v>
      </c>
      <c r="H87" s="371" t="s">
        <v>5017</v>
      </c>
      <c r="I87" s="370" t="s">
        <v>5156</v>
      </c>
      <c r="J87" s="370">
        <v>4.0</v>
      </c>
      <c r="K87" s="372" t="s">
        <v>5157</v>
      </c>
      <c r="L87" s="373"/>
      <c r="M87" s="373"/>
      <c r="N87" s="370" t="s">
        <v>80</v>
      </c>
      <c r="O87" s="373"/>
    </row>
    <row r="88">
      <c r="A88" s="369">
        <v>45077.37134971065</v>
      </c>
      <c r="B88" s="370" t="s">
        <v>5158</v>
      </c>
      <c r="C88" s="370" t="s">
        <v>5159</v>
      </c>
      <c r="D88" s="370">
        <v>1019294.0</v>
      </c>
      <c r="E88" s="370" t="s">
        <v>17</v>
      </c>
      <c r="F88" s="370" t="s">
        <v>18</v>
      </c>
      <c r="G88" s="370" t="s">
        <v>4036</v>
      </c>
      <c r="H88" s="371" t="s">
        <v>5017</v>
      </c>
      <c r="I88" s="370" t="s">
        <v>5160</v>
      </c>
      <c r="J88" s="370">
        <v>1.0</v>
      </c>
      <c r="K88" s="372" t="s">
        <v>5161</v>
      </c>
      <c r="L88" s="373"/>
      <c r="M88" s="373"/>
      <c r="N88" s="370" t="s">
        <v>80</v>
      </c>
      <c r="O88" s="373"/>
    </row>
    <row r="89">
      <c r="A89" s="369">
        <v>45077.44620623843</v>
      </c>
      <c r="B89" s="370" t="s">
        <v>5162</v>
      </c>
      <c r="C89" s="370" t="s">
        <v>5163</v>
      </c>
      <c r="D89" s="370">
        <v>1011806.0</v>
      </c>
      <c r="E89" s="370" t="s">
        <v>17</v>
      </c>
      <c r="F89" s="370" t="s">
        <v>2432</v>
      </c>
      <c r="G89" s="370" t="s">
        <v>4036</v>
      </c>
      <c r="H89" s="371" t="s">
        <v>5017</v>
      </c>
      <c r="I89" s="370" t="s">
        <v>235</v>
      </c>
      <c r="J89" s="370">
        <v>1.0</v>
      </c>
      <c r="K89" s="372" t="s">
        <v>5164</v>
      </c>
      <c r="L89" s="373"/>
      <c r="M89" s="373"/>
      <c r="N89" s="370" t="s">
        <v>80</v>
      </c>
      <c r="O89" s="373"/>
    </row>
    <row r="90">
      <c r="A90" s="396">
        <v>45077.53734216435</v>
      </c>
      <c r="B90" s="397" t="s">
        <v>5165</v>
      </c>
      <c r="C90" s="397" t="s">
        <v>5166</v>
      </c>
      <c r="D90" s="397">
        <v>1000233.0</v>
      </c>
      <c r="E90" s="397" t="s">
        <v>63</v>
      </c>
      <c r="F90" s="397" t="s">
        <v>18</v>
      </c>
      <c r="G90" s="397" t="s">
        <v>4036</v>
      </c>
      <c r="H90" s="398" t="s">
        <v>5017</v>
      </c>
      <c r="I90" s="397" t="s">
        <v>196</v>
      </c>
      <c r="J90" s="397">
        <v>2.0</v>
      </c>
      <c r="K90" s="399" t="s">
        <v>5167</v>
      </c>
      <c r="L90" s="401"/>
      <c r="M90" s="401"/>
      <c r="N90" s="397" t="s">
        <v>24</v>
      </c>
      <c r="O90" s="397" t="s">
        <v>108</v>
      </c>
    </row>
    <row r="91">
      <c r="A91" s="369">
        <v>45077.63879641204</v>
      </c>
      <c r="B91" s="370" t="s">
        <v>2107</v>
      </c>
      <c r="C91" s="370" t="s">
        <v>2108</v>
      </c>
      <c r="D91" s="370">
        <v>1022701.0</v>
      </c>
      <c r="E91" s="370" t="s">
        <v>17</v>
      </c>
      <c r="F91" s="370" t="s">
        <v>18</v>
      </c>
      <c r="G91" s="370" t="s">
        <v>4036</v>
      </c>
      <c r="H91" s="371" t="s">
        <v>5017</v>
      </c>
      <c r="I91" s="370" t="s">
        <v>196</v>
      </c>
      <c r="J91" s="370">
        <v>2.0</v>
      </c>
      <c r="K91" s="372" t="s">
        <v>5168</v>
      </c>
      <c r="L91" s="373"/>
      <c r="M91" s="373"/>
      <c r="N91" s="370" t="s">
        <v>80</v>
      </c>
      <c r="O91" s="373"/>
    </row>
    <row r="92">
      <c r="A92" s="369">
        <v>45077.64786885417</v>
      </c>
      <c r="B92" s="370" t="s">
        <v>715</v>
      </c>
      <c r="C92" s="370" t="s">
        <v>716</v>
      </c>
      <c r="D92" s="370">
        <v>1009156.0</v>
      </c>
      <c r="E92" s="370" t="s">
        <v>17</v>
      </c>
      <c r="F92" s="370" t="s">
        <v>18</v>
      </c>
      <c r="G92" s="370" t="s">
        <v>4036</v>
      </c>
      <c r="H92" s="371" t="s">
        <v>5017</v>
      </c>
      <c r="I92" s="370" t="s">
        <v>196</v>
      </c>
      <c r="J92" s="370">
        <v>2.0</v>
      </c>
      <c r="K92" s="372" t="s">
        <v>5169</v>
      </c>
      <c r="L92" s="373"/>
      <c r="M92" s="373"/>
      <c r="N92" s="370" t="s">
        <v>80</v>
      </c>
      <c r="O92" s="373"/>
    </row>
    <row r="93">
      <c r="A93" s="369">
        <v>45077.688571597224</v>
      </c>
      <c r="B93" s="370" t="s">
        <v>1227</v>
      </c>
      <c r="C93" s="370" t="s">
        <v>5131</v>
      </c>
      <c r="D93" s="370">
        <v>1001082.0</v>
      </c>
      <c r="E93" s="370" t="s">
        <v>63</v>
      </c>
      <c r="F93" s="370" t="s">
        <v>18</v>
      </c>
      <c r="G93" s="370" t="s">
        <v>4036</v>
      </c>
      <c r="H93" s="371" t="s">
        <v>5017</v>
      </c>
      <c r="I93" s="370" t="s">
        <v>825</v>
      </c>
      <c r="J93" s="370">
        <v>2.0</v>
      </c>
      <c r="K93" s="372" t="s">
        <v>5170</v>
      </c>
      <c r="L93" s="373"/>
      <c r="M93" s="373"/>
      <c r="N93" s="370" t="s">
        <v>80</v>
      </c>
      <c r="O93" s="373"/>
    </row>
    <row r="94">
      <c r="A94" s="369">
        <v>45077.721168449076</v>
      </c>
      <c r="B94" s="370" t="s">
        <v>627</v>
      </c>
      <c r="C94" s="370" t="s">
        <v>628</v>
      </c>
      <c r="D94" s="370">
        <v>1002370.0</v>
      </c>
      <c r="E94" s="370" t="s">
        <v>63</v>
      </c>
      <c r="F94" s="370" t="s">
        <v>18</v>
      </c>
      <c r="G94" s="370" t="s">
        <v>4036</v>
      </c>
      <c r="H94" s="371" t="s">
        <v>5017</v>
      </c>
      <c r="I94" s="370" t="s">
        <v>2463</v>
      </c>
      <c r="J94" s="370">
        <v>4.0</v>
      </c>
      <c r="K94" s="372" t="s">
        <v>5171</v>
      </c>
      <c r="L94" s="373"/>
      <c r="M94" s="373"/>
      <c r="N94" s="370" t="s">
        <v>80</v>
      </c>
      <c r="O94" s="373"/>
    </row>
    <row r="95">
      <c r="A95" s="369">
        <v>45077.72417878472</v>
      </c>
      <c r="B95" s="370" t="s">
        <v>5165</v>
      </c>
      <c r="C95" s="370" t="s">
        <v>5166</v>
      </c>
      <c r="D95" s="370">
        <v>1000233.0</v>
      </c>
      <c r="E95" s="370" t="s">
        <v>63</v>
      </c>
      <c r="F95" s="370" t="s">
        <v>18</v>
      </c>
      <c r="G95" s="370" t="s">
        <v>4036</v>
      </c>
      <c r="H95" s="371" t="s">
        <v>5017</v>
      </c>
      <c r="I95" s="370" t="s">
        <v>196</v>
      </c>
      <c r="J95" s="370">
        <v>2.0</v>
      </c>
      <c r="K95" s="372" t="s">
        <v>5172</v>
      </c>
      <c r="L95" s="373"/>
      <c r="M95" s="373"/>
      <c r="N95" s="370" t="s">
        <v>80</v>
      </c>
      <c r="O95" s="373"/>
    </row>
    <row r="96">
      <c r="A96" s="369">
        <v>45077.85947063657</v>
      </c>
      <c r="B96" s="370" t="s">
        <v>383</v>
      </c>
      <c r="C96" s="370" t="s">
        <v>384</v>
      </c>
      <c r="D96" s="370">
        <v>1007016.0</v>
      </c>
      <c r="E96" s="370" t="s">
        <v>17</v>
      </c>
      <c r="F96" s="370" t="s">
        <v>18</v>
      </c>
      <c r="G96" s="370" t="s">
        <v>4036</v>
      </c>
      <c r="H96" s="371" t="s">
        <v>5017</v>
      </c>
      <c r="I96" s="370" t="s">
        <v>43</v>
      </c>
      <c r="J96" s="370">
        <v>2.0</v>
      </c>
      <c r="K96" s="372" t="s">
        <v>5173</v>
      </c>
      <c r="L96" s="373"/>
      <c r="M96" s="373"/>
      <c r="N96" s="370" t="s">
        <v>80</v>
      </c>
      <c r="O96" s="373"/>
    </row>
    <row r="97">
      <c r="A97" s="369">
        <v>45077.92588510417</v>
      </c>
      <c r="B97" s="370" t="s">
        <v>32</v>
      </c>
      <c r="C97" s="370" t="s">
        <v>5174</v>
      </c>
      <c r="D97" s="370">
        <v>1011065.0</v>
      </c>
      <c r="E97" s="370" t="s">
        <v>17</v>
      </c>
      <c r="F97" s="370" t="s">
        <v>18</v>
      </c>
      <c r="G97" s="370" t="s">
        <v>4036</v>
      </c>
      <c r="H97" s="371" t="s">
        <v>5017</v>
      </c>
      <c r="I97" s="370" t="s">
        <v>303</v>
      </c>
      <c r="J97" s="370">
        <v>2.0</v>
      </c>
      <c r="K97" s="372" t="s">
        <v>5175</v>
      </c>
      <c r="L97" s="370" t="s">
        <v>105</v>
      </c>
      <c r="M97" s="373"/>
      <c r="N97" s="370" t="s">
        <v>80</v>
      </c>
      <c r="O97" s="373"/>
    </row>
    <row r="98">
      <c r="A98" s="369">
        <v>45077.93367363426</v>
      </c>
      <c r="B98" s="370" t="s">
        <v>4974</v>
      </c>
      <c r="C98" s="370" t="s">
        <v>5176</v>
      </c>
      <c r="D98" s="370">
        <v>1007258.0</v>
      </c>
      <c r="E98" s="370" t="s">
        <v>17</v>
      </c>
      <c r="F98" s="370" t="s">
        <v>18</v>
      </c>
      <c r="G98" s="370" t="s">
        <v>4036</v>
      </c>
      <c r="H98" s="371" t="s">
        <v>5017</v>
      </c>
      <c r="I98" s="370" t="s">
        <v>1086</v>
      </c>
      <c r="J98" s="370">
        <v>2.0</v>
      </c>
      <c r="K98" s="372" t="s">
        <v>5177</v>
      </c>
      <c r="L98" s="373"/>
      <c r="M98" s="373"/>
      <c r="N98" s="370" t="s">
        <v>80</v>
      </c>
      <c r="O98" s="373"/>
    </row>
    <row r="99">
      <c r="A99" s="369">
        <v>45078.04522266204</v>
      </c>
      <c r="B99" s="370" t="s">
        <v>4376</v>
      </c>
      <c r="C99" s="370" t="s">
        <v>4377</v>
      </c>
      <c r="D99" s="370">
        <v>1003172.0</v>
      </c>
      <c r="E99" s="370" t="s">
        <v>63</v>
      </c>
      <c r="F99" s="370" t="s">
        <v>18</v>
      </c>
      <c r="G99" s="370" t="s">
        <v>4036</v>
      </c>
      <c r="H99" s="371" t="s">
        <v>5017</v>
      </c>
      <c r="I99" s="370" t="s">
        <v>1148</v>
      </c>
      <c r="J99" s="370">
        <v>2.0</v>
      </c>
      <c r="K99" s="372" t="s">
        <v>5178</v>
      </c>
      <c r="L99" s="373"/>
      <c r="M99" s="373"/>
      <c r="N99" s="370" t="s">
        <v>80</v>
      </c>
      <c r="O99" s="373"/>
    </row>
    <row r="100">
      <c r="A100" s="369">
        <v>45078.06878609954</v>
      </c>
      <c r="B100" s="370" t="s">
        <v>4057</v>
      </c>
      <c r="C100" s="370" t="s">
        <v>5179</v>
      </c>
      <c r="D100" s="370">
        <v>1019398.0</v>
      </c>
      <c r="E100" s="370" t="s">
        <v>17</v>
      </c>
      <c r="F100" s="370" t="s">
        <v>18</v>
      </c>
      <c r="G100" s="370" t="s">
        <v>4036</v>
      </c>
      <c r="H100" s="371" t="s">
        <v>5017</v>
      </c>
      <c r="I100" s="370" t="s">
        <v>1148</v>
      </c>
      <c r="J100" s="370">
        <v>2.0</v>
      </c>
      <c r="K100" s="372" t="s">
        <v>5180</v>
      </c>
      <c r="L100" s="373"/>
      <c r="M100" s="373"/>
      <c r="N100" s="370" t="s">
        <v>80</v>
      </c>
      <c r="O100" s="373"/>
    </row>
    <row r="101">
      <c r="A101" s="369">
        <v>45078.45252576389</v>
      </c>
      <c r="B101" s="370" t="s">
        <v>2506</v>
      </c>
      <c r="C101" s="370" t="s">
        <v>2507</v>
      </c>
      <c r="D101" s="370">
        <v>1001755.0</v>
      </c>
      <c r="E101" s="370" t="s">
        <v>63</v>
      </c>
      <c r="F101" s="370" t="s">
        <v>18</v>
      </c>
      <c r="G101" s="370" t="s">
        <v>4036</v>
      </c>
      <c r="H101" s="371" t="s">
        <v>5017</v>
      </c>
      <c r="I101" s="370" t="s">
        <v>1719</v>
      </c>
      <c r="J101" s="370">
        <v>1.0</v>
      </c>
      <c r="K101" s="372" t="s">
        <v>5181</v>
      </c>
      <c r="L101" s="373"/>
      <c r="M101" s="373"/>
      <c r="N101" s="370" t="s">
        <v>80</v>
      </c>
      <c r="O101" s="373"/>
    </row>
    <row r="102">
      <c r="A102" s="369">
        <v>45078.56749087963</v>
      </c>
      <c r="B102" s="370" t="s">
        <v>750</v>
      </c>
      <c r="C102" s="370" t="s">
        <v>751</v>
      </c>
      <c r="D102" s="370">
        <v>1007266.0</v>
      </c>
      <c r="E102" s="370" t="s">
        <v>17</v>
      </c>
      <c r="F102" s="370" t="s">
        <v>18</v>
      </c>
      <c r="G102" s="370" t="s">
        <v>4036</v>
      </c>
      <c r="H102" s="371" t="s">
        <v>5017</v>
      </c>
      <c r="I102" s="370" t="s">
        <v>1148</v>
      </c>
      <c r="J102" s="370">
        <v>2.0</v>
      </c>
      <c r="K102" s="372" t="s">
        <v>5182</v>
      </c>
      <c r="L102" s="373"/>
      <c r="M102" s="373"/>
      <c r="N102" s="373"/>
      <c r="O102" s="373"/>
    </row>
    <row r="103">
      <c r="A103" s="369">
        <v>45078.59898684028</v>
      </c>
      <c r="B103" s="370" t="s">
        <v>5183</v>
      </c>
      <c r="C103" s="370" t="s">
        <v>5184</v>
      </c>
      <c r="D103" s="370">
        <v>1006836.0</v>
      </c>
      <c r="E103" s="370" t="s">
        <v>63</v>
      </c>
      <c r="F103" s="370" t="s">
        <v>18</v>
      </c>
      <c r="G103" s="370" t="s">
        <v>4036</v>
      </c>
      <c r="H103" s="371" t="s">
        <v>5017</v>
      </c>
      <c r="I103" s="370" t="s">
        <v>1178</v>
      </c>
      <c r="J103" s="370">
        <v>2.0</v>
      </c>
      <c r="K103" s="372" t="s">
        <v>5185</v>
      </c>
      <c r="L103" s="370" t="s">
        <v>5186</v>
      </c>
      <c r="M103" s="373"/>
      <c r="N103" s="373"/>
      <c r="O103" s="373"/>
    </row>
    <row r="104">
      <c r="A104" s="369">
        <v>45078.64842210648</v>
      </c>
      <c r="B104" s="370" t="s">
        <v>596</v>
      </c>
      <c r="C104" s="370" t="s">
        <v>597</v>
      </c>
      <c r="D104" s="370">
        <v>1007262.0</v>
      </c>
      <c r="E104" s="370" t="s">
        <v>17</v>
      </c>
      <c r="F104" s="370" t="s">
        <v>18</v>
      </c>
      <c r="G104" s="370" t="s">
        <v>4036</v>
      </c>
      <c r="H104" s="371" t="s">
        <v>5017</v>
      </c>
      <c r="I104" s="370" t="s">
        <v>5187</v>
      </c>
      <c r="J104" s="370">
        <v>2.0</v>
      </c>
      <c r="K104" s="372" t="s">
        <v>5188</v>
      </c>
      <c r="L104" s="370" t="s">
        <v>5189</v>
      </c>
      <c r="M104" s="373"/>
      <c r="N104" s="373"/>
      <c r="O104" s="373"/>
    </row>
    <row r="105">
      <c r="A105" s="369">
        <v>45078.68077622685</v>
      </c>
      <c r="B105" s="370" t="s">
        <v>4084</v>
      </c>
      <c r="C105" s="370" t="s">
        <v>4085</v>
      </c>
      <c r="D105" s="370">
        <v>1013034.0</v>
      </c>
      <c r="E105" s="370" t="s">
        <v>17</v>
      </c>
      <c r="F105" s="370" t="s">
        <v>18</v>
      </c>
      <c r="G105" s="370" t="s">
        <v>4036</v>
      </c>
      <c r="H105" s="371" t="s">
        <v>5017</v>
      </c>
      <c r="I105" s="370" t="s">
        <v>56</v>
      </c>
      <c r="J105" s="370">
        <v>2.0</v>
      </c>
      <c r="K105" s="372" t="s">
        <v>5190</v>
      </c>
      <c r="L105" s="373"/>
      <c r="M105" s="373"/>
      <c r="N105" s="373"/>
      <c r="O105" s="373"/>
    </row>
    <row r="106">
      <c r="A106" s="369">
        <v>45078.71101377315</v>
      </c>
      <c r="B106" s="370" t="s">
        <v>3628</v>
      </c>
      <c r="C106" s="370" t="s">
        <v>3629</v>
      </c>
      <c r="D106" s="370">
        <v>1014064.0</v>
      </c>
      <c r="E106" s="370" t="s">
        <v>17</v>
      </c>
      <c r="F106" s="370" t="s">
        <v>18</v>
      </c>
      <c r="G106" s="370" t="s">
        <v>4036</v>
      </c>
      <c r="H106" s="371" t="s">
        <v>5017</v>
      </c>
      <c r="I106" s="370" t="s">
        <v>5191</v>
      </c>
      <c r="J106" s="370">
        <v>6.0</v>
      </c>
      <c r="K106" s="372" t="s">
        <v>5192</v>
      </c>
      <c r="L106" s="370" t="s">
        <v>5193</v>
      </c>
      <c r="M106" s="373"/>
      <c r="N106" s="373"/>
      <c r="O106" s="373"/>
    </row>
    <row r="107">
      <c r="A107" s="369">
        <v>45078.91345818287</v>
      </c>
      <c r="B107" s="370" t="s">
        <v>1934</v>
      </c>
      <c r="C107" s="370" t="s">
        <v>1935</v>
      </c>
      <c r="D107" s="370">
        <v>1002299.0</v>
      </c>
      <c r="E107" s="370" t="s">
        <v>17</v>
      </c>
      <c r="F107" s="370" t="s">
        <v>18</v>
      </c>
      <c r="G107" s="370" t="s">
        <v>4036</v>
      </c>
      <c r="H107" s="371" t="s">
        <v>5017</v>
      </c>
      <c r="I107" s="370" t="s">
        <v>1178</v>
      </c>
      <c r="J107" s="370">
        <v>2.0</v>
      </c>
      <c r="K107" s="372" t="s">
        <v>5194</v>
      </c>
      <c r="L107" s="370" t="s">
        <v>5195</v>
      </c>
      <c r="M107" s="373"/>
      <c r="N107" s="373"/>
      <c r="O107" s="373"/>
    </row>
    <row r="108">
      <c r="A108" s="369">
        <v>45078.91365258102</v>
      </c>
      <c r="B108" s="370" t="s">
        <v>1192</v>
      </c>
      <c r="C108" s="370" t="s">
        <v>1193</v>
      </c>
      <c r="D108" s="370">
        <v>1007181.0</v>
      </c>
      <c r="E108" s="370" t="s">
        <v>17</v>
      </c>
      <c r="F108" s="370" t="s">
        <v>2432</v>
      </c>
      <c r="G108" s="370" t="s">
        <v>4036</v>
      </c>
      <c r="H108" s="371" t="s">
        <v>5017</v>
      </c>
      <c r="I108" s="370" t="s">
        <v>1178</v>
      </c>
      <c r="J108" s="370">
        <v>2.0</v>
      </c>
      <c r="K108" s="372" t="s">
        <v>5196</v>
      </c>
      <c r="L108" s="370" t="s">
        <v>5197</v>
      </c>
      <c r="M108" s="373"/>
      <c r="N108" s="373"/>
      <c r="O108" s="373"/>
    </row>
    <row r="109">
      <c r="A109" s="369">
        <v>45078.967293043985</v>
      </c>
      <c r="B109" s="370" t="s">
        <v>1187</v>
      </c>
      <c r="C109" s="370" t="s">
        <v>2475</v>
      </c>
      <c r="D109" s="370">
        <v>1009768.0</v>
      </c>
      <c r="E109" s="370" t="s">
        <v>17</v>
      </c>
      <c r="F109" s="370" t="s">
        <v>18</v>
      </c>
      <c r="G109" s="370" t="s">
        <v>4036</v>
      </c>
      <c r="H109" s="371" t="s">
        <v>5017</v>
      </c>
      <c r="I109" s="370" t="s">
        <v>398</v>
      </c>
      <c r="J109" s="370">
        <v>2.0</v>
      </c>
      <c r="K109" s="372" t="s">
        <v>5198</v>
      </c>
      <c r="L109" s="373"/>
      <c r="M109" s="373"/>
      <c r="N109" s="373"/>
      <c r="O109" s="373"/>
    </row>
    <row r="110">
      <c r="A110" s="382"/>
      <c r="B110" s="383"/>
      <c r="C110" s="383"/>
      <c r="D110" s="383"/>
      <c r="E110" s="383"/>
      <c r="F110" s="383"/>
      <c r="G110" s="383"/>
      <c r="H110" s="383"/>
      <c r="I110" s="383"/>
      <c r="J110" s="383"/>
      <c r="K110" s="383"/>
      <c r="L110" s="35"/>
      <c r="M110" s="35"/>
      <c r="N110" s="35"/>
      <c r="O110" s="35"/>
    </row>
    <row r="111">
      <c r="A111" s="403">
        <v>45079.43667998843</v>
      </c>
      <c r="B111" s="404" t="s">
        <v>1220</v>
      </c>
      <c r="C111" s="404" t="s">
        <v>1221</v>
      </c>
      <c r="D111" s="404">
        <v>1014359.0</v>
      </c>
      <c r="E111" s="404" t="s">
        <v>17</v>
      </c>
      <c r="F111" s="404" t="s">
        <v>18</v>
      </c>
      <c r="G111" s="404" t="s">
        <v>4036</v>
      </c>
      <c r="H111" s="405" t="s">
        <v>5017</v>
      </c>
      <c r="I111" s="404" t="s">
        <v>5199</v>
      </c>
      <c r="J111" s="404">
        <v>4.0</v>
      </c>
      <c r="K111" s="406" t="s">
        <v>5200</v>
      </c>
      <c r="L111" s="64"/>
      <c r="M111" s="64"/>
      <c r="N111" s="404"/>
      <c r="O111" s="64"/>
    </row>
    <row r="112">
      <c r="A112" s="403">
        <v>45085.5948853125</v>
      </c>
      <c r="B112" s="404" t="s">
        <v>4841</v>
      </c>
      <c r="C112" s="404" t="s">
        <v>4842</v>
      </c>
      <c r="D112" s="404">
        <v>1005443.0</v>
      </c>
      <c r="E112" s="404" t="s">
        <v>17</v>
      </c>
      <c r="F112" s="404" t="s">
        <v>18</v>
      </c>
      <c r="G112" s="404" t="s">
        <v>4036</v>
      </c>
      <c r="H112" s="405" t="s">
        <v>5017</v>
      </c>
      <c r="I112" s="404" t="s">
        <v>141</v>
      </c>
      <c r="J112" s="404">
        <v>2.0</v>
      </c>
      <c r="K112" s="406" t="s">
        <v>5201</v>
      </c>
      <c r="L112" s="64"/>
      <c r="M112" s="64"/>
      <c r="N112" s="404"/>
      <c r="O112" s="64"/>
    </row>
  </sheetData>
  <dataValidations>
    <dataValidation type="list" allowBlank="1" showErrorMessage="1" sqref="N2:N204">
      <formula1>"จ่ายเงิน,จ่ายเดือนถัดไป,รอแก้ไข และทำจ่ายตกเบิกหลังจากที่เอกสารสมบูรณ์,รอการตรวจสอบจากแอดมินอีกท่าน,ของพี่จอย,เบิกผ่าน Concur,ไม่จ่ายเงิน"</formula1>
    </dataValidation>
    <dataValidation type="list" allowBlank="1" showErrorMessage="1" sqref="O2:O22 O24:O204">
      <formula1>"ตารางบินวันที่ด้านล่างไม่อัพเดทจนถึงวันที่ขอเบิกค่ะ,ตารางที่แนบมาไม่ชัดเจน,ไม่มีวันที่ด้านล่างซ้ายมือ,ไม่จ่ายเงิน,ไฟล์ท FUK จะได้เป็นค่า Overnight,แนบตารางไม่ถูกต้อง (เดือนผิด)"</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L12"/>
    <hyperlink r:id="rId13" ref="K13"/>
    <hyperlink r:id="rId14" ref="K14"/>
    <hyperlink r:id="rId15" ref="K15"/>
    <hyperlink r:id="rId16" ref="K16"/>
    <hyperlink r:id="rId17" ref="K17"/>
    <hyperlink r:id="rId18" ref="K18"/>
    <hyperlink r:id="rId19" ref="K19"/>
    <hyperlink r:id="rId20" ref="K20"/>
    <hyperlink r:id="rId21" ref="K21"/>
    <hyperlink r:id="rId22" ref="K22"/>
    <hyperlink r:id="rId23" ref="K23"/>
    <hyperlink r:id="rId24" ref="K24"/>
    <hyperlink r:id="rId25" ref="K25"/>
    <hyperlink r:id="rId26" ref="K26"/>
    <hyperlink r:id="rId27" ref="K27"/>
    <hyperlink r:id="rId28" ref="K28"/>
    <hyperlink r:id="rId29" ref="K29"/>
    <hyperlink r:id="rId30" ref="K30"/>
    <hyperlink r:id="rId31" ref="K31"/>
    <hyperlink r:id="rId32" ref="K32"/>
    <hyperlink r:id="rId33" ref="K33"/>
    <hyperlink r:id="rId34" ref="K34"/>
    <hyperlink r:id="rId35" ref="K35"/>
    <hyperlink r:id="rId36" ref="K36"/>
    <hyperlink r:id="rId37" ref="K37"/>
    <hyperlink r:id="rId38" ref="K38"/>
    <hyperlink r:id="rId39" ref="K39"/>
    <hyperlink r:id="rId40" ref="K40"/>
    <hyperlink r:id="rId41" ref="K41"/>
    <hyperlink r:id="rId42" ref="K42"/>
    <hyperlink r:id="rId43" ref="K43"/>
    <hyperlink r:id="rId44" ref="K44"/>
    <hyperlink r:id="rId45" ref="K45"/>
    <hyperlink r:id="rId46" ref="K46"/>
    <hyperlink r:id="rId47" ref="K47"/>
    <hyperlink r:id="rId48" ref="L47"/>
    <hyperlink r:id="rId49" ref="K48"/>
    <hyperlink r:id="rId50" ref="K49"/>
    <hyperlink r:id="rId51" ref="K50"/>
    <hyperlink r:id="rId52" ref="K51"/>
    <hyperlink r:id="rId53" ref="K52"/>
    <hyperlink r:id="rId54" ref="K53"/>
    <hyperlink r:id="rId55" ref="K54"/>
    <hyperlink r:id="rId56" ref="K55"/>
    <hyperlink r:id="rId57" ref="K56"/>
    <hyperlink r:id="rId58" ref="K57"/>
    <hyperlink r:id="rId59" ref="K58"/>
    <hyperlink r:id="rId60" ref="K59"/>
    <hyperlink r:id="rId61" ref="K60"/>
    <hyperlink r:id="rId62" ref="K61"/>
    <hyperlink r:id="rId63" ref="K62"/>
    <hyperlink r:id="rId64" ref="L62"/>
    <hyperlink r:id="rId65" ref="K63"/>
    <hyperlink r:id="rId66" ref="K64"/>
    <hyperlink r:id="rId67" ref="K65"/>
    <hyperlink r:id="rId68" ref="K66"/>
    <hyperlink r:id="rId69" ref="K67"/>
    <hyperlink r:id="rId70" ref="K68"/>
    <hyperlink r:id="rId71" ref="K69"/>
    <hyperlink r:id="rId72" ref="K70"/>
    <hyperlink r:id="rId73" ref="K71"/>
    <hyperlink r:id="rId74" ref="K72"/>
    <hyperlink r:id="rId75" ref="K73"/>
    <hyperlink r:id="rId76" ref="K74"/>
    <hyperlink r:id="rId77" ref="K75"/>
    <hyperlink r:id="rId78" ref="K76"/>
    <hyperlink r:id="rId79" ref="K77"/>
    <hyperlink r:id="rId80" ref="K78"/>
    <hyperlink r:id="rId81" ref="K79"/>
    <hyperlink r:id="rId82" ref="K80"/>
    <hyperlink r:id="rId83" ref="K81"/>
    <hyperlink r:id="rId84" ref="K82"/>
    <hyperlink r:id="rId85" ref="K83"/>
    <hyperlink r:id="rId86" ref="K84"/>
    <hyperlink r:id="rId87" ref="K85"/>
    <hyperlink r:id="rId88" ref="K86"/>
    <hyperlink r:id="rId89" ref="K87"/>
    <hyperlink r:id="rId90" ref="K88"/>
    <hyperlink r:id="rId91" ref="K89"/>
    <hyperlink r:id="rId92" ref="K90"/>
    <hyperlink r:id="rId93" ref="K91"/>
    <hyperlink r:id="rId94" ref="K92"/>
    <hyperlink r:id="rId95" ref="K93"/>
    <hyperlink r:id="rId96" ref="K94"/>
    <hyperlink r:id="rId97" ref="K95"/>
    <hyperlink r:id="rId98" ref="K96"/>
    <hyperlink r:id="rId99" ref="K97"/>
    <hyperlink r:id="rId100" ref="K98"/>
    <hyperlink r:id="rId101" ref="K99"/>
    <hyperlink r:id="rId102" ref="K100"/>
    <hyperlink r:id="rId103" ref="K101"/>
    <hyperlink r:id="rId104" ref="K102"/>
    <hyperlink r:id="rId105" ref="K103"/>
    <hyperlink r:id="rId106" ref="K104"/>
    <hyperlink r:id="rId107" ref="K105"/>
    <hyperlink r:id="rId108" ref="K106"/>
    <hyperlink r:id="rId109" ref="K107"/>
    <hyperlink r:id="rId110" ref="K108"/>
    <hyperlink r:id="rId111" ref="K109"/>
    <hyperlink r:id="rId112" ref="K111"/>
    <hyperlink r:id="rId113" ref="K112"/>
  </hyperlinks>
  <drawing r:id="rId114"/>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3" width="18.88"/>
    <col customWidth="1" min="4" max="4" width="10.0"/>
    <col customWidth="1" min="5" max="5" width="18.88"/>
    <col customWidth="1" min="6" max="6" width="6.63"/>
    <col customWidth="1" min="7" max="7" width="18.88"/>
    <col customWidth="1" min="8" max="8" width="10.38"/>
    <col customWidth="1" min="9" max="9" width="14.63"/>
    <col customWidth="1" min="10" max="10" width="4.63"/>
    <col customWidth="1" min="11" max="11" width="61.25"/>
    <col customWidth="1" min="12" max="12" width="18.88"/>
    <col customWidth="1" min="13" max="13" width="2.25"/>
    <col customWidth="1" min="14" max="14" width="41.13"/>
    <col customWidth="1" min="15" max="15" width="40.63"/>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69">
        <v>45021.72103597222</v>
      </c>
      <c r="B2" s="370" t="s">
        <v>481</v>
      </c>
      <c r="C2" s="370" t="s">
        <v>482</v>
      </c>
      <c r="D2" s="370">
        <v>1003385.0</v>
      </c>
      <c r="E2" s="370" t="s">
        <v>63</v>
      </c>
      <c r="F2" s="370" t="s">
        <v>18</v>
      </c>
      <c r="G2" s="370" t="s">
        <v>4036</v>
      </c>
      <c r="H2" s="371" t="s">
        <v>5202</v>
      </c>
      <c r="I2" s="370" t="s">
        <v>130</v>
      </c>
      <c r="J2" s="370">
        <v>2.0</v>
      </c>
      <c r="K2" s="372" t="s">
        <v>5203</v>
      </c>
      <c r="L2" s="373"/>
      <c r="M2" s="373"/>
      <c r="N2" s="370" t="s">
        <v>80</v>
      </c>
      <c r="O2" s="370"/>
    </row>
    <row r="3">
      <c r="A3" s="369">
        <v>45026.09714532408</v>
      </c>
      <c r="B3" s="370" t="s">
        <v>357</v>
      </c>
      <c r="C3" s="370" t="s">
        <v>358</v>
      </c>
      <c r="D3" s="370">
        <v>1004213.0</v>
      </c>
      <c r="E3" s="370" t="s">
        <v>17</v>
      </c>
      <c r="F3" s="370" t="s">
        <v>18</v>
      </c>
      <c r="G3" s="370" t="s">
        <v>4036</v>
      </c>
      <c r="H3" s="371" t="s">
        <v>5202</v>
      </c>
      <c r="I3" s="370" t="s">
        <v>162</v>
      </c>
      <c r="J3" s="370">
        <v>2.0</v>
      </c>
      <c r="K3" s="372" t="s">
        <v>5204</v>
      </c>
      <c r="L3" s="373"/>
      <c r="M3" s="373"/>
      <c r="N3" s="370" t="s">
        <v>80</v>
      </c>
      <c r="O3" s="370"/>
    </row>
    <row r="4">
      <c r="A4" s="369">
        <v>45026.342845949075</v>
      </c>
      <c r="B4" s="370" t="s">
        <v>561</v>
      </c>
      <c r="C4" s="370" t="s">
        <v>562</v>
      </c>
      <c r="D4" s="370">
        <v>1022989.0</v>
      </c>
      <c r="E4" s="370" t="s">
        <v>17</v>
      </c>
      <c r="F4" s="370" t="s">
        <v>18</v>
      </c>
      <c r="G4" s="370" t="s">
        <v>4036</v>
      </c>
      <c r="H4" s="371" t="s">
        <v>5202</v>
      </c>
      <c r="I4" s="370" t="s">
        <v>1578</v>
      </c>
      <c r="J4" s="370">
        <v>1.0</v>
      </c>
      <c r="K4" s="372" t="s">
        <v>5205</v>
      </c>
      <c r="L4" s="373"/>
      <c r="M4" s="373"/>
      <c r="N4" s="370" t="s">
        <v>80</v>
      </c>
      <c r="O4" s="370"/>
    </row>
    <row r="5">
      <c r="A5" s="426">
        <v>45026.54496932871</v>
      </c>
      <c r="B5" s="427" t="s">
        <v>3186</v>
      </c>
      <c r="C5" s="427" t="s">
        <v>3187</v>
      </c>
      <c r="D5" s="427">
        <v>1019556.0</v>
      </c>
      <c r="E5" s="427" t="s">
        <v>17</v>
      </c>
      <c r="F5" s="427" t="s">
        <v>18</v>
      </c>
      <c r="G5" s="427" t="s">
        <v>4041</v>
      </c>
      <c r="H5" s="428" t="s">
        <v>5202</v>
      </c>
      <c r="I5" s="427" t="s">
        <v>1744</v>
      </c>
      <c r="J5" s="427">
        <v>1.0</v>
      </c>
      <c r="K5" s="429" t="s">
        <v>5206</v>
      </c>
      <c r="L5" s="430"/>
      <c r="M5" s="430"/>
      <c r="N5" s="427" t="s">
        <v>5207</v>
      </c>
      <c r="O5" s="427"/>
    </row>
    <row r="6">
      <c r="A6" s="436">
        <v>45026.6271037963</v>
      </c>
      <c r="B6" s="437" t="s">
        <v>4376</v>
      </c>
      <c r="C6" s="437" t="s">
        <v>4377</v>
      </c>
      <c r="D6" s="437">
        <v>1003172.0</v>
      </c>
      <c r="E6" s="437" t="s">
        <v>63</v>
      </c>
      <c r="F6" s="437" t="s">
        <v>18</v>
      </c>
      <c r="G6" s="437" t="s">
        <v>4036</v>
      </c>
      <c r="H6" s="438" t="s">
        <v>5202</v>
      </c>
      <c r="I6" s="437" t="s">
        <v>3358</v>
      </c>
      <c r="J6" s="437">
        <v>2.0</v>
      </c>
      <c r="K6" s="441" t="s">
        <v>5208</v>
      </c>
      <c r="L6" s="437" t="s">
        <v>5209</v>
      </c>
      <c r="M6" s="442"/>
      <c r="N6" s="437" t="s">
        <v>51</v>
      </c>
      <c r="O6" s="437" t="s">
        <v>4776</v>
      </c>
    </row>
    <row r="7">
      <c r="A7" s="369">
        <v>45027.52588695602</v>
      </c>
      <c r="B7" s="370" t="s">
        <v>4461</v>
      </c>
      <c r="C7" s="370" t="s">
        <v>4462</v>
      </c>
      <c r="D7" s="370">
        <v>1005287.0</v>
      </c>
      <c r="E7" s="370" t="s">
        <v>17</v>
      </c>
      <c r="F7" s="370" t="s">
        <v>18</v>
      </c>
      <c r="G7" s="370" t="s">
        <v>4036</v>
      </c>
      <c r="H7" s="371" t="s">
        <v>5015</v>
      </c>
      <c r="I7" s="370" t="s">
        <v>162</v>
      </c>
      <c r="J7" s="370">
        <v>2.0</v>
      </c>
      <c r="K7" s="372" t="s">
        <v>5210</v>
      </c>
      <c r="L7" s="373"/>
      <c r="M7" s="373"/>
      <c r="N7" s="370" t="s">
        <v>80</v>
      </c>
      <c r="O7" s="370"/>
    </row>
    <row r="8">
      <c r="A8" s="369">
        <v>45027.6073509375</v>
      </c>
      <c r="B8" s="370" t="s">
        <v>630</v>
      </c>
      <c r="C8" s="370" t="s">
        <v>631</v>
      </c>
      <c r="D8" s="370">
        <v>1022660.0</v>
      </c>
      <c r="E8" s="370" t="s">
        <v>17</v>
      </c>
      <c r="F8" s="370" t="s">
        <v>18</v>
      </c>
      <c r="G8" s="370" t="s">
        <v>4036</v>
      </c>
      <c r="H8" s="371" t="s">
        <v>5015</v>
      </c>
      <c r="I8" s="370" t="s">
        <v>174</v>
      </c>
      <c r="J8" s="370">
        <v>2.0</v>
      </c>
      <c r="K8" s="372" t="s">
        <v>5211</v>
      </c>
      <c r="L8" s="373"/>
      <c r="M8" s="373"/>
      <c r="N8" s="370" t="s">
        <v>80</v>
      </c>
      <c r="O8" s="370"/>
    </row>
    <row r="9">
      <c r="A9" s="369">
        <v>45027.67189513889</v>
      </c>
      <c r="B9" s="370" t="s">
        <v>2373</v>
      </c>
      <c r="C9" s="370" t="s">
        <v>2375</v>
      </c>
      <c r="D9" s="370">
        <v>1007416.0</v>
      </c>
      <c r="E9" s="370" t="s">
        <v>17</v>
      </c>
      <c r="F9" s="370" t="s">
        <v>18</v>
      </c>
      <c r="G9" s="370" t="s">
        <v>4036</v>
      </c>
      <c r="H9" s="371" t="s">
        <v>5015</v>
      </c>
      <c r="I9" s="370" t="s">
        <v>117</v>
      </c>
      <c r="J9" s="370">
        <v>2.0</v>
      </c>
      <c r="K9" s="372" t="s">
        <v>5212</v>
      </c>
      <c r="L9" s="373"/>
      <c r="M9" s="373"/>
      <c r="N9" s="370" t="s">
        <v>80</v>
      </c>
      <c r="O9" s="370"/>
    </row>
    <row r="10">
      <c r="A10" s="369">
        <v>45027.67493204861</v>
      </c>
      <c r="B10" s="370" t="s">
        <v>1857</v>
      </c>
      <c r="C10" s="370" t="s">
        <v>1858</v>
      </c>
      <c r="D10" s="370">
        <v>1007277.0</v>
      </c>
      <c r="E10" s="370" t="s">
        <v>17</v>
      </c>
      <c r="F10" s="370" t="s">
        <v>18</v>
      </c>
      <c r="G10" s="370" t="s">
        <v>4036</v>
      </c>
      <c r="H10" s="371" t="s">
        <v>5015</v>
      </c>
      <c r="I10" s="370" t="s">
        <v>117</v>
      </c>
      <c r="J10" s="370">
        <v>2.0</v>
      </c>
      <c r="K10" s="372" t="s">
        <v>5213</v>
      </c>
      <c r="L10" s="373"/>
      <c r="M10" s="373"/>
      <c r="N10" s="370" t="s">
        <v>80</v>
      </c>
      <c r="O10" s="370"/>
    </row>
    <row r="11">
      <c r="A11" s="369">
        <v>45029.87395807871</v>
      </c>
      <c r="B11" s="370" t="s">
        <v>784</v>
      </c>
      <c r="C11" s="370" t="s">
        <v>785</v>
      </c>
      <c r="D11" s="370">
        <v>1018803.0</v>
      </c>
      <c r="E11" s="370" t="s">
        <v>17</v>
      </c>
      <c r="F11" s="370" t="s">
        <v>18</v>
      </c>
      <c r="G11" s="370" t="s">
        <v>4036</v>
      </c>
      <c r="H11" s="371" t="s">
        <v>5015</v>
      </c>
      <c r="I11" s="370" t="s">
        <v>5214</v>
      </c>
      <c r="J11" s="370">
        <v>4.0</v>
      </c>
      <c r="K11" s="372" t="s">
        <v>5215</v>
      </c>
      <c r="L11" s="373"/>
      <c r="M11" s="373"/>
      <c r="N11" s="370" t="s">
        <v>80</v>
      </c>
      <c r="O11" s="370"/>
    </row>
    <row r="12">
      <c r="A12" s="369">
        <v>45031.06132324074</v>
      </c>
      <c r="B12" s="370" t="s">
        <v>4156</v>
      </c>
      <c r="C12" s="370" t="s">
        <v>4157</v>
      </c>
      <c r="D12" s="370">
        <v>1003386.0</v>
      </c>
      <c r="E12" s="370" t="s">
        <v>17</v>
      </c>
      <c r="F12" s="370" t="s">
        <v>18</v>
      </c>
      <c r="G12" s="370" t="s">
        <v>4036</v>
      </c>
      <c r="H12" s="371" t="s">
        <v>5015</v>
      </c>
      <c r="I12" s="370" t="s">
        <v>196</v>
      </c>
      <c r="J12" s="370">
        <v>2.0</v>
      </c>
      <c r="K12" s="372" t="s">
        <v>5216</v>
      </c>
      <c r="L12" s="373"/>
      <c r="M12" s="373"/>
      <c r="N12" s="370" t="s">
        <v>80</v>
      </c>
      <c r="O12" s="370"/>
    </row>
    <row r="13">
      <c r="A13" s="369">
        <v>45032.61544488426</v>
      </c>
      <c r="B13" s="370" t="s">
        <v>712</v>
      </c>
      <c r="C13" s="370" t="s">
        <v>713</v>
      </c>
      <c r="D13" s="370">
        <v>1003384.0</v>
      </c>
      <c r="E13" s="370" t="s">
        <v>63</v>
      </c>
      <c r="F13" s="370" t="s">
        <v>18</v>
      </c>
      <c r="G13" s="370" t="s">
        <v>4036</v>
      </c>
      <c r="H13" s="371" t="s">
        <v>5015</v>
      </c>
      <c r="I13" s="370" t="s">
        <v>141</v>
      </c>
      <c r="J13" s="370">
        <v>2.0</v>
      </c>
      <c r="K13" s="372" t="s">
        <v>5217</v>
      </c>
      <c r="L13" s="373"/>
      <c r="M13" s="373"/>
      <c r="N13" s="370" t="s">
        <v>80</v>
      </c>
      <c r="O13" s="370"/>
    </row>
    <row r="14">
      <c r="A14" s="369">
        <v>45032.68799659722</v>
      </c>
      <c r="B14" s="370" t="s">
        <v>5218</v>
      </c>
      <c r="C14" s="370" t="s">
        <v>5219</v>
      </c>
      <c r="D14" s="370">
        <v>1001818.0</v>
      </c>
      <c r="E14" s="370" t="s">
        <v>63</v>
      </c>
      <c r="F14" s="370" t="s">
        <v>18</v>
      </c>
      <c r="G14" s="370" t="s">
        <v>4036</v>
      </c>
      <c r="H14" s="371" t="s">
        <v>5015</v>
      </c>
      <c r="I14" s="370" t="s">
        <v>261</v>
      </c>
      <c r="J14" s="370">
        <v>2.0</v>
      </c>
      <c r="K14" s="372" t="s">
        <v>5220</v>
      </c>
      <c r="L14" s="373"/>
      <c r="M14" s="373"/>
      <c r="N14" s="370" t="s">
        <v>80</v>
      </c>
      <c r="O14" s="370"/>
    </row>
    <row r="15">
      <c r="A15" s="369">
        <v>45032.87966247685</v>
      </c>
      <c r="B15" s="370" t="s">
        <v>5221</v>
      </c>
      <c r="C15" s="370" t="s">
        <v>5222</v>
      </c>
      <c r="D15" s="370">
        <v>1017926.0</v>
      </c>
      <c r="E15" s="370" t="s">
        <v>17</v>
      </c>
      <c r="F15" s="370" t="s">
        <v>18</v>
      </c>
      <c r="G15" s="370" t="s">
        <v>4036</v>
      </c>
      <c r="H15" s="371" t="s">
        <v>5015</v>
      </c>
      <c r="I15" s="370" t="s">
        <v>137</v>
      </c>
      <c r="J15" s="370">
        <v>2.0</v>
      </c>
      <c r="K15" s="372" t="s">
        <v>5223</v>
      </c>
      <c r="L15" s="373"/>
      <c r="M15" s="373"/>
      <c r="N15" s="370" t="s">
        <v>80</v>
      </c>
      <c r="O15" s="370"/>
    </row>
    <row r="16">
      <c r="A16" s="369">
        <v>45033.59708851852</v>
      </c>
      <c r="B16" s="370" t="s">
        <v>881</v>
      </c>
      <c r="C16" s="370" t="s">
        <v>882</v>
      </c>
      <c r="D16" s="370">
        <v>1007009.0</v>
      </c>
      <c r="E16" s="370" t="s">
        <v>17</v>
      </c>
      <c r="F16" s="370" t="s">
        <v>18</v>
      </c>
      <c r="G16" s="370" t="s">
        <v>4036</v>
      </c>
      <c r="H16" s="371" t="s">
        <v>5015</v>
      </c>
      <c r="I16" s="370" t="s">
        <v>235</v>
      </c>
      <c r="J16" s="370">
        <v>2.0</v>
      </c>
      <c r="K16" s="372" t="s">
        <v>5224</v>
      </c>
      <c r="L16" s="373"/>
      <c r="M16" s="373"/>
      <c r="N16" s="370" t="s">
        <v>80</v>
      </c>
      <c r="O16" s="370"/>
    </row>
    <row r="17">
      <c r="A17" s="396">
        <v>45034.295345798615</v>
      </c>
      <c r="B17" s="397" t="s">
        <v>1348</v>
      </c>
      <c r="C17" s="397" t="s">
        <v>4661</v>
      </c>
      <c r="D17" s="397">
        <v>1007207.0</v>
      </c>
      <c r="E17" s="397" t="s">
        <v>63</v>
      </c>
      <c r="F17" s="397" t="s">
        <v>18</v>
      </c>
      <c r="G17" s="397" t="s">
        <v>4036</v>
      </c>
      <c r="H17" s="398" t="s">
        <v>5015</v>
      </c>
      <c r="I17" s="397" t="s">
        <v>117</v>
      </c>
      <c r="J17" s="397">
        <v>2.0</v>
      </c>
      <c r="K17" s="399" t="s">
        <v>5225</v>
      </c>
      <c r="L17" s="401"/>
      <c r="M17" s="401"/>
      <c r="N17" s="397" t="s">
        <v>24</v>
      </c>
      <c r="O17" s="397" t="s">
        <v>108</v>
      </c>
    </row>
    <row r="18">
      <c r="A18" s="369">
        <v>45034.68249953704</v>
      </c>
      <c r="B18" s="370" t="s">
        <v>469</v>
      </c>
      <c r="C18" s="370" t="s">
        <v>5226</v>
      </c>
      <c r="D18" s="370">
        <v>1001787.0</v>
      </c>
      <c r="E18" s="370" t="s">
        <v>63</v>
      </c>
      <c r="F18" s="370" t="s">
        <v>18</v>
      </c>
      <c r="G18" s="370" t="s">
        <v>4036</v>
      </c>
      <c r="H18" s="371" t="s">
        <v>5015</v>
      </c>
      <c r="I18" s="370" t="s">
        <v>43</v>
      </c>
      <c r="J18" s="370">
        <v>2.0</v>
      </c>
      <c r="K18" s="372" t="s">
        <v>5227</v>
      </c>
      <c r="L18" s="373"/>
      <c r="M18" s="373"/>
      <c r="N18" s="370" t="s">
        <v>80</v>
      </c>
      <c r="O18" s="370"/>
    </row>
    <row r="19">
      <c r="A19" s="369">
        <v>45034.71465364583</v>
      </c>
      <c r="B19" s="370" t="s">
        <v>2270</v>
      </c>
      <c r="C19" s="370" t="s">
        <v>2271</v>
      </c>
      <c r="D19" s="370">
        <v>1005944.0</v>
      </c>
      <c r="E19" s="370" t="s">
        <v>63</v>
      </c>
      <c r="F19" s="370" t="s">
        <v>18</v>
      </c>
      <c r="G19" s="370" t="s">
        <v>4036</v>
      </c>
      <c r="H19" s="371" t="s">
        <v>5015</v>
      </c>
      <c r="I19" s="370" t="s">
        <v>235</v>
      </c>
      <c r="J19" s="370">
        <v>2.0</v>
      </c>
      <c r="K19" s="372" t="s">
        <v>5228</v>
      </c>
      <c r="L19" s="370" t="s">
        <v>5229</v>
      </c>
      <c r="M19" s="373"/>
      <c r="N19" s="370" t="s">
        <v>80</v>
      </c>
      <c r="O19" s="370"/>
    </row>
    <row r="20">
      <c r="A20" s="369">
        <v>45034.809785613426</v>
      </c>
      <c r="B20" s="370" t="s">
        <v>3628</v>
      </c>
      <c r="C20" s="370" t="s">
        <v>3629</v>
      </c>
      <c r="D20" s="370">
        <v>1014064.0</v>
      </c>
      <c r="E20" s="370" t="s">
        <v>17</v>
      </c>
      <c r="F20" s="370" t="s">
        <v>18</v>
      </c>
      <c r="G20" s="370" t="s">
        <v>4036</v>
      </c>
      <c r="H20" s="371" t="s">
        <v>5015</v>
      </c>
      <c r="I20" s="370" t="s">
        <v>1029</v>
      </c>
      <c r="J20" s="370">
        <v>1.0</v>
      </c>
      <c r="K20" s="372" t="s">
        <v>5230</v>
      </c>
      <c r="L20" s="373"/>
      <c r="M20" s="373"/>
      <c r="N20" s="370" t="s">
        <v>80</v>
      </c>
      <c r="O20" s="370"/>
    </row>
    <row r="21">
      <c r="A21" s="369">
        <v>45035.167481041666</v>
      </c>
      <c r="B21" s="370" t="s">
        <v>252</v>
      </c>
      <c r="C21" s="370" t="s">
        <v>253</v>
      </c>
      <c r="D21" s="370">
        <v>1004375.0</v>
      </c>
      <c r="E21" s="370" t="s">
        <v>63</v>
      </c>
      <c r="F21" s="370" t="s">
        <v>18</v>
      </c>
      <c r="G21" s="370" t="s">
        <v>4036</v>
      </c>
      <c r="H21" s="371" t="s">
        <v>5015</v>
      </c>
      <c r="I21" s="370" t="s">
        <v>651</v>
      </c>
      <c r="J21" s="370">
        <v>2.0</v>
      </c>
      <c r="K21" s="372" t="s">
        <v>5231</v>
      </c>
      <c r="L21" s="373"/>
      <c r="M21" s="373"/>
      <c r="N21" s="370" t="s">
        <v>80</v>
      </c>
      <c r="O21" s="370"/>
    </row>
    <row r="22">
      <c r="A22" s="369">
        <v>45035.56261681713</v>
      </c>
      <c r="B22" s="370" t="s">
        <v>4381</v>
      </c>
      <c r="C22" s="370" t="s">
        <v>5232</v>
      </c>
      <c r="D22" s="370">
        <v>1006742.0</v>
      </c>
      <c r="E22" s="370" t="s">
        <v>63</v>
      </c>
      <c r="F22" s="370" t="s">
        <v>18</v>
      </c>
      <c r="G22" s="370" t="s">
        <v>4036</v>
      </c>
      <c r="H22" s="371" t="s">
        <v>5015</v>
      </c>
      <c r="I22" s="370" t="s">
        <v>5199</v>
      </c>
      <c r="J22" s="370">
        <v>4.0</v>
      </c>
      <c r="K22" s="372" t="s">
        <v>5233</v>
      </c>
      <c r="L22" s="373"/>
      <c r="M22" s="373"/>
      <c r="N22" s="370" t="s">
        <v>80</v>
      </c>
      <c r="O22" s="370"/>
    </row>
    <row r="23">
      <c r="A23" s="369">
        <v>45035.56890521991</v>
      </c>
      <c r="B23" s="370" t="s">
        <v>3249</v>
      </c>
      <c r="C23" s="370" t="s">
        <v>3250</v>
      </c>
      <c r="D23" s="370">
        <v>1010880.0</v>
      </c>
      <c r="E23" s="370" t="s">
        <v>17</v>
      </c>
      <c r="F23" s="370" t="s">
        <v>18</v>
      </c>
      <c r="G23" s="370" t="s">
        <v>4036</v>
      </c>
      <c r="H23" s="371" t="s">
        <v>5015</v>
      </c>
      <c r="I23" s="370" t="s">
        <v>257</v>
      </c>
      <c r="J23" s="370">
        <v>2.0</v>
      </c>
      <c r="K23" s="372" t="s">
        <v>5234</v>
      </c>
      <c r="L23" s="373"/>
      <c r="M23" s="373"/>
      <c r="N23" s="370" t="s">
        <v>80</v>
      </c>
      <c r="O23" s="370"/>
    </row>
    <row r="24">
      <c r="A24" s="369">
        <v>45035.57724542824</v>
      </c>
      <c r="B24" s="370" t="s">
        <v>4141</v>
      </c>
      <c r="C24" s="370" t="s">
        <v>4142</v>
      </c>
      <c r="D24" s="370">
        <v>1015097.0</v>
      </c>
      <c r="E24" s="370" t="s">
        <v>17</v>
      </c>
      <c r="F24" s="370" t="s">
        <v>18</v>
      </c>
      <c r="G24" s="370" t="s">
        <v>4036</v>
      </c>
      <c r="H24" s="371" t="s">
        <v>5015</v>
      </c>
      <c r="I24" s="370" t="s">
        <v>651</v>
      </c>
      <c r="J24" s="370">
        <v>2.0</v>
      </c>
      <c r="K24" s="372" t="s">
        <v>5235</v>
      </c>
      <c r="L24" s="373"/>
      <c r="M24" s="373"/>
      <c r="N24" s="370" t="s">
        <v>80</v>
      </c>
      <c r="O24" s="370"/>
    </row>
    <row r="25">
      <c r="A25" s="369">
        <v>45035.7482394213</v>
      </c>
      <c r="B25" s="370" t="s">
        <v>5236</v>
      </c>
      <c r="C25" s="370" t="s">
        <v>5237</v>
      </c>
      <c r="D25" s="370">
        <v>1015090.0</v>
      </c>
      <c r="E25" s="370" t="s">
        <v>17</v>
      </c>
      <c r="F25" s="370" t="s">
        <v>18</v>
      </c>
      <c r="G25" s="370" t="s">
        <v>4036</v>
      </c>
      <c r="H25" s="371" t="s">
        <v>5015</v>
      </c>
      <c r="I25" s="370" t="s">
        <v>651</v>
      </c>
      <c r="J25" s="370">
        <v>2.0</v>
      </c>
      <c r="K25" s="372" t="s">
        <v>5238</v>
      </c>
      <c r="L25" s="373"/>
      <c r="M25" s="373"/>
      <c r="N25" s="370" t="s">
        <v>80</v>
      </c>
      <c r="O25" s="370"/>
    </row>
    <row r="26">
      <c r="A26" s="369">
        <v>45035.93017180555</v>
      </c>
      <c r="B26" s="370" t="s">
        <v>404</v>
      </c>
      <c r="C26" s="370" t="s">
        <v>405</v>
      </c>
      <c r="D26" s="370">
        <v>1022222.0</v>
      </c>
      <c r="E26" s="370" t="s">
        <v>17</v>
      </c>
      <c r="F26" s="370" t="s">
        <v>18</v>
      </c>
      <c r="G26" s="370" t="s">
        <v>4036</v>
      </c>
      <c r="H26" s="371" t="s">
        <v>5015</v>
      </c>
      <c r="I26" s="370" t="s">
        <v>1578</v>
      </c>
      <c r="J26" s="370">
        <v>1.0</v>
      </c>
      <c r="K26" s="372" t="s">
        <v>5239</v>
      </c>
      <c r="L26" s="373"/>
      <c r="M26" s="373"/>
      <c r="N26" s="370" t="s">
        <v>80</v>
      </c>
      <c r="O26" s="370"/>
    </row>
    <row r="27">
      <c r="A27" s="369">
        <v>45035.99161142361</v>
      </c>
      <c r="B27" s="370" t="s">
        <v>283</v>
      </c>
      <c r="C27" s="370" t="s">
        <v>284</v>
      </c>
      <c r="D27" s="370">
        <v>1017639.0</v>
      </c>
      <c r="E27" s="370" t="s">
        <v>17</v>
      </c>
      <c r="F27" s="370" t="s">
        <v>18</v>
      </c>
      <c r="G27" s="370" t="s">
        <v>4036</v>
      </c>
      <c r="H27" s="371" t="s">
        <v>5015</v>
      </c>
      <c r="I27" s="370" t="s">
        <v>162</v>
      </c>
      <c r="J27" s="370">
        <v>2.0</v>
      </c>
      <c r="K27" s="372" t="s">
        <v>5240</v>
      </c>
      <c r="L27" s="373"/>
      <c r="M27" s="373"/>
      <c r="N27" s="370" t="s">
        <v>80</v>
      </c>
      <c r="O27" s="370"/>
    </row>
    <row r="28">
      <c r="A28" s="396">
        <v>45036.75256984954</v>
      </c>
      <c r="B28" s="397" t="s">
        <v>246</v>
      </c>
      <c r="C28" s="397" t="s">
        <v>247</v>
      </c>
      <c r="D28" s="397">
        <v>1010939.0</v>
      </c>
      <c r="E28" s="397" t="s">
        <v>17</v>
      </c>
      <c r="F28" s="397" t="s">
        <v>18</v>
      </c>
      <c r="G28" s="397" t="s">
        <v>4036</v>
      </c>
      <c r="H28" s="398" t="s">
        <v>5015</v>
      </c>
      <c r="I28" s="397" t="s">
        <v>5241</v>
      </c>
      <c r="J28" s="397">
        <v>4.0</v>
      </c>
      <c r="K28" s="399" t="s">
        <v>5242</v>
      </c>
      <c r="L28" s="401"/>
      <c r="M28" s="401"/>
      <c r="N28" s="397" t="s">
        <v>24</v>
      </c>
      <c r="O28" s="397" t="s">
        <v>108</v>
      </c>
    </row>
    <row r="29">
      <c r="A29" s="396">
        <v>45037.68589768518</v>
      </c>
      <c r="B29" s="397" t="s">
        <v>596</v>
      </c>
      <c r="C29" s="397" t="s">
        <v>597</v>
      </c>
      <c r="D29" s="397">
        <v>1007262.0</v>
      </c>
      <c r="E29" s="397" t="s">
        <v>17</v>
      </c>
      <c r="F29" s="397" t="s">
        <v>18</v>
      </c>
      <c r="G29" s="397" t="s">
        <v>4036</v>
      </c>
      <c r="H29" s="398" t="s">
        <v>5015</v>
      </c>
      <c r="I29" s="397" t="s">
        <v>174</v>
      </c>
      <c r="J29" s="397">
        <v>2.0</v>
      </c>
      <c r="K29" s="399" t="s">
        <v>5243</v>
      </c>
      <c r="L29" s="401"/>
      <c r="M29" s="401"/>
      <c r="N29" s="397" t="s">
        <v>24</v>
      </c>
      <c r="O29" s="397" t="s">
        <v>1992</v>
      </c>
    </row>
    <row r="30">
      <c r="A30" s="369">
        <v>45038.47312710648</v>
      </c>
      <c r="B30" s="370" t="s">
        <v>5244</v>
      </c>
      <c r="C30" s="370" t="s">
        <v>5245</v>
      </c>
      <c r="D30" s="370">
        <v>1002374.0</v>
      </c>
      <c r="E30" s="370" t="s">
        <v>63</v>
      </c>
      <c r="F30" s="370" t="s">
        <v>18</v>
      </c>
      <c r="G30" s="370" t="s">
        <v>4036</v>
      </c>
      <c r="H30" s="371" t="s">
        <v>5015</v>
      </c>
      <c r="I30" s="370" t="s">
        <v>293</v>
      </c>
      <c r="J30" s="370">
        <v>2.0</v>
      </c>
      <c r="K30" s="372" t="s">
        <v>5246</v>
      </c>
      <c r="L30" s="373"/>
      <c r="M30" s="373"/>
      <c r="N30" s="370" t="s">
        <v>80</v>
      </c>
      <c r="O30" s="370"/>
    </row>
    <row r="31">
      <c r="A31" s="369">
        <v>45038.47911380787</v>
      </c>
      <c r="B31" s="370" t="s">
        <v>1246</v>
      </c>
      <c r="C31" s="370" t="s">
        <v>5247</v>
      </c>
      <c r="D31" s="370">
        <v>1007202.0</v>
      </c>
      <c r="E31" s="370" t="s">
        <v>63</v>
      </c>
      <c r="F31" s="370" t="s">
        <v>18</v>
      </c>
      <c r="G31" s="370" t="s">
        <v>4036</v>
      </c>
      <c r="H31" s="371" t="s">
        <v>5015</v>
      </c>
      <c r="I31" s="370" t="s">
        <v>257</v>
      </c>
      <c r="J31" s="370">
        <v>2.0</v>
      </c>
      <c r="K31" s="372" t="s">
        <v>5248</v>
      </c>
      <c r="L31" s="373"/>
      <c r="M31" s="373"/>
      <c r="N31" s="370" t="s">
        <v>80</v>
      </c>
      <c r="O31" s="370"/>
    </row>
    <row r="32">
      <c r="A32" s="369">
        <v>45038.825787002315</v>
      </c>
      <c r="B32" s="370" t="s">
        <v>1451</v>
      </c>
      <c r="C32" s="370" t="s">
        <v>5249</v>
      </c>
      <c r="D32" s="370">
        <v>1011319.0</v>
      </c>
      <c r="E32" s="370" t="s">
        <v>17</v>
      </c>
      <c r="F32" s="370" t="s">
        <v>18</v>
      </c>
      <c r="G32" s="370" t="s">
        <v>4036</v>
      </c>
      <c r="H32" s="371" t="s">
        <v>5015</v>
      </c>
      <c r="I32" s="370" t="s">
        <v>270</v>
      </c>
      <c r="J32" s="370">
        <v>2.0</v>
      </c>
      <c r="K32" s="372" t="s">
        <v>5250</v>
      </c>
      <c r="L32" s="373"/>
      <c r="M32" s="373"/>
      <c r="N32" s="370" t="s">
        <v>80</v>
      </c>
      <c r="O32" s="370"/>
    </row>
    <row r="33">
      <c r="A33" s="369">
        <v>45039.301611504634</v>
      </c>
      <c r="B33" s="370" t="s">
        <v>5251</v>
      </c>
      <c r="C33" s="370" t="s">
        <v>5252</v>
      </c>
      <c r="D33" s="370">
        <v>1015092.0</v>
      </c>
      <c r="E33" s="370" t="s">
        <v>17</v>
      </c>
      <c r="F33" s="370" t="s">
        <v>18</v>
      </c>
      <c r="G33" s="370" t="s">
        <v>4036</v>
      </c>
      <c r="H33" s="371" t="s">
        <v>5015</v>
      </c>
      <c r="I33" s="370" t="s">
        <v>331</v>
      </c>
      <c r="J33" s="370">
        <v>1.0</v>
      </c>
      <c r="K33" s="372" t="s">
        <v>5253</v>
      </c>
      <c r="L33" s="373"/>
      <c r="M33" s="373"/>
      <c r="N33" s="370" t="s">
        <v>80</v>
      </c>
      <c r="O33" s="370"/>
    </row>
    <row r="34">
      <c r="A34" s="369">
        <v>45039.35878439815</v>
      </c>
      <c r="B34" s="370" t="s">
        <v>2231</v>
      </c>
      <c r="C34" s="370" t="s">
        <v>2232</v>
      </c>
      <c r="D34" s="370">
        <v>1022841.0</v>
      </c>
      <c r="E34" s="370" t="s">
        <v>17</v>
      </c>
      <c r="F34" s="370" t="s">
        <v>18</v>
      </c>
      <c r="G34" s="370" t="s">
        <v>4036</v>
      </c>
      <c r="H34" s="371" t="s">
        <v>5015</v>
      </c>
      <c r="I34" s="370" t="s">
        <v>141</v>
      </c>
      <c r="J34" s="370">
        <v>2.0</v>
      </c>
      <c r="K34" s="372" t="s">
        <v>5254</v>
      </c>
      <c r="L34" s="373"/>
      <c r="M34" s="373"/>
      <c r="N34" s="370" t="s">
        <v>80</v>
      </c>
      <c r="O34" s="370"/>
    </row>
    <row r="35">
      <c r="A35" s="396">
        <v>45039.64126761574</v>
      </c>
      <c r="B35" s="397" t="s">
        <v>3177</v>
      </c>
      <c r="C35" s="397" t="s">
        <v>3178</v>
      </c>
      <c r="D35" s="397">
        <v>1003223.0</v>
      </c>
      <c r="E35" s="397" t="s">
        <v>17</v>
      </c>
      <c r="F35" s="397" t="s">
        <v>18</v>
      </c>
      <c r="G35" s="397" t="s">
        <v>4036</v>
      </c>
      <c r="H35" s="398" t="s">
        <v>5015</v>
      </c>
      <c r="I35" s="397" t="s">
        <v>1013</v>
      </c>
      <c r="J35" s="397">
        <v>1.0</v>
      </c>
      <c r="K35" s="399" t="s">
        <v>5255</v>
      </c>
      <c r="L35" s="401"/>
      <c r="M35" s="401"/>
      <c r="N35" s="397" t="s">
        <v>24</v>
      </c>
      <c r="O35" s="397" t="s">
        <v>108</v>
      </c>
    </row>
    <row r="36">
      <c r="A36" s="369">
        <v>45039.75752233797</v>
      </c>
      <c r="B36" s="370" t="s">
        <v>5236</v>
      </c>
      <c r="C36" s="370" t="s">
        <v>5237</v>
      </c>
      <c r="D36" s="370">
        <v>1015090.0</v>
      </c>
      <c r="E36" s="370" t="s">
        <v>17</v>
      </c>
      <c r="F36" s="370" t="s">
        <v>18</v>
      </c>
      <c r="G36" s="370" t="s">
        <v>4036</v>
      </c>
      <c r="H36" s="371" t="s">
        <v>5015</v>
      </c>
      <c r="I36" s="370" t="s">
        <v>303</v>
      </c>
      <c r="J36" s="370">
        <v>2.0</v>
      </c>
      <c r="K36" s="372" t="s">
        <v>5256</v>
      </c>
      <c r="L36" s="373"/>
      <c r="M36" s="373"/>
      <c r="N36" s="370" t="s">
        <v>80</v>
      </c>
      <c r="O36" s="370"/>
    </row>
    <row r="37">
      <c r="A37" s="369">
        <v>45040.448850810186</v>
      </c>
      <c r="B37" s="370" t="s">
        <v>238</v>
      </c>
      <c r="C37" s="370" t="s">
        <v>239</v>
      </c>
      <c r="D37" s="370">
        <v>1000486.0</v>
      </c>
      <c r="E37" s="370" t="s">
        <v>63</v>
      </c>
      <c r="F37" s="370" t="s">
        <v>18</v>
      </c>
      <c r="G37" s="370" t="s">
        <v>4036</v>
      </c>
      <c r="H37" s="371" t="s">
        <v>5015</v>
      </c>
      <c r="I37" s="370" t="s">
        <v>196</v>
      </c>
      <c r="J37" s="370">
        <v>2.0</v>
      </c>
      <c r="K37" s="372" t="s">
        <v>5257</v>
      </c>
      <c r="L37" s="373"/>
      <c r="M37" s="373"/>
      <c r="N37" s="370" t="s">
        <v>80</v>
      </c>
      <c r="O37" s="370"/>
    </row>
    <row r="38">
      <c r="A38" s="369">
        <v>45040.57482807871</v>
      </c>
      <c r="B38" s="370" t="s">
        <v>3396</v>
      </c>
      <c r="C38" s="370" t="s">
        <v>3397</v>
      </c>
      <c r="D38" s="370">
        <v>1014080.0</v>
      </c>
      <c r="E38" s="370" t="s">
        <v>17</v>
      </c>
      <c r="F38" s="370" t="s">
        <v>18</v>
      </c>
      <c r="G38" s="370" t="s">
        <v>4036</v>
      </c>
      <c r="H38" s="371" t="s">
        <v>5015</v>
      </c>
      <c r="I38" s="370" t="s">
        <v>458</v>
      </c>
      <c r="J38" s="370">
        <v>1.0</v>
      </c>
      <c r="K38" s="372" t="s">
        <v>5258</v>
      </c>
      <c r="L38" s="373"/>
      <c r="M38" s="373"/>
      <c r="N38" s="370" t="s">
        <v>80</v>
      </c>
      <c r="O38" s="370"/>
    </row>
    <row r="39">
      <c r="A39" s="396">
        <v>45040.59523008102</v>
      </c>
      <c r="B39" s="397" t="s">
        <v>4198</v>
      </c>
      <c r="C39" s="397" t="s">
        <v>5259</v>
      </c>
      <c r="D39" s="397">
        <v>1004857.0</v>
      </c>
      <c r="E39" s="397" t="s">
        <v>17</v>
      </c>
      <c r="F39" s="397" t="s">
        <v>18</v>
      </c>
      <c r="G39" s="397" t="s">
        <v>4036</v>
      </c>
      <c r="H39" s="398" t="s">
        <v>5015</v>
      </c>
      <c r="I39" s="397" t="s">
        <v>669</v>
      </c>
      <c r="J39" s="397">
        <v>1.0</v>
      </c>
      <c r="K39" s="399" t="s">
        <v>5260</v>
      </c>
      <c r="L39" s="401"/>
      <c r="M39" s="401"/>
      <c r="N39" s="397" t="s">
        <v>24</v>
      </c>
      <c r="O39" s="397" t="s">
        <v>108</v>
      </c>
    </row>
    <row r="40">
      <c r="A40" s="369">
        <v>45040.62297747685</v>
      </c>
      <c r="B40" s="370" t="s">
        <v>5261</v>
      </c>
      <c r="C40" s="370" t="s">
        <v>354</v>
      </c>
      <c r="D40" s="370">
        <v>1014059.0</v>
      </c>
      <c r="E40" s="370" t="s">
        <v>17</v>
      </c>
      <c r="F40" s="370" t="s">
        <v>18</v>
      </c>
      <c r="G40" s="370" t="s">
        <v>4036</v>
      </c>
      <c r="H40" s="371" t="s">
        <v>5015</v>
      </c>
      <c r="I40" s="370" t="s">
        <v>1392</v>
      </c>
      <c r="J40" s="370">
        <v>1.0</v>
      </c>
      <c r="K40" s="372" t="s">
        <v>5262</v>
      </c>
      <c r="L40" s="373"/>
      <c r="M40" s="373"/>
      <c r="N40" s="370" t="s">
        <v>80</v>
      </c>
      <c r="O40" s="370"/>
    </row>
    <row r="41">
      <c r="A41" s="369">
        <v>45040.74442177083</v>
      </c>
      <c r="B41" s="370" t="s">
        <v>649</v>
      </c>
      <c r="C41" s="370" t="s">
        <v>650</v>
      </c>
      <c r="D41" s="370">
        <v>1001319.0</v>
      </c>
      <c r="E41" s="370" t="s">
        <v>63</v>
      </c>
      <c r="F41" s="370" t="s">
        <v>18</v>
      </c>
      <c r="G41" s="370" t="s">
        <v>4036</v>
      </c>
      <c r="H41" s="371" t="s">
        <v>5015</v>
      </c>
      <c r="I41" s="370" t="s">
        <v>303</v>
      </c>
      <c r="J41" s="370">
        <v>2.0</v>
      </c>
      <c r="K41" s="372" t="s">
        <v>5263</v>
      </c>
      <c r="L41" s="373"/>
      <c r="M41" s="373"/>
      <c r="N41" s="370" t="s">
        <v>80</v>
      </c>
      <c r="O41" s="370"/>
    </row>
    <row r="42">
      <c r="A42" s="369">
        <v>45040.85321508102</v>
      </c>
      <c r="B42" s="370" t="s">
        <v>4363</v>
      </c>
      <c r="C42" s="370" t="s">
        <v>4364</v>
      </c>
      <c r="D42" s="370">
        <v>1006743.0</v>
      </c>
      <c r="E42" s="370" t="s">
        <v>17</v>
      </c>
      <c r="F42" s="370" t="s">
        <v>18</v>
      </c>
      <c r="G42" s="370" t="s">
        <v>4036</v>
      </c>
      <c r="H42" s="371" t="s">
        <v>5015</v>
      </c>
      <c r="I42" s="370" t="s">
        <v>43</v>
      </c>
      <c r="J42" s="370">
        <v>2.0</v>
      </c>
      <c r="K42" s="372" t="s">
        <v>5264</v>
      </c>
      <c r="L42" s="373"/>
      <c r="M42" s="373"/>
      <c r="N42" s="370" t="s">
        <v>80</v>
      </c>
      <c r="O42" s="370"/>
    </row>
    <row r="43">
      <c r="A43" s="369">
        <v>45040.86802572917</v>
      </c>
      <c r="B43" s="370" t="s">
        <v>2722</v>
      </c>
      <c r="C43" s="370" t="s">
        <v>5265</v>
      </c>
      <c r="D43" s="370">
        <v>1004541.0</v>
      </c>
      <c r="E43" s="370" t="s">
        <v>17</v>
      </c>
      <c r="F43" s="370" t="s">
        <v>18</v>
      </c>
      <c r="G43" s="370" t="s">
        <v>4036</v>
      </c>
      <c r="H43" s="371" t="s">
        <v>5015</v>
      </c>
      <c r="I43" s="370" t="s">
        <v>303</v>
      </c>
      <c r="J43" s="370">
        <v>2.0</v>
      </c>
      <c r="K43" s="372" t="s">
        <v>5266</v>
      </c>
      <c r="L43" s="373"/>
      <c r="M43" s="373"/>
      <c r="N43" s="370" t="s">
        <v>80</v>
      </c>
      <c r="O43" s="370"/>
    </row>
    <row r="44">
      <c r="A44" s="369">
        <v>45041.53184244213</v>
      </c>
      <c r="B44" s="370" t="s">
        <v>4376</v>
      </c>
      <c r="C44" s="370" t="s">
        <v>4377</v>
      </c>
      <c r="D44" s="370">
        <v>1003172.0</v>
      </c>
      <c r="E44" s="370" t="s">
        <v>63</v>
      </c>
      <c r="F44" s="370" t="s">
        <v>18</v>
      </c>
      <c r="G44" s="370" t="s">
        <v>4036</v>
      </c>
      <c r="H44" s="371" t="s">
        <v>5015</v>
      </c>
      <c r="I44" s="370" t="s">
        <v>336</v>
      </c>
      <c r="J44" s="370">
        <v>2.0</v>
      </c>
      <c r="K44" s="372" t="s">
        <v>5267</v>
      </c>
      <c r="L44" s="373"/>
      <c r="M44" s="373"/>
      <c r="N44" s="370" t="s">
        <v>80</v>
      </c>
      <c r="O44" s="370"/>
    </row>
    <row r="45">
      <c r="A45" s="369">
        <v>45041.55705177083</v>
      </c>
      <c r="B45" s="370" t="s">
        <v>2183</v>
      </c>
      <c r="C45" s="370" t="s">
        <v>5268</v>
      </c>
      <c r="D45" s="370">
        <v>1019299.0</v>
      </c>
      <c r="E45" s="370" t="s">
        <v>17</v>
      </c>
      <c r="F45" s="370" t="s">
        <v>18</v>
      </c>
      <c r="G45" s="370" t="s">
        <v>4036</v>
      </c>
      <c r="H45" s="371" t="s">
        <v>5015</v>
      </c>
      <c r="I45" s="370" t="s">
        <v>336</v>
      </c>
      <c r="J45" s="370">
        <v>2.0</v>
      </c>
      <c r="K45" s="372" t="s">
        <v>5269</v>
      </c>
      <c r="L45" s="373"/>
      <c r="M45" s="373"/>
      <c r="N45" s="370" t="s">
        <v>80</v>
      </c>
      <c r="O45" s="370"/>
    </row>
    <row r="46">
      <c r="A46" s="369">
        <v>45041.92580560185</v>
      </c>
      <c r="B46" s="370" t="s">
        <v>5270</v>
      </c>
      <c r="C46" s="370" t="s">
        <v>5271</v>
      </c>
      <c r="D46" s="370">
        <v>1003220.0</v>
      </c>
      <c r="E46" s="370" t="s">
        <v>17</v>
      </c>
      <c r="F46" s="370" t="s">
        <v>2432</v>
      </c>
      <c r="G46" s="370" t="s">
        <v>4036</v>
      </c>
      <c r="H46" s="371" t="s">
        <v>5015</v>
      </c>
      <c r="I46" s="370" t="s">
        <v>734</v>
      </c>
      <c r="J46" s="370">
        <v>1.0</v>
      </c>
      <c r="K46" s="372" t="s">
        <v>5272</v>
      </c>
      <c r="L46" s="373"/>
      <c r="M46" s="373"/>
      <c r="N46" s="370" t="s">
        <v>80</v>
      </c>
      <c r="O46" s="370"/>
    </row>
    <row r="47">
      <c r="A47" s="369">
        <v>45042.504073020835</v>
      </c>
      <c r="B47" s="370" t="s">
        <v>2308</v>
      </c>
      <c r="C47" s="370" t="s">
        <v>2309</v>
      </c>
      <c r="D47" s="370">
        <v>1009131.0</v>
      </c>
      <c r="E47" s="370" t="s">
        <v>17</v>
      </c>
      <c r="F47" s="370" t="s">
        <v>18</v>
      </c>
      <c r="G47" s="370" t="s">
        <v>4036</v>
      </c>
      <c r="H47" s="371" t="s">
        <v>5015</v>
      </c>
      <c r="I47" s="370" t="s">
        <v>235</v>
      </c>
      <c r="J47" s="370">
        <v>2.0</v>
      </c>
      <c r="K47" s="372" t="s">
        <v>5273</v>
      </c>
      <c r="L47" s="373"/>
      <c r="M47" s="373"/>
      <c r="N47" s="370" t="s">
        <v>80</v>
      </c>
      <c r="O47" s="373"/>
    </row>
    <row r="48">
      <c r="A48" s="369">
        <v>45042.5943709375</v>
      </c>
      <c r="B48" s="370" t="s">
        <v>265</v>
      </c>
      <c r="C48" s="370" t="s">
        <v>5274</v>
      </c>
      <c r="D48" s="370">
        <v>1004444.0</v>
      </c>
      <c r="E48" s="370" t="s">
        <v>63</v>
      </c>
      <c r="F48" s="370" t="s">
        <v>18</v>
      </c>
      <c r="G48" s="370" t="s">
        <v>4036</v>
      </c>
      <c r="H48" s="371" t="s">
        <v>5015</v>
      </c>
      <c r="I48" s="370" t="s">
        <v>734</v>
      </c>
      <c r="J48" s="370">
        <v>2.0</v>
      </c>
      <c r="K48" s="372" t="s">
        <v>5275</v>
      </c>
      <c r="L48" s="373"/>
      <c r="M48" s="373"/>
      <c r="N48" s="370" t="s">
        <v>80</v>
      </c>
      <c r="O48" s="373"/>
    </row>
    <row r="49">
      <c r="A49" s="369">
        <v>45042.687538796294</v>
      </c>
      <c r="B49" s="370" t="s">
        <v>3177</v>
      </c>
      <c r="C49" s="370" t="s">
        <v>3178</v>
      </c>
      <c r="D49" s="370">
        <v>1003223.0</v>
      </c>
      <c r="E49" s="370" t="s">
        <v>17</v>
      </c>
      <c r="F49" s="370" t="s">
        <v>18</v>
      </c>
      <c r="G49" s="370" t="s">
        <v>4036</v>
      </c>
      <c r="H49" s="371" t="s">
        <v>5015</v>
      </c>
      <c r="I49" s="370" t="s">
        <v>1013</v>
      </c>
      <c r="J49" s="370">
        <v>1.0</v>
      </c>
      <c r="K49" s="372" t="s">
        <v>5276</v>
      </c>
      <c r="L49" s="373"/>
      <c r="M49" s="373"/>
      <c r="N49" s="370" t="s">
        <v>80</v>
      </c>
      <c r="O49" s="373"/>
    </row>
    <row r="50">
      <c r="A50" s="369">
        <v>45042.704850208334</v>
      </c>
      <c r="B50" s="370" t="s">
        <v>2077</v>
      </c>
      <c r="C50" s="370" t="s">
        <v>2078</v>
      </c>
      <c r="D50" s="370">
        <v>1007339.0</v>
      </c>
      <c r="E50" s="370" t="s">
        <v>17</v>
      </c>
      <c r="F50" s="370" t="s">
        <v>18</v>
      </c>
      <c r="G50" s="370" t="s">
        <v>4036</v>
      </c>
      <c r="H50" s="371" t="s">
        <v>5015</v>
      </c>
      <c r="I50" s="370" t="s">
        <v>651</v>
      </c>
      <c r="J50" s="370">
        <v>2.0</v>
      </c>
      <c r="K50" s="372" t="s">
        <v>5277</v>
      </c>
      <c r="L50" s="373"/>
      <c r="M50" s="373"/>
      <c r="N50" s="370" t="s">
        <v>80</v>
      </c>
      <c r="O50" s="373"/>
    </row>
    <row r="51">
      <c r="A51" s="369">
        <v>45042.736695914355</v>
      </c>
      <c r="B51" s="370" t="s">
        <v>1348</v>
      </c>
      <c r="C51" s="370" t="s">
        <v>4661</v>
      </c>
      <c r="D51" s="370">
        <v>1007207.0</v>
      </c>
      <c r="E51" s="370" t="s">
        <v>63</v>
      </c>
      <c r="F51" s="370" t="s">
        <v>18</v>
      </c>
      <c r="G51" s="370" t="s">
        <v>4036</v>
      </c>
      <c r="H51" s="371" t="s">
        <v>5015</v>
      </c>
      <c r="I51" s="370" t="s">
        <v>117</v>
      </c>
      <c r="J51" s="370">
        <v>2.0</v>
      </c>
      <c r="K51" s="372" t="s">
        <v>5278</v>
      </c>
      <c r="L51" s="373"/>
      <c r="M51" s="373"/>
      <c r="N51" s="370" t="s">
        <v>80</v>
      </c>
      <c r="O51" s="373"/>
    </row>
    <row r="52">
      <c r="A52" s="369">
        <v>45042.76715134259</v>
      </c>
      <c r="B52" s="370" t="s">
        <v>529</v>
      </c>
      <c r="C52" s="370" t="s">
        <v>530</v>
      </c>
      <c r="D52" s="370">
        <v>1005303.0</v>
      </c>
      <c r="E52" s="370" t="s">
        <v>17</v>
      </c>
      <c r="F52" s="370" t="s">
        <v>18</v>
      </c>
      <c r="G52" s="370" t="s">
        <v>4036</v>
      </c>
      <c r="H52" s="371" t="s">
        <v>5015</v>
      </c>
      <c r="I52" s="370" t="s">
        <v>117</v>
      </c>
      <c r="J52" s="370">
        <v>2.0</v>
      </c>
      <c r="K52" s="372" t="s">
        <v>5279</v>
      </c>
      <c r="L52" s="373"/>
      <c r="M52" s="373"/>
      <c r="N52" s="370" t="s">
        <v>80</v>
      </c>
      <c r="O52" s="373"/>
    </row>
    <row r="53">
      <c r="A53" s="369">
        <v>45042.78448783565</v>
      </c>
      <c r="B53" s="370" t="s">
        <v>279</v>
      </c>
      <c r="C53" s="370" t="s">
        <v>4285</v>
      </c>
      <c r="D53" s="370">
        <v>1009799.0</v>
      </c>
      <c r="E53" s="370" t="s">
        <v>17</v>
      </c>
      <c r="F53" s="370" t="s">
        <v>18</v>
      </c>
      <c r="G53" s="370" t="s">
        <v>4036</v>
      </c>
      <c r="H53" s="371" t="s">
        <v>5015</v>
      </c>
      <c r="I53" s="370" t="s">
        <v>170</v>
      </c>
      <c r="J53" s="370">
        <v>2.0</v>
      </c>
      <c r="K53" s="372" t="s">
        <v>5280</v>
      </c>
      <c r="L53" s="373"/>
      <c r="M53" s="373"/>
      <c r="N53" s="370" t="s">
        <v>80</v>
      </c>
      <c r="O53" s="373"/>
    </row>
    <row r="54">
      <c r="A54" s="369">
        <v>45042.84823488426</v>
      </c>
      <c r="B54" s="370" t="s">
        <v>4810</v>
      </c>
      <c r="C54" s="370" t="s">
        <v>5281</v>
      </c>
      <c r="D54" s="370">
        <v>1010932.0</v>
      </c>
      <c r="E54" s="370" t="s">
        <v>17</v>
      </c>
      <c r="F54" s="370" t="s">
        <v>18</v>
      </c>
      <c r="G54" s="370" t="s">
        <v>4036</v>
      </c>
      <c r="H54" s="371" t="s">
        <v>5015</v>
      </c>
      <c r="I54" s="370" t="s">
        <v>257</v>
      </c>
      <c r="J54" s="370">
        <v>2.0</v>
      </c>
      <c r="K54" s="372" t="s">
        <v>5282</v>
      </c>
      <c r="L54" s="373"/>
      <c r="M54" s="373"/>
      <c r="N54" s="370" t="s">
        <v>80</v>
      </c>
      <c r="O54" s="373"/>
    </row>
    <row r="55">
      <c r="A55" s="369">
        <v>45043.338077673616</v>
      </c>
      <c r="B55" s="370" t="s">
        <v>4399</v>
      </c>
      <c r="C55" s="370" t="s">
        <v>4400</v>
      </c>
      <c r="D55" s="370">
        <v>1016195.0</v>
      </c>
      <c r="E55" s="370" t="s">
        <v>17</v>
      </c>
      <c r="F55" s="370" t="s">
        <v>18</v>
      </c>
      <c r="G55" s="370" t="s">
        <v>4036</v>
      </c>
      <c r="H55" s="371" t="s">
        <v>5015</v>
      </c>
      <c r="I55" s="370" t="s">
        <v>122</v>
      </c>
      <c r="J55" s="370">
        <v>1.0</v>
      </c>
      <c r="K55" s="372" t="s">
        <v>5283</v>
      </c>
      <c r="L55" s="373"/>
      <c r="M55" s="373"/>
      <c r="N55" s="370" t="s">
        <v>80</v>
      </c>
      <c r="O55" s="373"/>
    </row>
    <row r="56">
      <c r="A56" s="369">
        <v>45043.41851846065</v>
      </c>
      <c r="B56" s="370" t="s">
        <v>729</v>
      </c>
      <c r="C56" s="370" t="s">
        <v>4180</v>
      </c>
      <c r="D56" s="370">
        <v>1006835.0</v>
      </c>
      <c r="E56" s="370" t="s">
        <v>17</v>
      </c>
      <c r="F56" s="370" t="s">
        <v>18</v>
      </c>
      <c r="G56" s="370" t="s">
        <v>4036</v>
      </c>
      <c r="H56" s="371" t="s">
        <v>5015</v>
      </c>
      <c r="I56" s="370" t="s">
        <v>381</v>
      </c>
      <c r="J56" s="370">
        <v>2.0</v>
      </c>
      <c r="K56" s="372" t="s">
        <v>5284</v>
      </c>
      <c r="L56" s="373"/>
      <c r="M56" s="373"/>
      <c r="N56" s="370" t="s">
        <v>80</v>
      </c>
      <c r="O56" s="373"/>
    </row>
    <row r="57">
      <c r="A57" s="369">
        <v>45043.43924871528</v>
      </c>
      <c r="B57" s="370" t="s">
        <v>4198</v>
      </c>
      <c r="C57" s="370" t="s">
        <v>4199</v>
      </c>
      <c r="D57" s="370">
        <v>1004857.0</v>
      </c>
      <c r="E57" s="370" t="s">
        <v>17</v>
      </c>
      <c r="F57" s="370" t="s">
        <v>18</v>
      </c>
      <c r="G57" s="370" t="s">
        <v>4036</v>
      </c>
      <c r="H57" s="371" t="s">
        <v>5015</v>
      </c>
      <c r="I57" s="370" t="s">
        <v>669</v>
      </c>
      <c r="J57" s="370">
        <v>1.0</v>
      </c>
      <c r="K57" s="372" t="s">
        <v>5285</v>
      </c>
      <c r="L57" s="373"/>
      <c r="M57" s="373"/>
      <c r="N57" s="370" t="s">
        <v>80</v>
      </c>
      <c r="O57" s="373"/>
    </row>
    <row r="58">
      <c r="A58" s="369">
        <v>45043.59874584491</v>
      </c>
      <c r="B58" s="370" t="s">
        <v>3410</v>
      </c>
      <c r="C58" s="370" t="s">
        <v>3411</v>
      </c>
      <c r="D58" s="370">
        <v>1006324.0</v>
      </c>
      <c r="E58" s="370" t="s">
        <v>63</v>
      </c>
      <c r="F58" s="370" t="s">
        <v>18</v>
      </c>
      <c r="G58" s="370" t="s">
        <v>4036</v>
      </c>
      <c r="H58" s="371" t="s">
        <v>5015</v>
      </c>
      <c r="I58" s="370" t="s">
        <v>494</v>
      </c>
      <c r="J58" s="370">
        <v>1.0</v>
      </c>
      <c r="K58" s="372" t="s">
        <v>5286</v>
      </c>
      <c r="L58" s="373"/>
      <c r="M58" s="373"/>
      <c r="N58" s="370" t="s">
        <v>80</v>
      </c>
      <c r="O58" s="373"/>
    </row>
    <row r="59">
      <c r="A59" s="369">
        <v>45043.78653237269</v>
      </c>
      <c r="B59" s="370" t="s">
        <v>596</v>
      </c>
      <c r="C59" s="370" t="s">
        <v>4369</v>
      </c>
      <c r="D59" s="370">
        <v>1007262.0</v>
      </c>
      <c r="E59" s="370" t="s">
        <v>17</v>
      </c>
      <c r="F59" s="370" t="s">
        <v>18</v>
      </c>
      <c r="G59" s="370" t="s">
        <v>4036</v>
      </c>
      <c r="H59" s="371" t="s">
        <v>5015</v>
      </c>
      <c r="I59" s="370" t="s">
        <v>174</v>
      </c>
      <c r="J59" s="370">
        <v>2.0</v>
      </c>
      <c r="K59" s="372" t="s">
        <v>5287</v>
      </c>
      <c r="L59" s="370" t="s">
        <v>5288</v>
      </c>
      <c r="M59" s="373"/>
      <c r="N59" s="370" t="s">
        <v>80</v>
      </c>
      <c r="O59" s="373"/>
    </row>
    <row r="60">
      <c r="A60" s="396">
        <v>45043.81664559028</v>
      </c>
      <c r="B60" s="397" t="s">
        <v>1240</v>
      </c>
      <c r="C60" s="397" t="s">
        <v>5289</v>
      </c>
      <c r="D60" s="397">
        <v>1006052.0</v>
      </c>
      <c r="E60" s="397" t="s">
        <v>17</v>
      </c>
      <c r="F60" s="397" t="s">
        <v>18</v>
      </c>
      <c r="G60" s="397" t="s">
        <v>4036</v>
      </c>
      <c r="H60" s="398" t="s">
        <v>5015</v>
      </c>
      <c r="I60" s="397" t="s">
        <v>494</v>
      </c>
      <c r="J60" s="397">
        <v>2.0</v>
      </c>
      <c r="K60" s="399" t="s">
        <v>5290</v>
      </c>
      <c r="L60" s="401"/>
      <c r="M60" s="401"/>
      <c r="N60" s="397" t="s">
        <v>24</v>
      </c>
      <c r="O60" s="397" t="s">
        <v>1992</v>
      </c>
    </row>
    <row r="61">
      <c r="A61" s="369">
        <v>45043.954642592595</v>
      </c>
      <c r="B61" s="370" t="s">
        <v>3698</v>
      </c>
      <c r="C61" s="370" t="s">
        <v>3901</v>
      </c>
      <c r="D61" s="370">
        <v>1006991.0</v>
      </c>
      <c r="E61" s="370" t="s">
        <v>63</v>
      </c>
      <c r="F61" s="370" t="s">
        <v>18</v>
      </c>
      <c r="G61" s="370" t="s">
        <v>4036</v>
      </c>
      <c r="H61" s="371" t="s">
        <v>5015</v>
      </c>
      <c r="I61" s="370" t="s">
        <v>381</v>
      </c>
      <c r="J61" s="370">
        <v>2.0</v>
      </c>
      <c r="K61" s="372" t="s">
        <v>5291</v>
      </c>
      <c r="L61" s="373"/>
      <c r="M61" s="373"/>
      <c r="N61" s="370" t="s">
        <v>80</v>
      </c>
      <c r="O61" s="373"/>
    </row>
    <row r="62">
      <c r="A62" s="369">
        <v>45043.98187859954</v>
      </c>
      <c r="B62" s="370" t="s">
        <v>1989</v>
      </c>
      <c r="C62" s="370" t="s">
        <v>1990</v>
      </c>
      <c r="D62" s="370">
        <v>1002984.0</v>
      </c>
      <c r="E62" s="370" t="s">
        <v>63</v>
      </c>
      <c r="F62" s="370" t="s">
        <v>18</v>
      </c>
      <c r="G62" s="370" t="s">
        <v>4036</v>
      </c>
      <c r="H62" s="371" t="s">
        <v>5015</v>
      </c>
      <c r="I62" s="370" t="s">
        <v>170</v>
      </c>
      <c r="J62" s="370">
        <v>2.0</v>
      </c>
      <c r="K62" s="372" t="s">
        <v>5292</v>
      </c>
      <c r="L62" s="370" t="s">
        <v>5293</v>
      </c>
      <c r="M62" s="373"/>
      <c r="N62" s="370" t="s">
        <v>80</v>
      </c>
      <c r="O62" s="373"/>
    </row>
    <row r="63">
      <c r="A63" s="369">
        <v>45044.242198900465</v>
      </c>
      <c r="B63" s="370" t="s">
        <v>452</v>
      </c>
      <c r="C63" s="370" t="s">
        <v>453</v>
      </c>
      <c r="D63" s="370">
        <v>1018531.0</v>
      </c>
      <c r="E63" s="370" t="s">
        <v>17</v>
      </c>
      <c r="F63" s="370" t="s">
        <v>18</v>
      </c>
      <c r="G63" s="370" t="s">
        <v>4036</v>
      </c>
      <c r="H63" s="371" t="s">
        <v>5015</v>
      </c>
      <c r="I63" s="370" t="s">
        <v>5294</v>
      </c>
      <c r="J63" s="370">
        <v>6.0</v>
      </c>
      <c r="K63" s="372" t="s">
        <v>5295</v>
      </c>
      <c r="L63" s="373"/>
      <c r="M63" s="373"/>
      <c r="N63" s="370" t="s">
        <v>80</v>
      </c>
      <c r="O63" s="373"/>
    </row>
    <row r="64">
      <c r="A64" s="369">
        <v>45044.681903530094</v>
      </c>
      <c r="B64" s="370" t="s">
        <v>1240</v>
      </c>
      <c r="C64" s="370" t="s">
        <v>5289</v>
      </c>
      <c r="D64" s="370">
        <v>1006052.0</v>
      </c>
      <c r="E64" s="370" t="s">
        <v>17</v>
      </c>
      <c r="F64" s="370" t="s">
        <v>18</v>
      </c>
      <c r="G64" s="370" t="s">
        <v>4036</v>
      </c>
      <c r="H64" s="371" t="s">
        <v>5015</v>
      </c>
      <c r="I64" s="370" t="s">
        <v>494</v>
      </c>
      <c r="J64" s="370">
        <v>2.0</v>
      </c>
      <c r="K64" s="372" t="s">
        <v>5296</v>
      </c>
      <c r="L64" s="373"/>
      <c r="M64" s="373"/>
      <c r="N64" s="370" t="s">
        <v>80</v>
      </c>
      <c r="O64" s="373"/>
    </row>
    <row r="65">
      <c r="A65" s="369">
        <v>45044.75425966435</v>
      </c>
      <c r="B65" s="370" t="s">
        <v>469</v>
      </c>
      <c r="C65" s="370" t="s">
        <v>5297</v>
      </c>
      <c r="D65" s="370">
        <v>1001787.0</v>
      </c>
      <c r="E65" s="370" t="s">
        <v>63</v>
      </c>
      <c r="F65" s="370" t="s">
        <v>18</v>
      </c>
      <c r="G65" s="370" t="s">
        <v>4036</v>
      </c>
      <c r="H65" s="371" t="s">
        <v>5015</v>
      </c>
      <c r="I65" s="370" t="s">
        <v>402</v>
      </c>
      <c r="J65" s="370">
        <v>2.0</v>
      </c>
      <c r="K65" s="372" t="s">
        <v>5298</v>
      </c>
      <c r="L65" s="373"/>
      <c r="M65" s="373"/>
      <c r="N65" s="370" t="s">
        <v>80</v>
      </c>
      <c r="O65" s="373"/>
    </row>
    <row r="66">
      <c r="A66" s="396">
        <v>45044.83162193287</v>
      </c>
      <c r="B66" s="397" t="s">
        <v>898</v>
      </c>
      <c r="C66" s="397" t="s">
        <v>899</v>
      </c>
      <c r="D66" s="397">
        <v>1019307.0</v>
      </c>
      <c r="E66" s="397" t="s">
        <v>17</v>
      </c>
      <c r="F66" s="397" t="s">
        <v>18</v>
      </c>
      <c r="G66" s="397" t="s">
        <v>4036</v>
      </c>
      <c r="H66" s="398" t="s">
        <v>5015</v>
      </c>
      <c r="I66" s="397" t="s">
        <v>336</v>
      </c>
      <c r="J66" s="397">
        <v>2.0</v>
      </c>
      <c r="K66" s="399" t="s">
        <v>5299</v>
      </c>
      <c r="L66" s="401"/>
      <c r="M66" s="401"/>
      <c r="N66" s="397" t="s">
        <v>24</v>
      </c>
      <c r="O66" s="397" t="s">
        <v>108</v>
      </c>
    </row>
    <row r="67">
      <c r="A67" s="369">
        <v>45045.00440954861</v>
      </c>
      <c r="B67" s="370" t="s">
        <v>246</v>
      </c>
      <c r="C67" s="370" t="s">
        <v>247</v>
      </c>
      <c r="D67" s="370">
        <v>1010939.0</v>
      </c>
      <c r="E67" s="370" t="s">
        <v>17</v>
      </c>
      <c r="F67" s="370" t="s">
        <v>18</v>
      </c>
      <c r="G67" s="370" t="s">
        <v>4036</v>
      </c>
      <c r="H67" s="371" t="s">
        <v>5015</v>
      </c>
      <c r="I67" s="370" t="s">
        <v>5241</v>
      </c>
      <c r="J67" s="370">
        <v>4.0</v>
      </c>
      <c r="K67" s="372" t="s">
        <v>5300</v>
      </c>
      <c r="L67" s="373"/>
      <c r="M67" s="373"/>
      <c r="N67" s="370" t="s">
        <v>80</v>
      </c>
      <c r="O67" s="373"/>
    </row>
    <row r="68">
      <c r="A68" s="369">
        <v>45045.534284340276</v>
      </c>
      <c r="B68" s="370" t="s">
        <v>4528</v>
      </c>
      <c r="C68" s="370" t="s">
        <v>4529</v>
      </c>
      <c r="D68" s="370">
        <v>1014308.0</v>
      </c>
      <c r="E68" s="370" t="s">
        <v>17</v>
      </c>
      <c r="F68" s="370" t="s">
        <v>18</v>
      </c>
      <c r="G68" s="370" t="s">
        <v>4036</v>
      </c>
      <c r="H68" s="371" t="s">
        <v>5015</v>
      </c>
      <c r="I68" s="370" t="s">
        <v>402</v>
      </c>
      <c r="J68" s="370">
        <v>2.0</v>
      </c>
      <c r="K68" s="372" t="s">
        <v>5301</v>
      </c>
      <c r="L68" s="372" t="s">
        <v>5302</v>
      </c>
      <c r="M68" s="373"/>
      <c r="N68" s="370" t="s">
        <v>80</v>
      </c>
      <c r="O68" s="373"/>
    </row>
    <row r="69">
      <c r="A69" s="369">
        <v>45045.578234699075</v>
      </c>
      <c r="B69" s="370" t="s">
        <v>1639</v>
      </c>
      <c r="C69" s="370" t="s">
        <v>4250</v>
      </c>
      <c r="D69" s="370">
        <v>1006995.0</v>
      </c>
      <c r="E69" s="370" t="s">
        <v>17</v>
      </c>
      <c r="F69" s="370" t="s">
        <v>18</v>
      </c>
      <c r="G69" s="370" t="s">
        <v>4036</v>
      </c>
      <c r="H69" s="371" t="s">
        <v>5015</v>
      </c>
      <c r="I69" s="370" t="s">
        <v>1573</v>
      </c>
      <c r="J69" s="370">
        <v>1.0</v>
      </c>
      <c r="K69" s="372" t="s">
        <v>5303</v>
      </c>
      <c r="L69" s="373"/>
      <c r="M69" s="373"/>
      <c r="N69" s="370" t="s">
        <v>80</v>
      </c>
      <c r="O69" s="373"/>
    </row>
    <row r="70">
      <c r="A70" s="369">
        <v>45045.65357967593</v>
      </c>
      <c r="B70" s="370" t="s">
        <v>3380</v>
      </c>
      <c r="C70" s="370" t="s">
        <v>5304</v>
      </c>
      <c r="D70" s="370">
        <v>1005444.0</v>
      </c>
      <c r="E70" s="370" t="s">
        <v>63</v>
      </c>
      <c r="F70" s="370" t="s">
        <v>18</v>
      </c>
      <c r="G70" s="370" t="s">
        <v>4036</v>
      </c>
      <c r="H70" s="371" t="s">
        <v>5015</v>
      </c>
      <c r="I70" s="370" t="s">
        <v>88</v>
      </c>
      <c r="J70" s="370">
        <v>2.0</v>
      </c>
      <c r="K70" s="372" t="s">
        <v>5305</v>
      </c>
      <c r="L70" s="370" t="s">
        <v>3875</v>
      </c>
      <c r="M70" s="373"/>
      <c r="N70" s="370" t="s">
        <v>80</v>
      </c>
      <c r="O70" s="373"/>
    </row>
    <row r="71">
      <c r="A71" s="436">
        <v>45045.94166701389</v>
      </c>
      <c r="B71" s="437" t="s">
        <v>1441</v>
      </c>
      <c r="C71" s="437" t="s">
        <v>1442</v>
      </c>
      <c r="D71" s="437">
        <v>1011082.0</v>
      </c>
      <c r="E71" s="437" t="s">
        <v>17</v>
      </c>
      <c r="F71" s="437" t="s">
        <v>18</v>
      </c>
      <c r="G71" s="437" t="s">
        <v>4036</v>
      </c>
      <c r="H71" s="438" t="s">
        <v>5015</v>
      </c>
      <c r="I71" s="437" t="s">
        <v>494</v>
      </c>
      <c r="J71" s="437">
        <v>2.0</v>
      </c>
      <c r="K71" s="441" t="s">
        <v>5306</v>
      </c>
      <c r="L71" s="437" t="s">
        <v>5307</v>
      </c>
      <c r="M71" s="442"/>
      <c r="N71" s="437" t="s">
        <v>51</v>
      </c>
      <c r="O71" s="437" t="s">
        <v>4776</v>
      </c>
    </row>
    <row r="72">
      <c r="A72" s="396">
        <v>45046.00931326389</v>
      </c>
      <c r="B72" s="397" t="s">
        <v>4331</v>
      </c>
      <c r="C72" s="397" t="s">
        <v>4332</v>
      </c>
      <c r="D72" s="397">
        <v>1004450.0</v>
      </c>
      <c r="E72" s="397" t="s">
        <v>63</v>
      </c>
      <c r="F72" s="397" t="s">
        <v>2432</v>
      </c>
      <c r="G72" s="397" t="s">
        <v>4036</v>
      </c>
      <c r="H72" s="398" t="s">
        <v>5015</v>
      </c>
      <c r="I72" s="397" t="s">
        <v>825</v>
      </c>
      <c r="J72" s="397">
        <v>2.0</v>
      </c>
      <c r="K72" s="399" t="s">
        <v>5308</v>
      </c>
      <c r="L72" s="401"/>
      <c r="M72" s="401"/>
      <c r="N72" s="397" t="s">
        <v>24</v>
      </c>
      <c r="O72" s="397" t="s">
        <v>108</v>
      </c>
    </row>
    <row r="73">
      <c r="A73" s="369">
        <v>45046.45503278935</v>
      </c>
      <c r="B73" s="370" t="s">
        <v>32</v>
      </c>
      <c r="C73" s="370" t="s">
        <v>5174</v>
      </c>
      <c r="D73" s="370">
        <v>1011065.0</v>
      </c>
      <c r="E73" s="370" t="s">
        <v>17</v>
      </c>
      <c r="F73" s="370" t="s">
        <v>18</v>
      </c>
      <c r="G73" s="370" t="s">
        <v>4036</v>
      </c>
      <c r="H73" s="371" t="s">
        <v>5015</v>
      </c>
      <c r="I73" s="370" t="s">
        <v>5309</v>
      </c>
      <c r="J73" s="370">
        <v>3.0</v>
      </c>
      <c r="K73" s="372" t="s">
        <v>5310</v>
      </c>
      <c r="L73" s="370" t="s">
        <v>105</v>
      </c>
      <c r="M73" s="373"/>
      <c r="N73" s="370" t="s">
        <v>80</v>
      </c>
      <c r="O73" s="373"/>
    </row>
    <row r="74">
      <c r="A74" s="396">
        <v>45046.4908315625</v>
      </c>
      <c r="B74" s="397" t="s">
        <v>740</v>
      </c>
      <c r="C74" s="397" t="s">
        <v>741</v>
      </c>
      <c r="D74" s="397">
        <v>1008754.0</v>
      </c>
      <c r="E74" s="397" t="s">
        <v>17</v>
      </c>
      <c r="F74" s="397" t="s">
        <v>18</v>
      </c>
      <c r="G74" s="397" t="s">
        <v>4036</v>
      </c>
      <c r="H74" s="398" t="s">
        <v>5015</v>
      </c>
      <c r="I74" s="397" t="s">
        <v>825</v>
      </c>
      <c r="J74" s="397">
        <v>2.0</v>
      </c>
      <c r="K74" s="399" t="s">
        <v>5311</v>
      </c>
      <c r="L74" s="401"/>
      <c r="M74" s="401"/>
      <c r="N74" s="397" t="s">
        <v>24</v>
      </c>
      <c r="O74" s="397" t="s">
        <v>108</v>
      </c>
    </row>
    <row r="75">
      <c r="A75" s="369">
        <v>45046.49170300926</v>
      </c>
      <c r="B75" s="370" t="s">
        <v>5312</v>
      </c>
      <c r="C75" s="370" t="s">
        <v>5313</v>
      </c>
      <c r="D75" s="370">
        <v>1009759.0</v>
      </c>
      <c r="E75" s="370" t="s">
        <v>17</v>
      </c>
      <c r="F75" s="370" t="s">
        <v>18</v>
      </c>
      <c r="G75" s="370" t="s">
        <v>4036</v>
      </c>
      <c r="H75" s="371" t="s">
        <v>5015</v>
      </c>
      <c r="I75" s="370" t="s">
        <v>447</v>
      </c>
      <c r="J75" s="370">
        <v>2.0</v>
      </c>
      <c r="K75" s="372" t="s">
        <v>5314</v>
      </c>
      <c r="L75" s="373"/>
      <c r="M75" s="373"/>
      <c r="N75" s="370" t="s">
        <v>80</v>
      </c>
      <c r="O75" s="373"/>
    </row>
    <row r="76">
      <c r="A76" s="369">
        <v>45046.50982803241</v>
      </c>
      <c r="B76" s="370" t="s">
        <v>743</v>
      </c>
      <c r="C76" s="370" t="s">
        <v>4514</v>
      </c>
      <c r="D76" s="370">
        <v>1015394.0</v>
      </c>
      <c r="E76" s="370" t="s">
        <v>17</v>
      </c>
      <c r="F76" s="370" t="s">
        <v>18</v>
      </c>
      <c r="G76" s="370" t="s">
        <v>4036</v>
      </c>
      <c r="H76" s="371" t="s">
        <v>5015</v>
      </c>
      <c r="I76" s="370" t="s">
        <v>825</v>
      </c>
      <c r="J76" s="370">
        <v>2.0</v>
      </c>
      <c r="K76" s="372" t="s">
        <v>5315</v>
      </c>
      <c r="L76" s="373"/>
      <c r="M76" s="373"/>
      <c r="N76" s="370" t="s">
        <v>80</v>
      </c>
      <c r="O76" s="373"/>
    </row>
    <row r="77">
      <c r="A77" s="369">
        <v>45046.54220079861</v>
      </c>
      <c r="B77" s="370" t="s">
        <v>1220</v>
      </c>
      <c r="C77" s="370" t="s">
        <v>1221</v>
      </c>
      <c r="D77" s="370">
        <v>1014359.0</v>
      </c>
      <c r="E77" s="370" t="s">
        <v>17</v>
      </c>
      <c r="F77" s="370" t="s">
        <v>18</v>
      </c>
      <c r="G77" s="370" t="s">
        <v>4036</v>
      </c>
      <c r="H77" s="371" t="s">
        <v>5015</v>
      </c>
      <c r="I77" s="370" t="s">
        <v>381</v>
      </c>
      <c r="J77" s="370">
        <v>2.0</v>
      </c>
      <c r="K77" s="372" t="s">
        <v>5316</v>
      </c>
      <c r="L77" s="373"/>
      <c r="M77" s="373"/>
      <c r="N77" s="370" t="s">
        <v>80</v>
      </c>
      <c r="O77" s="373"/>
    </row>
    <row r="78">
      <c r="A78" s="369">
        <v>45046.555003194444</v>
      </c>
      <c r="B78" s="370" t="s">
        <v>301</v>
      </c>
      <c r="C78" s="370" t="s">
        <v>5317</v>
      </c>
      <c r="D78" s="370">
        <v>1017653.0</v>
      </c>
      <c r="E78" s="370" t="s">
        <v>17</v>
      </c>
      <c r="F78" s="370" t="s">
        <v>18</v>
      </c>
      <c r="G78" s="370" t="s">
        <v>4036</v>
      </c>
      <c r="H78" s="371" t="s">
        <v>5015</v>
      </c>
      <c r="I78" s="370" t="s">
        <v>2580</v>
      </c>
      <c r="J78" s="370">
        <v>4.0</v>
      </c>
      <c r="K78" s="372" t="s">
        <v>5318</v>
      </c>
      <c r="L78" s="373"/>
      <c r="M78" s="373"/>
      <c r="N78" s="370" t="s">
        <v>80</v>
      </c>
      <c r="O78" s="373"/>
    </row>
    <row r="79">
      <c r="A79" s="396">
        <v>45046.55548171296</v>
      </c>
      <c r="B79" s="397" t="s">
        <v>5319</v>
      </c>
      <c r="C79" s="397" t="s">
        <v>5320</v>
      </c>
      <c r="D79" s="397">
        <v>1023584.0</v>
      </c>
      <c r="E79" s="397" t="s">
        <v>17</v>
      </c>
      <c r="F79" s="397" t="s">
        <v>18</v>
      </c>
      <c r="G79" s="397" t="s">
        <v>4036</v>
      </c>
      <c r="H79" s="398" t="s">
        <v>5015</v>
      </c>
      <c r="I79" s="397" t="s">
        <v>447</v>
      </c>
      <c r="J79" s="397">
        <v>2.0</v>
      </c>
      <c r="K79" s="399" t="s">
        <v>5321</v>
      </c>
      <c r="L79" s="401"/>
      <c r="M79" s="401"/>
      <c r="N79" s="397" t="s">
        <v>24</v>
      </c>
      <c r="O79" s="397" t="s">
        <v>226</v>
      </c>
    </row>
    <row r="80">
      <c r="A80" s="396">
        <v>45046.64005552084</v>
      </c>
      <c r="B80" s="397" t="s">
        <v>431</v>
      </c>
      <c r="C80" s="397" t="s">
        <v>5322</v>
      </c>
      <c r="D80" s="397">
        <v>1006846.0</v>
      </c>
      <c r="E80" s="397" t="s">
        <v>17</v>
      </c>
      <c r="F80" s="397" t="s">
        <v>18</v>
      </c>
      <c r="G80" s="397" t="s">
        <v>4036</v>
      </c>
      <c r="H80" s="398" t="s">
        <v>5015</v>
      </c>
      <c r="I80" s="397" t="s">
        <v>734</v>
      </c>
      <c r="J80" s="397">
        <v>2.0</v>
      </c>
      <c r="K80" s="399" t="s">
        <v>5323</v>
      </c>
      <c r="L80" s="401"/>
      <c r="M80" s="401"/>
      <c r="N80" s="397" t="s">
        <v>24</v>
      </c>
      <c r="O80" s="397" t="s">
        <v>108</v>
      </c>
    </row>
    <row r="81">
      <c r="A81" s="369">
        <v>45046.69550364584</v>
      </c>
      <c r="B81" s="370" t="s">
        <v>4396</v>
      </c>
      <c r="C81" s="370" t="s">
        <v>5324</v>
      </c>
      <c r="D81" s="370">
        <v>1006989.0</v>
      </c>
      <c r="E81" s="370" t="s">
        <v>17</v>
      </c>
      <c r="F81" s="370" t="s">
        <v>18</v>
      </c>
      <c r="G81" s="370" t="s">
        <v>4036</v>
      </c>
      <c r="H81" s="371" t="s">
        <v>5015</v>
      </c>
      <c r="I81" s="370" t="s">
        <v>5325</v>
      </c>
      <c r="J81" s="370">
        <v>2.0</v>
      </c>
      <c r="K81" s="372" t="s">
        <v>5326</v>
      </c>
      <c r="L81" s="373"/>
      <c r="M81" s="373"/>
      <c r="N81" s="370" t="s">
        <v>80</v>
      </c>
      <c r="O81" s="370" t="s">
        <v>4776</v>
      </c>
    </row>
    <row r="82">
      <c r="A82" s="369">
        <v>45046.707013287036</v>
      </c>
      <c r="B82" s="370" t="s">
        <v>526</v>
      </c>
      <c r="C82" s="370" t="s">
        <v>527</v>
      </c>
      <c r="D82" s="370">
        <v>1017651.0</v>
      </c>
      <c r="E82" s="370" t="s">
        <v>17</v>
      </c>
      <c r="F82" s="370" t="s">
        <v>18</v>
      </c>
      <c r="G82" s="370" t="s">
        <v>4036</v>
      </c>
      <c r="H82" s="371" t="s">
        <v>5015</v>
      </c>
      <c r="I82" s="370" t="s">
        <v>381</v>
      </c>
      <c r="J82" s="370">
        <v>2.0</v>
      </c>
      <c r="K82" s="372" t="s">
        <v>5327</v>
      </c>
      <c r="L82" s="373"/>
      <c r="M82" s="373"/>
      <c r="N82" s="370" t="s">
        <v>80</v>
      </c>
      <c r="O82" s="373"/>
    </row>
    <row r="83">
      <c r="A83" s="369">
        <v>45046.86346078703</v>
      </c>
      <c r="B83" s="370" t="s">
        <v>5328</v>
      </c>
      <c r="C83" s="370" t="s">
        <v>5329</v>
      </c>
      <c r="D83" s="370">
        <v>1005765.0</v>
      </c>
      <c r="E83" s="370" t="s">
        <v>17</v>
      </c>
      <c r="F83" s="370" t="s">
        <v>18</v>
      </c>
      <c r="G83" s="370" t="s">
        <v>4036</v>
      </c>
      <c r="H83" s="371" t="s">
        <v>5015</v>
      </c>
      <c r="I83" s="370" t="s">
        <v>141</v>
      </c>
      <c r="J83" s="370">
        <v>2.0</v>
      </c>
      <c r="K83" s="372" t="s">
        <v>5330</v>
      </c>
      <c r="L83" s="373"/>
      <c r="M83" s="373"/>
      <c r="N83" s="370" t="s">
        <v>80</v>
      </c>
      <c r="O83" s="373"/>
    </row>
    <row r="84">
      <c r="A84" s="369">
        <v>45046.88406105324</v>
      </c>
      <c r="B84" s="370" t="s">
        <v>1027</v>
      </c>
      <c r="C84" s="370" t="s">
        <v>1028</v>
      </c>
      <c r="D84" s="370">
        <v>1005953.0</v>
      </c>
      <c r="E84" s="370" t="s">
        <v>63</v>
      </c>
      <c r="F84" s="370" t="s">
        <v>18</v>
      </c>
      <c r="G84" s="370" t="s">
        <v>4036</v>
      </c>
      <c r="H84" s="371" t="s">
        <v>5015</v>
      </c>
      <c r="I84" s="370" t="s">
        <v>447</v>
      </c>
      <c r="J84" s="370">
        <v>2.0</v>
      </c>
      <c r="K84" s="372" t="s">
        <v>5331</v>
      </c>
      <c r="L84" s="373"/>
      <c r="M84" s="373"/>
      <c r="N84" s="370" t="s">
        <v>80</v>
      </c>
      <c r="O84" s="373"/>
    </row>
    <row r="85">
      <c r="A85" s="396">
        <v>45046.92870046296</v>
      </c>
      <c r="B85" s="397" t="s">
        <v>658</v>
      </c>
      <c r="C85" s="397" t="s">
        <v>659</v>
      </c>
      <c r="D85" s="397">
        <v>1007153.0</v>
      </c>
      <c r="E85" s="397" t="s">
        <v>63</v>
      </c>
      <c r="F85" s="397" t="s">
        <v>18</v>
      </c>
      <c r="G85" s="397" t="s">
        <v>4036</v>
      </c>
      <c r="H85" s="398" t="s">
        <v>5015</v>
      </c>
      <c r="I85" s="397" t="s">
        <v>5332</v>
      </c>
      <c r="J85" s="397">
        <v>5.0</v>
      </c>
      <c r="K85" s="399" t="s">
        <v>5333</v>
      </c>
      <c r="L85" s="401"/>
      <c r="M85" s="401"/>
      <c r="N85" s="397" t="s">
        <v>24</v>
      </c>
      <c r="O85" s="397" t="s">
        <v>226</v>
      </c>
    </row>
    <row r="86">
      <c r="A86" s="396">
        <v>45046.93496525463</v>
      </c>
      <c r="B86" s="397" t="s">
        <v>5334</v>
      </c>
      <c r="C86" s="397" t="s">
        <v>5335</v>
      </c>
      <c r="D86" s="397">
        <v>1012899.0</v>
      </c>
      <c r="E86" s="397" t="s">
        <v>17</v>
      </c>
      <c r="F86" s="397" t="s">
        <v>18</v>
      </c>
      <c r="G86" s="397" t="s">
        <v>4036</v>
      </c>
      <c r="H86" s="398" t="s">
        <v>5015</v>
      </c>
      <c r="I86" s="397" t="s">
        <v>1165</v>
      </c>
      <c r="J86" s="397">
        <v>1.0</v>
      </c>
      <c r="K86" s="399" t="s">
        <v>5336</v>
      </c>
      <c r="L86" s="401"/>
      <c r="M86" s="401"/>
      <c r="N86" s="397" t="s">
        <v>24</v>
      </c>
      <c r="O86" s="397" t="s">
        <v>226</v>
      </c>
    </row>
    <row r="87">
      <c r="A87" s="369">
        <v>45046.985629884264</v>
      </c>
      <c r="B87" s="370" t="s">
        <v>1167</v>
      </c>
      <c r="C87" s="370" t="s">
        <v>1168</v>
      </c>
      <c r="D87" s="370">
        <v>1019308.0</v>
      </c>
      <c r="E87" s="370" t="s">
        <v>17</v>
      </c>
      <c r="F87" s="370" t="s">
        <v>18</v>
      </c>
      <c r="G87" s="370" t="s">
        <v>4036</v>
      </c>
      <c r="H87" s="371" t="s">
        <v>5015</v>
      </c>
      <c r="I87" s="370" t="s">
        <v>398</v>
      </c>
      <c r="J87" s="370">
        <v>2.0</v>
      </c>
      <c r="K87" s="372" t="s">
        <v>5337</v>
      </c>
      <c r="L87" s="373"/>
      <c r="M87" s="373"/>
      <c r="N87" s="370" t="s">
        <v>80</v>
      </c>
      <c r="O87" s="373"/>
    </row>
    <row r="88">
      <c r="A88" s="369">
        <v>45047.11800696759</v>
      </c>
      <c r="B88" s="370" t="s">
        <v>176</v>
      </c>
      <c r="C88" s="370" t="s">
        <v>1038</v>
      </c>
      <c r="D88" s="370">
        <v>1011830.0</v>
      </c>
      <c r="E88" s="370" t="s">
        <v>63</v>
      </c>
      <c r="F88" s="370" t="s">
        <v>18</v>
      </c>
      <c r="G88" s="370" t="s">
        <v>4036</v>
      </c>
      <c r="H88" s="371" t="s">
        <v>5015</v>
      </c>
      <c r="I88" s="370" t="s">
        <v>5338</v>
      </c>
      <c r="J88" s="370">
        <v>4.0</v>
      </c>
      <c r="K88" s="372" t="s">
        <v>5339</v>
      </c>
      <c r="L88" s="373"/>
      <c r="M88" s="373"/>
      <c r="N88" s="370" t="s">
        <v>80</v>
      </c>
      <c r="O88" s="373"/>
    </row>
    <row r="89">
      <c r="A89" s="369">
        <v>45047.252821284725</v>
      </c>
      <c r="B89" s="370" t="s">
        <v>2568</v>
      </c>
      <c r="C89" s="370" t="s">
        <v>5340</v>
      </c>
      <c r="D89" s="370">
        <v>1007026.0</v>
      </c>
      <c r="E89" s="370" t="s">
        <v>17</v>
      </c>
      <c r="F89" s="370" t="s">
        <v>18</v>
      </c>
      <c r="G89" s="370" t="s">
        <v>4036</v>
      </c>
      <c r="H89" s="371" t="s">
        <v>5015</v>
      </c>
      <c r="I89" s="370" t="s">
        <v>5341</v>
      </c>
      <c r="J89" s="370">
        <v>4.0</v>
      </c>
      <c r="K89" s="372" t="s">
        <v>5342</v>
      </c>
      <c r="L89" s="373"/>
      <c r="M89" s="373"/>
      <c r="N89" s="370" t="s">
        <v>80</v>
      </c>
      <c r="O89" s="373"/>
    </row>
    <row r="90">
      <c r="A90" s="369">
        <v>45047.38728293982</v>
      </c>
      <c r="B90" s="370" t="s">
        <v>2920</v>
      </c>
      <c r="C90" s="370" t="s">
        <v>2921</v>
      </c>
      <c r="D90" s="370">
        <v>1011515.0</v>
      </c>
      <c r="E90" s="370" t="s">
        <v>17</v>
      </c>
      <c r="F90" s="370" t="s">
        <v>18</v>
      </c>
      <c r="G90" s="370" t="s">
        <v>4036</v>
      </c>
      <c r="H90" s="371" t="s">
        <v>5015</v>
      </c>
      <c r="I90" s="370" t="s">
        <v>5343</v>
      </c>
      <c r="J90" s="370">
        <v>6.0</v>
      </c>
      <c r="K90" s="372" t="s">
        <v>5344</v>
      </c>
      <c r="L90" s="373"/>
      <c r="M90" s="373"/>
      <c r="N90" s="370" t="s">
        <v>80</v>
      </c>
      <c r="O90" s="373"/>
    </row>
    <row r="91">
      <c r="A91" s="396">
        <v>45047.5131699537</v>
      </c>
      <c r="B91" s="397" t="s">
        <v>729</v>
      </c>
      <c r="C91" s="397" t="s">
        <v>4180</v>
      </c>
      <c r="D91" s="397">
        <v>1006835.0</v>
      </c>
      <c r="E91" s="397" t="s">
        <v>17</v>
      </c>
      <c r="F91" s="397" t="s">
        <v>18</v>
      </c>
      <c r="G91" s="397" t="s">
        <v>4036</v>
      </c>
      <c r="H91" s="398" t="s">
        <v>5015</v>
      </c>
      <c r="I91" s="397" t="s">
        <v>1165</v>
      </c>
      <c r="J91" s="397">
        <v>1.0</v>
      </c>
      <c r="K91" s="399" t="s">
        <v>5345</v>
      </c>
      <c r="L91" s="401"/>
      <c r="M91" s="401"/>
      <c r="N91" s="397" t="s">
        <v>24</v>
      </c>
      <c r="O91" s="397" t="s">
        <v>226</v>
      </c>
    </row>
    <row r="92">
      <c r="A92" s="403">
        <v>45047.54383740741</v>
      </c>
      <c r="B92" s="404" t="s">
        <v>5346</v>
      </c>
      <c r="C92" s="404" t="s">
        <v>5347</v>
      </c>
      <c r="D92" s="404">
        <v>1014670.0</v>
      </c>
      <c r="E92" s="404" t="s">
        <v>17</v>
      </c>
      <c r="F92" s="404" t="s">
        <v>18</v>
      </c>
      <c r="G92" s="404" t="s">
        <v>4036</v>
      </c>
      <c r="H92" s="405" t="s">
        <v>5015</v>
      </c>
      <c r="I92" s="404" t="s">
        <v>5338</v>
      </c>
      <c r="J92" s="404">
        <v>2.0</v>
      </c>
      <c r="K92" s="406" t="s">
        <v>5348</v>
      </c>
      <c r="L92" s="64"/>
      <c r="M92" s="64"/>
      <c r="N92" s="64"/>
      <c r="O92" s="64"/>
    </row>
    <row r="93">
      <c r="A93" s="369">
        <v>45047.63008971065</v>
      </c>
      <c r="B93" s="370" t="s">
        <v>5346</v>
      </c>
      <c r="C93" s="370" t="s">
        <v>5347</v>
      </c>
      <c r="D93" s="370">
        <v>1014670.0</v>
      </c>
      <c r="E93" s="370" t="s">
        <v>17</v>
      </c>
      <c r="F93" s="370" t="s">
        <v>18</v>
      </c>
      <c r="G93" s="370" t="s">
        <v>4036</v>
      </c>
      <c r="H93" s="371" t="s">
        <v>5015</v>
      </c>
      <c r="I93" s="370" t="s">
        <v>5338</v>
      </c>
      <c r="J93" s="370">
        <v>4.0</v>
      </c>
      <c r="K93" s="372" t="s">
        <v>5349</v>
      </c>
      <c r="L93" s="370" t="s">
        <v>5350</v>
      </c>
      <c r="M93" s="373"/>
      <c r="N93" s="370" t="s">
        <v>80</v>
      </c>
      <c r="O93" s="373"/>
    </row>
    <row r="94">
      <c r="A94" s="369">
        <v>45047.805392291666</v>
      </c>
      <c r="B94" s="370" t="s">
        <v>1187</v>
      </c>
      <c r="C94" s="370" t="s">
        <v>2475</v>
      </c>
      <c r="D94" s="370">
        <v>1009768.0</v>
      </c>
      <c r="E94" s="370" t="s">
        <v>17</v>
      </c>
      <c r="F94" s="370" t="s">
        <v>18</v>
      </c>
      <c r="G94" s="370" t="s">
        <v>4036</v>
      </c>
      <c r="H94" s="371" t="s">
        <v>5015</v>
      </c>
      <c r="I94" s="370" t="s">
        <v>1086</v>
      </c>
      <c r="J94" s="370">
        <v>2.0</v>
      </c>
      <c r="K94" s="372" t="s">
        <v>5351</v>
      </c>
      <c r="L94" s="373"/>
      <c r="M94" s="373"/>
      <c r="N94" s="370" t="s">
        <v>80</v>
      </c>
      <c r="O94" s="373"/>
    </row>
    <row r="95">
      <c r="A95" s="369">
        <v>45048.58127650463</v>
      </c>
      <c r="B95" s="370" t="s">
        <v>898</v>
      </c>
      <c r="C95" s="370" t="s">
        <v>899</v>
      </c>
      <c r="D95" s="370">
        <v>1019307.0</v>
      </c>
      <c r="E95" s="370" t="s">
        <v>17</v>
      </c>
      <c r="F95" s="370" t="s">
        <v>18</v>
      </c>
      <c r="G95" s="370" t="s">
        <v>4036</v>
      </c>
      <c r="H95" s="371" t="s">
        <v>5015</v>
      </c>
      <c r="I95" s="370" t="s">
        <v>336</v>
      </c>
      <c r="J95" s="370">
        <v>2.0</v>
      </c>
      <c r="K95" s="372" t="s">
        <v>5352</v>
      </c>
      <c r="L95" s="370" t="s">
        <v>5353</v>
      </c>
      <c r="M95" s="373"/>
      <c r="N95" s="370" t="s">
        <v>80</v>
      </c>
      <c r="O95" s="373"/>
    </row>
    <row r="96">
      <c r="A96" s="396">
        <v>45048.62532467593</v>
      </c>
      <c r="B96" s="397" t="s">
        <v>4331</v>
      </c>
      <c r="C96" s="397" t="s">
        <v>4332</v>
      </c>
      <c r="D96" s="397">
        <v>1004450.0</v>
      </c>
      <c r="E96" s="397" t="s">
        <v>63</v>
      </c>
      <c r="F96" s="397" t="s">
        <v>2432</v>
      </c>
      <c r="G96" s="397" t="s">
        <v>4036</v>
      </c>
      <c r="H96" s="398" t="s">
        <v>5015</v>
      </c>
      <c r="I96" s="397" t="s">
        <v>825</v>
      </c>
      <c r="J96" s="397">
        <v>2.0</v>
      </c>
      <c r="K96" s="399" t="s">
        <v>5354</v>
      </c>
      <c r="L96" s="401"/>
      <c r="M96" s="401"/>
      <c r="N96" s="397" t="s">
        <v>24</v>
      </c>
      <c r="O96" s="397" t="s">
        <v>108</v>
      </c>
    </row>
    <row r="97" ht="15.0" customHeight="1">
      <c r="A97" s="369">
        <v>45048.64237452546</v>
      </c>
      <c r="B97" s="370" t="s">
        <v>740</v>
      </c>
      <c r="C97" s="370" t="s">
        <v>741</v>
      </c>
      <c r="D97" s="370">
        <v>1008754.0</v>
      </c>
      <c r="E97" s="370" t="s">
        <v>17</v>
      </c>
      <c r="F97" s="370" t="s">
        <v>18</v>
      </c>
      <c r="G97" s="370" t="s">
        <v>4036</v>
      </c>
      <c r="H97" s="371" t="s">
        <v>5015</v>
      </c>
      <c r="I97" s="370" t="s">
        <v>825</v>
      </c>
      <c r="J97" s="370">
        <v>2.0</v>
      </c>
      <c r="K97" s="372" t="s">
        <v>5355</v>
      </c>
      <c r="L97" s="373"/>
      <c r="M97" s="373"/>
      <c r="N97" s="370" t="s">
        <v>80</v>
      </c>
      <c r="O97" s="373"/>
    </row>
    <row r="98">
      <c r="A98" s="369">
        <v>45048.69386859954</v>
      </c>
      <c r="B98" s="370" t="s">
        <v>5319</v>
      </c>
      <c r="C98" s="370" t="s">
        <v>5320</v>
      </c>
      <c r="D98" s="370">
        <v>1023584.0</v>
      </c>
      <c r="E98" s="370" t="s">
        <v>17</v>
      </c>
      <c r="F98" s="370" t="s">
        <v>18</v>
      </c>
      <c r="G98" s="370" t="s">
        <v>4036</v>
      </c>
      <c r="H98" s="371" t="s">
        <v>5015</v>
      </c>
      <c r="I98" s="370" t="s">
        <v>447</v>
      </c>
      <c r="J98" s="370">
        <v>2.0</v>
      </c>
      <c r="K98" s="372" t="s">
        <v>5356</v>
      </c>
      <c r="L98" s="370" t="s">
        <v>1206</v>
      </c>
      <c r="M98" s="373"/>
      <c r="N98" s="370" t="s">
        <v>80</v>
      </c>
      <c r="O98" s="373"/>
    </row>
    <row r="99">
      <c r="A99" s="369">
        <v>45048.69836622685</v>
      </c>
      <c r="B99" s="370" t="s">
        <v>431</v>
      </c>
      <c r="C99" s="370" t="s">
        <v>432</v>
      </c>
      <c r="D99" s="370">
        <v>1006846.0</v>
      </c>
      <c r="E99" s="370" t="s">
        <v>17</v>
      </c>
      <c r="F99" s="370" t="s">
        <v>18</v>
      </c>
      <c r="G99" s="370" t="s">
        <v>4036</v>
      </c>
      <c r="H99" s="371" t="s">
        <v>5015</v>
      </c>
      <c r="I99" s="370" t="s">
        <v>734</v>
      </c>
      <c r="J99" s="370">
        <v>2.0</v>
      </c>
      <c r="K99" s="372" t="s">
        <v>5357</v>
      </c>
      <c r="L99" s="373"/>
      <c r="M99" s="373"/>
      <c r="N99" s="370" t="s">
        <v>80</v>
      </c>
      <c r="O99" s="373"/>
    </row>
    <row r="100">
      <c r="A100" s="369">
        <v>45048.70974521991</v>
      </c>
      <c r="B100" s="370" t="s">
        <v>5334</v>
      </c>
      <c r="C100" s="370" t="s">
        <v>5335</v>
      </c>
      <c r="D100" s="370">
        <v>1012899.0</v>
      </c>
      <c r="E100" s="370" t="s">
        <v>17</v>
      </c>
      <c r="F100" s="370" t="s">
        <v>18</v>
      </c>
      <c r="G100" s="370" t="s">
        <v>4036</v>
      </c>
      <c r="H100" s="371" t="s">
        <v>5015</v>
      </c>
      <c r="I100" s="370" t="s">
        <v>1165</v>
      </c>
      <c r="J100" s="370">
        <v>2.0</v>
      </c>
      <c r="K100" s="372" t="s">
        <v>5358</v>
      </c>
      <c r="L100" s="370" t="s">
        <v>5359</v>
      </c>
      <c r="M100" s="373"/>
      <c r="N100" s="370" t="s">
        <v>80</v>
      </c>
      <c r="O100" s="373"/>
    </row>
    <row r="101">
      <c r="A101" s="369">
        <v>45048.7217390625</v>
      </c>
      <c r="B101" s="370" t="s">
        <v>4331</v>
      </c>
      <c r="C101" s="370" t="s">
        <v>4332</v>
      </c>
      <c r="D101" s="370">
        <v>1004450.0</v>
      </c>
      <c r="E101" s="370" t="s">
        <v>63</v>
      </c>
      <c r="F101" s="370" t="s">
        <v>2432</v>
      </c>
      <c r="G101" s="370" t="s">
        <v>4036</v>
      </c>
      <c r="H101" s="371" t="s">
        <v>5015</v>
      </c>
      <c r="I101" s="370" t="s">
        <v>825</v>
      </c>
      <c r="J101" s="370">
        <v>2.0</v>
      </c>
      <c r="K101" s="372" t="s">
        <v>5360</v>
      </c>
      <c r="L101" s="373"/>
      <c r="M101" s="373"/>
      <c r="N101" s="370" t="s">
        <v>80</v>
      </c>
      <c r="O101" s="373"/>
    </row>
    <row r="102">
      <c r="A102" s="369">
        <v>45048.74388807871</v>
      </c>
      <c r="B102" s="370" t="s">
        <v>658</v>
      </c>
      <c r="C102" s="370" t="s">
        <v>659</v>
      </c>
      <c r="D102" s="370">
        <v>1007153.0</v>
      </c>
      <c r="E102" s="370" t="s">
        <v>63</v>
      </c>
      <c r="F102" s="370" t="s">
        <v>18</v>
      </c>
      <c r="G102" s="370" t="s">
        <v>4036</v>
      </c>
      <c r="H102" s="371" t="s">
        <v>5015</v>
      </c>
      <c r="I102" s="370" t="s">
        <v>5332</v>
      </c>
      <c r="J102" s="370">
        <v>5.0</v>
      </c>
      <c r="K102" s="372" t="s">
        <v>5361</v>
      </c>
      <c r="L102" s="370" t="s">
        <v>5362</v>
      </c>
      <c r="M102" s="373"/>
      <c r="N102" s="370" t="s">
        <v>80</v>
      </c>
      <c r="O102" s="373"/>
    </row>
  </sheetData>
  <dataValidations>
    <dataValidation type="list" allowBlank="1" showErrorMessage="1" sqref="N2:N102">
      <formula1>"จ่ายเงิน,จ่ายเดือนถัดไป,รอแก้ไข และทำจ่ายตกเบิกหลังจากที่เอกสารสมบูรณ์,รอการตรวจสอบจากแอดมินอีกท่าน,ของพี่จอย,เบิกผ่าน Concur,ไม่จ่ายเงิน"</formula1>
    </dataValidation>
    <dataValidation type="list" allowBlank="1" showErrorMessage="1" sqref="O2:O102">
      <formula1>"ตารางบินวันที่ด้านล่างไม่อัพเดทจนถึงวันที่ขอเบิกค่ะ,ตารางที่แนบมาไม่ชัดเจน,ไม่มีวันที่ด้านล่างซ้ายมือ,ไม่จ่ายเงิน,ไฟล์ท FUK จะได้เป็นค่า Overnight"</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L68"/>
    <hyperlink r:id="rId69" ref="K69"/>
    <hyperlink r:id="rId70" ref="K70"/>
    <hyperlink r:id="rId71" ref="K71"/>
    <hyperlink r:id="rId72" ref="K72"/>
    <hyperlink r:id="rId73" ref="K73"/>
    <hyperlink r:id="rId74" ref="K74"/>
    <hyperlink r:id="rId75" ref="K75"/>
    <hyperlink r:id="rId76" ref="K76"/>
    <hyperlink r:id="rId77" ref="K77"/>
    <hyperlink r:id="rId78" ref="K78"/>
    <hyperlink r:id="rId79" ref="K79"/>
    <hyperlink r:id="rId80" ref="K80"/>
    <hyperlink r:id="rId81" ref="K81"/>
    <hyperlink r:id="rId82" ref="K82"/>
    <hyperlink r:id="rId83" ref="K83"/>
    <hyperlink r:id="rId84" ref="K84"/>
    <hyperlink r:id="rId85" ref="K85"/>
    <hyperlink r:id="rId86" ref="K86"/>
    <hyperlink r:id="rId87" ref="K87"/>
    <hyperlink r:id="rId88" ref="K88"/>
    <hyperlink r:id="rId89" ref="K89"/>
    <hyperlink r:id="rId90" ref="K90"/>
    <hyperlink r:id="rId91" ref="K91"/>
    <hyperlink r:id="rId92" ref="K92"/>
    <hyperlink r:id="rId93" ref="K93"/>
    <hyperlink r:id="rId94" ref="K94"/>
    <hyperlink r:id="rId95" ref="K95"/>
    <hyperlink r:id="rId96" ref="K96"/>
    <hyperlink r:id="rId97" ref="K97"/>
    <hyperlink r:id="rId98" ref="K98"/>
    <hyperlink r:id="rId99" ref="K99"/>
    <hyperlink r:id="rId100" ref="K100"/>
    <hyperlink r:id="rId101" ref="K101"/>
    <hyperlink r:id="rId102" ref="K102"/>
  </hyperlinks>
  <drawing r:id="rId10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24.13"/>
    <col customWidth="1" min="3" max="3" width="24.75"/>
    <col customWidth="1" min="4" max="4" width="9.0"/>
    <col customWidth="1" min="5" max="5" width="14.75"/>
    <col customWidth="1" min="6" max="6" width="5.75"/>
    <col customWidth="1" min="7" max="7" width="7.5"/>
    <col customWidth="1" min="8" max="8" width="10.38"/>
    <col customWidth="1" min="9" max="9" width="18.88"/>
    <col customWidth="1" min="10" max="10" width="4.38"/>
    <col customWidth="1" min="11" max="11" width="58.88"/>
    <col customWidth="1" min="12" max="12" width="4.13"/>
    <col customWidth="1" min="13" max="13" width="4.0"/>
    <col customWidth="1" min="14" max="14" width="38.75"/>
    <col customWidth="1" min="15" max="15" width="22.5"/>
    <col customWidth="1" min="16" max="19" width="18.88"/>
  </cols>
  <sheetData>
    <row r="1" ht="23.25" customHeight="1">
      <c r="A1" s="367" t="s">
        <v>0</v>
      </c>
      <c r="B1" s="367" t="s">
        <v>1</v>
      </c>
      <c r="C1" s="367" t="s">
        <v>3</v>
      </c>
      <c r="D1" s="367" t="s">
        <v>4</v>
      </c>
      <c r="E1" s="367" t="s">
        <v>5</v>
      </c>
      <c r="F1" s="367" t="s">
        <v>6</v>
      </c>
      <c r="G1" s="367" t="s">
        <v>7</v>
      </c>
      <c r="H1" s="367" t="s">
        <v>8</v>
      </c>
      <c r="I1" s="367" t="s">
        <v>9</v>
      </c>
      <c r="J1" s="367" t="s">
        <v>10</v>
      </c>
      <c r="K1" s="367" t="s">
        <v>11</v>
      </c>
      <c r="L1" s="367" t="s">
        <v>12</v>
      </c>
      <c r="M1" s="367"/>
    </row>
    <row r="2">
      <c r="A2" s="369">
        <v>45013.14249832176</v>
      </c>
      <c r="B2" s="370" t="s">
        <v>1567</v>
      </c>
      <c r="C2" s="370" t="s">
        <v>1568</v>
      </c>
      <c r="D2" s="370">
        <v>1000732.0</v>
      </c>
      <c r="E2" s="370" t="s">
        <v>63</v>
      </c>
      <c r="F2" s="370" t="s">
        <v>18</v>
      </c>
      <c r="G2" s="370" t="s">
        <v>4036</v>
      </c>
      <c r="H2" s="371" t="s">
        <v>5202</v>
      </c>
      <c r="I2" s="370" t="s">
        <v>5363</v>
      </c>
      <c r="J2" s="370">
        <v>3.0</v>
      </c>
      <c r="K2" s="372" t="s">
        <v>5364</v>
      </c>
      <c r="L2" s="373"/>
      <c r="M2" s="373"/>
      <c r="N2" s="370" t="s">
        <v>80</v>
      </c>
      <c r="O2" s="370"/>
      <c r="P2" s="373"/>
      <c r="Q2" s="373"/>
      <c r="R2" s="373"/>
      <c r="S2" s="373"/>
    </row>
    <row r="3">
      <c r="A3" s="369">
        <v>45013.67462427083</v>
      </c>
      <c r="B3" s="370" t="s">
        <v>5365</v>
      </c>
      <c r="C3" s="370" t="s">
        <v>5366</v>
      </c>
      <c r="D3" s="370">
        <v>1011507.0</v>
      </c>
      <c r="E3" s="370" t="s">
        <v>17</v>
      </c>
      <c r="F3" s="370" t="s">
        <v>18</v>
      </c>
      <c r="G3" s="370" t="s">
        <v>4036</v>
      </c>
      <c r="H3" s="371" t="s">
        <v>5202</v>
      </c>
      <c r="I3" s="370" t="s">
        <v>5363</v>
      </c>
      <c r="J3" s="370">
        <v>3.0</v>
      </c>
      <c r="K3" s="372" t="s">
        <v>5367</v>
      </c>
      <c r="L3" s="373"/>
      <c r="M3" s="373"/>
      <c r="N3" s="370" t="s">
        <v>80</v>
      </c>
      <c r="O3" s="373"/>
      <c r="P3" s="373"/>
      <c r="Q3" s="373"/>
      <c r="R3" s="373"/>
      <c r="S3" s="373"/>
    </row>
    <row r="4">
      <c r="A4" s="369">
        <v>45013.942664699076</v>
      </c>
      <c r="B4" s="370" t="s">
        <v>4931</v>
      </c>
      <c r="C4" s="370" t="s">
        <v>4932</v>
      </c>
      <c r="D4" s="370">
        <v>1010890.0</v>
      </c>
      <c r="E4" s="370" t="s">
        <v>17</v>
      </c>
      <c r="F4" s="370" t="s">
        <v>18</v>
      </c>
      <c r="G4" s="370" t="s">
        <v>4036</v>
      </c>
      <c r="H4" s="371" t="s">
        <v>5202</v>
      </c>
      <c r="I4" s="370" t="s">
        <v>5363</v>
      </c>
      <c r="J4" s="370">
        <v>3.0</v>
      </c>
      <c r="K4" s="372" t="s">
        <v>5368</v>
      </c>
      <c r="L4" s="373"/>
      <c r="M4" s="373"/>
      <c r="N4" s="370" t="s">
        <v>80</v>
      </c>
      <c r="O4" s="373"/>
      <c r="P4" s="373"/>
      <c r="Q4" s="373"/>
      <c r="R4" s="373"/>
      <c r="S4" s="373"/>
    </row>
    <row r="5">
      <c r="A5" s="426">
        <v>45014.43345678241</v>
      </c>
      <c r="B5" s="427" t="s">
        <v>1857</v>
      </c>
      <c r="C5" s="427" t="s">
        <v>1858</v>
      </c>
      <c r="D5" s="427">
        <v>1007277.0</v>
      </c>
      <c r="E5" s="427" t="s">
        <v>17</v>
      </c>
      <c r="F5" s="427" t="s">
        <v>18</v>
      </c>
      <c r="G5" s="427" t="s">
        <v>4036</v>
      </c>
      <c r="H5" s="428" t="s">
        <v>5202</v>
      </c>
      <c r="I5" s="427" t="s">
        <v>825</v>
      </c>
      <c r="J5" s="427">
        <v>1.0</v>
      </c>
      <c r="K5" s="429" t="s">
        <v>5369</v>
      </c>
      <c r="L5" s="430"/>
      <c r="M5" s="430"/>
      <c r="N5" s="427" t="s">
        <v>5207</v>
      </c>
      <c r="O5" s="430"/>
      <c r="P5" s="430"/>
      <c r="Q5" s="430"/>
      <c r="R5" s="430"/>
      <c r="S5" s="430"/>
    </row>
    <row r="6">
      <c r="A6" s="369">
        <v>45014.89602875</v>
      </c>
      <c r="B6" s="370" t="s">
        <v>2176</v>
      </c>
      <c r="C6" s="370" t="s">
        <v>2177</v>
      </c>
      <c r="D6" s="370">
        <v>1006747.0</v>
      </c>
      <c r="E6" s="370" t="s">
        <v>17</v>
      </c>
      <c r="F6" s="370" t="s">
        <v>18</v>
      </c>
      <c r="G6" s="370" t="s">
        <v>4036</v>
      </c>
      <c r="H6" s="371" t="s">
        <v>5202</v>
      </c>
      <c r="I6" s="370" t="s">
        <v>5370</v>
      </c>
      <c r="J6" s="370">
        <v>3.0</v>
      </c>
      <c r="K6" s="372" t="s">
        <v>5371</v>
      </c>
      <c r="L6" s="373"/>
      <c r="M6" s="373"/>
      <c r="N6" s="370" t="s">
        <v>80</v>
      </c>
      <c r="O6" s="373"/>
      <c r="P6" s="373"/>
      <c r="Q6" s="373"/>
      <c r="R6" s="373"/>
      <c r="S6" s="373"/>
    </row>
    <row r="7">
      <c r="A7" s="436">
        <v>45015.363215150464</v>
      </c>
      <c r="B7" s="437" t="s">
        <v>383</v>
      </c>
      <c r="C7" s="437" t="s">
        <v>384</v>
      </c>
      <c r="D7" s="437">
        <v>1007016.0</v>
      </c>
      <c r="E7" s="437" t="s">
        <v>17</v>
      </c>
      <c r="F7" s="437" t="s">
        <v>18</v>
      </c>
      <c r="G7" s="437" t="s">
        <v>4036</v>
      </c>
      <c r="H7" s="438" t="s">
        <v>5202</v>
      </c>
      <c r="I7" s="437" t="s">
        <v>5370</v>
      </c>
      <c r="J7" s="437">
        <v>3.0</v>
      </c>
      <c r="K7" s="441" t="s">
        <v>5372</v>
      </c>
      <c r="L7" s="442"/>
      <c r="M7" s="442"/>
      <c r="N7" s="437" t="s">
        <v>24</v>
      </c>
      <c r="O7" s="437" t="s">
        <v>1992</v>
      </c>
      <c r="P7" s="442"/>
      <c r="Q7" s="442"/>
      <c r="R7" s="442"/>
      <c r="S7" s="442"/>
    </row>
    <row r="8">
      <c r="A8" s="369">
        <v>45015.48293950231</v>
      </c>
      <c r="B8" s="370" t="s">
        <v>4260</v>
      </c>
      <c r="C8" s="370" t="s">
        <v>4261</v>
      </c>
      <c r="D8" s="370">
        <v>1007011.0</v>
      </c>
      <c r="E8" s="370" t="s">
        <v>17</v>
      </c>
      <c r="F8" s="370" t="s">
        <v>18</v>
      </c>
      <c r="G8" s="370" t="s">
        <v>4036</v>
      </c>
      <c r="H8" s="371" t="s">
        <v>5202</v>
      </c>
      <c r="I8" s="370" t="s">
        <v>5373</v>
      </c>
      <c r="J8" s="370">
        <v>3.0</v>
      </c>
      <c r="K8" s="372" t="s">
        <v>5374</v>
      </c>
      <c r="L8" s="373"/>
      <c r="M8" s="373"/>
      <c r="N8" s="370" t="s">
        <v>80</v>
      </c>
      <c r="O8" s="373"/>
      <c r="P8" s="373"/>
      <c r="Q8" s="373"/>
      <c r="R8" s="373"/>
      <c r="S8" s="373"/>
    </row>
    <row r="9">
      <c r="A9" s="369">
        <v>45015.55785104167</v>
      </c>
      <c r="B9" s="370" t="s">
        <v>3156</v>
      </c>
      <c r="C9" s="370" t="s">
        <v>3157</v>
      </c>
      <c r="D9" s="370">
        <v>1007020.0</v>
      </c>
      <c r="E9" s="370" t="s">
        <v>17</v>
      </c>
      <c r="F9" s="370" t="s">
        <v>18</v>
      </c>
      <c r="G9" s="370" t="s">
        <v>4036</v>
      </c>
      <c r="H9" s="371" t="s">
        <v>5202</v>
      </c>
      <c r="I9" s="370" t="s">
        <v>5373</v>
      </c>
      <c r="J9" s="370">
        <v>3.0</v>
      </c>
      <c r="K9" s="372" t="s">
        <v>5375</v>
      </c>
      <c r="L9" s="373"/>
      <c r="M9" s="373"/>
      <c r="N9" s="370" t="s">
        <v>80</v>
      </c>
      <c r="O9" s="373"/>
      <c r="P9" s="373"/>
      <c r="Q9" s="373"/>
      <c r="R9" s="373"/>
      <c r="S9" s="373"/>
    </row>
    <row r="10">
      <c r="A10" s="369">
        <v>45015.56932607639</v>
      </c>
      <c r="B10" s="370" t="s">
        <v>5334</v>
      </c>
      <c r="C10" s="370" t="s">
        <v>5376</v>
      </c>
      <c r="D10" s="370">
        <v>1012899.0</v>
      </c>
      <c r="E10" s="370" t="s">
        <v>17</v>
      </c>
      <c r="F10" s="370" t="s">
        <v>18</v>
      </c>
      <c r="G10" s="370" t="s">
        <v>4036</v>
      </c>
      <c r="H10" s="371" t="s">
        <v>5202</v>
      </c>
      <c r="I10" s="370" t="s">
        <v>5363</v>
      </c>
      <c r="J10" s="370">
        <v>3.0</v>
      </c>
      <c r="K10" s="372" t="s">
        <v>5377</v>
      </c>
      <c r="L10" s="373"/>
      <c r="M10" s="373"/>
      <c r="N10" s="370" t="s">
        <v>80</v>
      </c>
      <c r="O10" s="373"/>
      <c r="P10" s="373"/>
      <c r="Q10" s="373"/>
      <c r="R10" s="373"/>
      <c r="S10" s="373"/>
    </row>
    <row r="11">
      <c r="A11" s="369">
        <v>45015.571156377315</v>
      </c>
      <c r="B11" s="370" t="s">
        <v>708</v>
      </c>
      <c r="C11" s="370" t="s">
        <v>709</v>
      </c>
      <c r="D11" s="370">
        <v>1018791.0</v>
      </c>
      <c r="E11" s="370" t="s">
        <v>17</v>
      </c>
      <c r="F11" s="370" t="s">
        <v>18</v>
      </c>
      <c r="G11" s="370" t="s">
        <v>4036</v>
      </c>
      <c r="H11" s="371" t="s">
        <v>5202</v>
      </c>
      <c r="I11" s="370" t="s">
        <v>5370</v>
      </c>
      <c r="J11" s="370">
        <v>3.0</v>
      </c>
      <c r="K11" s="372" t="s">
        <v>5378</v>
      </c>
      <c r="L11" s="373"/>
      <c r="M11" s="373"/>
      <c r="N11" s="370" t="s">
        <v>80</v>
      </c>
      <c r="O11" s="373"/>
      <c r="P11" s="373"/>
      <c r="Q11" s="373"/>
      <c r="R11" s="373"/>
      <c r="S11" s="373"/>
    </row>
    <row r="12">
      <c r="A12" s="426">
        <v>45015.57374842593</v>
      </c>
      <c r="B12" s="427" t="s">
        <v>5379</v>
      </c>
      <c r="C12" s="427" t="s">
        <v>5380</v>
      </c>
      <c r="D12" s="427">
        <v>1001235.0</v>
      </c>
      <c r="E12" s="427" t="s">
        <v>63</v>
      </c>
      <c r="F12" s="427" t="s">
        <v>18</v>
      </c>
      <c r="G12" s="427" t="s">
        <v>4036</v>
      </c>
      <c r="H12" s="428" t="s">
        <v>5202</v>
      </c>
      <c r="I12" s="427" t="s">
        <v>851</v>
      </c>
      <c r="J12" s="427">
        <v>1.0</v>
      </c>
      <c r="K12" s="429" t="s">
        <v>5381</v>
      </c>
      <c r="L12" s="427" t="s">
        <v>5382</v>
      </c>
      <c r="M12" s="430"/>
      <c r="N12" s="427" t="s">
        <v>5207</v>
      </c>
      <c r="O12" s="430"/>
      <c r="P12" s="430"/>
      <c r="Q12" s="430"/>
      <c r="R12" s="430"/>
      <c r="S12" s="430"/>
    </row>
    <row r="13">
      <c r="A13" s="369">
        <v>45015.81518168982</v>
      </c>
      <c r="B13" s="370" t="s">
        <v>4145</v>
      </c>
      <c r="C13" s="370" t="s">
        <v>4146</v>
      </c>
      <c r="D13" s="370">
        <v>1007017.0</v>
      </c>
      <c r="E13" s="370" t="s">
        <v>63</v>
      </c>
      <c r="F13" s="370" t="s">
        <v>18</v>
      </c>
      <c r="G13" s="370" t="s">
        <v>4036</v>
      </c>
      <c r="H13" s="371" t="s">
        <v>5202</v>
      </c>
      <c r="I13" s="370" t="s">
        <v>5370</v>
      </c>
      <c r="J13" s="370">
        <v>3.0</v>
      </c>
      <c r="K13" s="372" t="s">
        <v>5383</v>
      </c>
      <c r="L13" s="373"/>
      <c r="M13" s="373"/>
      <c r="N13" s="370" t="s">
        <v>80</v>
      </c>
      <c r="O13" s="373"/>
      <c r="P13" s="373"/>
      <c r="Q13" s="373"/>
      <c r="R13" s="373"/>
      <c r="S13" s="373"/>
    </row>
    <row r="14">
      <c r="A14" s="369">
        <v>45016.86029938658</v>
      </c>
      <c r="B14" s="370" t="s">
        <v>4733</v>
      </c>
      <c r="C14" s="370" t="s">
        <v>4734</v>
      </c>
      <c r="D14" s="370">
        <v>1018807.0</v>
      </c>
      <c r="E14" s="370" t="s">
        <v>17</v>
      </c>
      <c r="F14" s="370" t="s">
        <v>2432</v>
      </c>
      <c r="G14" s="370" t="s">
        <v>4036</v>
      </c>
      <c r="H14" s="371" t="s">
        <v>5202</v>
      </c>
      <c r="I14" s="370" t="s">
        <v>5373</v>
      </c>
      <c r="J14" s="370">
        <v>3.0</v>
      </c>
      <c r="K14" s="372" t="s">
        <v>5384</v>
      </c>
      <c r="L14" s="370" t="s">
        <v>5385</v>
      </c>
      <c r="M14" s="373"/>
      <c r="N14" s="370" t="s">
        <v>80</v>
      </c>
      <c r="O14" s="373"/>
      <c r="P14" s="373"/>
      <c r="Q14" s="373"/>
      <c r="R14" s="373"/>
      <c r="S14" s="373"/>
    </row>
    <row r="15">
      <c r="A15" s="369">
        <v>45016.863153611106</v>
      </c>
      <c r="B15" s="370" t="s">
        <v>1344</v>
      </c>
      <c r="C15" s="370" t="s">
        <v>1345</v>
      </c>
      <c r="D15" s="370">
        <v>1025318.0</v>
      </c>
      <c r="E15" s="370" t="s">
        <v>17</v>
      </c>
      <c r="F15" s="370" t="s">
        <v>18</v>
      </c>
      <c r="G15" s="370" t="s">
        <v>4036</v>
      </c>
      <c r="H15" s="371" t="s">
        <v>5202</v>
      </c>
      <c r="I15" s="370" t="s">
        <v>5386</v>
      </c>
      <c r="J15" s="370">
        <v>3.0</v>
      </c>
      <c r="K15" s="372" t="s">
        <v>5387</v>
      </c>
      <c r="L15" s="373"/>
      <c r="M15" s="373"/>
      <c r="N15" s="370" t="s">
        <v>80</v>
      </c>
      <c r="O15" s="373"/>
      <c r="P15" s="373"/>
      <c r="Q15" s="373"/>
      <c r="R15" s="373"/>
      <c r="S15" s="373"/>
    </row>
    <row r="16">
      <c r="A16" s="369">
        <v>45016.95221929398</v>
      </c>
      <c r="B16" s="370" t="s">
        <v>1658</v>
      </c>
      <c r="C16" s="370" t="s">
        <v>1659</v>
      </c>
      <c r="D16" s="370">
        <v>1006352.0</v>
      </c>
      <c r="E16" s="370" t="s">
        <v>63</v>
      </c>
      <c r="F16" s="370" t="s">
        <v>18</v>
      </c>
      <c r="G16" s="370" t="s">
        <v>4036</v>
      </c>
      <c r="H16" s="371" t="s">
        <v>5202</v>
      </c>
      <c r="I16" s="370" t="s">
        <v>825</v>
      </c>
      <c r="J16" s="370">
        <v>2.0</v>
      </c>
      <c r="K16" s="372" t="s">
        <v>5388</v>
      </c>
      <c r="L16" s="373"/>
      <c r="M16" s="373"/>
      <c r="N16" s="370" t="s">
        <v>80</v>
      </c>
      <c r="O16" s="373"/>
      <c r="P16" s="373"/>
      <c r="Q16" s="373"/>
      <c r="R16" s="373"/>
      <c r="S16" s="373"/>
    </row>
    <row r="17">
      <c r="A17" s="369">
        <v>45017.052280358796</v>
      </c>
      <c r="B17" s="370" t="s">
        <v>268</v>
      </c>
      <c r="C17" s="370" t="s">
        <v>3903</v>
      </c>
      <c r="D17" s="370">
        <v>1011513.0</v>
      </c>
      <c r="E17" s="370" t="s">
        <v>17</v>
      </c>
      <c r="F17" s="370" t="s">
        <v>18</v>
      </c>
      <c r="G17" s="370" t="s">
        <v>4036</v>
      </c>
      <c r="H17" s="371" t="s">
        <v>5202</v>
      </c>
      <c r="I17" s="370" t="s">
        <v>4023</v>
      </c>
      <c r="J17" s="370">
        <v>3.0</v>
      </c>
      <c r="K17" s="372" t="s">
        <v>5389</v>
      </c>
      <c r="L17" s="373"/>
      <c r="M17" s="373"/>
      <c r="N17" s="370" t="s">
        <v>80</v>
      </c>
      <c r="O17" s="373"/>
      <c r="P17" s="373"/>
      <c r="Q17" s="373"/>
      <c r="R17" s="373"/>
      <c r="S17" s="373"/>
    </row>
    <row r="18">
      <c r="A18" s="369">
        <v>45017.06595081018</v>
      </c>
      <c r="B18" s="370" t="s">
        <v>143</v>
      </c>
      <c r="C18" s="370" t="s">
        <v>144</v>
      </c>
      <c r="D18" s="370">
        <v>1003368.0</v>
      </c>
      <c r="E18" s="370" t="s">
        <v>63</v>
      </c>
      <c r="F18" s="370" t="s">
        <v>18</v>
      </c>
      <c r="G18" s="370" t="s">
        <v>4036</v>
      </c>
      <c r="H18" s="371" t="s">
        <v>5202</v>
      </c>
      <c r="I18" s="370" t="s">
        <v>4023</v>
      </c>
      <c r="J18" s="370">
        <v>3.0</v>
      </c>
      <c r="K18" s="372" t="s">
        <v>5390</v>
      </c>
      <c r="L18" s="373"/>
      <c r="M18" s="373"/>
      <c r="N18" s="370" t="s">
        <v>80</v>
      </c>
      <c r="O18" s="373"/>
      <c r="P18" s="373"/>
      <c r="Q18" s="373"/>
      <c r="R18" s="373"/>
      <c r="S18" s="373"/>
    </row>
    <row r="19">
      <c r="A19" s="369">
        <v>45017.609252256945</v>
      </c>
      <c r="B19" s="370" t="s">
        <v>1114</v>
      </c>
      <c r="C19" s="370" t="s">
        <v>1115</v>
      </c>
      <c r="D19" s="370">
        <v>1015093.0</v>
      </c>
      <c r="E19" s="370" t="s">
        <v>17</v>
      </c>
      <c r="F19" s="370" t="s">
        <v>18</v>
      </c>
      <c r="G19" s="370" t="s">
        <v>4036</v>
      </c>
      <c r="H19" s="371" t="s">
        <v>5202</v>
      </c>
      <c r="I19" s="370" t="s">
        <v>4023</v>
      </c>
      <c r="J19" s="370">
        <v>3.0</v>
      </c>
      <c r="K19" s="400" t="s">
        <v>5391</v>
      </c>
      <c r="L19" s="400" t="s">
        <v>5392</v>
      </c>
      <c r="M19" s="373"/>
      <c r="N19" s="370" t="s">
        <v>80</v>
      </c>
      <c r="O19" s="373"/>
      <c r="P19" s="373"/>
      <c r="Q19" s="373"/>
      <c r="R19" s="373"/>
      <c r="S19" s="373"/>
    </row>
    <row r="20">
      <c r="A20" s="436">
        <v>45017.92355821759</v>
      </c>
      <c r="B20" s="437" t="s">
        <v>5393</v>
      </c>
      <c r="C20" s="437" t="s">
        <v>5394</v>
      </c>
      <c r="D20" s="437">
        <v>1012188.0</v>
      </c>
      <c r="E20" s="437" t="s">
        <v>17</v>
      </c>
      <c r="F20" s="437" t="s">
        <v>18</v>
      </c>
      <c r="G20" s="437" t="s">
        <v>4036</v>
      </c>
      <c r="H20" s="438" t="s">
        <v>5202</v>
      </c>
      <c r="I20" s="437" t="s">
        <v>1148</v>
      </c>
      <c r="J20" s="437">
        <v>4.0</v>
      </c>
      <c r="K20" s="441" t="s">
        <v>5395</v>
      </c>
      <c r="L20" s="437" t="s">
        <v>5396</v>
      </c>
      <c r="M20" s="442"/>
      <c r="N20" s="437" t="s">
        <v>24</v>
      </c>
      <c r="O20" s="437" t="s">
        <v>108</v>
      </c>
      <c r="P20" s="442"/>
      <c r="Q20" s="442"/>
      <c r="R20" s="442"/>
      <c r="S20" s="442"/>
    </row>
    <row r="21">
      <c r="A21" s="369">
        <v>45017.92404467592</v>
      </c>
      <c r="B21" s="370" t="s">
        <v>3230</v>
      </c>
      <c r="C21" s="370" t="s">
        <v>3231</v>
      </c>
      <c r="D21" s="370">
        <v>1006987.0</v>
      </c>
      <c r="E21" s="370" t="s">
        <v>63</v>
      </c>
      <c r="F21" s="370" t="s">
        <v>18</v>
      </c>
      <c r="G21" s="370" t="s">
        <v>4036</v>
      </c>
      <c r="H21" s="371" t="s">
        <v>5202</v>
      </c>
      <c r="I21" s="370" t="s">
        <v>1148</v>
      </c>
      <c r="J21" s="370">
        <v>4.0</v>
      </c>
      <c r="K21" s="400" t="s">
        <v>5397</v>
      </c>
      <c r="L21" s="400" t="s">
        <v>5398</v>
      </c>
      <c r="M21" s="373"/>
      <c r="N21" s="370" t="s">
        <v>80</v>
      </c>
      <c r="O21" s="373"/>
      <c r="P21" s="373"/>
      <c r="Q21" s="373"/>
      <c r="R21" s="373"/>
      <c r="S21" s="373"/>
    </row>
    <row r="22">
      <c r="A22" s="369">
        <v>45017.926023148146</v>
      </c>
      <c r="B22" s="370" t="s">
        <v>5399</v>
      </c>
      <c r="C22" s="370" t="s">
        <v>5400</v>
      </c>
      <c r="D22" s="370">
        <v>1019223.0</v>
      </c>
      <c r="E22" s="370" t="s">
        <v>17</v>
      </c>
      <c r="F22" s="370" t="s">
        <v>18</v>
      </c>
      <c r="G22" s="370" t="s">
        <v>4036</v>
      </c>
      <c r="H22" s="371" t="s">
        <v>5202</v>
      </c>
      <c r="I22" s="370" t="s">
        <v>1165</v>
      </c>
      <c r="J22" s="370">
        <v>4.0</v>
      </c>
      <c r="K22" s="400" t="s">
        <v>5401</v>
      </c>
      <c r="L22" s="400" t="s">
        <v>5402</v>
      </c>
      <c r="M22" s="373"/>
      <c r="N22" s="370" t="s">
        <v>80</v>
      </c>
      <c r="O22" s="373"/>
      <c r="P22" s="373"/>
      <c r="Q22" s="373"/>
      <c r="R22" s="373"/>
      <c r="S22" s="373"/>
    </row>
    <row r="23">
      <c r="A23" s="369">
        <v>45017.92844118056</v>
      </c>
      <c r="B23" s="370" t="s">
        <v>3493</v>
      </c>
      <c r="C23" s="370" t="s">
        <v>5403</v>
      </c>
      <c r="D23" s="370">
        <v>1014666.0</v>
      </c>
      <c r="E23" s="370" t="s">
        <v>17</v>
      </c>
      <c r="F23" s="370" t="s">
        <v>18</v>
      </c>
      <c r="G23" s="370" t="s">
        <v>4036</v>
      </c>
      <c r="H23" s="371" t="s">
        <v>5202</v>
      </c>
      <c r="I23" s="370" t="s">
        <v>1148</v>
      </c>
      <c r="J23" s="370">
        <v>4.0</v>
      </c>
      <c r="K23" s="400" t="s">
        <v>5404</v>
      </c>
      <c r="L23" s="400" t="s">
        <v>5405</v>
      </c>
      <c r="M23" s="373"/>
      <c r="N23" s="370" t="s">
        <v>80</v>
      </c>
      <c r="O23" s="373"/>
      <c r="P23" s="373"/>
      <c r="Q23" s="373"/>
      <c r="R23" s="373"/>
      <c r="S23" s="373"/>
    </row>
    <row r="24">
      <c r="A24" s="369">
        <v>45017.93239379629</v>
      </c>
      <c r="B24" s="370" t="s">
        <v>5393</v>
      </c>
      <c r="C24" s="370" t="s">
        <v>5394</v>
      </c>
      <c r="D24" s="370">
        <v>1012188.0</v>
      </c>
      <c r="E24" s="370" t="s">
        <v>17</v>
      </c>
      <c r="F24" s="370" t="s">
        <v>18</v>
      </c>
      <c r="G24" s="370" t="s">
        <v>4036</v>
      </c>
      <c r="H24" s="371" t="s">
        <v>5202</v>
      </c>
      <c r="I24" s="370" t="s">
        <v>1148</v>
      </c>
      <c r="J24" s="370">
        <v>4.0</v>
      </c>
      <c r="K24" s="400" t="s">
        <v>5406</v>
      </c>
      <c r="L24" s="400" t="s">
        <v>5407</v>
      </c>
      <c r="M24" s="373"/>
      <c r="N24" s="370" t="s">
        <v>80</v>
      </c>
      <c r="O24" s="373"/>
      <c r="P24" s="373"/>
      <c r="Q24" s="373"/>
      <c r="R24" s="373"/>
      <c r="S24" s="373"/>
    </row>
    <row r="25">
      <c r="A25" s="369">
        <v>45019.47298329861</v>
      </c>
      <c r="B25" s="370" t="s">
        <v>383</v>
      </c>
      <c r="C25" s="370" t="s">
        <v>384</v>
      </c>
      <c r="D25" s="370">
        <v>1007016.0</v>
      </c>
      <c r="E25" s="370" t="s">
        <v>17</v>
      </c>
      <c r="F25" s="370" t="s">
        <v>18</v>
      </c>
      <c r="G25" s="370" t="s">
        <v>4036</v>
      </c>
      <c r="H25" s="371" t="s">
        <v>5202</v>
      </c>
      <c r="I25" s="370" t="s">
        <v>5370</v>
      </c>
      <c r="J25" s="370">
        <v>3.0</v>
      </c>
      <c r="K25" s="372" t="s">
        <v>5408</v>
      </c>
      <c r="L25" s="373"/>
      <c r="M25" s="373"/>
      <c r="N25" s="370" t="s">
        <v>80</v>
      </c>
      <c r="O25" s="373"/>
      <c r="P25" s="373"/>
      <c r="Q25" s="373"/>
      <c r="R25" s="373"/>
      <c r="S25" s="373"/>
    </row>
    <row r="26">
      <c r="A26" s="436">
        <v>45019.96308612269</v>
      </c>
      <c r="B26" s="437" t="s">
        <v>2077</v>
      </c>
      <c r="C26" s="437" t="s">
        <v>4297</v>
      </c>
      <c r="D26" s="437">
        <v>1007339.0</v>
      </c>
      <c r="E26" s="437" t="s">
        <v>17</v>
      </c>
      <c r="F26" s="437" t="s">
        <v>18</v>
      </c>
      <c r="G26" s="437" t="s">
        <v>4036</v>
      </c>
      <c r="H26" s="438" t="s">
        <v>5202</v>
      </c>
      <c r="I26" s="437" t="s">
        <v>5386</v>
      </c>
      <c r="J26" s="437">
        <v>3.0</v>
      </c>
      <c r="K26" s="441" t="s">
        <v>5409</v>
      </c>
      <c r="L26" s="442"/>
      <c r="M26" s="442"/>
      <c r="N26" s="437" t="s">
        <v>24</v>
      </c>
      <c r="O26" s="437" t="s">
        <v>108</v>
      </c>
      <c r="P26" s="442"/>
      <c r="Q26" s="442"/>
      <c r="R26" s="442"/>
      <c r="S26" s="442"/>
    </row>
  </sheetData>
  <dataValidations>
    <dataValidation type="list" allowBlank="1" showErrorMessage="1" sqref="O2:O26">
      <formula1>"ตารางบินวันที่ด้านล่างไม่อัพเดทจนถึงวันที่ขอเบิกค่ะ,ตารางที่แนบมาไม่ชัดเจน,ไม่มีวันที่ด้านล่างซ้ายมือ,ไม่จ่ายเงิน"</formula1>
    </dataValidation>
    <dataValidation type="list" allowBlank="1" showErrorMessage="1" sqref="N2:N26">
      <formula1>"จ่ายเงิน,จ่ายเดือนถัดไป,รอแก้ไข และทำจ่ายตกเบิกหลังจากที่เอกสารสมบูรณ์,รอการตรวจสอบจากแอดมินอีกท่าน,ของพี่จอย,เบิกผ่าน Concur"</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L19"/>
    <hyperlink r:id="rId20" ref="K20"/>
    <hyperlink r:id="rId21" ref="K21"/>
    <hyperlink r:id="rId22" ref="L21"/>
    <hyperlink r:id="rId23" ref="K22"/>
    <hyperlink r:id="rId24" ref="L22"/>
    <hyperlink r:id="rId25" ref="K23"/>
    <hyperlink r:id="rId26" ref="L23"/>
    <hyperlink r:id="rId27" ref="K24"/>
    <hyperlink r:id="rId28" ref="L24"/>
    <hyperlink r:id="rId29" ref="K25"/>
    <hyperlink r:id="rId30" ref="K26"/>
  </hyperlinks>
  <drawing r:id="rId3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8.38"/>
    <col customWidth="1" min="5" max="5" width="15.5"/>
    <col customWidth="1" min="6" max="6" width="6.0"/>
    <col customWidth="1" min="7" max="7" width="18.88"/>
    <col customWidth="1" min="8" max="8" width="14.0"/>
    <col customWidth="1" min="9" max="9" width="16.63"/>
    <col customWidth="1" min="10" max="10" width="3.5"/>
    <col customWidth="1" min="11" max="13" width="18.88"/>
    <col customWidth="1" min="14" max="14" width="37.88"/>
    <col customWidth="1" min="15" max="15" width="37.38"/>
    <col customWidth="1" min="16" max="19" width="18.88"/>
  </cols>
  <sheetData>
    <row r="1">
      <c r="A1" t="s">
        <v>0</v>
      </c>
      <c r="B1" t="s">
        <v>1</v>
      </c>
      <c r="C1" t="s">
        <v>3</v>
      </c>
      <c r="D1" t="s">
        <v>4</v>
      </c>
      <c r="E1" t="s">
        <v>5</v>
      </c>
      <c r="F1" t="s">
        <v>6</v>
      </c>
      <c r="G1" t="s">
        <v>7</v>
      </c>
      <c r="H1" t="s">
        <v>8</v>
      </c>
      <c r="I1" t="s">
        <v>9</v>
      </c>
      <c r="J1" t="s">
        <v>10</v>
      </c>
      <c r="K1" t="s">
        <v>11</v>
      </c>
      <c r="L1" t="s">
        <v>12</v>
      </c>
      <c r="M1" t="s">
        <v>13</v>
      </c>
    </row>
    <row r="2">
      <c r="A2" s="369">
        <v>43802.380022060184</v>
      </c>
      <c r="B2" s="370" t="s">
        <v>1590</v>
      </c>
      <c r="C2" s="370" t="s">
        <v>1591</v>
      </c>
      <c r="D2" s="370">
        <v>1011318.0</v>
      </c>
      <c r="E2" s="370" t="s">
        <v>17</v>
      </c>
      <c r="F2" s="370" t="s">
        <v>18</v>
      </c>
      <c r="G2" s="370" t="s">
        <v>4041</v>
      </c>
      <c r="H2" s="371" t="s">
        <v>5410</v>
      </c>
      <c r="I2" s="370" t="s">
        <v>117</v>
      </c>
      <c r="J2" s="370">
        <v>2.0</v>
      </c>
      <c r="K2" s="372" t="s">
        <v>5411</v>
      </c>
      <c r="L2" s="373"/>
      <c r="M2" s="373"/>
      <c r="N2" s="370" t="s">
        <v>80</v>
      </c>
      <c r="O2" s="373"/>
      <c r="P2" s="373"/>
      <c r="Q2" s="373"/>
      <c r="R2" s="373"/>
      <c r="S2" s="373"/>
    </row>
    <row r="3">
      <c r="A3" s="431">
        <v>43802.3822172338</v>
      </c>
      <c r="B3" s="432" t="s">
        <v>4216</v>
      </c>
      <c r="C3" s="432" t="s">
        <v>5412</v>
      </c>
      <c r="D3" s="432">
        <v>1022845.0</v>
      </c>
      <c r="E3" s="432" t="s">
        <v>17</v>
      </c>
      <c r="F3" s="432" t="s">
        <v>18</v>
      </c>
      <c r="G3" s="432" t="s">
        <v>4036</v>
      </c>
      <c r="H3" s="433" t="s">
        <v>5410</v>
      </c>
      <c r="I3" s="432" t="s">
        <v>1559</v>
      </c>
      <c r="J3" s="432">
        <v>4.0</v>
      </c>
      <c r="K3" s="434" t="s">
        <v>5413</v>
      </c>
      <c r="L3" s="434" t="s">
        <v>5414</v>
      </c>
      <c r="M3" s="435"/>
      <c r="N3" s="432" t="s">
        <v>24</v>
      </c>
      <c r="O3" s="432" t="s">
        <v>1992</v>
      </c>
      <c r="P3" s="435"/>
      <c r="Q3" s="435"/>
      <c r="R3" s="435"/>
      <c r="S3" s="435"/>
    </row>
    <row r="4">
      <c r="A4" s="431">
        <v>43802.382957002315</v>
      </c>
      <c r="B4" s="432" t="s">
        <v>3698</v>
      </c>
      <c r="C4" s="432" t="s">
        <v>3901</v>
      </c>
      <c r="D4" s="432">
        <v>1006991.0</v>
      </c>
      <c r="E4" s="432" t="s">
        <v>63</v>
      </c>
      <c r="F4" s="432" t="s">
        <v>18</v>
      </c>
      <c r="G4" s="432" t="s">
        <v>4036</v>
      </c>
      <c r="H4" s="433" t="s">
        <v>5410</v>
      </c>
      <c r="I4" s="432" t="s">
        <v>1559</v>
      </c>
      <c r="J4" s="432">
        <v>4.0</v>
      </c>
      <c r="K4" s="434" t="s">
        <v>5415</v>
      </c>
      <c r="L4" s="432" t="s">
        <v>5416</v>
      </c>
      <c r="M4" s="435"/>
      <c r="N4" s="432" t="s">
        <v>24</v>
      </c>
      <c r="O4" s="432" t="s">
        <v>226</v>
      </c>
      <c r="P4" s="435"/>
      <c r="Q4" s="435"/>
      <c r="R4" s="435"/>
      <c r="S4" s="435"/>
    </row>
    <row r="5">
      <c r="A5" s="431">
        <v>43802.38376196759</v>
      </c>
      <c r="B5" s="432" t="s">
        <v>4941</v>
      </c>
      <c r="C5" s="432" t="s">
        <v>4942</v>
      </c>
      <c r="D5" s="432">
        <v>1006881.0</v>
      </c>
      <c r="E5" s="432" t="s">
        <v>17</v>
      </c>
      <c r="F5" s="432" t="s">
        <v>18</v>
      </c>
      <c r="G5" s="432" t="s">
        <v>4036</v>
      </c>
      <c r="H5" s="433" t="s">
        <v>5410</v>
      </c>
      <c r="I5" s="432" t="s">
        <v>1559</v>
      </c>
      <c r="J5" s="432">
        <v>4.0</v>
      </c>
      <c r="K5" s="434" t="s">
        <v>5417</v>
      </c>
      <c r="L5" s="432" t="s">
        <v>5418</v>
      </c>
      <c r="M5" s="435"/>
      <c r="N5" s="432" t="s">
        <v>24</v>
      </c>
      <c r="O5" s="432" t="s">
        <v>1992</v>
      </c>
      <c r="P5" s="435"/>
      <c r="Q5" s="435"/>
      <c r="R5" s="435"/>
      <c r="S5" s="435"/>
    </row>
    <row r="6">
      <c r="A6" s="431">
        <v>43802.39357017361</v>
      </c>
      <c r="B6" s="432" t="s">
        <v>2327</v>
      </c>
      <c r="C6" s="432" t="s">
        <v>2328</v>
      </c>
      <c r="D6" s="432">
        <v>1022983.0</v>
      </c>
      <c r="E6" s="432" t="s">
        <v>17</v>
      </c>
      <c r="F6" s="432" t="s">
        <v>18</v>
      </c>
      <c r="G6" s="432" t="s">
        <v>4036</v>
      </c>
      <c r="H6" s="433" t="s">
        <v>5410</v>
      </c>
      <c r="I6" s="432" t="s">
        <v>1559</v>
      </c>
      <c r="J6" s="432">
        <v>4.0</v>
      </c>
      <c r="K6" s="434" t="s">
        <v>5419</v>
      </c>
      <c r="L6" s="432" t="s">
        <v>5420</v>
      </c>
      <c r="M6" s="435"/>
      <c r="N6" s="432" t="s">
        <v>24</v>
      </c>
      <c r="O6" s="432" t="s">
        <v>1992</v>
      </c>
      <c r="P6" s="435"/>
      <c r="Q6" s="435"/>
      <c r="R6" s="435"/>
      <c r="S6" s="435"/>
    </row>
    <row r="7">
      <c r="A7" s="369">
        <v>43802.39512292824</v>
      </c>
      <c r="B7" s="370" t="s">
        <v>5162</v>
      </c>
      <c r="C7" s="370" t="s">
        <v>5163</v>
      </c>
      <c r="D7" s="370">
        <v>1011806.0</v>
      </c>
      <c r="E7" s="370" t="s">
        <v>17</v>
      </c>
      <c r="F7" s="370" t="s">
        <v>18</v>
      </c>
      <c r="G7" s="370" t="s">
        <v>4036</v>
      </c>
      <c r="H7" s="371" t="s">
        <v>5410</v>
      </c>
      <c r="I7" s="370" t="s">
        <v>117</v>
      </c>
      <c r="J7" s="370">
        <v>2.0</v>
      </c>
      <c r="K7" s="372" t="s">
        <v>5421</v>
      </c>
      <c r="L7" s="373"/>
      <c r="M7" s="373"/>
      <c r="N7" s="370" t="s">
        <v>80</v>
      </c>
      <c r="O7" s="373"/>
      <c r="P7" s="373"/>
      <c r="Q7" s="373"/>
      <c r="R7" s="373"/>
      <c r="S7" s="373"/>
    </row>
    <row r="8">
      <c r="A8" s="369">
        <v>43802.54870737268</v>
      </c>
      <c r="B8" s="370" t="s">
        <v>1567</v>
      </c>
      <c r="C8" s="370" t="s">
        <v>5422</v>
      </c>
      <c r="D8" s="370">
        <v>1000732.0</v>
      </c>
      <c r="E8" s="370" t="s">
        <v>63</v>
      </c>
      <c r="F8" s="370" t="s">
        <v>206</v>
      </c>
      <c r="G8" s="370" t="s">
        <v>4036</v>
      </c>
      <c r="H8" s="371" t="s">
        <v>5410</v>
      </c>
      <c r="I8" s="370" t="s">
        <v>1260</v>
      </c>
      <c r="J8" s="370">
        <v>30.0</v>
      </c>
      <c r="K8" s="372" t="s">
        <v>5423</v>
      </c>
      <c r="L8" s="373"/>
      <c r="M8" s="373"/>
      <c r="N8" s="370" t="s">
        <v>80</v>
      </c>
      <c r="O8" s="373"/>
      <c r="P8" s="373"/>
      <c r="Q8" s="373"/>
      <c r="R8" s="373"/>
      <c r="S8" s="373"/>
    </row>
    <row r="9">
      <c r="A9" s="369">
        <v>43803.92912703704</v>
      </c>
      <c r="B9" s="370" t="s">
        <v>658</v>
      </c>
      <c r="C9" s="370" t="s">
        <v>659</v>
      </c>
      <c r="D9" s="370">
        <v>1007153.0</v>
      </c>
      <c r="E9" s="370" t="s">
        <v>63</v>
      </c>
      <c r="F9" s="370" t="s">
        <v>18</v>
      </c>
      <c r="G9" s="370" t="s">
        <v>4036</v>
      </c>
      <c r="H9" s="371" t="s">
        <v>5410</v>
      </c>
      <c r="I9" s="370" t="s">
        <v>126</v>
      </c>
      <c r="J9" s="370">
        <v>1.0</v>
      </c>
      <c r="K9" s="372" t="s">
        <v>5424</v>
      </c>
      <c r="L9" s="373"/>
      <c r="M9" s="373"/>
      <c r="N9" s="370" t="s">
        <v>80</v>
      </c>
      <c r="O9" s="373"/>
      <c r="P9" s="373"/>
      <c r="Q9" s="373"/>
      <c r="R9" s="373"/>
      <c r="S9" s="373"/>
    </row>
    <row r="10">
      <c r="A10" s="369">
        <v>43804.799834618054</v>
      </c>
      <c r="B10" s="370" t="s">
        <v>5425</v>
      </c>
      <c r="C10" s="370" t="s">
        <v>5426</v>
      </c>
      <c r="D10" s="370">
        <v>1017642.0</v>
      </c>
      <c r="E10" s="370" t="s">
        <v>17</v>
      </c>
      <c r="F10" s="370" t="s">
        <v>18</v>
      </c>
      <c r="G10" s="370" t="s">
        <v>4036</v>
      </c>
      <c r="H10" s="371" t="s">
        <v>5410</v>
      </c>
      <c r="I10" s="370" t="s">
        <v>126</v>
      </c>
      <c r="J10" s="370">
        <v>1.0</v>
      </c>
      <c r="K10" s="372" t="s">
        <v>5427</v>
      </c>
      <c r="L10" s="373"/>
      <c r="M10" s="373"/>
      <c r="N10" s="370" t="s">
        <v>80</v>
      </c>
      <c r="O10" s="373"/>
      <c r="P10" s="373"/>
      <c r="Q10" s="373"/>
      <c r="R10" s="373"/>
      <c r="S10" s="373"/>
    </row>
    <row r="11">
      <c r="A11" s="369">
        <v>43805.37619791667</v>
      </c>
      <c r="B11" s="370" t="s">
        <v>895</v>
      </c>
      <c r="C11" s="370" t="s">
        <v>5428</v>
      </c>
      <c r="D11" s="370">
        <v>1011516.0</v>
      </c>
      <c r="E11" s="370" t="s">
        <v>17</v>
      </c>
      <c r="F11" s="370" t="s">
        <v>18</v>
      </c>
      <c r="G11" s="370" t="s">
        <v>4041</v>
      </c>
      <c r="H11" s="371" t="s">
        <v>5410</v>
      </c>
      <c r="I11" s="370" t="s">
        <v>117</v>
      </c>
      <c r="J11" s="370">
        <v>2.0</v>
      </c>
      <c r="K11" s="372" t="s">
        <v>5429</v>
      </c>
      <c r="L11" s="373"/>
      <c r="M11" s="373"/>
      <c r="N11" s="370" t="s">
        <v>80</v>
      </c>
      <c r="O11" s="373"/>
      <c r="P11" s="373"/>
      <c r="Q11" s="373"/>
      <c r="R11" s="373"/>
      <c r="S11" s="373"/>
    </row>
    <row r="12">
      <c r="A12" s="431">
        <v>43805.703918865736</v>
      </c>
      <c r="B12" s="432" t="s">
        <v>5430</v>
      </c>
      <c r="C12" s="432" t="s">
        <v>5431</v>
      </c>
      <c r="D12" s="432">
        <v>1004028.0</v>
      </c>
      <c r="E12" s="432" t="s">
        <v>63</v>
      </c>
      <c r="F12" s="432" t="s">
        <v>18</v>
      </c>
      <c r="G12" s="432" t="s">
        <v>4036</v>
      </c>
      <c r="H12" s="433" t="s">
        <v>5410</v>
      </c>
      <c r="I12" s="432" t="s">
        <v>117</v>
      </c>
      <c r="J12" s="432">
        <v>2.0</v>
      </c>
      <c r="K12" s="434" t="s">
        <v>5432</v>
      </c>
      <c r="L12" s="435"/>
      <c r="M12" s="435"/>
      <c r="N12" s="432" t="s">
        <v>24</v>
      </c>
      <c r="O12" s="432" t="s">
        <v>108</v>
      </c>
      <c r="P12" s="435"/>
      <c r="Q12" s="435"/>
      <c r="R12" s="435"/>
      <c r="S12" s="435"/>
    </row>
    <row r="13">
      <c r="A13" s="369">
        <v>43806.36923459491</v>
      </c>
      <c r="B13" s="370" t="s">
        <v>1121</v>
      </c>
      <c r="C13" s="370" t="s">
        <v>5433</v>
      </c>
      <c r="D13" s="370">
        <v>1002264.0</v>
      </c>
      <c r="E13" s="370" t="s">
        <v>63</v>
      </c>
      <c r="F13" s="370" t="s">
        <v>18</v>
      </c>
      <c r="G13" s="370" t="s">
        <v>4036</v>
      </c>
      <c r="H13" s="371" t="s">
        <v>5410</v>
      </c>
      <c r="I13" s="370" t="s">
        <v>5434</v>
      </c>
      <c r="J13" s="370">
        <v>4.0</v>
      </c>
      <c r="K13" s="372" t="s">
        <v>5435</v>
      </c>
      <c r="L13" s="373"/>
      <c r="M13" s="373"/>
      <c r="N13" s="370" t="s">
        <v>80</v>
      </c>
      <c r="O13" s="373"/>
      <c r="P13" s="373"/>
      <c r="Q13" s="373"/>
      <c r="R13" s="373"/>
      <c r="S13" s="373"/>
    </row>
    <row r="14">
      <c r="A14" s="369">
        <v>43806.369385162034</v>
      </c>
      <c r="B14" s="370" t="s">
        <v>1121</v>
      </c>
      <c r="C14" s="370" t="s">
        <v>5433</v>
      </c>
      <c r="D14" s="370">
        <v>1002264.0</v>
      </c>
      <c r="E14" s="370" t="s">
        <v>63</v>
      </c>
      <c r="F14" s="370" t="s">
        <v>18</v>
      </c>
      <c r="G14" s="370" t="s">
        <v>4036</v>
      </c>
      <c r="H14" s="371" t="s">
        <v>5410</v>
      </c>
      <c r="I14" s="370" t="s">
        <v>5434</v>
      </c>
      <c r="J14" s="370">
        <v>4.0</v>
      </c>
      <c r="K14" s="372" t="s">
        <v>5436</v>
      </c>
      <c r="L14" s="373"/>
      <c r="M14" s="373"/>
      <c r="N14" s="370" t="s">
        <v>80</v>
      </c>
      <c r="O14" s="373"/>
      <c r="P14" s="373"/>
      <c r="Q14" s="373"/>
      <c r="R14" s="373"/>
      <c r="S14" s="373"/>
    </row>
    <row r="15">
      <c r="A15" s="369">
        <v>43806.369449606485</v>
      </c>
      <c r="B15" s="370" t="s">
        <v>1121</v>
      </c>
      <c r="C15" s="370" t="s">
        <v>5433</v>
      </c>
      <c r="D15" s="370">
        <v>1002264.0</v>
      </c>
      <c r="E15" s="370" t="s">
        <v>63</v>
      </c>
      <c r="F15" s="370" t="s">
        <v>18</v>
      </c>
      <c r="G15" s="370" t="s">
        <v>4036</v>
      </c>
      <c r="H15" s="371" t="s">
        <v>5410</v>
      </c>
      <c r="I15" s="370" t="s">
        <v>5434</v>
      </c>
      <c r="J15" s="370">
        <v>4.0</v>
      </c>
      <c r="K15" s="372" t="s">
        <v>5437</v>
      </c>
      <c r="L15" s="373"/>
      <c r="M15" s="373"/>
      <c r="N15" s="370" t="s">
        <v>80</v>
      </c>
      <c r="O15" s="373"/>
      <c r="P15" s="373"/>
      <c r="Q15" s="373"/>
      <c r="R15" s="373"/>
      <c r="S15" s="373"/>
    </row>
    <row r="16">
      <c r="A16" s="369">
        <v>43806.37297873842</v>
      </c>
      <c r="B16" s="370" t="s">
        <v>1121</v>
      </c>
      <c r="C16" s="370" t="s">
        <v>1442</v>
      </c>
      <c r="D16" s="370">
        <v>1011082.0</v>
      </c>
      <c r="E16" s="370" t="s">
        <v>17</v>
      </c>
      <c r="F16" s="370" t="s">
        <v>18</v>
      </c>
      <c r="G16" s="370" t="s">
        <v>4036</v>
      </c>
      <c r="H16" s="371" t="s">
        <v>5410</v>
      </c>
      <c r="I16" s="370" t="s">
        <v>572</v>
      </c>
      <c r="J16" s="370">
        <v>4.0</v>
      </c>
      <c r="K16" s="372" t="s">
        <v>5438</v>
      </c>
      <c r="L16" s="373"/>
      <c r="M16" s="373"/>
      <c r="N16" s="370" t="s">
        <v>80</v>
      </c>
      <c r="O16" s="373"/>
      <c r="P16" s="373"/>
      <c r="Q16" s="373"/>
      <c r="R16" s="373"/>
      <c r="S16" s="373"/>
    </row>
    <row r="17">
      <c r="A17" s="369">
        <v>43806.98270703704</v>
      </c>
      <c r="B17" s="370" t="s">
        <v>5439</v>
      </c>
      <c r="C17" s="370" t="s">
        <v>5440</v>
      </c>
      <c r="D17" s="370">
        <v>1001392.0</v>
      </c>
      <c r="E17" s="370" t="s">
        <v>63</v>
      </c>
      <c r="F17" s="370" t="s">
        <v>18</v>
      </c>
      <c r="G17" s="370" t="s">
        <v>4036</v>
      </c>
      <c r="H17" s="371" t="s">
        <v>5410</v>
      </c>
      <c r="I17" s="370" t="s">
        <v>734</v>
      </c>
      <c r="J17" s="370">
        <v>2.0</v>
      </c>
      <c r="K17" s="372" t="s">
        <v>5441</v>
      </c>
      <c r="L17" s="373"/>
      <c r="M17" s="373"/>
      <c r="N17" s="370" t="s">
        <v>80</v>
      </c>
      <c r="O17" s="373"/>
      <c r="P17" s="373"/>
      <c r="Q17" s="373"/>
      <c r="R17" s="373"/>
      <c r="S17" s="373"/>
    </row>
    <row r="18">
      <c r="A18" s="369">
        <v>43809.922353368056</v>
      </c>
      <c r="B18" s="370" t="s">
        <v>1090</v>
      </c>
      <c r="C18" s="370" t="s">
        <v>1091</v>
      </c>
      <c r="D18" s="370">
        <v>1004292.0</v>
      </c>
      <c r="E18" s="370" t="s">
        <v>17</v>
      </c>
      <c r="F18" s="370" t="s">
        <v>18</v>
      </c>
      <c r="G18" s="370" t="s">
        <v>4036</v>
      </c>
      <c r="H18" s="371" t="s">
        <v>5410</v>
      </c>
      <c r="I18" s="370" t="s">
        <v>141</v>
      </c>
      <c r="J18" s="370">
        <v>2.0</v>
      </c>
      <c r="K18" s="372" t="s">
        <v>5442</v>
      </c>
      <c r="L18" s="373"/>
      <c r="M18" s="373"/>
      <c r="N18" s="370" t="s">
        <v>80</v>
      </c>
      <c r="O18" s="373"/>
      <c r="P18" s="373"/>
      <c r="Q18" s="373"/>
      <c r="R18" s="373"/>
      <c r="S18" s="373"/>
    </row>
    <row r="19">
      <c r="A19" s="369">
        <v>43810.604222071765</v>
      </c>
      <c r="B19" s="370" t="s">
        <v>1157</v>
      </c>
      <c r="C19" s="370" t="s">
        <v>3617</v>
      </c>
      <c r="D19" s="370">
        <v>1001614.0</v>
      </c>
      <c r="E19" s="370" t="s">
        <v>63</v>
      </c>
      <c r="F19" s="370" t="s">
        <v>18</v>
      </c>
      <c r="G19" s="370" t="s">
        <v>4036</v>
      </c>
      <c r="H19" s="371" t="s">
        <v>5410</v>
      </c>
      <c r="I19" s="370" t="s">
        <v>38</v>
      </c>
      <c r="J19" s="370">
        <v>2.0</v>
      </c>
      <c r="K19" s="372" t="s">
        <v>5443</v>
      </c>
      <c r="L19" s="370" t="s">
        <v>5444</v>
      </c>
      <c r="M19" s="373"/>
      <c r="N19" s="370" t="s">
        <v>80</v>
      </c>
      <c r="O19" s="373"/>
      <c r="P19" s="373"/>
      <c r="Q19" s="373"/>
      <c r="R19" s="373"/>
      <c r="S19" s="373"/>
    </row>
    <row r="20">
      <c r="A20" s="369">
        <v>43811.49673209491</v>
      </c>
      <c r="B20" s="370" t="s">
        <v>1356</v>
      </c>
      <c r="C20" s="370" t="s">
        <v>1357</v>
      </c>
      <c r="D20" s="370">
        <v>1011314.0</v>
      </c>
      <c r="E20" s="370" t="s">
        <v>17</v>
      </c>
      <c r="F20" s="370" t="s">
        <v>18</v>
      </c>
      <c r="G20" s="370" t="s">
        <v>4036</v>
      </c>
      <c r="H20" s="371" t="s">
        <v>5410</v>
      </c>
      <c r="I20" s="370" t="s">
        <v>734</v>
      </c>
      <c r="J20" s="370">
        <v>2.0</v>
      </c>
      <c r="K20" s="372" t="s">
        <v>5445</v>
      </c>
      <c r="L20" s="373"/>
      <c r="M20" s="373"/>
      <c r="N20" s="370" t="s">
        <v>80</v>
      </c>
      <c r="O20" s="373"/>
      <c r="P20" s="373"/>
      <c r="Q20" s="373"/>
      <c r="R20" s="373"/>
      <c r="S20" s="373"/>
    </row>
    <row r="21">
      <c r="A21" s="369">
        <v>43812.79050311343</v>
      </c>
      <c r="B21" s="370" t="s">
        <v>5446</v>
      </c>
      <c r="C21" s="370" t="s">
        <v>5447</v>
      </c>
      <c r="D21" s="370">
        <v>1017643.0</v>
      </c>
      <c r="E21" s="370" t="s">
        <v>17</v>
      </c>
      <c r="F21" s="370" t="s">
        <v>18</v>
      </c>
      <c r="G21" s="370" t="s">
        <v>4036</v>
      </c>
      <c r="H21" s="371" t="s">
        <v>5410</v>
      </c>
      <c r="I21" s="370" t="s">
        <v>126</v>
      </c>
      <c r="J21" s="370">
        <v>1.0</v>
      </c>
      <c r="K21" s="372" t="s">
        <v>5448</v>
      </c>
      <c r="L21" s="373"/>
      <c r="M21" s="373"/>
      <c r="N21" s="370" t="s">
        <v>80</v>
      </c>
      <c r="O21" s="373"/>
      <c r="P21" s="373"/>
      <c r="Q21" s="373"/>
      <c r="R21" s="373"/>
      <c r="S21" s="373"/>
    </row>
    <row r="22">
      <c r="A22" s="369">
        <v>43812.79059386574</v>
      </c>
      <c r="B22" s="370" t="s">
        <v>5446</v>
      </c>
      <c r="C22" s="370" t="s">
        <v>5447</v>
      </c>
      <c r="D22" s="370">
        <v>1017643.0</v>
      </c>
      <c r="E22" s="370" t="s">
        <v>17</v>
      </c>
      <c r="F22" s="370" t="s">
        <v>18</v>
      </c>
      <c r="G22" s="370" t="s">
        <v>4036</v>
      </c>
      <c r="H22" s="371" t="s">
        <v>5410</v>
      </c>
      <c r="I22" s="370" t="s">
        <v>126</v>
      </c>
      <c r="J22" s="370">
        <v>1.0</v>
      </c>
      <c r="K22" s="372" t="s">
        <v>5449</v>
      </c>
      <c r="L22" s="373"/>
      <c r="M22" s="373"/>
      <c r="N22" s="370" t="s">
        <v>80</v>
      </c>
      <c r="O22" s="373"/>
      <c r="P22" s="373"/>
      <c r="Q22" s="373"/>
      <c r="R22" s="373"/>
      <c r="S22" s="373"/>
    </row>
    <row r="23">
      <c r="A23" s="369">
        <v>43812.970270868056</v>
      </c>
      <c r="B23" s="370" t="s">
        <v>2176</v>
      </c>
      <c r="C23" s="370" t="s">
        <v>2177</v>
      </c>
      <c r="D23" s="370">
        <v>1006747.0</v>
      </c>
      <c r="E23" s="370" t="s">
        <v>17</v>
      </c>
      <c r="F23" s="370" t="s">
        <v>18</v>
      </c>
      <c r="G23" s="370" t="s">
        <v>4036</v>
      </c>
      <c r="H23" s="371" t="s">
        <v>5410</v>
      </c>
      <c r="I23" s="370" t="s">
        <v>49</v>
      </c>
      <c r="J23" s="370">
        <v>1.0</v>
      </c>
      <c r="K23" s="372" t="s">
        <v>5450</v>
      </c>
      <c r="L23" s="373"/>
      <c r="M23" s="373"/>
      <c r="N23" s="370" t="s">
        <v>80</v>
      </c>
      <c r="O23" s="373"/>
      <c r="P23" s="373"/>
      <c r="Q23" s="373"/>
      <c r="R23" s="373"/>
      <c r="S23" s="373"/>
    </row>
    <row r="24">
      <c r="A24" s="369">
        <v>43814.78769453704</v>
      </c>
      <c r="B24" s="370" t="s">
        <v>5451</v>
      </c>
      <c r="C24" s="370" t="s">
        <v>5452</v>
      </c>
      <c r="D24" s="370">
        <v>1003373.0</v>
      </c>
      <c r="E24" s="370" t="s">
        <v>17</v>
      </c>
      <c r="F24" s="370" t="s">
        <v>18</v>
      </c>
      <c r="G24" s="370" t="s">
        <v>4036</v>
      </c>
      <c r="H24" s="371" t="s">
        <v>5410</v>
      </c>
      <c r="I24" s="370" t="s">
        <v>288</v>
      </c>
      <c r="J24" s="370">
        <v>4.0</v>
      </c>
      <c r="K24" s="372" t="s">
        <v>5453</v>
      </c>
      <c r="L24" s="373"/>
      <c r="M24" s="373"/>
      <c r="N24" s="370" t="s">
        <v>80</v>
      </c>
      <c r="O24" s="373"/>
      <c r="P24" s="373"/>
      <c r="Q24" s="373"/>
      <c r="R24" s="373"/>
      <c r="S24" s="373"/>
    </row>
    <row r="25">
      <c r="A25" s="431">
        <v>43814.960532997684</v>
      </c>
      <c r="B25" s="432" t="s">
        <v>3840</v>
      </c>
      <c r="C25" s="432" t="s">
        <v>3841</v>
      </c>
      <c r="D25" s="432">
        <v>1019295.0</v>
      </c>
      <c r="E25" s="432" t="s">
        <v>17</v>
      </c>
      <c r="F25" s="432" t="s">
        <v>18</v>
      </c>
      <c r="G25" s="432" t="s">
        <v>4036</v>
      </c>
      <c r="H25" s="433" t="s">
        <v>5410</v>
      </c>
      <c r="I25" s="432" t="s">
        <v>5454</v>
      </c>
      <c r="J25" s="432">
        <v>8.0</v>
      </c>
      <c r="K25" s="434" t="s">
        <v>5455</v>
      </c>
      <c r="L25" s="435"/>
      <c r="M25" s="435"/>
      <c r="N25" s="432" t="s">
        <v>24</v>
      </c>
      <c r="O25" s="432" t="s">
        <v>1992</v>
      </c>
      <c r="P25" s="435"/>
      <c r="Q25" s="435"/>
      <c r="R25" s="435"/>
      <c r="S25" s="435"/>
    </row>
    <row r="26">
      <c r="A26" s="369">
        <v>43816.67658053241</v>
      </c>
      <c r="B26" s="370" t="s">
        <v>5456</v>
      </c>
      <c r="C26" s="370" t="s">
        <v>5457</v>
      </c>
      <c r="D26" s="370">
        <v>1017638.0</v>
      </c>
      <c r="E26" s="370" t="s">
        <v>17</v>
      </c>
      <c r="F26" s="370" t="s">
        <v>18</v>
      </c>
      <c r="G26" s="370" t="s">
        <v>4036</v>
      </c>
      <c r="H26" s="371" t="s">
        <v>5410</v>
      </c>
      <c r="I26" s="370" t="s">
        <v>466</v>
      </c>
      <c r="J26" s="370">
        <v>4.0</v>
      </c>
      <c r="K26" s="372" t="s">
        <v>5458</v>
      </c>
      <c r="L26" s="373"/>
      <c r="M26" s="373"/>
      <c r="N26" s="370" t="s">
        <v>80</v>
      </c>
      <c r="O26" s="373"/>
      <c r="P26" s="373"/>
      <c r="Q26" s="373"/>
      <c r="R26" s="373"/>
      <c r="S26" s="373"/>
    </row>
    <row r="27">
      <c r="A27" s="369">
        <v>43816.88292224537</v>
      </c>
      <c r="B27" s="370" t="s">
        <v>2513</v>
      </c>
      <c r="C27" s="370" t="s">
        <v>3227</v>
      </c>
      <c r="D27" s="370">
        <v>1025323.0</v>
      </c>
      <c r="E27" s="370" t="s">
        <v>17</v>
      </c>
      <c r="F27" s="370" t="s">
        <v>18</v>
      </c>
      <c r="G27" s="370" t="s">
        <v>4036</v>
      </c>
      <c r="H27" s="371" t="s">
        <v>5410</v>
      </c>
      <c r="I27" s="370" t="s">
        <v>466</v>
      </c>
      <c r="J27" s="370">
        <v>4.0</v>
      </c>
      <c r="K27" s="372" t="s">
        <v>5459</v>
      </c>
      <c r="L27" s="373"/>
      <c r="M27" s="373"/>
      <c r="N27" s="370" t="s">
        <v>80</v>
      </c>
      <c r="O27" s="373"/>
      <c r="P27" s="373"/>
      <c r="Q27" s="373"/>
      <c r="R27" s="373"/>
      <c r="S27" s="373"/>
    </row>
    <row r="28">
      <c r="A28" s="369">
        <v>43819.22665777778</v>
      </c>
      <c r="B28" s="370" t="s">
        <v>1477</v>
      </c>
      <c r="C28" s="370" t="s">
        <v>5460</v>
      </c>
      <c r="D28" s="370">
        <v>1009510.0</v>
      </c>
      <c r="E28" s="370" t="s">
        <v>17</v>
      </c>
      <c r="F28" s="370" t="s">
        <v>18</v>
      </c>
      <c r="G28" s="370" t="s">
        <v>4036</v>
      </c>
      <c r="H28" s="371" t="s">
        <v>5410</v>
      </c>
      <c r="I28" s="370" t="s">
        <v>235</v>
      </c>
      <c r="J28" s="370">
        <v>2.0</v>
      </c>
      <c r="K28" s="372" t="s">
        <v>5461</v>
      </c>
      <c r="L28" s="373"/>
      <c r="M28" s="373"/>
      <c r="N28" s="370" t="s">
        <v>80</v>
      </c>
      <c r="O28" s="373"/>
      <c r="P28" s="373"/>
      <c r="Q28" s="373"/>
      <c r="R28" s="373"/>
      <c r="S28" s="373"/>
    </row>
    <row r="29">
      <c r="A29" s="443">
        <v>43819.725084502315</v>
      </c>
      <c r="B29" s="444" t="s">
        <v>5462</v>
      </c>
      <c r="C29" s="444" t="s">
        <v>5463</v>
      </c>
      <c r="D29" s="444">
        <v>1006834.0</v>
      </c>
      <c r="E29" s="444" t="s">
        <v>63</v>
      </c>
      <c r="F29" s="444" t="s">
        <v>18</v>
      </c>
      <c r="G29" s="444" t="s">
        <v>4041</v>
      </c>
      <c r="H29" s="445" t="s">
        <v>5410</v>
      </c>
      <c r="I29" s="444" t="s">
        <v>489</v>
      </c>
      <c r="J29" s="444">
        <v>3.0</v>
      </c>
      <c r="K29" s="446" t="s">
        <v>5464</v>
      </c>
      <c r="L29" s="444" t="s">
        <v>5465</v>
      </c>
      <c r="M29" s="447"/>
      <c r="N29" s="444" t="s">
        <v>5466</v>
      </c>
      <c r="O29" s="447"/>
      <c r="P29" s="447"/>
      <c r="Q29" s="447"/>
      <c r="R29" s="447"/>
      <c r="S29" s="447"/>
    </row>
    <row r="30">
      <c r="A30" s="369">
        <v>43820.42846119213</v>
      </c>
      <c r="B30" s="370" t="s">
        <v>1271</v>
      </c>
      <c r="C30" s="370" t="s">
        <v>1272</v>
      </c>
      <c r="D30" s="370">
        <v>1005301.0</v>
      </c>
      <c r="E30" s="370" t="s">
        <v>17</v>
      </c>
      <c r="F30" s="370" t="s">
        <v>18</v>
      </c>
      <c r="G30" s="370" t="s">
        <v>4036</v>
      </c>
      <c r="H30" s="371" t="s">
        <v>5410</v>
      </c>
      <c r="I30" s="370" t="s">
        <v>137</v>
      </c>
      <c r="J30" s="370">
        <v>2.0</v>
      </c>
      <c r="K30" s="372" t="s">
        <v>5467</v>
      </c>
      <c r="L30" s="373"/>
      <c r="M30" s="373"/>
      <c r="N30" s="370" t="s">
        <v>80</v>
      </c>
      <c r="O30" s="373"/>
      <c r="P30" s="373"/>
      <c r="Q30" s="373"/>
      <c r="R30" s="373"/>
      <c r="S30" s="373"/>
    </row>
    <row r="31">
      <c r="A31" s="431">
        <v>43820.69382179398</v>
      </c>
      <c r="B31" s="432" t="s">
        <v>570</v>
      </c>
      <c r="C31" s="432" t="s">
        <v>571</v>
      </c>
      <c r="D31" s="432">
        <v>1003418.0</v>
      </c>
      <c r="E31" s="432" t="s">
        <v>63</v>
      </c>
      <c r="F31" s="432" t="s">
        <v>18</v>
      </c>
      <c r="G31" s="432" t="s">
        <v>4036</v>
      </c>
      <c r="H31" s="433" t="s">
        <v>5410</v>
      </c>
      <c r="I31" s="432" t="s">
        <v>5468</v>
      </c>
      <c r="J31" s="432">
        <v>4.0</v>
      </c>
      <c r="K31" s="434" t="s">
        <v>5469</v>
      </c>
      <c r="L31" s="435"/>
      <c r="M31" s="435"/>
      <c r="N31" s="432" t="s">
        <v>24</v>
      </c>
      <c r="O31" s="432" t="s">
        <v>1992</v>
      </c>
      <c r="P31" s="435"/>
      <c r="Q31" s="435"/>
      <c r="R31" s="435"/>
      <c r="S31" s="435"/>
    </row>
    <row r="32" ht="15.75" customHeight="1">
      <c r="A32" s="369">
        <v>43820.709140543986</v>
      </c>
      <c r="B32" s="370" t="s">
        <v>4810</v>
      </c>
      <c r="C32" s="370" t="s">
        <v>5281</v>
      </c>
      <c r="D32" s="370">
        <v>1010932.0</v>
      </c>
      <c r="E32" s="370" t="s">
        <v>17</v>
      </c>
      <c r="F32" s="370" t="s">
        <v>18</v>
      </c>
      <c r="G32" s="370" t="s">
        <v>4036</v>
      </c>
      <c r="H32" s="371" t="s">
        <v>5410</v>
      </c>
      <c r="I32" s="370" t="s">
        <v>5470</v>
      </c>
      <c r="J32" s="370">
        <v>4.0</v>
      </c>
      <c r="K32" s="372" t="s">
        <v>5471</v>
      </c>
      <c r="L32" s="370" t="s">
        <v>5472</v>
      </c>
      <c r="M32" s="373"/>
      <c r="N32" s="370" t="s">
        <v>80</v>
      </c>
      <c r="O32" s="373"/>
      <c r="P32" s="373"/>
      <c r="Q32" s="373"/>
      <c r="R32" s="373"/>
      <c r="S32" s="373"/>
    </row>
    <row r="33">
      <c r="A33" s="431">
        <v>43820.93416616898</v>
      </c>
      <c r="B33" s="432" t="s">
        <v>4425</v>
      </c>
      <c r="C33" s="432" t="s">
        <v>4426</v>
      </c>
      <c r="D33" s="432">
        <v>1005280.0</v>
      </c>
      <c r="E33" s="432" t="s">
        <v>17</v>
      </c>
      <c r="F33" s="432" t="s">
        <v>18</v>
      </c>
      <c r="G33" s="432" t="s">
        <v>4036</v>
      </c>
      <c r="H33" s="433" t="s">
        <v>5410</v>
      </c>
      <c r="I33" s="432" t="s">
        <v>5473</v>
      </c>
      <c r="J33" s="432">
        <v>4.0</v>
      </c>
      <c r="K33" s="434" t="s">
        <v>5474</v>
      </c>
      <c r="L33" s="435"/>
      <c r="M33" s="435"/>
      <c r="N33" s="432" t="s">
        <v>24</v>
      </c>
      <c r="O33" s="432" t="s">
        <v>108</v>
      </c>
      <c r="P33" s="435"/>
      <c r="Q33" s="435"/>
      <c r="R33" s="435"/>
      <c r="S33" s="435"/>
    </row>
    <row r="34">
      <c r="A34" s="369">
        <v>43820.93659494213</v>
      </c>
      <c r="B34" s="370" t="s">
        <v>4425</v>
      </c>
      <c r="C34" s="370" t="s">
        <v>4426</v>
      </c>
      <c r="D34" s="370">
        <v>1005280.0</v>
      </c>
      <c r="E34" s="370" t="s">
        <v>17</v>
      </c>
      <c r="F34" s="370" t="s">
        <v>18</v>
      </c>
      <c r="G34" s="370" t="s">
        <v>4036</v>
      </c>
      <c r="H34" s="371" t="s">
        <v>5410</v>
      </c>
      <c r="I34" s="370" t="s">
        <v>5473</v>
      </c>
      <c r="J34" s="370">
        <v>4.0</v>
      </c>
      <c r="K34" s="372" t="s">
        <v>5475</v>
      </c>
      <c r="L34" s="373"/>
      <c r="M34" s="373"/>
      <c r="N34" s="370" t="s">
        <v>80</v>
      </c>
      <c r="O34" s="373"/>
      <c r="P34" s="373"/>
      <c r="Q34" s="373"/>
      <c r="R34" s="373"/>
      <c r="S34" s="373"/>
    </row>
    <row r="35">
      <c r="A35" s="431">
        <v>43821.36571436343</v>
      </c>
      <c r="B35" s="432" t="s">
        <v>5476</v>
      </c>
      <c r="C35" s="432" t="s">
        <v>5477</v>
      </c>
      <c r="D35" s="432">
        <v>1025311.0</v>
      </c>
      <c r="E35" s="432" t="s">
        <v>17</v>
      </c>
      <c r="F35" s="432" t="s">
        <v>18</v>
      </c>
      <c r="G35" s="432" t="s">
        <v>4036</v>
      </c>
      <c r="H35" s="433" t="s">
        <v>5410</v>
      </c>
      <c r="I35" s="432" t="s">
        <v>5478</v>
      </c>
      <c r="J35" s="432">
        <v>4.0</v>
      </c>
      <c r="K35" s="434" t="s">
        <v>5479</v>
      </c>
      <c r="L35" s="435"/>
      <c r="M35" s="435"/>
      <c r="N35" s="432" t="s">
        <v>24</v>
      </c>
      <c r="O35" s="432" t="s">
        <v>226</v>
      </c>
      <c r="P35" s="435"/>
      <c r="Q35" s="435"/>
      <c r="R35" s="435"/>
      <c r="S35" s="435"/>
    </row>
    <row r="36">
      <c r="A36" s="369">
        <v>43821.368231608794</v>
      </c>
      <c r="B36" s="370" t="s">
        <v>276</v>
      </c>
      <c r="C36" s="370" t="s">
        <v>277</v>
      </c>
      <c r="D36" s="370">
        <v>1012362.0</v>
      </c>
      <c r="E36" s="370" t="s">
        <v>17</v>
      </c>
      <c r="F36" s="370" t="s">
        <v>18</v>
      </c>
      <c r="G36" s="370" t="s">
        <v>4036</v>
      </c>
      <c r="H36" s="371" t="s">
        <v>5410</v>
      </c>
      <c r="I36" s="370" t="s">
        <v>5478</v>
      </c>
      <c r="J36" s="370">
        <v>4.0</v>
      </c>
      <c r="K36" s="372" t="s">
        <v>5480</v>
      </c>
      <c r="L36" s="373"/>
      <c r="M36" s="373"/>
      <c r="N36" s="370" t="s">
        <v>80</v>
      </c>
      <c r="O36" s="373"/>
      <c r="P36" s="373"/>
      <c r="Q36" s="373"/>
      <c r="R36" s="373"/>
      <c r="S36" s="373"/>
    </row>
    <row r="37">
      <c r="A37" s="369">
        <v>43821.47288680555</v>
      </c>
      <c r="B37" s="370" t="s">
        <v>5476</v>
      </c>
      <c r="C37" s="370" t="s">
        <v>5477</v>
      </c>
      <c r="D37" s="370">
        <v>1025311.0</v>
      </c>
      <c r="E37" s="370" t="s">
        <v>17</v>
      </c>
      <c r="F37" s="370" t="s">
        <v>18</v>
      </c>
      <c r="G37" s="370" t="s">
        <v>4036</v>
      </c>
      <c r="H37" s="371" t="s">
        <v>5410</v>
      </c>
      <c r="I37" s="370" t="s">
        <v>5478</v>
      </c>
      <c r="J37" s="370">
        <v>4.0</v>
      </c>
      <c r="K37" s="372" t="s">
        <v>5481</v>
      </c>
      <c r="L37" s="370" t="s">
        <v>5482</v>
      </c>
      <c r="M37" s="373"/>
      <c r="N37" s="370" t="s">
        <v>80</v>
      </c>
      <c r="O37" s="373"/>
      <c r="P37" s="373"/>
      <c r="Q37" s="373"/>
      <c r="R37" s="373"/>
      <c r="S37" s="373"/>
    </row>
    <row r="38">
      <c r="A38" s="369">
        <v>43821.51189336806</v>
      </c>
      <c r="B38" s="370" t="s">
        <v>1628</v>
      </c>
      <c r="C38" s="370" t="s">
        <v>1629</v>
      </c>
      <c r="D38" s="370">
        <v>1007035.0</v>
      </c>
      <c r="E38" s="370" t="s">
        <v>17</v>
      </c>
      <c r="F38" s="370" t="s">
        <v>18</v>
      </c>
      <c r="G38" s="370" t="s">
        <v>4036</v>
      </c>
      <c r="H38" s="371" t="s">
        <v>5410</v>
      </c>
      <c r="I38" s="370" t="s">
        <v>303</v>
      </c>
      <c r="J38" s="370">
        <v>1.0</v>
      </c>
      <c r="K38" s="372" t="s">
        <v>5483</v>
      </c>
      <c r="L38" s="373"/>
      <c r="M38" s="373"/>
      <c r="N38" s="370" t="s">
        <v>80</v>
      </c>
      <c r="O38" s="373"/>
      <c r="P38" s="373"/>
      <c r="Q38" s="373"/>
      <c r="R38" s="373"/>
      <c r="S38" s="373"/>
    </row>
    <row r="39">
      <c r="A39" s="431">
        <v>43821.58349464121</v>
      </c>
      <c r="B39" s="432" t="s">
        <v>5484</v>
      </c>
      <c r="C39" s="432" t="s">
        <v>5485</v>
      </c>
      <c r="D39" s="432">
        <v>1004860.0</v>
      </c>
      <c r="E39" s="432" t="s">
        <v>63</v>
      </c>
      <c r="F39" s="432" t="s">
        <v>18</v>
      </c>
      <c r="G39" s="432" t="s">
        <v>4036</v>
      </c>
      <c r="H39" s="433" t="s">
        <v>5410</v>
      </c>
      <c r="I39" s="432" t="s">
        <v>5486</v>
      </c>
      <c r="J39" s="432">
        <v>4.0</v>
      </c>
      <c r="K39" s="434" t="s">
        <v>5487</v>
      </c>
      <c r="L39" s="435"/>
      <c r="M39" s="435"/>
      <c r="N39" s="432" t="s">
        <v>24</v>
      </c>
      <c r="O39" s="432" t="s">
        <v>108</v>
      </c>
      <c r="P39" s="435"/>
      <c r="Q39" s="435"/>
      <c r="R39" s="435"/>
      <c r="S39" s="435"/>
    </row>
    <row r="40">
      <c r="A40" s="369">
        <v>43821.60036195602</v>
      </c>
      <c r="B40" s="370" t="s">
        <v>5484</v>
      </c>
      <c r="C40" s="370" t="s">
        <v>5485</v>
      </c>
      <c r="D40" s="370">
        <v>1004860.0</v>
      </c>
      <c r="E40" s="370" t="s">
        <v>63</v>
      </c>
      <c r="F40" s="370" t="s">
        <v>18</v>
      </c>
      <c r="G40" s="370" t="s">
        <v>4036</v>
      </c>
      <c r="H40" s="371" t="s">
        <v>5410</v>
      </c>
      <c r="I40" s="370" t="s">
        <v>5486</v>
      </c>
      <c r="J40" s="370">
        <v>4.0</v>
      </c>
      <c r="K40" s="372" t="s">
        <v>5488</v>
      </c>
      <c r="L40" s="373"/>
      <c r="M40" s="373"/>
      <c r="N40" s="370" t="s">
        <v>80</v>
      </c>
      <c r="O40" s="373"/>
      <c r="P40" s="373"/>
      <c r="Q40" s="373"/>
      <c r="R40" s="373"/>
      <c r="S40" s="373"/>
    </row>
    <row r="41">
      <c r="A41" s="369">
        <v>43821.60352797454</v>
      </c>
      <c r="B41" s="370" t="s">
        <v>1522</v>
      </c>
      <c r="C41" s="370" t="s">
        <v>1523</v>
      </c>
      <c r="D41" s="370">
        <v>1012166.0</v>
      </c>
      <c r="E41" s="370" t="s">
        <v>17</v>
      </c>
      <c r="F41" s="370" t="s">
        <v>18</v>
      </c>
      <c r="G41" s="370" t="s">
        <v>4036</v>
      </c>
      <c r="H41" s="371" t="s">
        <v>5410</v>
      </c>
      <c r="I41" s="370" t="s">
        <v>162</v>
      </c>
      <c r="J41" s="370">
        <v>2.0</v>
      </c>
      <c r="K41" s="372" t="s">
        <v>5489</v>
      </c>
      <c r="L41" s="373"/>
      <c r="M41" s="373"/>
      <c r="N41" s="370" t="s">
        <v>80</v>
      </c>
      <c r="O41" s="373"/>
      <c r="P41" s="373"/>
      <c r="Q41" s="373"/>
      <c r="R41" s="373"/>
      <c r="S41" s="373"/>
    </row>
    <row r="42">
      <c r="A42" s="431">
        <v>43821.74694332176</v>
      </c>
      <c r="B42" s="432" t="s">
        <v>4169</v>
      </c>
      <c r="C42" s="432" t="s">
        <v>5490</v>
      </c>
      <c r="D42" s="432">
        <v>1012981.0</v>
      </c>
      <c r="E42" s="432" t="s">
        <v>17</v>
      </c>
      <c r="F42" s="432" t="s">
        <v>18</v>
      </c>
      <c r="G42" s="432" t="s">
        <v>4036</v>
      </c>
      <c r="H42" s="433" t="s">
        <v>5410</v>
      </c>
      <c r="I42" s="432" t="s">
        <v>5491</v>
      </c>
      <c r="J42" s="432">
        <v>4.0</v>
      </c>
      <c r="K42" s="434" t="s">
        <v>5492</v>
      </c>
      <c r="L42" s="435"/>
      <c r="M42" s="435"/>
      <c r="N42" s="432" t="s">
        <v>24</v>
      </c>
      <c r="O42" s="432" t="s">
        <v>1992</v>
      </c>
      <c r="P42" s="435"/>
      <c r="Q42" s="435"/>
      <c r="R42" s="435"/>
      <c r="S42" s="435"/>
    </row>
    <row r="43">
      <c r="A43" s="369">
        <v>43822.757909629625</v>
      </c>
      <c r="B43" s="370" t="s">
        <v>967</v>
      </c>
      <c r="C43" s="370" t="s">
        <v>968</v>
      </c>
      <c r="D43" s="370">
        <v>1010919.0</v>
      </c>
      <c r="E43" s="370" t="s">
        <v>63</v>
      </c>
      <c r="F43" s="370" t="s">
        <v>18</v>
      </c>
      <c r="G43" s="370" t="s">
        <v>4036</v>
      </c>
      <c r="H43" s="371" t="s">
        <v>5410</v>
      </c>
      <c r="I43" s="370" t="s">
        <v>841</v>
      </c>
      <c r="J43" s="370">
        <v>5.0</v>
      </c>
      <c r="K43" s="372" t="s">
        <v>5493</v>
      </c>
      <c r="L43" s="373"/>
      <c r="M43" s="373"/>
      <c r="N43" s="370" t="s">
        <v>80</v>
      </c>
      <c r="O43" s="373"/>
      <c r="P43" s="373"/>
      <c r="Q43" s="373"/>
      <c r="R43" s="373"/>
      <c r="S43" s="373"/>
    </row>
    <row r="44">
      <c r="A44" s="431">
        <v>43823.47218269676</v>
      </c>
      <c r="B44" s="432" t="s">
        <v>5494</v>
      </c>
      <c r="C44" s="432" t="s">
        <v>5495</v>
      </c>
      <c r="D44" s="432">
        <v>1014672.0</v>
      </c>
      <c r="E44" s="432" t="s">
        <v>17</v>
      </c>
      <c r="F44" s="432" t="s">
        <v>18</v>
      </c>
      <c r="G44" s="432" t="s">
        <v>4036</v>
      </c>
      <c r="H44" s="433" t="s">
        <v>5410</v>
      </c>
      <c r="I44" s="432" t="s">
        <v>5496</v>
      </c>
      <c r="J44" s="432">
        <v>4.0</v>
      </c>
      <c r="K44" s="434" t="s">
        <v>5497</v>
      </c>
      <c r="L44" s="435"/>
      <c r="M44" s="435"/>
      <c r="N44" s="432" t="s">
        <v>24</v>
      </c>
      <c r="O44" s="432" t="s">
        <v>226</v>
      </c>
      <c r="P44" s="435"/>
      <c r="Q44" s="435"/>
      <c r="R44" s="435"/>
      <c r="S44" s="435"/>
    </row>
    <row r="45">
      <c r="A45" s="369">
        <v>43823.645728993055</v>
      </c>
      <c r="B45" s="370" t="s">
        <v>5494</v>
      </c>
      <c r="C45" s="370" t="s">
        <v>5495</v>
      </c>
      <c r="D45" s="370">
        <v>1014672.0</v>
      </c>
      <c r="E45" s="370" t="s">
        <v>17</v>
      </c>
      <c r="F45" s="370" t="s">
        <v>18</v>
      </c>
      <c r="G45" s="370" t="s">
        <v>4036</v>
      </c>
      <c r="H45" s="371" t="s">
        <v>5410</v>
      </c>
      <c r="I45" s="370" t="s">
        <v>5496</v>
      </c>
      <c r="J45" s="370">
        <v>4.0</v>
      </c>
      <c r="K45" s="372" t="s">
        <v>5498</v>
      </c>
      <c r="L45" s="373"/>
      <c r="M45" s="373"/>
      <c r="N45" s="370" t="s">
        <v>80</v>
      </c>
      <c r="O45" s="373"/>
      <c r="P45" s="373"/>
      <c r="Q45" s="373"/>
      <c r="R45" s="373"/>
      <c r="S45" s="373"/>
    </row>
    <row r="46">
      <c r="A46" s="369">
        <v>43823.76984916667</v>
      </c>
      <c r="B46" s="370" t="s">
        <v>2718</v>
      </c>
      <c r="C46" s="370" t="s">
        <v>2719</v>
      </c>
      <c r="D46" s="370">
        <v>1014683.0</v>
      </c>
      <c r="E46" s="370" t="s">
        <v>17</v>
      </c>
      <c r="F46" s="370" t="s">
        <v>18</v>
      </c>
      <c r="G46" s="370" t="s">
        <v>4036</v>
      </c>
      <c r="H46" s="371" t="s">
        <v>5410</v>
      </c>
      <c r="I46" s="370" t="s">
        <v>5499</v>
      </c>
      <c r="J46" s="370">
        <v>11.0</v>
      </c>
      <c r="K46" s="372" t="s">
        <v>5500</v>
      </c>
      <c r="L46" s="373"/>
      <c r="M46" s="373"/>
      <c r="N46" s="370" t="s">
        <v>80</v>
      </c>
      <c r="O46" s="373"/>
      <c r="P46" s="373"/>
      <c r="Q46" s="373"/>
      <c r="R46" s="373"/>
      <c r="S46" s="373"/>
    </row>
    <row r="47">
      <c r="A47" s="369">
        <v>43823.778806863425</v>
      </c>
      <c r="B47" s="370" t="s">
        <v>445</v>
      </c>
      <c r="C47" s="370" t="s">
        <v>446</v>
      </c>
      <c r="D47" s="370">
        <v>1013190.0</v>
      </c>
      <c r="E47" s="370" t="s">
        <v>17</v>
      </c>
      <c r="F47" s="370" t="s">
        <v>18</v>
      </c>
      <c r="G47" s="370" t="s">
        <v>4036</v>
      </c>
      <c r="H47" s="371" t="s">
        <v>5410</v>
      </c>
      <c r="I47" s="370" t="s">
        <v>1313</v>
      </c>
      <c r="J47" s="370">
        <v>6.0</v>
      </c>
      <c r="K47" s="372" t="s">
        <v>5501</v>
      </c>
      <c r="L47" s="370" t="s">
        <v>5502</v>
      </c>
      <c r="M47" s="373"/>
      <c r="N47" s="370" t="s">
        <v>80</v>
      </c>
      <c r="O47" s="373"/>
      <c r="P47" s="373"/>
      <c r="Q47" s="373"/>
      <c r="R47" s="373"/>
      <c r="S47" s="373"/>
    </row>
    <row r="48">
      <c r="A48" s="369">
        <v>43823.77970939815</v>
      </c>
      <c r="B48" s="370" t="s">
        <v>2037</v>
      </c>
      <c r="C48" s="370" t="s">
        <v>2038</v>
      </c>
      <c r="D48" s="370">
        <v>1009306.0</v>
      </c>
      <c r="E48" s="370" t="s">
        <v>17</v>
      </c>
      <c r="F48" s="370" t="s">
        <v>18</v>
      </c>
      <c r="G48" s="370" t="s">
        <v>4036</v>
      </c>
      <c r="H48" s="371" t="s">
        <v>5410</v>
      </c>
      <c r="I48" s="370" t="s">
        <v>235</v>
      </c>
      <c r="J48" s="370">
        <v>2.0</v>
      </c>
      <c r="K48" s="372" t="s">
        <v>5503</v>
      </c>
      <c r="L48" s="373"/>
      <c r="M48" s="373"/>
      <c r="N48" s="370" t="s">
        <v>80</v>
      </c>
      <c r="O48" s="373"/>
      <c r="P48" s="373"/>
      <c r="Q48" s="373"/>
      <c r="R48" s="373"/>
      <c r="S48" s="373"/>
    </row>
    <row r="49">
      <c r="A49" s="369">
        <v>43823.80107336806</v>
      </c>
      <c r="B49" s="370" t="s">
        <v>5504</v>
      </c>
      <c r="C49" s="370" t="s">
        <v>5505</v>
      </c>
      <c r="D49" s="370">
        <v>1006987.0</v>
      </c>
      <c r="E49" s="370" t="s">
        <v>63</v>
      </c>
      <c r="F49" s="370" t="s">
        <v>18</v>
      </c>
      <c r="G49" s="370" t="s">
        <v>4036</v>
      </c>
      <c r="H49" s="371" t="s">
        <v>5410</v>
      </c>
      <c r="I49" s="370" t="s">
        <v>288</v>
      </c>
      <c r="J49" s="370">
        <v>4.0</v>
      </c>
      <c r="K49" s="372" t="s">
        <v>5506</v>
      </c>
      <c r="L49" s="370" t="s">
        <v>5507</v>
      </c>
      <c r="M49" s="373"/>
      <c r="N49" s="370" t="s">
        <v>80</v>
      </c>
      <c r="O49" s="373"/>
      <c r="P49" s="373"/>
      <c r="Q49" s="373"/>
      <c r="R49" s="373"/>
      <c r="S49" s="373"/>
    </row>
    <row r="50">
      <c r="A50" s="369">
        <v>43823.95759796296</v>
      </c>
      <c r="B50" s="370" t="s">
        <v>233</v>
      </c>
      <c r="C50" s="370" t="s">
        <v>234</v>
      </c>
      <c r="D50" s="370">
        <v>1017645.0</v>
      </c>
      <c r="E50" s="370" t="s">
        <v>17</v>
      </c>
      <c r="F50" s="370" t="s">
        <v>18</v>
      </c>
      <c r="G50" s="370" t="s">
        <v>4036</v>
      </c>
      <c r="H50" s="371" t="s">
        <v>5410</v>
      </c>
      <c r="I50" s="370" t="s">
        <v>5508</v>
      </c>
      <c r="J50" s="370">
        <v>6.0</v>
      </c>
      <c r="K50" s="372" t="s">
        <v>5509</v>
      </c>
      <c r="L50" s="373"/>
      <c r="M50" s="373"/>
      <c r="N50" s="370" t="s">
        <v>80</v>
      </c>
      <c r="O50" s="373"/>
      <c r="P50" s="373"/>
      <c r="Q50" s="373"/>
      <c r="R50" s="373"/>
      <c r="S50" s="373"/>
    </row>
    <row r="51">
      <c r="A51" s="369">
        <v>43823.960133796296</v>
      </c>
      <c r="B51" s="370" t="s">
        <v>5510</v>
      </c>
      <c r="C51" s="370" t="s">
        <v>5511</v>
      </c>
      <c r="D51" s="370">
        <v>1015395.0</v>
      </c>
      <c r="E51" s="370" t="s">
        <v>17</v>
      </c>
      <c r="F51" s="370" t="s">
        <v>18</v>
      </c>
      <c r="G51" s="370" t="s">
        <v>4036</v>
      </c>
      <c r="H51" s="371" t="s">
        <v>5410</v>
      </c>
      <c r="I51" s="370" t="s">
        <v>669</v>
      </c>
      <c r="J51" s="370">
        <v>1.0</v>
      </c>
      <c r="K51" s="372" t="s">
        <v>5512</v>
      </c>
      <c r="L51" s="373"/>
      <c r="M51" s="373"/>
      <c r="N51" s="370" t="s">
        <v>80</v>
      </c>
      <c r="O51" s="373"/>
      <c r="P51" s="373"/>
      <c r="Q51" s="373"/>
      <c r="R51" s="373"/>
      <c r="S51" s="373"/>
    </row>
    <row r="52">
      <c r="A52" s="369">
        <v>43824.03533517361</v>
      </c>
      <c r="B52" s="370" t="s">
        <v>1685</v>
      </c>
      <c r="C52" s="370" t="s">
        <v>5513</v>
      </c>
      <c r="D52" s="370">
        <v>1004569.0</v>
      </c>
      <c r="E52" s="370" t="s">
        <v>63</v>
      </c>
      <c r="F52" s="370" t="s">
        <v>18</v>
      </c>
      <c r="G52" s="370" t="s">
        <v>4036</v>
      </c>
      <c r="H52" s="371" t="s">
        <v>5410</v>
      </c>
      <c r="I52" s="370" t="s">
        <v>841</v>
      </c>
      <c r="J52" s="370">
        <v>5.0</v>
      </c>
      <c r="K52" s="372" t="s">
        <v>5514</v>
      </c>
      <c r="L52" s="373"/>
      <c r="M52" s="373"/>
      <c r="N52" s="370" t="s">
        <v>80</v>
      </c>
      <c r="O52" s="373"/>
      <c r="P52" s="373"/>
      <c r="Q52" s="373"/>
      <c r="R52" s="373"/>
      <c r="S52" s="373"/>
    </row>
    <row r="53">
      <c r="A53" s="369">
        <v>43824.08622370371</v>
      </c>
      <c r="B53" s="370" t="s">
        <v>5515</v>
      </c>
      <c r="C53" s="370" t="s">
        <v>5516</v>
      </c>
      <c r="D53" s="370">
        <v>1007343.0</v>
      </c>
      <c r="E53" s="370" t="s">
        <v>63</v>
      </c>
      <c r="F53" s="370" t="s">
        <v>18</v>
      </c>
      <c r="G53" s="370" t="s">
        <v>4036</v>
      </c>
      <c r="H53" s="371" t="s">
        <v>5410</v>
      </c>
      <c r="I53" s="370" t="s">
        <v>664</v>
      </c>
      <c r="J53" s="370">
        <v>5.0</v>
      </c>
      <c r="K53" s="372" t="s">
        <v>5517</v>
      </c>
      <c r="L53" s="373"/>
      <c r="M53" s="373"/>
      <c r="N53" s="370" t="s">
        <v>80</v>
      </c>
      <c r="O53" s="373"/>
      <c r="P53" s="373"/>
      <c r="Q53" s="373"/>
      <c r="R53" s="373"/>
      <c r="S53" s="373"/>
    </row>
    <row r="54">
      <c r="A54" s="369">
        <v>43824.25432663194</v>
      </c>
      <c r="B54" s="370" t="s">
        <v>4160</v>
      </c>
      <c r="C54" s="370" t="s">
        <v>4161</v>
      </c>
      <c r="D54" s="370">
        <v>1010926.0</v>
      </c>
      <c r="E54" s="370" t="s">
        <v>17</v>
      </c>
      <c r="F54" s="370" t="s">
        <v>18</v>
      </c>
      <c r="G54" s="370" t="s">
        <v>4036</v>
      </c>
      <c r="H54" s="371" t="s">
        <v>5410</v>
      </c>
      <c r="I54" s="370" t="s">
        <v>336</v>
      </c>
      <c r="J54" s="370">
        <v>2.0</v>
      </c>
      <c r="K54" s="372" t="s">
        <v>5518</v>
      </c>
      <c r="L54" s="373"/>
      <c r="M54" s="373"/>
      <c r="N54" s="370" t="s">
        <v>80</v>
      </c>
      <c r="O54" s="373"/>
      <c r="P54" s="373"/>
      <c r="Q54" s="373"/>
      <c r="R54" s="373"/>
      <c r="S54" s="373"/>
    </row>
    <row r="55">
      <c r="A55" s="369">
        <v>43824.26204076389</v>
      </c>
      <c r="B55" s="370" t="s">
        <v>780</v>
      </c>
      <c r="C55" s="370" t="s">
        <v>781</v>
      </c>
      <c r="D55" s="370">
        <v>1009011.0</v>
      </c>
      <c r="E55" s="370" t="s">
        <v>17</v>
      </c>
      <c r="F55" s="370" t="s">
        <v>18</v>
      </c>
      <c r="G55" s="370" t="s">
        <v>4036</v>
      </c>
      <c r="H55" s="371" t="s">
        <v>5410</v>
      </c>
      <c r="I55" s="370" t="s">
        <v>494</v>
      </c>
      <c r="J55" s="370">
        <v>2.0</v>
      </c>
      <c r="K55" s="372" t="s">
        <v>5519</v>
      </c>
      <c r="L55" s="373"/>
      <c r="M55" s="373"/>
      <c r="N55" s="370" t="s">
        <v>80</v>
      </c>
      <c r="O55" s="373"/>
      <c r="P55" s="373"/>
      <c r="Q55" s="373"/>
      <c r="R55" s="373"/>
      <c r="S55" s="373"/>
    </row>
    <row r="56">
      <c r="A56" s="369">
        <v>43824.42846674769</v>
      </c>
      <c r="B56" s="370" t="s">
        <v>1470</v>
      </c>
      <c r="C56" s="370" t="s">
        <v>1471</v>
      </c>
      <c r="D56" s="370">
        <v>1005440.0</v>
      </c>
      <c r="E56" s="370" t="s">
        <v>63</v>
      </c>
      <c r="F56" s="370" t="s">
        <v>18</v>
      </c>
      <c r="G56" s="370" t="s">
        <v>4036</v>
      </c>
      <c r="H56" s="371" t="s">
        <v>5410</v>
      </c>
      <c r="I56" s="370" t="s">
        <v>174</v>
      </c>
      <c r="J56" s="370">
        <v>2.0</v>
      </c>
      <c r="K56" s="372" t="s">
        <v>5520</v>
      </c>
      <c r="L56" s="373"/>
      <c r="M56" s="373"/>
      <c r="N56" s="370" t="s">
        <v>80</v>
      </c>
      <c r="O56" s="373"/>
      <c r="P56" s="373"/>
      <c r="Q56" s="373"/>
      <c r="R56" s="373"/>
      <c r="S56" s="373"/>
    </row>
    <row r="57">
      <c r="A57" s="369">
        <v>43824.55358332176</v>
      </c>
      <c r="B57" s="370" t="s">
        <v>1678</v>
      </c>
      <c r="C57" s="370" t="s">
        <v>1679</v>
      </c>
      <c r="D57" s="370">
        <v>1007157.0</v>
      </c>
      <c r="E57" s="370" t="s">
        <v>17</v>
      </c>
      <c r="F57" s="370" t="s">
        <v>18</v>
      </c>
      <c r="G57" s="370" t="s">
        <v>4036</v>
      </c>
      <c r="H57" s="371" t="s">
        <v>5410</v>
      </c>
      <c r="I57" s="370" t="s">
        <v>1112</v>
      </c>
      <c r="J57" s="370">
        <v>4.0</v>
      </c>
      <c r="K57" s="372" t="s">
        <v>5521</v>
      </c>
      <c r="L57" s="373"/>
      <c r="M57" s="373"/>
      <c r="N57" s="370" t="s">
        <v>80</v>
      </c>
      <c r="O57" s="373"/>
      <c r="P57" s="373"/>
      <c r="Q57" s="373"/>
      <c r="R57" s="373"/>
      <c r="S57" s="373"/>
    </row>
    <row r="58">
      <c r="A58" s="369">
        <v>43824.56110239583</v>
      </c>
      <c r="B58" s="370" t="s">
        <v>5522</v>
      </c>
      <c r="C58" s="370" t="s">
        <v>5523</v>
      </c>
      <c r="D58" s="370">
        <v>1002348.0</v>
      </c>
      <c r="E58" s="370" t="s">
        <v>17</v>
      </c>
      <c r="F58" s="370" t="s">
        <v>18</v>
      </c>
      <c r="G58" s="370" t="s">
        <v>4036</v>
      </c>
      <c r="H58" s="371" t="s">
        <v>5410</v>
      </c>
      <c r="I58" s="370" t="s">
        <v>64</v>
      </c>
      <c r="J58" s="370">
        <v>4.0</v>
      </c>
      <c r="K58" s="372" t="s">
        <v>5524</v>
      </c>
      <c r="L58" s="373"/>
      <c r="M58" s="373"/>
      <c r="N58" s="370" t="s">
        <v>80</v>
      </c>
      <c r="O58" s="373"/>
      <c r="P58" s="373"/>
      <c r="Q58" s="373"/>
      <c r="R58" s="373"/>
      <c r="S58" s="373"/>
    </row>
    <row r="59">
      <c r="A59" s="369">
        <v>43824.61284707176</v>
      </c>
      <c r="B59" s="370" t="s">
        <v>3531</v>
      </c>
      <c r="C59" s="370" t="s">
        <v>5525</v>
      </c>
      <c r="D59" s="370">
        <v>1004757.0</v>
      </c>
      <c r="E59" s="370" t="s">
        <v>17</v>
      </c>
      <c r="F59" s="370" t="s">
        <v>18</v>
      </c>
      <c r="G59" s="370" t="s">
        <v>4036</v>
      </c>
      <c r="H59" s="371" t="s">
        <v>5410</v>
      </c>
      <c r="I59" s="370" t="s">
        <v>122</v>
      </c>
      <c r="J59" s="370">
        <v>1.0</v>
      </c>
      <c r="K59" s="372" t="s">
        <v>5526</v>
      </c>
      <c r="L59" s="373"/>
      <c r="M59" s="373"/>
      <c r="N59" s="370" t="s">
        <v>80</v>
      </c>
      <c r="O59" s="373"/>
      <c r="P59" s="373"/>
      <c r="Q59" s="373"/>
      <c r="R59" s="373"/>
      <c r="S59" s="373"/>
    </row>
    <row r="60">
      <c r="A60" s="431">
        <v>43824.618967013885</v>
      </c>
      <c r="B60" s="432" t="s">
        <v>183</v>
      </c>
      <c r="C60" s="432" t="s">
        <v>184</v>
      </c>
      <c r="D60" s="432">
        <v>1007022.0</v>
      </c>
      <c r="E60" s="432" t="s">
        <v>63</v>
      </c>
      <c r="F60" s="432" t="s">
        <v>18</v>
      </c>
      <c r="G60" s="432" t="s">
        <v>4036</v>
      </c>
      <c r="H60" s="433" t="s">
        <v>5410</v>
      </c>
      <c r="I60" s="432" t="s">
        <v>196</v>
      </c>
      <c r="J60" s="432">
        <v>2.0</v>
      </c>
      <c r="K60" s="434" t="s">
        <v>5527</v>
      </c>
      <c r="L60" s="435"/>
      <c r="M60" s="435"/>
      <c r="N60" s="432" t="s">
        <v>24</v>
      </c>
      <c r="O60" s="432" t="s">
        <v>1992</v>
      </c>
      <c r="P60" s="435"/>
      <c r="Q60" s="435"/>
      <c r="R60" s="435"/>
      <c r="S60" s="435"/>
    </row>
    <row r="61">
      <c r="A61" s="431">
        <v>43824.621438159724</v>
      </c>
      <c r="B61" s="432" t="s">
        <v>5528</v>
      </c>
      <c r="C61" s="432" t="s">
        <v>5529</v>
      </c>
      <c r="D61" s="432">
        <v>1011313.0</v>
      </c>
      <c r="E61" s="432" t="s">
        <v>17</v>
      </c>
      <c r="F61" s="432" t="s">
        <v>18</v>
      </c>
      <c r="G61" s="432" t="s">
        <v>4036</v>
      </c>
      <c r="H61" s="433" t="s">
        <v>5410</v>
      </c>
      <c r="I61" s="432" t="s">
        <v>5530</v>
      </c>
      <c r="J61" s="432">
        <v>4.0</v>
      </c>
      <c r="K61" s="434" t="s">
        <v>5531</v>
      </c>
      <c r="L61" s="435"/>
      <c r="M61" s="435"/>
      <c r="N61" s="432" t="s">
        <v>24</v>
      </c>
      <c r="O61" s="432" t="s">
        <v>1992</v>
      </c>
      <c r="P61" s="435"/>
      <c r="Q61" s="435"/>
      <c r="R61" s="435"/>
      <c r="S61" s="435"/>
    </row>
    <row r="62">
      <c r="A62" s="431">
        <v>43824.70330111111</v>
      </c>
      <c r="B62" s="432" t="s">
        <v>2479</v>
      </c>
      <c r="C62" s="432" t="s">
        <v>2480</v>
      </c>
      <c r="D62" s="432">
        <v>1000705.0</v>
      </c>
      <c r="E62" s="432" t="s">
        <v>63</v>
      </c>
      <c r="F62" s="432" t="s">
        <v>5532</v>
      </c>
      <c r="G62" s="432" t="s">
        <v>4036</v>
      </c>
      <c r="H62" s="433" t="s">
        <v>5410</v>
      </c>
      <c r="I62" s="432" t="s">
        <v>5533</v>
      </c>
      <c r="J62" s="432">
        <v>14.0</v>
      </c>
      <c r="K62" s="434" t="s">
        <v>5534</v>
      </c>
      <c r="L62" s="435"/>
      <c r="M62" s="435"/>
      <c r="N62" s="432" t="s">
        <v>24</v>
      </c>
      <c r="O62" s="432" t="s">
        <v>226</v>
      </c>
      <c r="P62" s="435"/>
      <c r="Q62" s="435"/>
      <c r="R62" s="435"/>
      <c r="S62" s="435"/>
    </row>
    <row r="63">
      <c r="A63" s="431">
        <v>43824.75144703704</v>
      </c>
      <c r="B63" s="432" t="s">
        <v>4156</v>
      </c>
      <c r="C63" s="432" t="s">
        <v>4626</v>
      </c>
      <c r="D63" s="432">
        <v>1003386.0</v>
      </c>
      <c r="E63" s="432" t="s">
        <v>17</v>
      </c>
      <c r="F63" s="432" t="s">
        <v>18</v>
      </c>
      <c r="G63" s="432" t="s">
        <v>4036</v>
      </c>
      <c r="H63" s="433" t="s">
        <v>5410</v>
      </c>
      <c r="I63" s="432" t="s">
        <v>5535</v>
      </c>
      <c r="J63" s="432">
        <v>8.0</v>
      </c>
      <c r="K63" s="434" t="s">
        <v>5536</v>
      </c>
      <c r="L63" s="435"/>
      <c r="M63" s="435"/>
      <c r="N63" s="432" t="s">
        <v>24</v>
      </c>
      <c r="O63" s="432" t="s">
        <v>108</v>
      </c>
      <c r="P63" s="435"/>
      <c r="Q63" s="435"/>
      <c r="R63" s="435"/>
      <c r="S63" s="435"/>
    </row>
    <row r="64">
      <c r="A64" s="431">
        <v>43824.79605291667</v>
      </c>
      <c r="B64" s="432" t="s">
        <v>5537</v>
      </c>
      <c r="C64" s="432" t="s">
        <v>5538</v>
      </c>
      <c r="D64" s="432">
        <v>1009802.0</v>
      </c>
      <c r="E64" s="432" t="s">
        <v>17</v>
      </c>
      <c r="F64" s="432" t="s">
        <v>18</v>
      </c>
      <c r="G64" s="432" t="s">
        <v>4036</v>
      </c>
      <c r="H64" s="433" t="s">
        <v>5410</v>
      </c>
      <c r="I64" s="432" t="s">
        <v>5539</v>
      </c>
      <c r="J64" s="432">
        <v>4.0</v>
      </c>
      <c r="K64" s="434" t="s">
        <v>5540</v>
      </c>
      <c r="L64" s="435"/>
      <c r="M64" s="435"/>
      <c r="N64" s="432" t="s">
        <v>24</v>
      </c>
      <c r="O64" s="432" t="s">
        <v>1992</v>
      </c>
      <c r="P64" s="435"/>
      <c r="Q64" s="435"/>
      <c r="R64" s="435"/>
      <c r="S64" s="435"/>
    </row>
    <row r="65">
      <c r="A65" s="369">
        <v>43824.85253422454</v>
      </c>
      <c r="B65" s="370" t="s">
        <v>5541</v>
      </c>
      <c r="C65" s="370" t="s">
        <v>5542</v>
      </c>
      <c r="D65" s="370">
        <v>1002149.0</v>
      </c>
      <c r="E65" s="370" t="s">
        <v>63</v>
      </c>
      <c r="F65" s="370" t="s">
        <v>18</v>
      </c>
      <c r="G65" s="370" t="s">
        <v>4036</v>
      </c>
      <c r="H65" s="371" t="s">
        <v>5410</v>
      </c>
      <c r="I65" s="370" t="s">
        <v>5539</v>
      </c>
      <c r="J65" s="370">
        <v>4.0</v>
      </c>
      <c r="K65" s="372" t="s">
        <v>5543</v>
      </c>
      <c r="L65" s="370" t="s">
        <v>105</v>
      </c>
      <c r="M65" s="370">
        <v>1002149.0</v>
      </c>
      <c r="N65" s="370" t="s">
        <v>80</v>
      </c>
      <c r="O65" s="373"/>
      <c r="P65" s="373"/>
      <c r="Q65" s="373"/>
      <c r="R65" s="373"/>
      <c r="S65" s="373"/>
    </row>
    <row r="66">
      <c r="A66" s="369">
        <v>43824.97318134259</v>
      </c>
      <c r="B66" s="370" t="s">
        <v>5082</v>
      </c>
      <c r="C66" s="370" t="s">
        <v>5083</v>
      </c>
      <c r="D66" s="370">
        <v>1011517.0</v>
      </c>
      <c r="E66" s="370" t="s">
        <v>17</v>
      </c>
      <c r="F66" s="370" t="s">
        <v>18</v>
      </c>
      <c r="G66" s="370" t="s">
        <v>4036</v>
      </c>
      <c r="H66" s="371" t="s">
        <v>5410</v>
      </c>
      <c r="I66" s="370" t="s">
        <v>5544</v>
      </c>
      <c r="J66" s="370">
        <v>6.0</v>
      </c>
      <c r="K66" s="372" t="s">
        <v>5545</v>
      </c>
      <c r="L66" s="373"/>
      <c r="M66" s="373"/>
      <c r="N66" s="370" t="s">
        <v>80</v>
      </c>
      <c r="O66" s="373"/>
      <c r="P66" s="373"/>
      <c r="Q66" s="373"/>
      <c r="R66" s="373"/>
      <c r="S66" s="373"/>
    </row>
    <row r="67">
      <c r="A67" s="369">
        <v>43825.47744787037</v>
      </c>
      <c r="B67" s="370" t="s">
        <v>4216</v>
      </c>
      <c r="C67" s="370" t="s">
        <v>5546</v>
      </c>
      <c r="D67" s="370">
        <v>1022845.0</v>
      </c>
      <c r="E67" s="370" t="s">
        <v>17</v>
      </c>
      <c r="F67" s="370" t="s">
        <v>18</v>
      </c>
      <c r="G67" s="370" t="s">
        <v>4036</v>
      </c>
      <c r="H67" s="371" t="s">
        <v>5410</v>
      </c>
      <c r="I67" s="370" t="s">
        <v>1559</v>
      </c>
      <c r="J67" s="370">
        <v>3.0</v>
      </c>
      <c r="K67" s="372" t="s">
        <v>5547</v>
      </c>
      <c r="L67" s="373"/>
      <c r="M67" s="373"/>
      <c r="N67" s="370" t="s">
        <v>80</v>
      </c>
      <c r="O67" s="373"/>
      <c r="P67" s="373"/>
      <c r="Q67" s="373"/>
      <c r="R67" s="373"/>
      <c r="S67" s="373"/>
    </row>
    <row r="68">
      <c r="A68" s="369">
        <v>43825.5245359375</v>
      </c>
      <c r="B68" s="370" t="s">
        <v>4941</v>
      </c>
      <c r="C68" s="370" t="s">
        <v>5548</v>
      </c>
      <c r="D68" s="370">
        <v>1006881.0</v>
      </c>
      <c r="E68" s="370" t="s">
        <v>17</v>
      </c>
      <c r="F68" s="370" t="s">
        <v>18</v>
      </c>
      <c r="G68" s="370" t="s">
        <v>4036</v>
      </c>
      <c r="H68" s="371" t="s">
        <v>5410</v>
      </c>
      <c r="I68" s="370" t="s">
        <v>1559</v>
      </c>
      <c r="J68" s="370">
        <v>3.0</v>
      </c>
      <c r="K68" s="370" t="s">
        <v>5549</v>
      </c>
      <c r="L68" s="370" t="s">
        <v>5550</v>
      </c>
      <c r="M68" s="373"/>
      <c r="N68" s="370" t="s">
        <v>80</v>
      </c>
      <c r="O68" s="373"/>
      <c r="P68" s="373"/>
      <c r="Q68" s="373"/>
      <c r="R68" s="373"/>
      <c r="S68" s="373"/>
    </row>
    <row r="69">
      <c r="A69" s="369">
        <v>43825.5256796412</v>
      </c>
      <c r="B69" s="370" t="s">
        <v>4941</v>
      </c>
      <c r="C69" s="370" t="s">
        <v>4942</v>
      </c>
      <c r="D69" s="370">
        <v>1006881.0</v>
      </c>
      <c r="E69" s="370" t="s">
        <v>17</v>
      </c>
      <c r="F69" s="370" t="s">
        <v>18</v>
      </c>
      <c r="G69" s="370" t="s">
        <v>4036</v>
      </c>
      <c r="H69" s="371" t="s">
        <v>5410</v>
      </c>
      <c r="I69" s="370" t="s">
        <v>1559</v>
      </c>
      <c r="J69" s="370">
        <v>3.0</v>
      </c>
      <c r="K69" s="370" t="s">
        <v>5551</v>
      </c>
      <c r="L69" s="370" t="s">
        <v>5552</v>
      </c>
      <c r="M69" s="373"/>
      <c r="N69" s="370" t="s">
        <v>80</v>
      </c>
      <c r="O69" s="373"/>
      <c r="P69" s="373"/>
      <c r="Q69" s="373"/>
      <c r="R69" s="373"/>
      <c r="S69" s="373"/>
    </row>
    <row r="70">
      <c r="A70" s="369">
        <v>43825.5293669213</v>
      </c>
      <c r="B70" s="370" t="s">
        <v>3062</v>
      </c>
      <c r="C70" s="370" t="s">
        <v>3284</v>
      </c>
      <c r="D70" s="370">
        <v>1012182.0</v>
      </c>
      <c r="E70" s="370" t="s">
        <v>17</v>
      </c>
      <c r="F70" s="370" t="s">
        <v>18</v>
      </c>
      <c r="G70" s="370" t="s">
        <v>4036</v>
      </c>
      <c r="H70" s="371" t="s">
        <v>5410</v>
      </c>
      <c r="I70" s="370" t="s">
        <v>196</v>
      </c>
      <c r="J70" s="370">
        <v>2.0</v>
      </c>
      <c r="K70" s="372" t="s">
        <v>5553</v>
      </c>
      <c r="L70" s="373"/>
      <c r="M70" s="373"/>
      <c r="N70" s="370" t="s">
        <v>80</v>
      </c>
      <c r="O70" s="373"/>
      <c r="P70" s="373"/>
      <c r="Q70" s="373"/>
      <c r="R70" s="373"/>
      <c r="S70" s="373"/>
    </row>
    <row r="71">
      <c r="A71" s="431">
        <v>43825.54015555556</v>
      </c>
      <c r="B71" s="432" t="s">
        <v>3698</v>
      </c>
      <c r="C71" s="432" t="s">
        <v>3901</v>
      </c>
      <c r="D71" s="432">
        <v>1006991.0</v>
      </c>
      <c r="E71" s="432" t="s">
        <v>63</v>
      </c>
      <c r="F71" s="432" t="s">
        <v>18</v>
      </c>
      <c r="G71" s="432" t="s">
        <v>4036</v>
      </c>
      <c r="H71" s="433" t="s">
        <v>5410</v>
      </c>
      <c r="I71" s="432" t="s">
        <v>1559</v>
      </c>
      <c r="J71" s="432">
        <v>3.0</v>
      </c>
      <c r="K71" s="434" t="s">
        <v>5554</v>
      </c>
      <c r="L71" s="432" t="s">
        <v>5555</v>
      </c>
      <c r="M71" s="435"/>
      <c r="N71" s="432" t="s">
        <v>24</v>
      </c>
      <c r="O71" s="432" t="s">
        <v>108</v>
      </c>
      <c r="P71" s="435"/>
      <c r="Q71" s="435"/>
      <c r="R71" s="435"/>
      <c r="S71" s="435"/>
    </row>
    <row r="72">
      <c r="A72" s="369">
        <v>43825.564177962966</v>
      </c>
      <c r="B72" s="370" t="s">
        <v>2327</v>
      </c>
      <c r="C72" s="370" t="s">
        <v>2328</v>
      </c>
      <c r="D72" s="370">
        <v>1022983.0</v>
      </c>
      <c r="E72" s="370" t="s">
        <v>17</v>
      </c>
      <c r="F72" s="370" t="s">
        <v>18</v>
      </c>
      <c r="G72" s="370" t="s">
        <v>4036</v>
      </c>
      <c r="H72" s="371" t="s">
        <v>5410</v>
      </c>
      <c r="I72" s="370" t="s">
        <v>1559</v>
      </c>
      <c r="J72" s="370">
        <v>3.0</v>
      </c>
      <c r="K72" s="372" t="s">
        <v>5556</v>
      </c>
      <c r="L72" s="373"/>
      <c r="M72" s="373"/>
      <c r="N72" s="370" t="s">
        <v>80</v>
      </c>
      <c r="O72" s="373"/>
      <c r="P72" s="373"/>
      <c r="Q72" s="373"/>
      <c r="R72" s="373"/>
      <c r="S72" s="373"/>
    </row>
    <row r="73">
      <c r="A73" s="369">
        <v>43825.63973199074</v>
      </c>
      <c r="B73" s="370" t="s">
        <v>5557</v>
      </c>
      <c r="C73" s="370" t="s">
        <v>5558</v>
      </c>
      <c r="D73" s="370">
        <v>1007345.0</v>
      </c>
      <c r="E73" s="370" t="s">
        <v>63</v>
      </c>
      <c r="F73" s="370" t="s">
        <v>18</v>
      </c>
      <c r="G73" s="370" t="s">
        <v>4036</v>
      </c>
      <c r="H73" s="371" t="s">
        <v>5410</v>
      </c>
      <c r="I73" s="370" t="s">
        <v>270</v>
      </c>
      <c r="J73" s="370">
        <v>2.0</v>
      </c>
      <c r="K73" s="372" t="s">
        <v>5559</v>
      </c>
      <c r="L73" s="373"/>
      <c r="M73" s="373"/>
      <c r="N73" s="370" t="s">
        <v>80</v>
      </c>
      <c r="O73" s="373"/>
      <c r="P73" s="373"/>
      <c r="Q73" s="373"/>
      <c r="R73" s="373"/>
      <c r="S73" s="373"/>
    </row>
    <row r="74">
      <c r="A74" s="369">
        <v>43825.66026224537</v>
      </c>
      <c r="B74" s="370" t="s">
        <v>5560</v>
      </c>
      <c r="C74" s="370" t="s">
        <v>5561</v>
      </c>
      <c r="D74" s="370">
        <v>1009670.0</v>
      </c>
      <c r="E74" s="370" t="s">
        <v>17</v>
      </c>
      <c r="F74" s="370" t="s">
        <v>18</v>
      </c>
      <c r="G74" s="370" t="s">
        <v>4036</v>
      </c>
      <c r="H74" s="371" t="s">
        <v>5410</v>
      </c>
      <c r="I74" s="370" t="s">
        <v>734</v>
      </c>
      <c r="J74" s="370">
        <v>2.0</v>
      </c>
      <c r="K74" s="372" t="s">
        <v>5562</v>
      </c>
      <c r="L74" s="373"/>
      <c r="M74" s="373"/>
      <c r="N74" s="370" t="s">
        <v>80</v>
      </c>
      <c r="O74" s="373"/>
      <c r="P74" s="373"/>
      <c r="Q74" s="373"/>
      <c r="R74" s="373"/>
      <c r="S74" s="373"/>
    </row>
    <row r="75">
      <c r="A75" s="369">
        <v>43825.71000178241</v>
      </c>
      <c r="B75" s="370" t="s">
        <v>5430</v>
      </c>
      <c r="C75" s="370" t="s">
        <v>5431</v>
      </c>
      <c r="D75" s="370">
        <v>1004028.0</v>
      </c>
      <c r="E75" s="370" t="s">
        <v>63</v>
      </c>
      <c r="F75" s="370" t="s">
        <v>18</v>
      </c>
      <c r="G75" s="370" t="s">
        <v>4036</v>
      </c>
      <c r="H75" s="371" t="s">
        <v>5410</v>
      </c>
      <c r="I75" s="370" t="s">
        <v>117</v>
      </c>
      <c r="J75" s="370">
        <v>2.0</v>
      </c>
      <c r="K75" s="372" t="s">
        <v>5563</v>
      </c>
      <c r="L75" s="373"/>
      <c r="M75" s="373"/>
      <c r="N75" s="370" t="s">
        <v>80</v>
      </c>
      <c r="O75" s="373"/>
      <c r="P75" s="373"/>
      <c r="Q75" s="373"/>
      <c r="R75" s="373"/>
      <c r="S75" s="373"/>
    </row>
    <row r="76">
      <c r="A76" s="369">
        <v>43825.798976342594</v>
      </c>
      <c r="B76" s="370" t="s">
        <v>5564</v>
      </c>
      <c r="C76" s="370" t="s">
        <v>5565</v>
      </c>
      <c r="D76" s="370">
        <v>1004195.0</v>
      </c>
      <c r="E76" s="370" t="s">
        <v>63</v>
      </c>
      <c r="F76" s="370" t="s">
        <v>18</v>
      </c>
      <c r="G76" s="370" t="s">
        <v>4036</v>
      </c>
      <c r="H76" s="371" t="s">
        <v>5410</v>
      </c>
      <c r="I76" s="370" t="s">
        <v>5478</v>
      </c>
      <c r="J76" s="370">
        <v>4.0</v>
      </c>
      <c r="K76" s="372" t="s">
        <v>5566</v>
      </c>
      <c r="L76" s="373"/>
      <c r="M76" s="373"/>
      <c r="N76" s="370" t="s">
        <v>80</v>
      </c>
      <c r="O76" s="373"/>
      <c r="P76" s="373"/>
      <c r="Q76" s="373"/>
      <c r="R76" s="373"/>
      <c r="S76" s="373"/>
    </row>
    <row r="77">
      <c r="A77" s="369">
        <v>43825.80115086805</v>
      </c>
      <c r="B77" s="370" t="s">
        <v>5567</v>
      </c>
      <c r="C77" s="370" t="s">
        <v>5568</v>
      </c>
      <c r="D77" s="370">
        <v>1022697.0</v>
      </c>
      <c r="E77" s="370" t="s">
        <v>17</v>
      </c>
      <c r="F77" s="370" t="s">
        <v>18</v>
      </c>
      <c r="G77" s="370" t="s">
        <v>4036</v>
      </c>
      <c r="H77" s="371" t="s">
        <v>5410</v>
      </c>
      <c r="I77" s="370" t="s">
        <v>5478</v>
      </c>
      <c r="J77" s="370">
        <v>4.0</v>
      </c>
      <c r="K77" s="372" t="s">
        <v>5569</v>
      </c>
      <c r="L77" s="373"/>
      <c r="M77" s="373"/>
      <c r="N77" s="370" t="s">
        <v>80</v>
      </c>
      <c r="O77" s="373"/>
      <c r="P77" s="373"/>
      <c r="Q77" s="373"/>
      <c r="R77" s="373"/>
      <c r="S77" s="373"/>
    </row>
    <row r="78">
      <c r="A78" s="369">
        <v>43825.91601738426</v>
      </c>
      <c r="B78" s="370" t="s">
        <v>570</v>
      </c>
      <c r="C78" s="370" t="s">
        <v>571</v>
      </c>
      <c r="D78" s="370">
        <v>1003418.0</v>
      </c>
      <c r="E78" s="370" t="s">
        <v>63</v>
      </c>
      <c r="F78" s="370" t="s">
        <v>18</v>
      </c>
      <c r="G78" s="370" t="s">
        <v>4036</v>
      </c>
      <c r="H78" s="371" t="s">
        <v>5410</v>
      </c>
      <c r="I78" s="370" t="s">
        <v>5468</v>
      </c>
      <c r="J78" s="370">
        <v>4.0</v>
      </c>
      <c r="K78" s="372" t="s">
        <v>5570</v>
      </c>
      <c r="L78" s="373"/>
      <c r="M78" s="373"/>
      <c r="N78" s="370" t="s">
        <v>80</v>
      </c>
      <c r="O78" s="373"/>
      <c r="P78" s="373"/>
      <c r="Q78" s="373"/>
      <c r="R78" s="373"/>
      <c r="S78" s="373"/>
    </row>
    <row r="79">
      <c r="A79" s="369">
        <v>43826.19594988426</v>
      </c>
      <c r="B79" s="370" t="s">
        <v>3840</v>
      </c>
      <c r="C79" s="370" t="s">
        <v>3841</v>
      </c>
      <c r="D79" s="370">
        <v>1019295.0</v>
      </c>
      <c r="E79" s="370" t="s">
        <v>17</v>
      </c>
      <c r="F79" s="370" t="s">
        <v>18</v>
      </c>
      <c r="G79" s="370" t="s">
        <v>4036</v>
      </c>
      <c r="H79" s="371" t="s">
        <v>5410</v>
      </c>
      <c r="I79" s="370" t="s">
        <v>5454</v>
      </c>
      <c r="J79" s="370">
        <v>8.0</v>
      </c>
      <c r="K79" s="372" t="s">
        <v>5571</v>
      </c>
      <c r="L79" s="373"/>
      <c r="M79" s="373"/>
      <c r="N79" s="370" t="s">
        <v>80</v>
      </c>
      <c r="O79" s="373"/>
      <c r="P79" s="373"/>
      <c r="Q79" s="373"/>
      <c r="R79" s="373"/>
      <c r="S79" s="373"/>
    </row>
    <row r="80">
      <c r="A80" s="369">
        <v>43826.464313854165</v>
      </c>
      <c r="B80" s="370" t="s">
        <v>4531</v>
      </c>
      <c r="C80" s="370" t="s">
        <v>4532</v>
      </c>
      <c r="D80" s="370">
        <v>1005773.0</v>
      </c>
      <c r="E80" s="370" t="s">
        <v>63</v>
      </c>
      <c r="F80" s="370" t="s">
        <v>18</v>
      </c>
      <c r="G80" s="370" t="s">
        <v>4036</v>
      </c>
      <c r="H80" s="371" t="s">
        <v>5410</v>
      </c>
      <c r="I80" s="370" t="s">
        <v>5473</v>
      </c>
      <c r="J80" s="370">
        <v>4.0</v>
      </c>
      <c r="K80" s="372" t="s">
        <v>5572</v>
      </c>
      <c r="L80" s="373"/>
      <c r="M80" s="373"/>
      <c r="N80" s="370" t="s">
        <v>80</v>
      </c>
      <c r="O80" s="373"/>
      <c r="P80" s="373"/>
      <c r="Q80" s="373"/>
      <c r="R80" s="373"/>
      <c r="S80" s="373"/>
    </row>
    <row r="81">
      <c r="A81" s="369">
        <v>43826.47404667824</v>
      </c>
      <c r="B81" s="370" t="s">
        <v>5573</v>
      </c>
      <c r="C81" s="370" t="s">
        <v>5574</v>
      </c>
      <c r="D81" s="370">
        <v>1015098.0</v>
      </c>
      <c r="E81" s="370" t="s">
        <v>17</v>
      </c>
      <c r="F81" s="370" t="s">
        <v>18</v>
      </c>
      <c r="G81" s="370" t="s">
        <v>4036</v>
      </c>
      <c r="H81" s="371" t="s">
        <v>5410</v>
      </c>
      <c r="I81" s="370" t="s">
        <v>572</v>
      </c>
      <c r="J81" s="370">
        <v>4.0</v>
      </c>
      <c r="K81" s="372" t="s">
        <v>5575</v>
      </c>
      <c r="L81" s="373"/>
      <c r="M81" s="373"/>
      <c r="N81" s="370" t="s">
        <v>80</v>
      </c>
      <c r="O81" s="373"/>
      <c r="P81" s="373"/>
      <c r="Q81" s="373"/>
      <c r="R81" s="373"/>
      <c r="S81" s="373"/>
    </row>
    <row r="82">
      <c r="A82" s="369">
        <v>43826.5042847338</v>
      </c>
      <c r="B82" s="370" t="s">
        <v>4169</v>
      </c>
      <c r="C82" s="370" t="s">
        <v>5576</v>
      </c>
      <c r="D82" s="370">
        <v>1012981.0</v>
      </c>
      <c r="E82" s="370" t="s">
        <v>17</v>
      </c>
      <c r="F82" s="370" t="s">
        <v>18</v>
      </c>
      <c r="G82" s="370" t="s">
        <v>4036</v>
      </c>
      <c r="H82" s="371" t="s">
        <v>5410</v>
      </c>
      <c r="I82" s="370" t="s">
        <v>5491</v>
      </c>
      <c r="J82" s="370">
        <v>4.0</v>
      </c>
      <c r="K82" s="372" t="s">
        <v>5577</v>
      </c>
      <c r="L82" s="373"/>
      <c r="M82" s="373"/>
      <c r="N82" s="370" t="s">
        <v>80</v>
      </c>
      <c r="O82" s="373"/>
      <c r="P82" s="373"/>
      <c r="Q82" s="373"/>
      <c r="R82" s="373"/>
      <c r="S82" s="373"/>
    </row>
    <row r="83">
      <c r="A83" s="369">
        <v>43826.53533585648</v>
      </c>
      <c r="B83" s="370" t="s">
        <v>5578</v>
      </c>
      <c r="C83" s="370" t="s">
        <v>5579</v>
      </c>
      <c r="D83" s="370">
        <v>1015410.0</v>
      </c>
      <c r="E83" s="370" t="s">
        <v>17</v>
      </c>
      <c r="F83" s="370" t="s">
        <v>18</v>
      </c>
      <c r="G83" s="370" t="s">
        <v>4036</v>
      </c>
      <c r="H83" s="371" t="s">
        <v>5410</v>
      </c>
      <c r="I83" s="370" t="s">
        <v>5491</v>
      </c>
      <c r="J83" s="370">
        <v>4.0</v>
      </c>
      <c r="K83" s="372" t="s">
        <v>5580</v>
      </c>
      <c r="L83" s="370" t="s">
        <v>5581</v>
      </c>
      <c r="M83" s="373"/>
      <c r="N83" s="370" t="s">
        <v>80</v>
      </c>
      <c r="O83" s="373"/>
      <c r="P83" s="373"/>
      <c r="Q83" s="373"/>
      <c r="R83" s="373"/>
      <c r="S83" s="373"/>
    </row>
    <row r="84">
      <c r="A84" s="369">
        <v>43826.54169079861</v>
      </c>
      <c r="B84" s="370" t="s">
        <v>3396</v>
      </c>
      <c r="C84" s="370" t="s">
        <v>3397</v>
      </c>
      <c r="D84" s="370">
        <v>1014080.0</v>
      </c>
      <c r="E84" s="370" t="s">
        <v>17</v>
      </c>
      <c r="F84" s="370" t="s">
        <v>18</v>
      </c>
      <c r="G84" s="370" t="s">
        <v>4036</v>
      </c>
      <c r="H84" s="371" t="s">
        <v>5410</v>
      </c>
      <c r="I84" s="370" t="s">
        <v>162</v>
      </c>
      <c r="J84" s="370">
        <v>2.0</v>
      </c>
      <c r="K84" s="372" t="s">
        <v>5582</v>
      </c>
      <c r="L84" s="373"/>
      <c r="M84" s="373"/>
      <c r="N84" s="370" t="s">
        <v>80</v>
      </c>
      <c r="O84" s="373"/>
      <c r="P84" s="373"/>
      <c r="Q84" s="373"/>
      <c r="R84" s="373"/>
      <c r="S84" s="373"/>
    </row>
    <row r="85">
      <c r="A85" s="369">
        <v>43826.554330486106</v>
      </c>
      <c r="B85" s="370" t="s">
        <v>183</v>
      </c>
      <c r="C85" s="370" t="s">
        <v>184</v>
      </c>
      <c r="D85" s="370">
        <v>1007022.0</v>
      </c>
      <c r="E85" s="370" t="s">
        <v>63</v>
      </c>
      <c r="F85" s="370" t="s">
        <v>18</v>
      </c>
      <c r="G85" s="370" t="s">
        <v>4036</v>
      </c>
      <c r="H85" s="371" t="s">
        <v>5410</v>
      </c>
      <c r="I85" s="370" t="s">
        <v>196</v>
      </c>
      <c r="J85" s="370">
        <v>2.0</v>
      </c>
      <c r="K85" s="370" t="s">
        <v>5583</v>
      </c>
      <c r="L85" s="373"/>
      <c r="M85" s="373"/>
      <c r="N85" s="370" t="s">
        <v>80</v>
      </c>
      <c r="O85" s="373"/>
      <c r="P85" s="373"/>
      <c r="Q85" s="373"/>
      <c r="R85" s="373"/>
      <c r="S85" s="373"/>
    </row>
    <row r="86">
      <c r="A86" s="369">
        <v>43826.55875170139</v>
      </c>
      <c r="B86" s="370" t="s">
        <v>5528</v>
      </c>
      <c r="C86" s="370" t="s">
        <v>5529</v>
      </c>
      <c r="D86" s="370">
        <v>1011313.0</v>
      </c>
      <c r="E86" s="370" t="s">
        <v>17</v>
      </c>
      <c r="F86" s="370" t="s">
        <v>18</v>
      </c>
      <c r="G86" s="370" t="s">
        <v>4036</v>
      </c>
      <c r="H86" s="371" t="s">
        <v>5410</v>
      </c>
      <c r="I86" s="370" t="s">
        <v>5530</v>
      </c>
      <c r="J86" s="370">
        <v>4.0</v>
      </c>
      <c r="K86" s="370" t="s">
        <v>5584</v>
      </c>
      <c r="L86" s="373"/>
      <c r="M86" s="373"/>
      <c r="N86" s="370" t="s">
        <v>80</v>
      </c>
      <c r="O86" s="373"/>
      <c r="P86" s="373"/>
      <c r="Q86" s="373"/>
      <c r="R86" s="373"/>
      <c r="S86" s="373"/>
    </row>
    <row r="87">
      <c r="A87" s="369">
        <v>43826.57201216435</v>
      </c>
      <c r="B87" s="370" t="s">
        <v>3698</v>
      </c>
      <c r="C87" s="370" t="s">
        <v>3901</v>
      </c>
      <c r="D87" s="370">
        <v>1006991.0</v>
      </c>
      <c r="E87" s="370" t="s">
        <v>63</v>
      </c>
      <c r="F87" s="370" t="s">
        <v>18</v>
      </c>
      <c r="G87" s="370" t="s">
        <v>4036</v>
      </c>
      <c r="H87" s="371" t="s">
        <v>5410</v>
      </c>
      <c r="I87" s="370" t="s">
        <v>1559</v>
      </c>
      <c r="J87" s="370">
        <v>3.0</v>
      </c>
      <c r="K87" s="372" t="s">
        <v>5585</v>
      </c>
      <c r="L87" s="373"/>
      <c r="M87" s="373"/>
      <c r="N87" s="370" t="s">
        <v>80</v>
      </c>
      <c r="O87" s="373"/>
      <c r="P87" s="373"/>
      <c r="Q87" s="373"/>
      <c r="R87" s="373"/>
      <c r="S87" s="373"/>
    </row>
    <row r="88">
      <c r="A88" s="369">
        <v>43826.577540949074</v>
      </c>
      <c r="B88" s="370" t="s">
        <v>5537</v>
      </c>
      <c r="C88" s="370" t="s">
        <v>5538</v>
      </c>
      <c r="D88" s="370">
        <v>1009802.0</v>
      </c>
      <c r="E88" s="370" t="s">
        <v>17</v>
      </c>
      <c r="F88" s="370" t="s">
        <v>18</v>
      </c>
      <c r="G88" s="370" t="s">
        <v>4036</v>
      </c>
      <c r="H88" s="371" t="s">
        <v>5410</v>
      </c>
      <c r="I88" s="370" t="s">
        <v>5539</v>
      </c>
      <c r="J88" s="370">
        <v>4.0</v>
      </c>
      <c r="K88" s="372" t="s">
        <v>5586</v>
      </c>
      <c r="L88" s="373"/>
      <c r="M88" s="373"/>
      <c r="N88" s="370" t="s">
        <v>80</v>
      </c>
      <c r="O88" s="373"/>
      <c r="P88" s="373"/>
      <c r="Q88" s="373"/>
      <c r="R88" s="373"/>
      <c r="S88" s="373"/>
    </row>
    <row r="89">
      <c r="A89" s="369">
        <v>43826.58968726852</v>
      </c>
      <c r="B89" s="370" t="s">
        <v>5537</v>
      </c>
      <c r="C89" s="370" t="s">
        <v>5587</v>
      </c>
      <c r="D89" s="370">
        <v>1007004.0</v>
      </c>
      <c r="E89" s="370" t="s">
        <v>63</v>
      </c>
      <c r="F89" s="370" t="s">
        <v>18</v>
      </c>
      <c r="G89" s="370" t="s">
        <v>4036</v>
      </c>
      <c r="H89" s="371" t="s">
        <v>5410</v>
      </c>
      <c r="I89" s="370" t="s">
        <v>458</v>
      </c>
      <c r="J89" s="370">
        <v>2.0</v>
      </c>
      <c r="K89" s="372" t="s">
        <v>5588</v>
      </c>
      <c r="L89" s="373"/>
      <c r="M89" s="373"/>
      <c r="N89" s="370" t="s">
        <v>80</v>
      </c>
      <c r="O89" s="373"/>
      <c r="P89" s="373"/>
      <c r="Q89" s="373"/>
      <c r="R89" s="373"/>
      <c r="S89" s="373"/>
    </row>
    <row r="90">
      <c r="A90" s="369">
        <v>43826.60424424769</v>
      </c>
      <c r="B90" s="370" t="s">
        <v>5589</v>
      </c>
      <c r="C90" s="370" t="s">
        <v>59</v>
      </c>
      <c r="D90" s="370">
        <v>1019399.0</v>
      </c>
      <c r="E90" s="370" t="s">
        <v>17</v>
      </c>
      <c r="F90" s="370" t="s">
        <v>18</v>
      </c>
      <c r="G90" s="370" t="s">
        <v>4036</v>
      </c>
      <c r="H90" s="371" t="s">
        <v>5410</v>
      </c>
      <c r="I90" s="370" t="s">
        <v>174</v>
      </c>
      <c r="J90" s="370">
        <v>2.0</v>
      </c>
      <c r="K90" s="372" t="s">
        <v>5590</v>
      </c>
      <c r="L90" s="373"/>
      <c r="M90" s="373"/>
      <c r="N90" s="370" t="s">
        <v>80</v>
      </c>
      <c r="O90" s="373"/>
      <c r="P90" s="373"/>
      <c r="Q90" s="373"/>
      <c r="R90" s="373"/>
      <c r="S90" s="373"/>
    </row>
    <row r="91">
      <c r="A91" s="369">
        <v>43826.72580921296</v>
      </c>
      <c r="B91" s="370" t="s">
        <v>5591</v>
      </c>
      <c r="C91" s="370" t="s">
        <v>5592</v>
      </c>
      <c r="D91" s="370">
        <v>1003302.0</v>
      </c>
      <c r="E91" s="370" t="s">
        <v>63</v>
      </c>
      <c r="F91" s="370" t="s">
        <v>18</v>
      </c>
      <c r="G91" s="370" t="s">
        <v>4036</v>
      </c>
      <c r="H91" s="371" t="s">
        <v>5410</v>
      </c>
      <c r="I91" s="370" t="s">
        <v>5491</v>
      </c>
      <c r="J91" s="370">
        <v>4.0</v>
      </c>
      <c r="K91" s="372" t="s">
        <v>5593</v>
      </c>
      <c r="L91" s="373"/>
      <c r="M91" s="373"/>
      <c r="N91" s="370" t="s">
        <v>80</v>
      </c>
      <c r="O91" s="373"/>
      <c r="P91" s="373"/>
      <c r="Q91" s="373"/>
      <c r="R91" s="373"/>
      <c r="S91" s="373"/>
    </row>
    <row r="92">
      <c r="A92" s="369">
        <v>43826.72786414352</v>
      </c>
      <c r="B92" s="370" t="s">
        <v>2651</v>
      </c>
      <c r="C92" s="370" t="s">
        <v>2652</v>
      </c>
      <c r="D92" s="370">
        <v>1023589.0</v>
      </c>
      <c r="E92" s="370" t="s">
        <v>17</v>
      </c>
      <c r="F92" s="370" t="s">
        <v>18</v>
      </c>
      <c r="G92" s="370" t="s">
        <v>4036</v>
      </c>
      <c r="H92" s="371" t="s">
        <v>5410</v>
      </c>
      <c r="I92" s="370" t="s">
        <v>5491</v>
      </c>
      <c r="J92" s="370">
        <v>4.0</v>
      </c>
      <c r="K92" s="372" t="s">
        <v>5594</v>
      </c>
      <c r="L92" s="373"/>
      <c r="M92" s="373"/>
      <c r="N92" s="370" t="s">
        <v>80</v>
      </c>
      <c r="O92" s="373"/>
      <c r="P92" s="373"/>
      <c r="Q92" s="373"/>
      <c r="R92" s="373"/>
      <c r="S92" s="373"/>
    </row>
    <row r="93">
      <c r="A93" s="369">
        <v>43826.92962872685</v>
      </c>
      <c r="B93" s="370" t="s">
        <v>4156</v>
      </c>
      <c r="C93" s="370" t="s">
        <v>4626</v>
      </c>
      <c r="D93" s="370">
        <v>1003386.0</v>
      </c>
      <c r="E93" s="370" t="s">
        <v>17</v>
      </c>
      <c r="F93" s="370" t="s">
        <v>18</v>
      </c>
      <c r="G93" s="370" t="s">
        <v>4036</v>
      </c>
      <c r="H93" s="371" t="s">
        <v>5410</v>
      </c>
      <c r="I93" s="370" t="s">
        <v>5535</v>
      </c>
      <c r="J93" s="370">
        <v>8.0</v>
      </c>
      <c r="K93" s="372" t="s">
        <v>5595</v>
      </c>
      <c r="L93" s="370" t="s">
        <v>5596</v>
      </c>
      <c r="M93" s="373"/>
      <c r="N93" s="370" t="s">
        <v>80</v>
      </c>
      <c r="O93" s="373"/>
      <c r="P93" s="373"/>
      <c r="Q93" s="373"/>
      <c r="R93" s="373"/>
      <c r="S93" s="373"/>
    </row>
    <row r="94">
      <c r="A94" s="369">
        <v>43826.94691965278</v>
      </c>
      <c r="B94" s="370" t="s">
        <v>268</v>
      </c>
      <c r="C94" s="370" t="s">
        <v>269</v>
      </c>
      <c r="D94" s="370">
        <v>1011513.0</v>
      </c>
      <c r="E94" s="370" t="s">
        <v>17</v>
      </c>
      <c r="F94" s="370" t="s">
        <v>18</v>
      </c>
      <c r="G94" s="370" t="s">
        <v>4036</v>
      </c>
      <c r="H94" s="371" t="s">
        <v>5410</v>
      </c>
      <c r="I94" s="370" t="s">
        <v>5597</v>
      </c>
      <c r="J94" s="370">
        <v>4.0</v>
      </c>
      <c r="K94" s="372" t="s">
        <v>5598</v>
      </c>
      <c r="L94" s="373"/>
      <c r="M94" s="373"/>
      <c r="N94" s="370" t="s">
        <v>80</v>
      </c>
      <c r="O94" s="373"/>
      <c r="P94" s="373"/>
      <c r="Q94" s="373"/>
      <c r="R94" s="373"/>
      <c r="S94" s="373"/>
    </row>
    <row r="95">
      <c r="A95" s="369">
        <v>43827.09236964121</v>
      </c>
      <c r="B95" s="370" t="s">
        <v>3628</v>
      </c>
      <c r="C95" s="370" t="s">
        <v>3629</v>
      </c>
      <c r="D95" s="370">
        <v>1014064.0</v>
      </c>
      <c r="E95" s="370" t="s">
        <v>17</v>
      </c>
      <c r="F95" s="370" t="s">
        <v>18</v>
      </c>
      <c r="G95" s="370" t="s">
        <v>4036</v>
      </c>
      <c r="H95" s="371" t="s">
        <v>5410</v>
      </c>
      <c r="I95" s="370" t="s">
        <v>5486</v>
      </c>
      <c r="J95" s="370">
        <v>4.0</v>
      </c>
      <c r="K95" s="372" t="s">
        <v>5599</v>
      </c>
      <c r="L95" s="373"/>
      <c r="M95" s="373"/>
      <c r="N95" s="370" t="s">
        <v>80</v>
      </c>
      <c r="O95" s="373"/>
      <c r="P95" s="373"/>
      <c r="Q95" s="373"/>
      <c r="R95" s="373"/>
      <c r="S95" s="373"/>
    </row>
    <row r="96">
      <c r="A96" s="369">
        <v>43827.14183515046</v>
      </c>
      <c r="B96" s="370" t="s">
        <v>4145</v>
      </c>
      <c r="C96" s="370" t="s">
        <v>5600</v>
      </c>
      <c r="D96" s="370">
        <v>1007017.0</v>
      </c>
      <c r="E96" s="370" t="s">
        <v>63</v>
      </c>
      <c r="F96" s="370" t="s">
        <v>18</v>
      </c>
      <c r="G96" s="370" t="s">
        <v>4036</v>
      </c>
      <c r="H96" s="371" t="s">
        <v>5410</v>
      </c>
      <c r="I96" s="370" t="s">
        <v>137</v>
      </c>
      <c r="J96" s="370">
        <v>2.0</v>
      </c>
      <c r="K96" s="372" t="s">
        <v>5601</v>
      </c>
      <c r="L96" s="373"/>
      <c r="M96" s="373"/>
      <c r="N96" s="370" t="s">
        <v>80</v>
      </c>
      <c r="O96" s="373"/>
      <c r="P96" s="373"/>
      <c r="Q96" s="373"/>
      <c r="R96" s="373"/>
      <c r="S96" s="373"/>
    </row>
    <row r="97">
      <c r="A97" s="369">
        <v>43827.49913538195</v>
      </c>
      <c r="B97" s="370" t="s">
        <v>5602</v>
      </c>
      <c r="C97" s="370" t="s">
        <v>5603</v>
      </c>
      <c r="D97" s="370">
        <v>1011518.0</v>
      </c>
      <c r="E97" s="370" t="s">
        <v>17</v>
      </c>
      <c r="F97" s="370" t="s">
        <v>18</v>
      </c>
      <c r="G97" s="370" t="s">
        <v>4036</v>
      </c>
      <c r="H97" s="371" t="s">
        <v>5410</v>
      </c>
      <c r="I97" s="370" t="s">
        <v>5468</v>
      </c>
      <c r="J97" s="370">
        <v>4.0</v>
      </c>
      <c r="K97" s="372" t="s">
        <v>5604</v>
      </c>
      <c r="L97" s="373"/>
      <c r="M97" s="373"/>
      <c r="N97" s="370" t="s">
        <v>80</v>
      </c>
      <c r="O97" s="373"/>
      <c r="P97" s="373"/>
      <c r="Q97" s="373"/>
      <c r="R97" s="373"/>
      <c r="S97" s="373"/>
    </row>
    <row r="98">
      <c r="A98" s="369">
        <v>43827.70956270833</v>
      </c>
      <c r="B98" s="370" t="s">
        <v>5605</v>
      </c>
      <c r="C98" s="370" t="s">
        <v>5606</v>
      </c>
      <c r="D98" s="370">
        <v>1004851.0</v>
      </c>
      <c r="E98" s="370" t="s">
        <v>63</v>
      </c>
      <c r="F98" s="370" t="s">
        <v>18</v>
      </c>
      <c r="G98" s="370" t="s">
        <v>4036</v>
      </c>
      <c r="H98" s="371" t="s">
        <v>5410</v>
      </c>
      <c r="I98" s="370" t="s">
        <v>5607</v>
      </c>
      <c r="J98" s="370">
        <v>6.0</v>
      </c>
      <c r="K98" s="372" t="s">
        <v>5608</v>
      </c>
      <c r="L98" s="373"/>
      <c r="M98" s="373"/>
      <c r="N98" s="370" t="s">
        <v>80</v>
      </c>
      <c r="O98" s="373"/>
      <c r="P98" s="373"/>
      <c r="Q98" s="373"/>
      <c r="R98" s="373"/>
      <c r="S98" s="373"/>
    </row>
    <row r="99">
      <c r="A99" s="431">
        <v>43827.802812291666</v>
      </c>
      <c r="B99" s="432" t="s">
        <v>5609</v>
      </c>
      <c r="C99" s="432" t="s">
        <v>5610</v>
      </c>
      <c r="D99" s="432">
        <v>1019408.0</v>
      </c>
      <c r="E99" s="432" t="s">
        <v>17</v>
      </c>
      <c r="F99" s="432" t="s">
        <v>18</v>
      </c>
      <c r="G99" s="432" t="s">
        <v>4036</v>
      </c>
      <c r="H99" s="433" t="s">
        <v>5410</v>
      </c>
      <c r="I99" s="432" t="s">
        <v>174</v>
      </c>
      <c r="J99" s="432">
        <v>2.0</v>
      </c>
      <c r="K99" s="434" t="s">
        <v>5611</v>
      </c>
      <c r="L99" s="435"/>
      <c r="M99" s="435"/>
      <c r="N99" s="432" t="s">
        <v>24</v>
      </c>
      <c r="O99" s="432" t="s">
        <v>108</v>
      </c>
      <c r="P99" s="435"/>
      <c r="Q99" s="435"/>
      <c r="R99" s="435"/>
      <c r="S99" s="435"/>
    </row>
    <row r="100">
      <c r="A100" s="369">
        <v>43828.09314689814</v>
      </c>
      <c r="B100" s="370" t="s">
        <v>86</v>
      </c>
      <c r="C100" s="370" t="s">
        <v>87</v>
      </c>
      <c r="D100" s="370">
        <v>1011716.0</v>
      </c>
      <c r="E100" s="370" t="s">
        <v>17</v>
      </c>
      <c r="F100" s="370" t="s">
        <v>18</v>
      </c>
      <c r="G100" s="370" t="s">
        <v>4036</v>
      </c>
      <c r="H100" s="371" t="s">
        <v>5410</v>
      </c>
      <c r="I100" s="370" t="s">
        <v>5468</v>
      </c>
      <c r="J100" s="370">
        <v>4.0</v>
      </c>
      <c r="K100" s="372" t="s">
        <v>5612</v>
      </c>
      <c r="L100" s="373"/>
      <c r="M100" s="373"/>
      <c r="N100" s="370" t="s">
        <v>80</v>
      </c>
      <c r="O100" s="373"/>
      <c r="P100" s="373"/>
      <c r="Q100" s="373"/>
      <c r="R100" s="373"/>
      <c r="S100" s="373"/>
    </row>
    <row r="101">
      <c r="A101" s="369">
        <v>43828.22664057871</v>
      </c>
      <c r="B101" s="370" t="s">
        <v>1779</v>
      </c>
      <c r="C101" s="370" t="s">
        <v>1780</v>
      </c>
      <c r="D101" s="370">
        <v>1011323.0</v>
      </c>
      <c r="E101" s="370" t="s">
        <v>17</v>
      </c>
      <c r="F101" s="370" t="s">
        <v>18</v>
      </c>
      <c r="G101" s="370" t="s">
        <v>4036</v>
      </c>
      <c r="H101" s="371" t="s">
        <v>5410</v>
      </c>
      <c r="I101" s="370" t="s">
        <v>220</v>
      </c>
      <c r="J101" s="370">
        <v>1.0</v>
      </c>
      <c r="K101" s="372" t="s">
        <v>5613</v>
      </c>
      <c r="L101" s="373"/>
      <c r="M101" s="373"/>
      <c r="N101" s="370" t="s">
        <v>80</v>
      </c>
      <c r="O101" s="373"/>
      <c r="P101" s="373"/>
      <c r="Q101" s="373"/>
      <c r="R101" s="373"/>
      <c r="S101" s="373"/>
    </row>
    <row r="102">
      <c r="A102" s="431">
        <v>43828.26393943287</v>
      </c>
      <c r="B102" s="432" t="s">
        <v>5614</v>
      </c>
      <c r="C102" s="432" t="s">
        <v>5615</v>
      </c>
      <c r="D102" s="432">
        <v>1025322.0</v>
      </c>
      <c r="E102" s="432" t="s">
        <v>17</v>
      </c>
      <c r="F102" s="432" t="s">
        <v>206</v>
      </c>
      <c r="G102" s="432" t="s">
        <v>4036</v>
      </c>
      <c r="H102" s="433" t="s">
        <v>5410</v>
      </c>
      <c r="I102" s="432" t="s">
        <v>5616</v>
      </c>
      <c r="J102" s="432">
        <v>30.0</v>
      </c>
      <c r="K102" s="434" t="s">
        <v>5617</v>
      </c>
      <c r="L102" s="435"/>
      <c r="M102" s="435"/>
      <c r="N102" s="432" t="s">
        <v>24</v>
      </c>
      <c r="O102" s="432" t="s">
        <v>226</v>
      </c>
      <c r="P102" s="435"/>
      <c r="Q102" s="435"/>
      <c r="R102" s="435"/>
      <c r="S102" s="435"/>
    </row>
    <row r="103">
      <c r="A103" s="369">
        <v>43828.57977373843</v>
      </c>
      <c r="B103" s="370" t="s">
        <v>4237</v>
      </c>
      <c r="C103" s="370" t="s">
        <v>5618</v>
      </c>
      <c r="D103" s="370">
        <v>1005967.0</v>
      </c>
      <c r="E103" s="370" t="s">
        <v>63</v>
      </c>
      <c r="F103" s="370" t="s">
        <v>18</v>
      </c>
      <c r="G103" s="370" t="s">
        <v>4036</v>
      </c>
      <c r="H103" s="371" t="s">
        <v>5410</v>
      </c>
      <c r="I103" s="370" t="s">
        <v>1112</v>
      </c>
      <c r="J103" s="370">
        <v>4.0</v>
      </c>
      <c r="K103" s="372" t="s">
        <v>5619</v>
      </c>
      <c r="L103" s="370" t="s">
        <v>5620</v>
      </c>
      <c r="M103" s="373"/>
      <c r="N103" s="370" t="s">
        <v>80</v>
      </c>
      <c r="O103" s="373"/>
      <c r="P103" s="373"/>
      <c r="Q103" s="373"/>
      <c r="R103" s="373"/>
      <c r="S103" s="373"/>
    </row>
    <row r="104">
      <c r="A104" s="369">
        <v>43828.648113703704</v>
      </c>
      <c r="B104" s="370" t="s">
        <v>2920</v>
      </c>
      <c r="C104" s="370" t="s">
        <v>2921</v>
      </c>
      <c r="D104" s="370">
        <v>1011515.0</v>
      </c>
      <c r="E104" s="370" t="s">
        <v>17</v>
      </c>
      <c r="F104" s="370" t="s">
        <v>18</v>
      </c>
      <c r="G104" s="370" t="s">
        <v>4036</v>
      </c>
      <c r="H104" s="371" t="s">
        <v>5410</v>
      </c>
      <c r="I104" s="370" t="s">
        <v>5621</v>
      </c>
      <c r="J104" s="370">
        <v>4.0</v>
      </c>
      <c r="K104" s="372" t="s">
        <v>5622</v>
      </c>
      <c r="L104" s="373"/>
      <c r="M104" s="373"/>
      <c r="N104" s="370" t="s">
        <v>80</v>
      </c>
      <c r="O104" s="373"/>
      <c r="P104" s="373"/>
      <c r="Q104" s="373"/>
      <c r="R104" s="373"/>
      <c r="S104" s="373"/>
    </row>
    <row r="105" ht="21.0" customHeight="1">
      <c r="A105" s="369">
        <v>43828.71607126157</v>
      </c>
      <c r="B105" s="370" t="s">
        <v>582</v>
      </c>
      <c r="C105" s="370" t="s">
        <v>583</v>
      </c>
      <c r="D105" s="370">
        <v>1005819.0</v>
      </c>
      <c r="E105" s="370" t="s">
        <v>63</v>
      </c>
      <c r="F105" s="370" t="s">
        <v>18</v>
      </c>
      <c r="G105" s="370" t="s">
        <v>4041</v>
      </c>
      <c r="H105" s="371" t="s">
        <v>5410</v>
      </c>
      <c r="I105" s="370" t="s">
        <v>5623</v>
      </c>
      <c r="J105" s="370">
        <v>2.0</v>
      </c>
      <c r="K105" s="372" t="s">
        <v>5624</v>
      </c>
      <c r="L105" s="372" t="s">
        <v>5625</v>
      </c>
      <c r="M105" s="372" t="s">
        <v>5626</v>
      </c>
      <c r="N105" s="370" t="s">
        <v>80</v>
      </c>
      <c r="O105" s="373"/>
      <c r="P105" s="373"/>
      <c r="Q105" s="373"/>
      <c r="R105" s="373"/>
      <c r="S105" s="373"/>
    </row>
    <row r="106">
      <c r="A106" s="369">
        <v>43828.7208615625</v>
      </c>
      <c r="B106" s="370" t="s">
        <v>5627</v>
      </c>
      <c r="C106" s="370" t="s">
        <v>5628</v>
      </c>
      <c r="D106" s="370">
        <v>1004562.0</v>
      </c>
      <c r="E106" s="370" t="s">
        <v>17</v>
      </c>
      <c r="F106" s="370" t="s">
        <v>18</v>
      </c>
      <c r="G106" s="370" t="s">
        <v>4041</v>
      </c>
      <c r="H106" s="371" t="s">
        <v>5410</v>
      </c>
      <c r="I106" s="370" t="s">
        <v>303</v>
      </c>
      <c r="J106" s="370">
        <v>2.0</v>
      </c>
      <c r="K106" s="372" t="s">
        <v>5629</v>
      </c>
      <c r="L106" s="373"/>
      <c r="M106" s="373"/>
      <c r="N106" s="370" t="s">
        <v>80</v>
      </c>
      <c r="O106" s="373"/>
      <c r="P106" s="373"/>
      <c r="Q106" s="373"/>
      <c r="R106" s="373"/>
      <c r="S106" s="373"/>
    </row>
    <row r="107">
      <c r="A107" s="431">
        <v>43828.79839541667</v>
      </c>
      <c r="B107" s="432" t="s">
        <v>5439</v>
      </c>
      <c r="C107" s="432" t="s">
        <v>5440</v>
      </c>
      <c r="D107" s="432">
        <v>1001392.0</v>
      </c>
      <c r="E107" s="432" t="s">
        <v>63</v>
      </c>
      <c r="F107" s="432" t="s">
        <v>18</v>
      </c>
      <c r="G107" s="432" t="s">
        <v>4036</v>
      </c>
      <c r="H107" s="433" t="s">
        <v>5410</v>
      </c>
      <c r="I107" s="432" t="s">
        <v>293</v>
      </c>
      <c r="J107" s="432">
        <v>2.0</v>
      </c>
      <c r="K107" s="434" t="s">
        <v>5630</v>
      </c>
      <c r="L107" s="432" t="s">
        <v>5631</v>
      </c>
      <c r="M107" s="435"/>
      <c r="N107" s="432" t="s">
        <v>2926</v>
      </c>
      <c r="O107" s="432" t="s">
        <v>51</v>
      </c>
      <c r="P107" s="435"/>
      <c r="Q107" s="435"/>
      <c r="R107" s="435"/>
      <c r="S107" s="435"/>
    </row>
    <row r="108">
      <c r="A108" s="431">
        <v>43828.93940880787</v>
      </c>
      <c r="B108" s="432" t="s">
        <v>5632</v>
      </c>
      <c r="C108" s="432" t="s">
        <v>5633</v>
      </c>
      <c r="D108" s="432">
        <v>1005831.0</v>
      </c>
      <c r="E108" s="432" t="s">
        <v>17</v>
      </c>
      <c r="F108" s="432" t="s">
        <v>18</v>
      </c>
      <c r="G108" s="432" t="s">
        <v>4036</v>
      </c>
      <c r="H108" s="433" t="s">
        <v>5410</v>
      </c>
      <c r="I108" s="432" t="s">
        <v>980</v>
      </c>
      <c r="J108" s="432">
        <v>2.0</v>
      </c>
      <c r="K108" s="434" t="s">
        <v>5634</v>
      </c>
      <c r="L108" s="435"/>
      <c r="M108" s="435"/>
      <c r="N108" s="432" t="s">
        <v>24</v>
      </c>
      <c r="O108" s="432" t="s">
        <v>108</v>
      </c>
      <c r="P108" s="435"/>
      <c r="Q108" s="435"/>
      <c r="R108" s="435"/>
      <c r="S108" s="435"/>
    </row>
    <row r="109">
      <c r="A109" s="369">
        <v>43829.34604462963</v>
      </c>
      <c r="B109" s="370" t="s">
        <v>2231</v>
      </c>
      <c r="C109" s="370" t="s">
        <v>5635</v>
      </c>
      <c r="D109" s="370">
        <v>1022841.0</v>
      </c>
      <c r="E109" s="370" t="s">
        <v>17</v>
      </c>
      <c r="F109" s="370" t="s">
        <v>18</v>
      </c>
      <c r="G109" s="370" t="s">
        <v>4036</v>
      </c>
      <c r="H109" s="371" t="s">
        <v>5410</v>
      </c>
      <c r="I109" s="370" t="s">
        <v>5597</v>
      </c>
      <c r="J109" s="370">
        <v>4.0</v>
      </c>
      <c r="K109" s="372" t="s">
        <v>5636</v>
      </c>
      <c r="L109" s="373"/>
      <c r="M109" s="373"/>
      <c r="N109" s="370" t="s">
        <v>80</v>
      </c>
      <c r="O109" s="373"/>
      <c r="P109" s="373"/>
      <c r="Q109" s="373"/>
      <c r="R109" s="373"/>
      <c r="S109" s="373"/>
    </row>
    <row r="110">
      <c r="A110" s="369">
        <v>43829.37283918982</v>
      </c>
      <c r="B110" s="370" t="s">
        <v>1167</v>
      </c>
      <c r="C110" s="370" t="s">
        <v>1168</v>
      </c>
      <c r="D110" s="370">
        <v>1019308.0</v>
      </c>
      <c r="E110" s="370" t="s">
        <v>17</v>
      </c>
      <c r="F110" s="370" t="s">
        <v>18</v>
      </c>
      <c r="G110" s="370" t="s">
        <v>4036</v>
      </c>
      <c r="H110" s="371" t="s">
        <v>5410</v>
      </c>
      <c r="I110" s="370" t="s">
        <v>1086</v>
      </c>
      <c r="J110" s="370">
        <v>2.0</v>
      </c>
      <c r="K110" s="372" t="s">
        <v>5637</v>
      </c>
      <c r="L110" s="373"/>
      <c r="M110" s="373"/>
      <c r="N110" s="370" t="s">
        <v>80</v>
      </c>
      <c r="O110" s="373"/>
      <c r="P110" s="373"/>
      <c r="Q110" s="373"/>
      <c r="R110" s="373"/>
      <c r="S110" s="373"/>
    </row>
    <row r="111">
      <c r="A111" s="369">
        <v>43829.372856435184</v>
      </c>
      <c r="B111" s="370" t="s">
        <v>1326</v>
      </c>
      <c r="C111" s="370" t="s">
        <v>5638</v>
      </c>
      <c r="D111" s="370">
        <v>1005964.0</v>
      </c>
      <c r="E111" s="370" t="s">
        <v>17</v>
      </c>
      <c r="F111" s="370" t="s">
        <v>18</v>
      </c>
      <c r="G111" s="370" t="s">
        <v>4036</v>
      </c>
      <c r="H111" s="371" t="s">
        <v>5410</v>
      </c>
      <c r="I111" s="370" t="s">
        <v>1086</v>
      </c>
      <c r="J111" s="370">
        <v>2.0</v>
      </c>
      <c r="K111" s="372" t="s">
        <v>5639</v>
      </c>
      <c r="L111" s="373"/>
      <c r="M111" s="373"/>
      <c r="N111" s="370" t="s">
        <v>80</v>
      </c>
      <c r="O111" s="373"/>
      <c r="P111" s="373"/>
      <c r="Q111" s="373"/>
      <c r="R111" s="373"/>
      <c r="S111" s="373"/>
    </row>
    <row r="112">
      <c r="A112" s="369">
        <v>43829.3732628588</v>
      </c>
      <c r="B112" s="370" t="s">
        <v>5640</v>
      </c>
      <c r="C112" s="370" t="s">
        <v>5641</v>
      </c>
      <c r="D112" s="370">
        <v>1007196.0</v>
      </c>
      <c r="E112" s="370" t="s">
        <v>17</v>
      </c>
      <c r="F112" s="370" t="s">
        <v>18</v>
      </c>
      <c r="G112" s="370" t="s">
        <v>4036</v>
      </c>
      <c r="H112" s="371" t="s">
        <v>5410</v>
      </c>
      <c r="I112" s="370" t="s">
        <v>1086</v>
      </c>
      <c r="J112" s="370">
        <v>2.0</v>
      </c>
      <c r="K112" s="372" t="s">
        <v>5642</v>
      </c>
      <c r="L112" s="373"/>
      <c r="M112" s="373"/>
      <c r="N112" s="370" t="s">
        <v>80</v>
      </c>
      <c r="O112" s="373"/>
      <c r="P112" s="373"/>
      <c r="Q112" s="373"/>
      <c r="R112" s="373"/>
      <c r="S112" s="373"/>
    </row>
    <row r="113">
      <c r="A113" s="369">
        <v>43829.373660868056</v>
      </c>
      <c r="B113" s="370" t="s">
        <v>190</v>
      </c>
      <c r="C113" s="370" t="s">
        <v>5643</v>
      </c>
      <c r="D113" s="370">
        <v>1004034.0</v>
      </c>
      <c r="E113" s="370" t="s">
        <v>63</v>
      </c>
      <c r="F113" s="370" t="s">
        <v>18</v>
      </c>
      <c r="G113" s="370" t="s">
        <v>4036</v>
      </c>
      <c r="H113" s="371" t="s">
        <v>5410</v>
      </c>
      <c r="I113" s="370" t="s">
        <v>1086</v>
      </c>
      <c r="J113" s="370">
        <v>2.0</v>
      </c>
      <c r="K113" s="372" t="s">
        <v>5644</v>
      </c>
      <c r="L113" s="373"/>
      <c r="M113" s="373"/>
      <c r="N113" s="370" t="s">
        <v>80</v>
      </c>
      <c r="O113" s="373"/>
      <c r="P113" s="373"/>
      <c r="Q113" s="373"/>
      <c r="R113" s="373"/>
      <c r="S113" s="373"/>
    </row>
    <row r="114">
      <c r="A114" s="431">
        <v>43829.39841018518</v>
      </c>
      <c r="B114" s="432" t="s">
        <v>2479</v>
      </c>
      <c r="C114" s="432" t="s">
        <v>2480</v>
      </c>
      <c r="D114" s="432">
        <v>1000705.0</v>
      </c>
      <c r="E114" s="432" t="s">
        <v>63</v>
      </c>
      <c r="F114" s="432" t="s">
        <v>5532</v>
      </c>
      <c r="G114" s="432" t="s">
        <v>4036</v>
      </c>
      <c r="H114" s="433" t="s">
        <v>5410</v>
      </c>
      <c r="I114" s="432" t="s">
        <v>5533</v>
      </c>
      <c r="J114" s="432">
        <v>14.0</v>
      </c>
      <c r="K114" s="434" t="s">
        <v>5645</v>
      </c>
      <c r="L114" s="435"/>
      <c r="M114" s="435"/>
      <c r="N114" s="432" t="s">
        <v>24</v>
      </c>
      <c r="O114" s="432" t="s">
        <v>226</v>
      </c>
      <c r="P114" s="435"/>
      <c r="Q114" s="435"/>
      <c r="R114" s="435"/>
      <c r="S114" s="435"/>
    </row>
    <row r="115">
      <c r="A115" s="369">
        <v>43829.48958572917</v>
      </c>
      <c r="B115" s="370" t="s">
        <v>1495</v>
      </c>
      <c r="C115" s="370" t="s">
        <v>1496</v>
      </c>
      <c r="D115" s="370">
        <v>1006753.0</v>
      </c>
      <c r="E115" s="370" t="s">
        <v>17</v>
      </c>
      <c r="F115" s="370" t="s">
        <v>18</v>
      </c>
      <c r="G115" s="370" t="s">
        <v>4036</v>
      </c>
      <c r="H115" s="371" t="s">
        <v>5410</v>
      </c>
      <c r="I115" s="370" t="s">
        <v>270</v>
      </c>
      <c r="J115" s="370">
        <v>2.0</v>
      </c>
      <c r="K115" s="372" t="s">
        <v>5646</v>
      </c>
      <c r="L115" s="373"/>
      <c r="M115" s="373"/>
      <c r="N115" s="370" t="s">
        <v>80</v>
      </c>
      <c r="O115" s="373"/>
      <c r="P115" s="373"/>
      <c r="Q115" s="373"/>
      <c r="R115" s="373"/>
      <c r="S115" s="373"/>
    </row>
    <row r="116">
      <c r="A116" s="369">
        <v>43829.62860008102</v>
      </c>
      <c r="B116" s="370" t="s">
        <v>3053</v>
      </c>
      <c r="C116" s="370" t="s">
        <v>3647</v>
      </c>
      <c r="D116" s="370">
        <v>1013033.0</v>
      </c>
      <c r="E116" s="370" t="s">
        <v>17</v>
      </c>
      <c r="F116" s="370" t="s">
        <v>18</v>
      </c>
      <c r="G116" s="370" t="s">
        <v>4036</v>
      </c>
      <c r="H116" s="371" t="s">
        <v>5410</v>
      </c>
      <c r="I116" s="370" t="s">
        <v>825</v>
      </c>
      <c r="J116" s="370">
        <v>2.0</v>
      </c>
      <c r="K116" s="372" t="s">
        <v>5647</v>
      </c>
      <c r="L116" s="373"/>
      <c r="M116" s="373"/>
      <c r="N116" s="370" t="s">
        <v>80</v>
      </c>
      <c r="O116" s="373"/>
      <c r="P116" s="373"/>
      <c r="Q116" s="373"/>
      <c r="R116" s="373"/>
      <c r="S116" s="373"/>
    </row>
    <row r="117">
      <c r="A117" s="369">
        <v>43829.69730721065</v>
      </c>
      <c r="B117" s="370" t="s">
        <v>4172</v>
      </c>
      <c r="C117" s="370" t="s">
        <v>4173</v>
      </c>
      <c r="D117" s="370">
        <v>1011084.0</v>
      </c>
      <c r="E117" s="370" t="s">
        <v>17</v>
      </c>
      <c r="F117" s="370" t="s">
        <v>18</v>
      </c>
      <c r="G117" s="370" t="s">
        <v>4036</v>
      </c>
      <c r="H117" s="371" t="s">
        <v>5410</v>
      </c>
      <c r="I117" s="370" t="s">
        <v>5530</v>
      </c>
      <c r="J117" s="370">
        <v>4.0</v>
      </c>
      <c r="K117" s="372" t="s">
        <v>5648</v>
      </c>
      <c r="L117" s="373"/>
      <c r="M117" s="373"/>
      <c r="N117" s="370" t="s">
        <v>80</v>
      </c>
      <c r="O117" s="373"/>
      <c r="P117" s="373"/>
      <c r="Q117" s="373"/>
      <c r="R117" s="373"/>
      <c r="S117" s="373"/>
    </row>
    <row r="118">
      <c r="A118" s="431">
        <v>43829.74104304398</v>
      </c>
      <c r="B118" s="432" t="s">
        <v>5439</v>
      </c>
      <c r="C118" s="432" t="s">
        <v>5440</v>
      </c>
      <c r="D118" s="432">
        <v>1001392.0</v>
      </c>
      <c r="E118" s="432" t="s">
        <v>63</v>
      </c>
      <c r="F118" s="432" t="s">
        <v>18</v>
      </c>
      <c r="G118" s="432" t="s">
        <v>4036</v>
      </c>
      <c r="H118" s="433" t="s">
        <v>5410</v>
      </c>
      <c r="I118" s="432" t="s">
        <v>381</v>
      </c>
      <c r="J118" s="432">
        <v>2.0</v>
      </c>
      <c r="K118" s="434" t="s">
        <v>5649</v>
      </c>
      <c r="L118" s="432" t="s">
        <v>5650</v>
      </c>
      <c r="M118" s="435"/>
      <c r="N118" s="432" t="s">
        <v>2926</v>
      </c>
      <c r="O118" s="432" t="s">
        <v>51</v>
      </c>
      <c r="P118" s="435"/>
      <c r="Q118" s="435"/>
      <c r="R118" s="435"/>
      <c r="S118" s="435"/>
    </row>
    <row r="119">
      <c r="A119" s="369">
        <v>43829.84802402778</v>
      </c>
      <c r="B119" s="370" t="s">
        <v>5651</v>
      </c>
      <c r="C119" s="370" t="s">
        <v>5652</v>
      </c>
      <c r="D119" s="370">
        <v>1006363.0</v>
      </c>
      <c r="E119" s="370" t="s">
        <v>63</v>
      </c>
      <c r="F119" s="370" t="s">
        <v>18</v>
      </c>
      <c r="G119" s="370" t="s">
        <v>4036</v>
      </c>
      <c r="H119" s="371" t="s">
        <v>5410</v>
      </c>
      <c r="I119" s="370" t="s">
        <v>5653</v>
      </c>
      <c r="J119" s="370">
        <v>6.0</v>
      </c>
      <c r="K119" s="372" t="s">
        <v>5654</v>
      </c>
      <c r="L119" s="373"/>
      <c r="M119" s="373"/>
      <c r="N119" s="370" t="s">
        <v>80</v>
      </c>
      <c r="O119" s="373"/>
      <c r="P119" s="373"/>
      <c r="Q119" s="373"/>
      <c r="R119" s="373"/>
      <c r="S119" s="373"/>
    </row>
    <row r="120">
      <c r="A120" s="369">
        <v>43830.04380681713</v>
      </c>
      <c r="B120" s="370" t="s">
        <v>5009</v>
      </c>
      <c r="C120" s="370" t="s">
        <v>5010</v>
      </c>
      <c r="D120" s="370">
        <v>1007424.0</v>
      </c>
      <c r="E120" s="370" t="s">
        <v>63</v>
      </c>
      <c r="F120" s="370" t="s">
        <v>18</v>
      </c>
      <c r="G120" s="370" t="s">
        <v>4036</v>
      </c>
      <c r="H120" s="371" t="s">
        <v>5410</v>
      </c>
      <c r="I120" s="370" t="s">
        <v>466</v>
      </c>
      <c r="J120" s="370">
        <v>4.0</v>
      </c>
      <c r="K120" s="372" t="s">
        <v>5655</v>
      </c>
      <c r="L120" s="373"/>
      <c r="M120" s="373"/>
      <c r="N120" s="370" t="s">
        <v>80</v>
      </c>
      <c r="O120" s="373"/>
      <c r="P120" s="373"/>
      <c r="Q120" s="373"/>
      <c r="R120" s="373"/>
      <c r="S120" s="373"/>
    </row>
    <row r="121">
      <c r="A121" s="369">
        <v>43830.437976643516</v>
      </c>
      <c r="B121" s="370" t="s">
        <v>514</v>
      </c>
      <c r="C121" s="370" t="s">
        <v>515</v>
      </c>
      <c r="D121" s="370">
        <v>1025307.0</v>
      </c>
      <c r="E121" s="370" t="s">
        <v>17</v>
      </c>
      <c r="F121" s="370" t="s">
        <v>206</v>
      </c>
      <c r="G121" s="370" t="s">
        <v>4036</v>
      </c>
      <c r="H121" s="371" t="s">
        <v>5410</v>
      </c>
      <c r="I121" s="370" t="s">
        <v>3005</v>
      </c>
      <c r="J121" s="370">
        <v>31.0</v>
      </c>
      <c r="K121" s="372" t="s">
        <v>5656</v>
      </c>
      <c r="L121" s="373"/>
      <c r="M121" s="373"/>
      <c r="N121" s="370" t="s">
        <v>80</v>
      </c>
      <c r="O121" s="373"/>
      <c r="P121" s="373"/>
      <c r="Q121" s="373"/>
      <c r="R121" s="373"/>
      <c r="S121" s="373"/>
    </row>
    <row r="122">
      <c r="A122" s="369">
        <v>43830.48025810185</v>
      </c>
      <c r="B122" s="370" t="s">
        <v>5657</v>
      </c>
      <c r="C122" s="370" t="s">
        <v>5658</v>
      </c>
      <c r="D122" s="370">
        <v>1011836.0</v>
      </c>
      <c r="E122" s="370" t="s">
        <v>63</v>
      </c>
      <c r="F122" s="370" t="s">
        <v>18</v>
      </c>
      <c r="G122" s="370" t="s">
        <v>4036</v>
      </c>
      <c r="H122" s="371" t="s">
        <v>5410</v>
      </c>
      <c r="I122" s="370" t="s">
        <v>4023</v>
      </c>
      <c r="J122" s="370">
        <v>3.0</v>
      </c>
      <c r="K122" s="372" t="s">
        <v>5659</v>
      </c>
      <c r="L122" s="370" t="s">
        <v>5660</v>
      </c>
      <c r="M122" s="373"/>
      <c r="N122" s="370" t="s">
        <v>80</v>
      </c>
      <c r="O122" s="373"/>
      <c r="P122" s="373"/>
      <c r="Q122" s="373"/>
      <c r="R122" s="373"/>
      <c r="S122" s="373"/>
    </row>
    <row r="123">
      <c r="A123" s="369">
        <v>43830.48812627315</v>
      </c>
      <c r="B123" s="370" t="s">
        <v>53</v>
      </c>
      <c r="C123" s="370" t="s">
        <v>54</v>
      </c>
      <c r="D123" s="370">
        <v>1014353.0</v>
      </c>
      <c r="E123" s="370" t="s">
        <v>17</v>
      </c>
      <c r="F123" s="370" t="s">
        <v>18</v>
      </c>
      <c r="G123" s="370" t="s">
        <v>4036</v>
      </c>
      <c r="H123" s="371" t="s">
        <v>5410</v>
      </c>
      <c r="I123" s="370" t="s">
        <v>5661</v>
      </c>
      <c r="J123" s="370">
        <v>16.0</v>
      </c>
      <c r="K123" s="372" t="s">
        <v>5662</v>
      </c>
      <c r="L123" s="373"/>
      <c r="M123" s="373"/>
      <c r="N123" s="370" t="s">
        <v>80</v>
      </c>
      <c r="O123" s="373"/>
      <c r="P123" s="373"/>
      <c r="Q123" s="373"/>
      <c r="R123" s="373"/>
      <c r="S123" s="373"/>
    </row>
    <row r="124">
      <c r="A124" s="369">
        <v>43830.54390737269</v>
      </c>
      <c r="B124" s="370" t="s">
        <v>5663</v>
      </c>
      <c r="C124" s="370" t="s">
        <v>5664</v>
      </c>
      <c r="D124" s="370">
        <v>1018537.0</v>
      </c>
      <c r="E124" s="370" t="s">
        <v>17</v>
      </c>
      <c r="F124" s="370" t="s">
        <v>18</v>
      </c>
      <c r="G124" s="370" t="s">
        <v>4036</v>
      </c>
      <c r="H124" s="371" t="s">
        <v>5410</v>
      </c>
      <c r="I124" s="370" t="s">
        <v>5597</v>
      </c>
      <c r="J124" s="370">
        <v>4.0</v>
      </c>
      <c r="K124" s="372" t="s">
        <v>5665</v>
      </c>
      <c r="L124" s="373"/>
      <c r="M124" s="373"/>
      <c r="N124" s="370" t="s">
        <v>80</v>
      </c>
      <c r="O124" s="373"/>
      <c r="P124" s="373"/>
      <c r="Q124" s="373"/>
      <c r="R124" s="373"/>
      <c r="S124" s="373"/>
    </row>
    <row r="125">
      <c r="A125" s="431">
        <v>43830.59069793981</v>
      </c>
      <c r="B125" s="432" t="s">
        <v>5666</v>
      </c>
      <c r="C125" s="432" t="s">
        <v>5667</v>
      </c>
      <c r="D125" s="432">
        <v>1007961.0</v>
      </c>
      <c r="E125" s="432" t="s">
        <v>17</v>
      </c>
      <c r="F125" s="432" t="s">
        <v>18</v>
      </c>
      <c r="G125" s="432" t="s">
        <v>4036</v>
      </c>
      <c r="H125" s="433" t="s">
        <v>5410</v>
      </c>
      <c r="I125" s="432" t="s">
        <v>381</v>
      </c>
      <c r="J125" s="432">
        <v>2.0</v>
      </c>
      <c r="K125" s="434" t="s">
        <v>5668</v>
      </c>
      <c r="L125" s="432" t="s">
        <v>5669</v>
      </c>
      <c r="M125" s="435"/>
      <c r="N125" s="432" t="s">
        <v>2926</v>
      </c>
      <c r="O125" s="432" t="s">
        <v>51</v>
      </c>
      <c r="P125" s="435"/>
      <c r="Q125" s="435"/>
      <c r="R125" s="435"/>
      <c r="S125" s="435"/>
    </row>
    <row r="126">
      <c r="A126" s="369">
        <v>43830.60412004629</v>
      </c>
      <c r="B126" s="370" t="s">
        <v>1110</v>
      </c>
      <c r="C126" s="370" t="s">
        <v>5670</v>
      </c>
      <c r="D126" s="370">
        <v>1011306.0</v>
      </c>
      <c r="E126" s="370" t="s">
        <v>17</v>
      </c>
      <c r="F126" s="370" t="s">
        <v>18</v>
      </c>
      <c r="G126" s="370" t="s">
        <v>4036</v>
      </c>
      <c r="H126" s="371" t="s">
        <v>5410</v>
      </c>
      <c r="I126" s="370" t="s">
        <v>235</v>
      </c>
      <c r="J126" s="370">
        <v>2.0</v>
      </c>
      <c r="K126" s="372" t="s">
        <v>5671</v>
      </c>
      <c r="L126" s="373"/>
      <c r="M126" s="373"/>
      <c r="N126" s="370" t="s">
        <v>80</v>
      </c>
      <c r="O126" s="373"/>
      <c r="P126" s="373"/>
      <c r="Q126" s="373"/>
      <c r="R126" s="373"/>
      <c r="S126" s="373"/>
    </row>
    <row r="127">
      <c r="A127" s="369">
        <v>43830.60898607639</v>
      </c>
      <c r="B127" s="370" t="s">
        <v>750</v>
      </c>
      <c r="C127" s="370" t="s">
        <v>751</v>
      </c>
      <c r="D127" s="370">
        <v>1007266.0</v>
      </c>
      <c r="E127" s="370" t="s">
        <v>17</v>
      </c>
      <c r="F127" s="370" t="s">
        <v>18</v>
      </c>
      <c r="G127" s="370" t="s">
        <v>4036</v>
      </c>
      <c r="H127" s="371" t="s">
        <v>5410</v>
      </c>
      <c r="I127" s="370" t="s">
        <v>1112</v>
      </c>
      <c r="J127" s="370">
        <v>4.0</v>
      </c>
      <c r="K127" s="372" t="s">
        <v>5672</v>
      </c>
      <c r="L127" s="373"/>
      <c r="M127" s="373"/>
      <c r="N127" s="370" t="s">
        <v>80</v>
      </c>
      <c r="O127" s="373"/>
      <c r="P127" s="373"/>
      <c r="Q127" s="373"/>
      <c r="R127" s="373"/>
      <c r="S127" s="373"/>
    </row>
    <row r="128">
      <c r="A128" s="369">
        <v>43830.616146493056</v>
      </c>
      <c r="B128" s="370" t="s">
        <v>481</v>
      </c>
      <c r="C128" s="370" t="s">
        <v>482</v>
      </c>
      <c r="D128" s="370">
        <v>1003385.0</v>
      </c>
      <c r="E128" s="370" t="s">
        <v>63</v>
      </c>
      <c r="F128" s="370" t="s">
        <v>18</v>
      </c>
      <c r="G128" s="370" t="s">
        <v>4036</v>
      </c>
      <c r="H128" s="371" t="s">
        <v>5410</v>
      </c>
      <c r="I128" s="370" t="s">
        <v>5673</v>
      </c>
      <c r="J128" s="370">
        <v>6.0</v>
      </c>
      <c r="K128" s="372" t="s">
        <v>5674</v>
      </c>
      <c r="L128" s="373"/>
      <c r="M128" s="373"/>
      <c r="N128" s="370" t="s">
        <v>80</v>
      </c>
      <c r="O128" s="373"/>
      <c r="P128" s="373"/>
      <c r="Q128" s="373"/>
      <c r="R128" s="373"/>
      <c r="S128" s="373"/>
    </row>
    <row r="129">
      <c r="A129" s="369">
        <v>43830.624526342595</v>
      </c>
      <c r="B129" s="370" t="s">
        <v>715</v>
      </c>
      <c r="C129" s="370" t="s">
        <v>716</v>
      </c>
      <c r="D129" s="370">
        <v>1009156.0</v>
      </c>
      <c r="E129" s="370" t="s">
        <v>17</v>
      </c>
      <c r="F129" s="370" t="s">
        <v>18</v>
      </c>
      <c r="G129" s="370" t="s">
        <v>4036</v>
      </c>
      <c r="H129" s="371" t="s">
        <v>5410</v>
      </c>
      <c r="I129" s="370" t="s">
        <v>651</v>
      </c>
      <c r="J129" s="370">
        <v>2.0</v>
      </c>
      <c r="K129" s="372" t="s">
        <v>5675</v>
      </c>
      <c r="L129" s="373"/>
      <c r="M129" s="373"/>
      <c r="N129" s="370" t="s">
        <v>80</v>
      </c>
      <c r="O129" s="373"/>
      <c r="P129" s="373"/>
      <c r="Q129" s="373"/>
      <c r="R129" s="373"/>
      <c r="S129" s="373"/>
    </row>
    <row r="130">
      <c r="A130" s="369">
        <v>43830.64364116898</v>
      </c>
      <c r="B130" s="370" t="s">
        <v>999</v>
      </c>
      <c r="C130" s="370" t="s">
        <v>2768</v>
      </c>
      <c r="D130" s="370">
        <v>1011303.0</v>
      </c>
      <c r="E130" s="370" t="s">
        <v>17</v>
      </c>
      <c r="F130" s="370" t="s">
        <v>18</v>
      </c>
      <c r="G130" s="370" t="s">
        <v>4036</v>
      </c>
      <c r="H130" s="371" t="s">
        <v>5410</v>
      </c>
      <c r="I130" s="370" t="s">
        <v>196</v>
      </c>
      <c r="J130" s="370">
        <v>2.0</v>
      </c>
      <c r="K130" s="372" t="s">
        <v>5676</v>
      </c>
      <c r="L130" s="373"/>
      <c r="M130" s="373"/>
      <c r="N130" s="370" t="s">
        <v>80</v>
      </c>
      <c r="O130" s="373"/>
      <c r="P130" s="373"/>
      <c r="Q130" s="373"/>
      <c r="R130" s="373"/>
      <c r="S130" s="373"/>
    </row>
    <row r="131">
      <c r="A131" s="369">
        <v>43830.690892997685</v>
      </c>
      <c r="B131" s="370" t="s">
        <v>132</v>
      </c>
      <c r="C131" s="370" t="s">
        <v>4962</v>
      </c>
      <c r="D131" s="370">
        <v>1012158.0</v>
      </c>
      <c r="E131" s="370" t="s">
        <v>17</v>
      </c>
      <c r="F131" s="370" t="s">
        <v>18</v>
      </c>
      <c r="G131" s="370" t="s">
        <v>4036</v>
      </c>
      <c r="H131" s="371" t="s">
        <v>5410</v>
      </c>
      <c r="I131" s="370" t="s">
        <v>5677</v>
      </c>
      <c r="J131" s="370">
        <v>4.0</v>
      </c>
      <c r="K131" s="372" t="s">
        <v>5678</v>
      </c>
      <c r="L131" s="373"/>
      <c r="M131" s="373"/>
      <c r="N131" s="370" t="s">
        <v>80</v>
      </c>
      <c r="O131" s="373"/>
      <c r="P131" s="373"/>
      <c r="Q131" s="373"/>
      <c r="R131" s="373"/>
      <c r="S131" s="373"/>
    </row>
    <row r="132">
      <c r="A132" s="369">
        <v>43830.71757300926</v>
      </c>
      <c r="B132" s="370" t="s">
        <v>265</v>
      </c>
      <c r="C132" s="370" t="s">
        <v>5679</v>
      </c>
      <c r="D132" s="370">
        <v>1004444.0</v>
      </c>
      <c r="E132" s="370" t="s">
        <v>63</v>
      </c>
      <c r="F132" s="370" t="s">
        <v>18</v>
      </c>
      <c r="G132" s="370" t="s">
        <v>4036</v>
      </c>
      <c r="H132" s="371" t="s">
        <v>5410</v>
      </c>
      <c r="I132" s="370" t="s">
        <v>841</v>
      </c>
      <c r="J132" s="370">
        <v>5.0</v>
      </c>
      <c r="K132" s="372" t="s">
        <v>5680</v>
      </c>
      <c r="L132" s="373"/>
      <c r="M132" s="373"/>
      <c r="N132" s="370" t="s">
        <v>80</v>
      </c>
      <c r="O132" s="373"/>
      <c r="P132" s="373"/>
      <c r="Q132" s="373"/>
      <c r="R132" s="373"/>
      <c r="S132" s="373"/>
    </row>
    <row r="133">
      <c r="A133" s="431">
        <v>43830.71976792824</v>
      </c>
      <c r="B133" s="432" t="s">
        <v>5681</v>
      </c>
      <c r="C133" s="432" t="s">
        <v>5682</v>
      </c>
      <c r="D133" s="432">
        <v>1010874.0</v>
      </c>
      <c r="E133" s="432" t="s">
        <v>17</v>
      </c>
      <c r="F133" s="432" t="s">
        <v>18</v>
      </c>
      <c r="G133" s="432" t="s">
        <v>4036</v>
      </c>
      <c r="H133" s="433" t="s">
        <v>5410</v>
      </c>
      <c r="I133" s="432" t="s">
        <v>4023</v>
      </c>
      <c r="J133" s="432">
        <v>3.0</v>
      </c>
      <c r="K133" s="434" t="s">
        <v>5683</v>
      </c>
      <c r="L133" s="435"/>
      <c r="M133" s="435"/>
      <c r="N133" s="432" t="s">
        <v>24</v>
      </c>
      <c r="O133" s="432" t="s">
        <v>1992</v>
      </c>
      <c r="P133" s="435"/>
      <c r="Q133" s="435"/>
      <c r="R133" s="435"/>
      <c r="S133" s="435"/>
    </row>
    <row r="134">
      <c r="A134" s="369">
        <v>43830.74992452546</v>
      </c>
      <c r="B134" s="370" t="s">
        <v>298</v>
      </c>
      <c r="C134" s="370" t="s">
        <v>299</v>
      </c>
      <c r="D134" s="370">
        <v>1005824.0</v>
      </c>
      <c r="E134" s="370" t="s">
        <v>17</v>
      </c>
      <c r="F134" s="370" t="s">
        <v>18</v>
      </c>
      <c r="G134" s="370" t="s">
        <v>4036</v>
      </c>
      <c r="H134" s="371" t="s">
        <v>5410</v>
      </c>
      <c r="I134" s="370" t="s">
        <v>5677</v>
      </c>
      <c r="J134" s="370">
        <v>4.0</v>
      </c>
      <c r="K134" s="372" t="s">
        <v>5684</v>
      </c>
      <c r="L134" s="373"/>
      <c r="M134" s="373"/>
      <c r="N134" s="370" t="s">
        <v>80</v>
      </c>
      <c r="O134" s="373"/>
      <c r="P134" s="373"/>
      <c r="Q134" s="373"/>
      <c r="R134" s="373"/>
      <c r="S134" s="373"/>
    </row>
    <row r="135">
      <c r="A135" s="369">
        <v>43830.817051782404</v>
      </c>
      <c r="B135" s="370" t="s">
        <v>238</v>
      </c>
      <c r="C135" s="370" t="s">
        <v>239</v>
      </c>
      <c r="D135" s="370">
        <v>1000486.0</v>
      </c>
      <c r="E135" s="370" t="s">
        <v>63</v>
      </c>
      <c r="F135" s="370" t="s">
        <v>18</v>
      </c>
      <c r="G135" s="370" t="s">
        <v>4036</v>
      </c>
      <c r="H135" s="371" t="s">
        <v>5410</v>
      </c>
      <c r="I135" s="370" t="s">
        <v>336</v>
      </c>
      <c r="J135" s="370">
        <v>2.0</v>
      </c>
      <c r="K135" s="372" t="s">
        <v>5685</v>
      </c>
      <c r="L135" s="373"/>
      <c r="M135" s="373"/>
      <c r="N135" s="370" t="s">
        <v>80</v>
      </c>
      <c r="O135" s="373"/>
      <c r="P135" s="373"/>
      <c r="Q135" s="373"/>
      <c r="R135" s="373"/>
      <c r="S135" s="373"/>
    </row>
    <row r="136">
      <c r="A136" s="369">
        <v>43830.905270497686</v>
      </c>
      <c r="B136" s="370" t="s">
        <v>383</v>
      </c>
      <c r="C136" s="370" t="s">
        <v>5686</v>
      </c>
      <c r="D136" s="370">
        <v>1007016.0</v>
      </c>
      <c r="E136" s="370" t="s">
        <v>17</v>
      </c>
      <c r="F136" s="370" t="s">
        <v>18</v>
      </c>
      <c r="G136" s="370" t="s">
        <v>4036</v>
      </c>
      <c r="H136" s="371" t="s">
        <v>5410</v>
      </c>
      <c r="I136" s="370" t="s">
        <v>3005</v>
      </c>
      <c r="J136" s="370">
        <v>31.0</v>
      </c>
      <c r="K136" s="372" t="s">
        <v>5687</v>
      </c>
      <c r="L136" s="373"/>
      <c r="M136" s="373"/>
      <c r="N136" s="370" t="s">
        <v>80</v>
      </c>
      <c r="O136" s="373"/>
      <c r="P136" s="373"/>
      <c r="Q136" s="373"/>
      <c r="R136" s="373"/>
      <c r="S136" s="373"/>
    </row>
    <row r="137">
      <c r="A137" s="369">
        <v>43830.924899108795</v>
      </c>
      <c r="B137" s="370" t="s">
        <v>5688</v>
      </c>
      <c r="C137" s="370" t="s">
        <v>5689</v>
      </c>
      <c r="D137" s="370">
        <v>1007021.0</v>
      </c>
      <c r="E137" s="370" t="s">
        <v>63</v>
      </c>
      <c r="F137" s="370" t="s">
        <v>18</v>
      </c>
      <c r="G137" s="370" t="s">
        <v>4036</v>
      </c>
      <c r="H137" s="371" t="s">
        <v>5410</v>
      </c>
      <c r="I137" s="370" t="s">
        <v>572</v>
      </c>
      <c r="J137" s="370">
        <v>4.0</v>
      </c>
      <c r="K137" s="372" t="s">
        <v>5690</v>
      </c>
      <c r="L137" s="373"/>
      <c r="M137" s="373"/>
      <c r="N137" s="370" t="s">
        <v>80</v>
      </c>
      <c r="O137" s="373"/>
      <c r="P137" s="373"/>
      <c r="Q137" s="373"/>
      <c r="R137" s="373"/>
      <c r="S137" s="373"/>
    </row>
    <row r="138">
      <c r="A138" s="369">
        <v>43830.96552159722</v>
      </c>
      <c r="B138" s="370" t="s">
        <v>627</v>
      </c>
      <c r="C138" s="370" t="s">
        <v>4268</v>
      </c>
      <c r="D138" s="370">
        <v>1002370.0</v>
      </c>
      <c r="E138" s="370" t="s">
        <v>63</v>
      </c>
      <c r="F138" s="370" t="s">
        <v>18</v>
      </c>
      <c r="G138" s="370" t="s">
        <v>4036</v>
      </c>
      <c r="H138" s="371" t="s">
        <v>5410</v>
      </c>
      <c r="I138" s="370" t="s">
        <v>5597</v>
      </c>
      <c r="J138" s="370">
        <v>4.0</v>
      </c>
      <c r="K138" s="372" t="s">
        <v>5691</v>
      </c>
      <c r="L138" s="373"/>
      <c r="M138" s="373"/>
      <c r="N138" s="370" t="s">
        <v>80</v>
      </c>
      <c r="O138" s="373"/>
      <c r="P138" s="373"/>
      <c r="Q138" s="373"/>
      <c r="R138" s="373"/>
      <c r="S138" s="373"/>
    </row>
    <row r="139">
      <c r="A139" s="369">
        <v>43830.96874275463</v>
      </c>
      <c r="B139" s="370" t="s">
        <v>442</v>
      </c>
      <c r="C139" s="370" t="s">
        <v>443</v>
      </c>
      <c r="D139" s="370">
        <v>1011730.0</v>
      </c>
      <c r="E139" s="370" t="s">
        <v>17</v>
      </c>
      <c r="F139" s="370" t="s">
        <v>18</v>
      </c>
      <c r="G139" s="370" t="s">
        <v>4036</v>
      </c>
      <c r="H139" s="371" t="s">
        <v>5410</v>
      </c>
      <c r="I139" s="370" t="s">
        <v>5486</v>
      </c>
      <c r="J139" s="370">
        <v>4.0</v>
      </c>
      <c r="K139" s="372" t="s">
        <v>5692</v>
      </c>
      <c r="L139" s="373"/>
      <c r="M139" s="373"/>
      <c r="N139" s="370" t="s">
        <v>80</v>
      </c>
      <c r="O139" s="373"/>
      <c r="P139" s="373"/>
      <c r="Q139" s="373"/>
      <c r="R139" s="373"/>
      <c r="S139" s="373"/>
    </row>
    <row r="140">
      <c r="A140" s="431">
        <v>43830.97138721065</v>
      </c>
      <c r="B140" s="432" t="s">
        <v>5693</v>
      </c>
      <c r="C140" s="432" t="s">
        <v>5694</v>
      </c>
      <c r="D140" s="432">
        <v>1009817.0</v>
      </c>
      <c r="E140" s="432" t="s">
        <v>17</v>
      </c>
      <c r="F140" s="432" t="s">
        <v>18</v>
      </c>
      <c r="G140" s="432" t="s">
        <v>4036</v>
      </c>
      <c r="H140" s="433" t="s">
        <v>5410</v>
      </c>
      <c r="I140" s="432" t="s">
        <v>5695</v>
      </c>
      <c r="J140" s="432">
        <v>2.0</v>
      </c>
      <c r="K140" s="434" t="s">
        <v>5696</v>
      </c>
      <c r="L140" s="432" t="s">
        <v>5697</v>
      </c>
      <c r="M140" s="435"/>
      <c r="N140" s="432" t="s">
        <v>24</v>
      </c>
      <c r="O140" s="432" t="s">
        <v>108</v>
      </c>
      <c r="P140" s="435"/>
      <c r="Q140" s="435"/>
      <c r="R140" s="435"/>
      <c r="S140" s="435"/>
    </row>
    <row r="141">
      <c r="A141" s="369">
        <v>43831.007211261574</v>
      </c>
      <c r="B141" s="370" t="s">
        <v>1187</v>
      </c>
      <c r="C141" s="370" t="s">
        <v>1188</v>
      </c>
      <c r="D141" s="370">
        <v>1009768.0</v>
      </c>
      <c r="E141" s="370" t="s">
        <v>17</v>
      </c>
      <c r="F141" s="370" t="s">
        <v>18</v>
      </c>
      <c r="G141" s="370" t="s">
        <v>4036</v>
      </c>
      <c r="H141" s="371" t="s">
        <v>5410</v>
      </c>
      <c r="I141" s="370" t="s">
        <v>5698</v>
      </c>
      <c r="J141" s="370">
        <v>30.0</v>
      </c>
      <c r="K141" s="372" t="s">
        <v>5699</v>
      </c>
      <c r="L141" s="373"/>
      <c r="M141" s="373"/>
      <c r="N141" s="370" t="s">
        <v>80</v>
      </c>
      <c r="O141" s="373"/>
      <c r="P141" s="373"/>
      <c r="Q141" s="373"/>
      <c r="R141" s="373"/>
      <c r="S141" s="373"/>
    </row>
    <row r="142">
      <c r="A142" s="431">
        <v>43831.3409641551</v>
      </c>
      <c r="B142" s="432" t="s">
        <v>1379</v>
      </c>
      <c r="C142" s="432" t="s">
        <v>1380</v>
      </c>
      <c r="D142" s="432">
        <v>1014346.0</v>
      </c>
      <c r="E142" s="432" t="s">
        <v>17</v>
      </c>
      <c r="F142" s="432" t="s">
        <v>18</v>
      </c>
      <c r="G142" s="432" t="s">
        <v>4036</v>
      </c>
      <c r="H142" s="433" t="s">
        <v>5410</v>
      </c>
      <c r="I142" s="432" t="s">
        <v>3005</v>
      </c>
      <c r="J142" s="432">
        <v>31.0</v>
      </c>
      <c r="K142" s="434" t="s">
        <v>5700</v>
      </c>
      <c r="L142" s="435"/>
      <c r="M142" s="435"/>
      <c r="N142" s="432" t="s">
        <v>24</v>
      </c>
      <c r="O142" s="432" t="s">
        <v>1992</v>
      </c>
      <c r="P142" s="435"/>
      <c r="Q142" s="435"/>
      <c r="R142" s="435"/>
      <c r="S142" s="435"/>
    </row>
    <row r="143">
      <c r="A143" s="369">
        <v>43831.413530300924</v>
      </c>
      <c r="B143" s="370" t="s">
        <v>373</v>
      </c>
      <c r="C143" s="370" t="s">
        <v>374</v>
      </c>
      <c r="D143" s="370">
        <v>1015406.0</v>
      </c>
      <c r="E143" s="370" t="s">
        <v>17</v>
      </c>
      <c r="F143" s="370" t="s">
        <v>18</v>
      </c>
      <c r="G143" s="370" t="s">
        <v>4036</v>
      </c>
      <c r="H143" s="371" t="s">
        <v>5410</v>
      </c>
      <c r="I143" s="370" t="s">
        <v>5701</v>
      </c>
      <c r="J143" s="370">
        <v>30.0</v>
      </c>
      <c r="K143" s="372" t="s">
        <v>5702</v>
      </c>
      <c r="L143" s="373"/>
      <c r="M143" s="373"/>
      <c r="N143" s="370" t="s">
        <v>80</v>
      </c>
      <c r="O143" s="373"/>
      <c r="P143" s="373"/>
      <c r="Q143" s="373"/>
      <c r="R143" s="373"/>
      <c r="S143" s="373"/>
    </row>
    <row r="144">
      <c r="A144" s="369">
        <v>43831.42983255787</v>
      </c>
      <c r="B144" s="370" t="s">
        <v>5703</v>
      </c>
      <c r="C144" s="370" t="s">
        <v>5704</v>
      </c>
      <c r="D144" s="370">
        <v>1018969.0</v>
      </c>
      <c r="E144" s="370" t="s">
        <v>17</v>
      </c>
      <c r="F144" s="370" t="s">
        <v>18</v>
      </c>
      <c r="G144" s="370" t="s">
        <v>4036</v>
      </c>
      <c r="H144" s="371" t="s">
        <v>5410</v>
      </c>
      <c r="I144" s="370" t="s">
        <v>5705</v>
      </c>
      <c r="J144" s="370">
        <v>26.0</v>
      </c>
      <c r="K144" s="372" t="s">
        <v>5706</v>
      </c>
      <c r="L144" s="373"/>
      <c r="M144" s="373"/>
      <c r="N144" s="370" t="s">
        <v>80</v>
      </c>
      <c r="O144" s="373"/>
      <c r="P144" s="373"/>
      <c r="Q144" s="373"/>
      <c r="R144" s="373"/>
      <c r="S144" s="373"/>
    </row>
    <row r="145">
      <c r="A145" s="431">
        <v>43831.43638706018</v>
      </c>
      <c r="B145" s="432" t="s">
        <v>5707</v>
      </c>
      <c r="C145" s="432" t="s">
        <v>5708</v>
      </c>
      <c r="D145" s="432">
        <v>1018972.0</v>
      </c>
      <c r="E145" s="432" t="s">
        <v>17</v>
      </c>
      <c r="F145" s="432" t="s">
        <v>77</v>
      </c>
      <c r="G145" s="432" t="s">
        <v>4036</v>
      </c>
      <c r="H145" s="433" t="s">
        <v>5410</v>
      </c>
      <c r="I145" s="432" t="s">
        <v>3005</v>
      </c>
      <c r="J145" s="432">
        <v>31.0</v>
      </c>
      <c r="K145" s="432" t="s">
        <v>5709</v>
      </c>
      <c r="L145" s="432" t="s">
        <v>5710</v>
      </c>
      <c r="M145" s="435"/>
      <c r="N145" s="432" t="s">
        <v>24</v>
      </c>
      <c r="O145" s="432" t="s">
        <v>1992</v>
      </c>
      <c r="P145" s="435"/>
      <c r="Q145" s="435"/>
      <c r="R145" s="435"/>
      <c r="S145" s="435"/>
    </row>
    <row r="146">
      <c r="A146" s="369">
        <v>43831.45037535879</v>
      </c>
      <c r="B146" s="370" t="s">
        <v>464</v>
      </c>
      <c r="C146" s="370" t="s">
        <v>465</v>
      </c>
      <c r="D146" s="370">
        <v>1001837.0</v>
      </c>
      <c r="E146" s="370" t="s">
        <v>63</v>
      </c>
      <c r="F146" s="370" t="s">
        <v>18</v>
      </c>
      <c r="G146" s="370" t="s">
        <v>4036</v>
      </c>
      <c r="H146" s="371" t="s">
        <v>5410</v>
      </c>
      <c r="I146" s="370" t="s">
        <v>3358</v>
      </c>
      <c r="J146" s="370">
        <v>31.0</v>
      </c>
      <c r="K146" s="372" t="s">
        <v>5711</v>
      </c>
      <c r="L146" s="373"/>
      <c r="M146" s="373"/>
      <c r="N146" s="370" t="s">
        <v>80</v>
      </c>
      <c r="O146" s="373"/>
      <c r="P146" s="373"/>
      <c r="Q146" s="373"/>
      <c r="R146" s="373"/>
      <c r="S146" s="373"/>
    </row>
    <row r="147">
      <c r="A147" s="369">
        <v>43831.51488971065</v>
      </c>
      <c r="B147" s="370" t="s">
        <v>4723</v>
      </c>
      <c r="C147" s="370" t="s">
        <v>4724</v>
      </c>
      <c r="D147" s="370">
        <v>1006740.0</v>
      </c>
      <c r="E147" s="370" t="s">
        <v>63</v>
      </c>
      <c r="F147" s="370" t="s">
        <v>18</v>
      </c>
      <c r="G147" s="370" t="s">
        <v>4036</v>
      </c>
      <c r="H147" s="371" t="s">
        <v>5410</v>
      </c>
      <c r="I147" s="370" t="s">
        <v>3005</v>
      </c>
      <c r="J147" s="370">
        <v>31.0</v>
      </c>
      <c r="K147" s="372" t="s">
        <v>5712</v>
      </c>
      <c r="L147" s="373"/>
      <c r="M147" s="373"/>
      <c r="N147" s="370" t="s">
        <v>80</v>
      </c>
      <c r="O147" s="373"/>
      <c r="P147" s="373"/>
      <c r="Q147" s="373"/>
      <c r="R147" s="373"/>
      <c r="S147" s="373"/>
    </row>
    <row r="148">
      <c r="A148" s="369">
        <v>43831.751641932875</v>
      </c>
      <c r="B148" s="370" t="s">
        <v>5713</v>
      </c>
      <c r="C148" s="370" t="s">
        <v>5714</v>
      </c>
      <c r="D148" s="370">
        <v>1011813.0</v>
      </c>
      <c r="E148" s="370" t="s">
        <v>17</v>
      </c>
      <c r="F148" s="370" t="s">
        <v>18</v>
      </c>
      <c r="G148" s="370" t="s">
        <v>4036</v>
      </c>
      <c r="H148" s="371" t="s">
        <v>5410</v>
      </c>
      <c r="I148" s="370" t="s">
        <v>1148</v>
      </c>
      <c r="J148" s="370">
        <v>2.0</v>
      </c>
      <c r="K148" s="372" t="s">
        <v>5715</v>
      </c>
      <c r="L148" s="373"/>
      <c r="M148" s="373"/>
      <c r="N148" s="370" t="s">
        <v>80</v>
      </c>
      <c r="O148" s="373"/>
      <c r="P148" s="373"/>
      <c r="Q148" s="373"/>
      <c r="R148" s="373"/>
      <c r="S148" s="373"/>
    </row>
    <row r="149">
      <c r="A149" s="369">
        <v>43831.83605060185</v>
      </c>
      <c r="B149" s="370" t="s">
        <v>411</v>
      </c>
      <c r="C149" s="370" t="s">
        <v>4307</v>
      </c>
      <c r="D149" s="370">
        <v>1025319.0</v>
      </c>
      <c r="E149" s="370" t="s">
        <v>17</v>
      </c>
      <c r="F149" s="370" t="s">
        <v>206</v>
      </c>
      <c r="G149" s="370" t="s">
        <v>4036</v>
      </c>
      <c r="H149" s="371" t="s">
        <v>5410</v>
      </c>
      <c r="I149" s="370" t="s">
        <v>5616</v>
      </c>
      <c r="J149" s="370">
        <v>30.0</v>
      </c>
      <c r="K149" s="372" t="s">
        <v>5716</v>
      </c>
      <c r="L149" s="373"/>
      <c r="M149" s="373"/>
      <c r="N149" s="370" t="s">
        <v>80</v>
      </c>
      <c r="O149" s="373"/>
      <c r="P149" s="373"/>
      <c r="Q149" s="373"/>
      <c r="R149" s="373"/>
      <c r="S149" s="373"/>
    </row>
    <row r="150">
      <c r="A150" s="369">
        <v>43831.86519984953</v>
      </c>
      <c r="B150" s="370" t="s">
        <v>301</v>
      </c>
      <c r="C150" s="370" t="s">
        <v>5717</v>
      </c>
      <c r="D150" s="370">
        <v>1017653.0</v>
      </c>
      <c r="E150" s="370" t="s">
        <v>17</v>
      </c>
      <c r="F150" s="370" t="s">
        <v>18</v>
      </c>
      <c r="G150" s="370" t="s">
        <v>4036</v>
      </c>
      <c r="H150" s="371" t="s">
        <v>5410</v>
      </c>
      <c r="I150" s="370" t="s">
        <v>5473</v>
      </c>
      <c r="J150" s="370">
        <v>4.0</v>
      </c>
      <c r="K150" s="372" t="s">
        <v>5718</v>
      </c>
      <c r="L150" s="373"/>
      <c r="M150" s="373"/>
      <c r="N150" s="370" t="s">
        <v>80</v>
      </c>
      <c r="O150" s="373"/>
      <c r="P150" s="373"/>
      <c r="Q150" s="373"/>
      <c r="R150" s="373"/>
      <c r="S150" s="373"/>
    </row>
    <row r="151">
      <c r="A151" s="369">
        <v>43831.87367188657</v>
      </c>
      <c r="B151" s="370" t="s">
        <v>5719</v>
      </c>
      <c r="C151" s="370" t="s">
        <v>5720</v>
      </c>
      <c r="D151" s="370">
        <v>1010921.0</v>
      </c>
      <c r="E151" s="370" t="s">
        <v>17</v>
      </c>
      <c r="F151" s="370" t="s">
        <v>18</v>
      </c>
      <c r="G151" s="370" t="s">
        <v>4036</v>
      </c>
      <c r="H151" s="371" t="s">
        <v>5410</v>
      </c>
      <c r="I151" s="370" t="s">
        <v>270</v>
      </c>
      <c r="J151" s="370">
        <v>2.0</v>
      </c>
      <c r="K151" s="372" t="s">
        <v>5721</v>
      </c>
      <c r="L151" s="373"/>
      <c r="M151" s="373"/>
      <c r="N151" s="370" t="s">
        <v>80</v>
      </c>
      <c r="O151" s="373"/>
      <c r="P151" s="373"/>
      <c r="Q151" s="373"/>
      <c r="R151" s="373"/>
      <c r="S151" s="373"/>
    </row>
    <row r="152">
      <c r="A152" s="369">
        <v>43831.89590575232</v>
      </c>
      <c r="B152" s="370" t="s">
        <v>5722</v>
      </c>
      <c r="C152" s="370" t="s">
        <v>5723</v>
      </c>
      <c r="D152" s="370">
        <v>1019302.0</v>
      </c>
      <c r="E152" s="370" t="s">
        <v>17</v>
      </c>
      <c r="F152" s="370" t="s">
        <v>18</v>
      </c>
      <c r="G152" s="370" t="s">
        <v>4036</v>
      </c>
      <c r="H152" s="371" t="s">
        <v>5410</v>
      </c>
      <c r="I152" s="370" t="s">
        <v>5621</v>
      </c>
      <c r="J152" s="370">
        <v>4.0</v>
      </c>
      <c r="K152" s="372" t="s">
        <v>5724</v>
      </c>
      <c r="L152" s="373"/>
      <c r="M152" s="373"/>
      <c r="N152" s="370" t="s">
        <v>80</v>
      </c>
      <c r="O152" s="373"/>
      <c r="P152" s="373"/>
      <c r="Q152" s="373"/>
      <c r="R152" s="373"/>
      <c r="S152" s="373"/>
    </row>
    <row r="153">
      <c r="A153" s="369">
        <v>43832.283033935186</v>
      </c>
      <c r="B153" s="370" t="s">
        <v>1779</v>
      </c>
      <c r="C153" s="370" t="s">
        <v>1780</v>
      </c>
      <c r="D153" s="370">
        <v>1011323.0</v>
      </c>
      <c r="E153" s="370" t="s">
        <v>17</v>
      </c>
      <c r="F153" s="370" t="s">
        <v>18</v>
      </c>
      <c r="G153" s="370" t="s">
        <v>4036</v>
      </c>
      <c r="H153" s="371" t="s">
        <v>5410</v>
      </c>
      <c r="I153" s="370" t="s">
        <v>1178</v>
      </c>
      <c r="J153" s="370">
        <v>1.0</v>
      </c>
      <c r="K153" s="372" t="s">
        <v>5725</v>
      </c>
      <c r="L153" s="373"/>
      <c r="M153" s="373"/>
      <c r="N153" s="370" t="s">
        <v>871</v>
      </c>
      <c r="O153" s="373"/>
      <c r="P153" s="373"/>
      <c r="Q153" s="373"/>
      <c r="R153" s="373"/>
      <c r="S153" s="373"/>
    </row>
    <row r="154">
      <c r="A154" s="369">
        <v>43832.37790175926</v>
      </c>
      <c r="B154" s="370" t="s">
        <v>1458</v>
      </c>
      <c r="C154" s="370" t="s">
        <v>5726</v>
      </c>
      <c r="D154" s="370">
        <v>1001582.0</v>
      </c>
      <c r="E154" s="370" t="s">
        <v>63</v>
      </c>
      <c r="F154" s="370" t="s">
        <v>18</v>
      </c>
      <c r="G154" s="370" t="s">
        <v>4036</v>
      </c>
      <c r="H154" s="371" t="s">
        <v>5410</v>
      </c>
      <c r="I154" s="370" t="s">
        <v>1148</v>
      </c>
      <c r="J154" s="370">
        <v>2.0</v>
      </c>
      <c r="K154" s="372" t="s">
        <v>5727</v>
      </c>
      <c r="L154" s="373"/>
      <c r="M154" s="373"/>
      <c r="N154" s="370" t="s">
        <v>871</v>
      </c>
      <c r="O154" s="373"/>
      <c r="P154" s="373"/>
      <c r="Q154" s="373"/>
      <c r="R154" s="373"/>
      <c r="S154" s="373"/>
    </row>
    <row r="155">
      <c r="A155" s="431">
        <v>43832.48231668981</v>
      </c>
      <c r="B155" s="432" t="s">
        <v>434</v>
      </c>
      <c r="C155" s="432" t="s">
        <v>435</v>
      </c>
      <c r="D155" s="432">
        <v>1002118.0</v>
      </c>
      <c r="E155" s="432" t="s">
        <v>63</v>
      </c>
      <c r="F155" s="432" t="s">
        <v>206</v>
      </c>
      <c r="G155" s="432" t="s">
        <v>4036</v>
      </c>
      <c r="H155" s="433" t="s">
        <v>5410</v>
      </c>
      <c r="I155" s="432" t="s">
        <v>3358</v>
      </c>
      <c r="J155" s="432">
        <v>31.0</v>
      </c>
      <c r="K155" s="434" t="s">
        <v>5728</v>
      </c>
      <c r="L155" s="435"/>
      <c r="M155" s="435"/>
      <c r="N155" s="432" t="s">
        <v>24</v>
      </c>
      <c r="O155" s="432" t="s">
        <v>1992</v>
      </c>
      <c r="P155" s="435"/>
      <c r="Q155" s="435"/>
      <c r="R155" s="435"/>
      <c r="S155" s="435"/>
    </row>
    <row r="156">
      <c r="A156" s="369">
        <v>43832.83685869213</v>
      </c>
      <c r="B156" s="370" t="s">
        <v>4623</v>
      </c>
      <c r="C156" s="370" t="s">
        <v>5729</v>
      </c>
      <c r="D156" s="370">
        <v>1005956.0</v>
      </c>
      <c r="E156" s="370" t="s">
        <v>63</v>
      </c>
      <c r="F156" s="370" t="s">
        <v>18</v>
      </c>
      <c r="G156" s="370" t="s">
        <v>4036</v>
      </c>
      <c r="H156" s="371" t="s">
        <v>5410</v>
      </c>
      <c r="I156" s="370" t="s">
        <v>1148</v>
      </c>
      <c r="J156" s="370">
        <v>2.0</v>
      </c>
      <c r="K156" s="372" t="s">
        <v>5730</v>
      </c>
      <c r="L156" s="373"/>
      <c r="M156" s="373"/>
      <c r="N156" s="370" t="s">
        <v>871</v>
      </c>
      <c r="O156" s="373"/>
      <c r="P156" s="373"/>
      <c r="Q156" s="373"/>
      <c r="R156" s="373"/>
      <c r="S156" s="373"/>
    </row>
    <row r="157">
      <c r="A157" s="431">
        <v>43833.762355625004</v>
      </c>
      <c r="B157" s="432" t="s">
        <v>4914</v>
      </c>
      <c r="C157" s="432" t="s">
        <v>5731</v>
      </c>
      <c r="D157" s="432">
        <v>1016197.0</v>
      </c>
      <c r="E157" s="432" t="s">
        <v>17</v>
      </c>
      <c r="F157" s="432" t="s">
        <v>18</v>
      </c>
      <c r="G157" s="432" t="s">
        <v>4036</v>
      </c>
      <c r="H157" s="433" t="s">
        <v>5410</v>
      </c>
      <c r="I157" s="432" t="s">
        <v>381</v>
      </c>
      <c r="J157" s="432">
        <v>2.0</v>
      </c>
      <c r="K157" s="434" t="s">
        <v>5732</v>
      </c>
      <c r="L157" s="435"/>
      <c r="M157" s="435"/>
      <c r="N157" s="432" t="s">
        <v>24</v>
      </c>
      <c r="O157" s="432" t="s">
        <v>1992</v>
      </c>
      <c r="P157" s="435"/>
      <c r="Q157" s="435"/>
      <c r="R157" s="435"/>
      <c r="S157" s="435"/>
    </row>
    <row r="158">
      <c r="A158" s="448">
        <v>43834.78540262731</v>
      </c>
      <c r="B158" s="449" t="s">
        <v>5733</v>
      </c>
      <c r="C158" s="449" t="s">
        <v>5734</v>
      </c>
      <c r="D158" s="449">
        <v>1014679.0</v>
      </c>
      <c r="E158" s="449" t="s">
        <v>17</v>
      </c>
      <c r="F158" s="449" t="s">
        <v>18</v>
      </c>
      <c r="G158" s="449" t="s">
        <v>4041</v>
      </c>
      <c r="H158" s="450" t="s">
        <v>5410</v>
      </c>
      <c r="I158" s="449" t="s">
        <v>122</v>
      </c>
      <c r="J158" s="449">
        <v>1.0</v>
      </c>
      <c r="K158" s="449" t="s">
        <v>5735</v>
      </c>
      <c r="L158" s="449" t="s">
        <v>5736</v>
      </c>
      <c r="M158" s="451"/>
      <c r="N158" s="449" t="s">
        <v>5737</v>
      </c>
      <c r="O158" s="451"/>
      <c r="P158" s="451"/>
      <c r="Q158" s="451"/>
      <c r="R158" s="451"/>
      <c r="S158" s="451"/>
    </row>
    <row r="159">
      <c r="N159" s="165"/>
      <c r="O159" s="165"/>
    </row>
    <row r="160">
      <c r="N160" s="165"/>
      <c r="O160" s="165"/>
    </row>
    <row r="161">
      <c r="N161" s="165"/>
      <c r="O161" s="165"/>
    </row>
    <row r="162">
      <c r="N162" s="165"/>
      <c r="O162" s="165"/>
    </row>
    <row r="163">
      <c r="N163" s="165"/>
      <c r="O163" s="52"/>
    </row>
    <row r="164">
      <c r="N164" s="165"/>
      <c r="O164" s="52"/>
    </row>
    <row r="165">
      <c r="N165" s="165"/>
      <c r="O165" s="52"/>
    </row>
    <row r="166">
      <c r="N166" s="165"/>
      <c r="O166" s="52"/>
    </row>
    <row r="167">
      <c r="N167" s="165"/>
      <c r="O167" s="52"/>
    </row>
    <row r="168">
      <c r="N168" s="165"/>
      <c r="O168" s="52"/>
    </row>
    <row r="169">
      <c r="N169" s="165"/>
      <c r="O169" s="52"/>
    </row>
    <row r="170">
      <c r="N170" s="165"/>
      <c r="O170" s="52"/>
    </row>
    <row r="171">
      <c r="N171" s="165"/>
      <c r="O171" s="52"/>
    </row>
    <row r="172">
      <c r="N172" s="165"/>
      <c r="O172" s="52"/>
    </row>
    <row r="173">
      <c r="N173" s="165"/>
      <c r="O173" s="52"/>
    </row>
    <row r="174">
      <c r="N174" s="165"/>
      <c r="O174" s="52"/>
    </row>
    <row r="175">
      <c r="N175" s="165"/>
      <c r="O175" s="52"/>
    </row>
    <row r="176">
      <c r="N176" s="165"/>
      <c r="O176" s="52"/>
    </row>
    <row r="177">
      <c r="N177" s="165"/>
      <c r="O177" s="52"/>
    </row>
    <row r="178">
      <c r="N178" s="165"/>
      <c r="O178" s="52"/>
    </row>
    <row r="179">
      <c r="N179" s="165"/>
      <c r="O179" s="52"/>
    </row>
    <row r="180">
      <c r="N180" s="165"/>
      <c r="O180" s="52"/>
    </row>
    <row r="181">
      <c r="N181" s="165"/>
      <c r="O181" s="52"/>
    </row>
    <row r="182">
      <c r="N182" s="165"/>
      <c r="O182" s="52"/>
    </row>
    <row r="183">
      <c r="N183" s="165"/>
      <c r="O183" s="52"/>
    </row>
    <row r="184">
      <c r="N184" s="165"/>
      <c r="O184" s="52"/>
    </row>
    <row r="185">
      <c r="N185" s="165"/>
      <c r="O185" s="52"/>
    </row>
    <row r="186">
      <c r="N186" s="165"/>
      <c r="O186" s="52"/>
    </row>
    <row r="187">
      <c r="N187" s="165"/>
      <c r="O187" s="52"/>
    </row>
    <row r="188">
      <c r="N188" s="165"/>
      <c r="O188" s="52"/>
    </row>
    <row r="189">
      <c r="N189" s="165"/>
      <c r="O189" s="52"/>
    </row>
    <row r="190">
      <c r="N190" s="165"/>
      <c r="O190" s="52"/>
    </row>
    <row r="191">
      <c r="N191" s="165"/>
      <c r="O191" s="52"/>
    </row>
    <row r="192">
      <c r="N192" s="165"/>
      <c r="O192" s="52"/>
    </row>
    <row r="193">
      <c r="N193" s="165"/>
      <c r="O193" s="52"/>
    </row>
    <row r="194">
      <c r="N194" s="165"/>
      <c r="O194" s="52"/>
    </row>
    <row r="195">
      <c r="N195" s="165"/>
      <c r="O195" s="52"/>
    </row>
    <row r="196">
      <c r="N196" s="165"/>
      <c r="O196" s="52"/>
    </row>
    <row r="197">
      <c r="N197" s="165"/>
      <c r="O197" s="52"/>
    </row>
    <row r="198">
      <c r="N198" s="165"/>
      <c r="O198" s="52"/>
    </row>
    <row r="199">
      <c r="N199" s="165"/>
      <c r="O199" s="52"/>
    </row>
    <row r="200">
      <c r="N200" s="165"/>
      <c r="O200" s="52"/>
    </row>
    <row r="201">
      <c r="N201" s="165"/>
      <c r="O201" s="52"/>
    </row>
    <row r="202">
      <c r="N202" s="165"/>
      <c r="O202" s="52"/>
    </row>
    <row r="203">
      <c r="N203" s="165"/>
      <c r="O203" s="52"/>
    </row>
    <row r="204">
      <c r="N204" s="165"/>
      <c r="O204" s="52"/>
    </row>
    <row r="205">
      <c r="N205" s="165"/>
      <c r="O205" s="52"/>
    </row>
    <row r="206">
      <c r="N206" s="165"/>
      <c r="O206" s="52"/>
    </row>
    <row r="207">
      <c r="N207" s="165"/>
      <c r="O207" s="52"/>
    </row>
    <row r="208">
      <c r="N208" s="165"/>
      <c r="O208" s="52"/>
    </row>
    <row r="209">
      <c r="N209" s="165"/>
      <c r="O209" s="52"/>
    </row>
    <row r="210">
      <c r="N210" s="165"/>
      <c r="O210" s="52"/>
    </row>
    <row r="211">
      <c r="N211" s="165"/>
      <c r="O211" s="52"/>
    </row>
    <row r="212">
      <c r="N212" s="165"/>
      <c r="O212" s="52"/>
    </row>
    <row r="213">
      <c r="N213" s="165"/>
      <c r="O213" s="52"/>
    </row>
    <row r="214">
      <c r="N214" s="165"/>
      <c r="O214" s="52"/>
    </row>
    <row r="215">
      <c r="N215" s="165"/>
      <c r="O215" s="52"/>
    </row>
    <row r="216">
      <c r="N216" s="165"/>
      <c r="O216" s="52"/>
    </row>
    <row r="217">
      <c r="N217" s="165"/>
      <c r="O217" s="52"/>
    </row>
    <row r="218">
      <c r="N218" s="165"/>
      <c r="O218" s="52"/>
    </row>
    <row r="219">
      <c r="N219" s="165"/>
      <c r="O219" s="52"/>
    </row>
    <row r="220">
      <c r="N220" s="165"/>
      <c r="O220" s="52"/>
    </row>
    <row r="221">
      <c r="N221" s="165"/>
      <c r="O221" s="52"/>
    </row>
    <row r="222">
      <c r="N222" s="165"/>
      <c r="O222" s="52"/>
    </row>
    <row r="223">
      <c r="N223" s="165"/>
      <c r="O223" s="52"/>
    </row>
    <row r="224">
      <c r="N224" s="165"/>
      <c r="O224" s="52"/>
    </row>
    <row r="225">
      <c r="N225" s="165"/>
      <c r="O225" s="52"/>
    </row>
    <row r="226">
      <c r="N226" s="165"/>
      <c r="O226" s="52"/>
    </row>
    <row r="227">
      <c r="N227" s="165"/>
      <c r="O227" s="52"/>
    </row>
    <row r="228">
      <c r="N228" s="165"/>
      <c r="O228" s="52"/>
    </row>
    <row r="229">
      <c r="N229" s="165"/>
      <c r="O229" s="52"/>
    </row>
    <row r="230">
      <c r="N230" s="165"/>
      <c r="O230" s="52"/>
    </row>
    <row r="231">
      <c r="N231" s="165"/>
      <c r="O231" s="52"/>
    </row>
    <row r="232">
      <c r="N232" s="165"/>
      <c r="O232" s="52"/>
    </row>
    <row r="233">
      <c r="N233" s="165"/>
      <c r="O233" s="52"/>
    </row>
    <row r="234">
      <c r="N234" s="165"/>
      <c r="O234" s="52"/>
    </row>
    <row r="235">
      <c r="N235" s="165"/>
      <c r="O235" s="52"/>
    </row>
    <row r="236">
      <c r="N236" s="165"/>
      <c r="O236" s="52"/>
    </row>
    <row r="237">
      <c r="N237" s="165"/>
      <c r="O237" s="52"/>
    </row>
    <row r="238">
      <c r="N238" s="165"/>
      <c r="O238" s="52"/>
    </row>
    <row r="239">
      <c r="N239" s="165"/>
      <c r="O239" s="52"/>
    </row>
    <row r="240">
      <c r="N240" s="165"/>
      <c r="O240" s="52"/>
    </row>
    <row r="241">
      <c r="N241" s="165"/>
      <c r="O241" s="52"/>
    </row>
    <row r="242">
      <c r="N242" s="165"/>
      <c r="O242" s="52"/>
    </row>
    <row r="243">
      <c r="N243" s="165"/>
      <c r="O243" s="52"/>
    </row>
    <row r="244">
      <c r="N244" s="165"/>
      <c r="O244" s="52"/>
    </row>
    <row r="245">
      <c r="N245" s="165"/>
      <c r="O245" s="52"/>
    </row>
    <row r="246">
      <c r="N246" s="165"/>
      <c r="O246" s="52"/>
    </row>
    <row r="247">
      <c r="N247" s="165"/>
      <c r="O247" s="52"/>
    </row>
    <row r="248">
      <c r="N248" s="165"/>
      <c r="O248" s="52"/>
    </row>
    <row r="249">
      <c r="N249" s="165"/>
      <c r="O249" s="52"/>
    </row>
    <row r="250">
      <c r="N250" s="165"/>
      <c r="O250" s="52"/>
    </row>
    <row r="251">
      <c r="N251" s="165"/>
      <c r="O251" s="52"/>
    </row>
    <row r="252">
      <c r="N252" s="165"/>
      <c r="O252" s="52"/>
    </row>
    <row r="253">
      <c r="N253" s="165"/>
      <c r="O253" s="52"/>
    </row>
    <row r="254">
      <c r="N254" s="165"/>
      <c r="O254" s="52"/>
    </row>
    <row r="255">
      <c r="N255" s="165"/>
      <c r="O255" s="52"/>
    </row>
    <row r="256">
      <c r="N256" s="165"/>
      <c r="O256" s="52"/>
    </row>
    <row r="257">
      <c r="N257" s="165"/>
      <c r="O257" s="52"/>
    </row>
  </sheetData>
  <dataValidations>
    <dataValidation type="list" allowBlank="1" sqref="O2:O257">
      <formula1>'07 July 2019'!$S$92:$S$98</formula1>
    </dataValidation>
    <dataValidation type="list" allowBlank="1" sqref="N2:N257">
      <formula1>'07 July 2019'!$R$92:$R$100</formula1>
    </dataValidation>
  </dataValidations>
  <hyperlinks>
    <hyperlink r:id="rId1" ref="K2"/>
    <hyperlink r:id="rId2" ref="K3"/>
    <hyperlink r:id="rId3" ref="L3"/>
    <hyperlink r:id="rId4" ref="K4"/>
    <hyperlink r:id="rId5" ref="K5"/>
    <hyperlink r:id="rId6" ref="K6"/>
    <hyperlink r:id="rId7" ref="K7"/>
    <hyperlink r:id="rId8" ref="K8"/>
    <hyperlink r:id="rId9" ref="K9"/>
    <hyperlink r:id="rId10" ref="K10"/>
    <hyperlink r:id="rId11" ref="K11"/>
    <hyperlink r:id="rId12" ref="K12"/>
    <hyperlink r:id="rId13" ref="K13"/>
    <hyperlink r:id="rId14" ref="K14"/>
    <hyperlink r:id="rId15" ref="K15"/>
    <hyperlink r:id="rId16" ref="K16"/>
    <hyperlink r:id="rId17" ref="K17"/>
    <hyperlink r:id="rId18" ref="K18"/>
    <hyperlink r:id="rId19" ref="K19"/>
    <hyperlink r:id="rId20" ref="K20"/>
    <hyperlink r:id="rId21" ref="K21"/>
    <hyperlink r:id="rId22" ref="K22"/>
    <hyperlink r:id="rId23" ref="K23"/>
    <hyperlink r:id="rId24" ref="K24"/>
    <hyperlink r:id="rId25" ref="K25"/>
    <hyperlink r:id="rId26" ref="K26"/>
    <hyperlink r:id="rId27" ref="K27"/>
    <hyperlink r:id="rId28" ref="K28"/>
    <hyperlink r:id="rId29" ref="K29"/>
    <hyperlink r:id="rId30" ref="K30"/>
    <hyperlink r:id="rId31" ref="K31"/>
    <hyperlink r:id="rId32" ref="K32"/>
    <hyperlink r:id="rId33" ref="K33"/>
    <hyperlink r:id="rId34" ref="K34"/>
    <hyperlink r:id="rId35" ref="K35"/>
    <hyperlink r:id="rId36" ref="K36"/>
    <hyperlink r:id="rId37" ref="K37"/>
    <hyperlink r:id="rId38" ref="K38"/>
    <hyperlink r:id="rId39" ref="K39"/>
    <hyperlink r:id="rId40" ref="K40"/>
    <hyperlink r:id="rId41" ref="K41"/>
    <hyperlink r:id="rId42" ref="K42"/>
    <hyperlink r:id="rId43" ref="K43"/>
    <hyperlink r:id="rId44" ref="K44"/>
    <hyperlink r:id="rId45" ref="K45"/>
    <hyperlink r:id="rId46" ref="K46"/>
    <hyperlink r:id="rId47" ref="K47"/>
    <hyperlink r:id="rId48" ref="K48"/>
    <hyperlink r:id="rId49" ref="K49"/>
    <hyperlink r:id="rId50" ref="K50"/>
    <hyperlink r:id="rId51" ref="K51"/>
    <hyperlink r:id="rId52" ref="K52"/>
    <hyperlink r:id="rId53" ref="K53"/>
    <hyperlink r:id="rId54" ref="K54"/>
    <hyperlink r:id="rId55" ref="K55"/>
    <hyperlink r:id="rId56" ref="K56"/>
    <hyperlink r:id="rId57" ref="K57"/>
    <hyperlink r:id="rId58" ref="K58"/>
    <hyperlink r:id="rId59" ref="K59"/>
    <hyperlink r:id="rId60" ref="K60"/>
    <hyperlink r:id="rId61" ref="K61"/>
    <hyperlink r:id="rId62" ref="K62"/>
    <hyperlink r:id="rId63" ref="K63"/>
    <hyperlink r:id="rId64" ref="K64"/>
    <hyperlink r:id="rId65" ref="K65"/>
    <hyperlink r:id="rId66" ref="K66"/>
    <hyperlink r:id="rId67" ref="K67"/>
    <hyperlink r:id="rId68" ref="K70"/>
    <hyperlink r:id="rId69" ref="K71"/>
    <hyperlink r:id="rId70" ref="K72"/>
    <hyperlink r:id="rId71" ref="K73"/>
    <hyperlink r:id="rId72" ref="K74"/>
    <hyperlink r:id="rId73" ref="K75"/>
    <hyperlink r:id="rId74" ref="K76"/>
    <hyperlink r:id="rId75" ref="K77"/>
    <hyperlink r:id="rId76" ref="K78"/>
    <hyperlink r:id="rId77" ref="K79"/>
    <hyperlink r:id="rId78" ref="K80"/>
    <hyperlink r:id="rId79" ref="K81"/>
    <hyperlink r:id="rId80" ref="K82"/>
    <hyperlink r:id="rId81" ref="K83"/>
    <hyperlink r:id="rId82" ref="K84"/>
    <hyperlink r:id="rId83" ref="K87"/>
    <hyperlink r:id="rId84" ref="K88"/>
    <hyperlink r:id="rId85" ref="K89"/>
    <hyperlink r:id="rId86" ref="K90"/>
    <hyperlink r:id="rId87" ref="K91"/>
    <hyperlink r:id="rId88" ref="K92"/>
    <hyperlink r:id="rId89" ref="K93"/>
    <hyperlink r:id="rId90" ref="K94"/>
    <hyperlink r:id="rId91" ref="K95"/>
    <hyperlink r:id="rId92" ref="K96"/>
    <hyperlink r:id="rId93" ref="K97"/>
    <hyperlink r:id="rId94" ref="K98"/>
    <hyperlink r:id="rId95" ref="K99"/>
    <hyperlink r:id="rId96" ref="K100"/>
    <hyperlink r:id="rId97" ref="K101"/>
    <hyperlink r:id="rId98" ref="K102"/>
    <hyperlink r:id="rId99" ref="K103"/>
    <hyperlink r:id="rId100" ref="K104"/>
    <hyperlink r:id="rId101" ref="K105"/>
    <hyperlink r:id="rId102" ref="L105"/>
    <hyperlink r:id="rId103" ref="M105"/>
    <hyperlink r:id="rId104" ref="K106"/>
    <hyperlink r:id="rId105" ref="K107"/>
    <hyperlink r:id="rId106" ref="K108"/>
    <hyperlink r:id="rId107" ref="K109"/>
    <hyperlink r:id="rId108" ref="K110"/>
    <hyperlink r:id="rId109" ref="K111"/>
    <hyperlink r:id="rId110" ref="K112"/>
    <hyperlink r:id="rId111" ref="K113"/>
    <hyperlink r:id="rId112" ref="K114"/>
    <hyperlink r:id="rId113" ref="K115"/>
    <hyperlink r:id="rId114" ref="K116"/>
    <hyperlink r:id="rId115" ref="K117"/>
    <hyperlink r:id="rId116" ref="K118"/>
    <hyperlink r:id="rId117" ref="K119"/>
    <hyperlink r:id="rId118" ref="K120"/>
    <hyperlink r:id="rId119" ref="K121"/>
    <hyperlink r:id="rId120" ref="K122"/>
    <hyperlink r:id="rId121" ref="K123"/>
    <hyperlink r:id="rId122" ref="K124"/>
    <hyperlink r:id="rId123" ref="K125"/>
    <hyperlink r:id="rId124" ref="K126"/>
    <hyperlink r:id="rId125" ref="K127"/>
    <hyperlink r:id="rId126" ref="K128"/>
    <hyperlink r:id="rId127" ref="K129"/>
    <hyperlink r:id="rId128" ref="K130"/>
    <hyperlink r:id="rId129" ref="K131"/>
    <hyperlink r:id="rId130" ref="K132"/>
    <hyperlink r:id="rId131" ref="K133"/>
    <hyperlink r:id="rId132" ref="K134"/>
    <hyperlink r:id="rId133" ref="K135"/>
    <hyperlink r:id="rId134" ref="K136"/>
    <hyperlink r:id="rId135" ref="K137"/>
    <hyperlink r:id="rId136" ref="K138"/>
    <hyperlink r:id="rId137" ref="K139"/>
    <hyperlink r:id="rId138" ref="K140"/>
    <hyperlink r:id="rId139" ref="K141"/>
    <hyperlink r:id="rId140" ref="K142"/>
    <hyperlink r:id="rId141" ref="K143"/>
    <hyperlink r:id="rId142" ref="K144"/>
    <hyperlink r:id="rId143" ref="K146"/>
    <hyperlink r:id="rId144" ref="K147"/>
    <hyperlink r:id="rId145" ref="K148"/>
    <hyperlink r:id="rId146" ref="K149"/>
    <hyperlink r:id="rId147" ref="K150"/>
    <hyperlink r:id="rId148" ref="K151"/>
    <hyperlink r:id="rId149" ref="K152"/>
    <hyperlink r:id="rId150" ref="K153"/>
    <hyperlink r:id="rId151" ref="K154"/>
    <hyperlink r:id="rId152" ref="K155"/>
    <hyperlink r:id="rId153" ref="K156"/>
    <hyperlink r:id="rId154" ref="K157"/>
  </hyperlinks>
  <drawing r:id="rId155"/>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78"/>
    </row>
    <row r="3">
      <c r="A3" s="378"/>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row r="2">
      <c r="A2" s="378">
        <v>44953.17585305555</v>
      </c>
      <c r="B2" s="379" t="s">
        <v>186</v>
      </c>
      <c r="C2" s="379" t="s">
        <v>187</v>
      </c>
      <c r="D2" s="379">
        <v>1004318.0</v>
      </c>
      <c r="E2" s="379" t="s">
        <v>63</v>
      </c>
      <c r="F2" s="379" t="s">
        <v>18</v>
      </c>
      <c r="G2" s="379" t="s">
        <v>4041</v>
      </c>
      <c r="H2" s="380" t="s">
        <v>5738</v>
      </c>
      <c r="I2" s="379" t="s">
        <v>38</v>
      </c>
      <c r="J2" s="379">
        <v>2.0</v>
      </c>
      <c r="K2" s="381" t="s">
        <v>5739</v>
      </c>
    </row>
    <row r="3">
      <c r="A3" s="378">
        <v>44953.52635853009</v>
      </c>
      <c r="B3" s="379" t="s">
        <v>4163</v>
      </c>
      <c r="C3" s="379" t="s">
        <v>4164</v>
      </c>
      <c r="D3" s="379">
        <v>1019397.0</v>
      </c>
      <c r="E3" s="379" t="s">
        <v>17</v>
      </c>
      <c r="F3" s="379" t="s">
        <v>18</v>
      </c>
      <c r="G3" s="379" t="s">
        <v>4041</v>
      </c>
      <c r="H3" s="380" t="s">
        <v>5738</v>
      </c>
      <c r="I3" s="379" t="s">
        <v>1252</v>
      </c>
      <c r="J3" s="379">
        <v>1.0</v>
      </c>
      <c r="K3" s="381" t="s">
        <v>5740</v>
      </c>
    </row>
  </sheetData>
  <hyperlinks>
    <hyperlink r:id="rId1" ref="K2"/>
    <hyperlink r:id="rId2" ref="K3"/>
  </hyperlinks>
  <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367" t="s">
        <v>0</v>
      </c>
      <c r="B1" s="367" t="s">
        <v>1</v>
      </c>
      <c r="C1" s="367" t="s">
        <v>3</v>
      </c>
      <c r="D1" s="367" t="s">
        <v>4</v>
      </c>
      <c r="E1" s="367" t="s">
        <v>5</v>
      </c>
      <c r="F1" s="367" t="s">
        <v>6</v>
      </c>
      <c r="G1" s="367" t="s">
        <v>7</v>
      </c>
      <c r="H1" s="367" t="s">
        <v>8</v>
      </c>
      <c r="I1" s="367" t="s">
        <v>9</v>
      </c>
      <c r="J1" s="367" t="s">
        <v>10</v>
      </c>
      <c r="K1" s="367" t="s">
        <v>11</v>
      </c>
      <c r="L1" s="367" t="s">
        <v>12</v>
      </c>
      <c r="M1" s="367" t="s">
        <v>13</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t="s">
        <v>0</v>
      </c>
      <c r="B1" t="s">
        <v>1</v>
      </c>
      <c r="C1" t="s">
        <v>3</v>
      </c>
      <c r="D1" t="s">
        <v>4</v>
      </c>
      <c r="E1" t="s">
        <v>5</v>
      </c>
      <c r="F1" t="s">
        <v>6</v>
      </c>
      <c r="G1" t="s">
        <v>7</v>
      </c>
      <c r="H1" t="s">
        <v>8</v>
      </c>
      <c r="I1" t="s">
        <v>9</v>
      </c>
      <c r="J1" t="s">
        <v>10</v>
      </c>
      <c r="K1" t="s">
        <v>11</v>
      </c>
      <c r="L1" t="s">
        <v>12</v>
      </c>
      <c r="M1" t="s">
        <v>13</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t="s">
        <v>0</v>
      </c>
      <c r="B1" t="s">
        <v>1</v>
      </c>
      <c r="C1" t="s">
        <v>3</v>
      </c>
      <c r="D1" t="s">
        <v>4</v>
      </c>
      <c r="E1" t="s">
        <v>5</v>
      </c>
      <c r="F1" t="s">
        <v>6</v>
      </c>
      <c r="G1" t="s">
        <v>7</v>
      </c>
      <c r="H1" t="s">
        <v>8</v>
      </c>
      <c r="I1" t="s">
        <v>9</v>
      </c>
      <c r="J1" t="s">
        <v>10</v>
      </c>
      <c r="K1" t="s">
        <v>11</v>
      </c>
      <c r="L1" t="s">
        <v>12</v>
      </c>
      <c r="M1" t="s">
        <v>13</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t="s">
        <v>0</v>
      </c>
      <c r="B1" t="s">
        <v>1</v>
      </c>
      <c r="C1" t="s">
        <v>3</v>
      </c>
      <c r="D1" t="s">
        <v>4</v>
      </c>
      <c r="E1" t="s">
        <v>5</v>
      </c>
      <c r="F1" t="s">
        <v>6</v>
      </c>
      <c r="G1" t="s">
        <v>7</v>
      </c>
      <c r="H1" t="s">
        <v>8</v>
      </c>
      <c r="I1" t="s">
        <v>9</v>
      </c>
      <c r="J1" t="s">
        <v>10</v>
      </c>
      <c r="K1" t="s">
        <v>11</v>
      </c>
      <c r="L1" t="s">
        <v>12</v>
      </c>
      <c r="M1" t="s">
        <v>13</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t="s">
        <v>0</v>
      </c>
      <c r="B1" t="s">
        <v>1</v>
      </c>
      <c r="C1" t="s">
        <v>3</v>
      </c>
      <c r="D1" t="s">
        <v>4</v>
      </c>
      <c r="E1" t="s">
        <v>5</v>
      </c>
      <c r="F1" t="s">
        <v>6</v>
      </c>
      <c r="G1" t="s">
        <v>7</v>
      </c>
      <c r="H1" t="s">
        <v>8</v>
      </c>
      <c r="I1" t="s">
        <v>9</v>
      </c>
      <c r="J1" t="s">
        <v>10</v>
      </c>
      <c r="K1" t="s">
        <v>11</v>
      </c>
      <c r="L1" t="s">
        <v>12</v>
      </c>
      <c r="M1" t="s">
        <v>13</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2.75"/>
    <col customWidth="1" min="8" max="19" width="18.88"/>
  </cols>
  <sheetData>
    <row r="1">
      <c r="A1" t="s">
        <v>0</v>
      </c>
      <c r="B1" t="s">
        <v>1</v>
      </c>
      <c r="C1" t="s">
        <v>3</v>
      </c>
      <c r="D1" t="s">
        <v>4</v>
      </c>
      <c r="E1" t="s">
        <v>5</v>
      </c>
      <c r="F1" t="s">
        <v>6</v>
      </c>
      <c r="G1" t="s">
        <v>7</v>
      </c>
      <c r="H1" t="s">
        <v>8</v>
      </c>
      <c r="I1" t="s">
        <v>9</v>
      </c>
      <c r="J1" t="s">
        <v>10</v>
      </c>
      <c r="K1" t="s">
        <v>11</v>
      </c>
      <c r="L1" t="s">
        <v>12</v>
      </c>
      <c r="M1" t="s">
        <v>13</v>
      </c>
    </row>
    <row r="2">
      <c r="A2" s="403">
        <v>44681.692978356485</v>
      </c>
      <c r="B2" s="404" t="s">
        <v>750</v>
      </c>
      <c r="C2" s="404" t="s">
        <v>751</v>
      </c>
      <c r="D2" s="404">
        <v>1007266.0</v>
      </c>
      <c r="E2" s="404" t="s">
        <v>17</v>
      </c>
      <c r="F2" s="404" t="s">
        <v>18</v>
      </c>
      <c r="G2" s="404" t="s">
        <v>4036</v>
      </c>
      <c r="H2" s="405" t="s">
        <v>5741</v>
      </c>
      <c r="I2" s="404" t="s">
        <v>1260</v>
      </c>
      <c r="J2" s="404">
        <v>1.0</v>
      </c>
      <c r="K2" s="406" t="s">
        <v>5742</v>
      </c>
      <c r="L2" s="404" t="s">
        <v>5743</v>
      </c>
      <c r="M2" s="64"/>
      <c r="N2" s="64"/>
      <c r="O2" s="64"/>
      <c r="P2" s="64"/>
      <c r="Q2" s="64"/>
      <c r="R2" s="64"/>
      <c r="S2" s="64"/>
    </row>
  </sheetData>
  <hyperlinks>
    <hyperlink r:id="rId1" ref="K2"/>
  </hyperlinks>
  <drawing r:id="rId2"/>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t="s">
        <v>0</v>
      </c>
      <c r="B1" t="s">
        <v>1</v>
      </c>
      <c r="C1" t="s">
        <v>3</v>
      </c>
      <c r="D1" t="s">
        <v>4</v>
      </c>
      <c r="E1" t="s">
        <v>5</v>
      </c>
      <c r="F1" t="s">
        <v>6</v>
      </c>
      <c r="G1" t="s">
        <v>7</v>
      </c>
      <c r="H1" t="s">
        <v>8</v>
      </c>
      <c r="I1" t="s">
        <v>9</v>
      </c>
      <c r="J1" t="s">
        <v>10</v>
      </c>
      <c r="K1" t="s">
        <v>11</v>
      </c>
      <c r="L1" t="s">
        <v>12</v>
      </c>
      <c r="M1" t="s">
        <v>13</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452" t="s">
        <v>0</v>
      </c>
      <c r="B1" s="452" t="s">
        <v>1</v>
      </c>
      <c r="C1" s="452" t="s">
        <v>3</v>
      </c>
      <c r="D1" s="452" t="s">
        <v>4</v>
      </c>
      <c r="E1" s="452" t="s">
        <v>5</v>
      </c>
      <c r="F1" s="452" t="s">
        <v>6</v>
      </c>
      <c r="G1" s="452" t="s">
        <v>7</v>
      </c>
      <c r="H1" s="453" t="s">
        <v>8</v>
      </c>
      <c r="I1" s="453" t="s">
        <v>9</v>
      </c>
      <c r="J1" s="453" t="s">
        <v>10</v>
      </c>
      <c r="K1" s="453" t="s">
        <v>11</v>
      </c>
      <c r="L1" s="453" t="s">
        <v>12</v>
      </c>
      <c r="M1" s="453" t="s">
        <v>13</v>
      </c>
      <c r="N1" s="453"/>
      <c r="O1" s="453"/>
      <c r="P1" s="453"/>
      <c r="Q1" s="452"/>
      <c r="R1" s="452"/>
      <c r="S1" s="452"/>
    </row>
    <row r="2">
      <c r="H2" s="366"/>
      <c r="I2" s="366"/>
      <c r="J2" s="366"/>
      <c r="K2" s="366"/>
      <c r="L2" s="366"/>
      <c r="M2" s="366"/>
      <c r="N2" s="366"/>
      <c r="O2" s="366"/>
      <c r="P2" s="366"/>
    </row>
    <row r="3">
      <c r="H3" s="366"/>
      <c r="I3" s="366"/>
      <c r="J3" s="366"/>
      <c r="K3" s="366"/>
      <c r="L3" s="366"/>
      <c r="M3" s="366"/>
      <c r="N3" s="366"/>
      <c r="O3" s="366"/>
      <c r="P3" s="366"/>
    </row>
    <row r="4">
      <c r="H4" s="366"/>
      <c r="I4" s="366"/>
      <c r="J4" s="366"/>
      <c r="K4" s="366"/>
      <c r="L4" s="366"/>
      <c r="M4" s="366"/>
      <c r="N4" s="366"/>
      <c r="O4" s="366"/>
      <c r="P4" s="366"/>
    </row>
    <row r="5">
      <c r="H5" s="366"/>
      <c r="I5" s="366"/>
      <c r="J5" s="366"/>
      <c r="K5" s="366"/>
      <c r="L5" s="366"/>
      <c r="M5" s="366"/>
      <c r="N5" s="366"/>
      <c r="O5" s="366"/>
      <c r="P5" s="366"/>
    </row>
    <row r="6">
      <c r="H6" s="366"/>
      <c r="I6" s="366"/>
      <c r="J6" s="366"/>
      <c r="K6" s="366"/>
      <c r="L6" s="366"/>
      <c r="M6" s="366"/>
      <c r="N6" s="366"/>
      <c r="O6" s="366"/>
      <c r="P6" s="366"/>
    </row>
    <row r="7">
      <c r="H7" s="366"/>
      <c r="I7" s="366"/>
      <c r="J7" s="366"/>
      <c r="K7" s="366"/>
      <c r="L7" s="366"/>
      <c r="M7" s="366"/>
      <c r="N7" s="366"/>
      <c r="O7" s="366"/>
      <c r="P7" s="366"/>
    </row>
    <row r="8">
      <c r="H8" s="366"/>
      <c r="I8" s="366"/>
      <c r="J8" s="366"/>
      <c r="K8" s="366"/>
      <c r="L8" s="366"/>
      <c r="M8" s="366"/>
      <c r="N8" s="366"/>
      <c r="O8" s="366"/>
      <c r="P8" s="366"/>
    </row>
    <row r="9">
      <c r="H9" s="366"/>
      <c r="I9" s="366"/>
      <c r="J9" s="366"/>
      <c r="K9" s="366"/>
      <c r="L9" s="366"/>
      <c r="M9" s="366"/>
      <c r="N9" s="366"/>
      <c r="O9" s="366"/>
      <c r="P9" s="366"/>
    </row>
    <row r="10">
      <c r="H10" s="366"/>
      <c r="I10" s="366"/>
      <c r="J10" s="366"/>
      <c r="K10" s="366"/>
      <c r="L10" s="366"/>
      <c r="M10" s="366"/>
      <c r="N10" s="366"/>
      <c r="O10" s="366"/>
      <c r="P10" s="366"/>
    </row>
    <row r="11">
      <c r="H11" s="366"/>
      <c r="I11" s="366"/>
      <c r="J11" s="366"/>
      <c r="K11" s="366"/>
      <c r="L11" s="366"/>
      <c r="M11" s="366"/>
      <c r="N11" s="366"/>
      <c r="O11" s="366"/>
      <c r="P11" s="366"/>
    </row>
    <row r="12">
      <c r="H12" s="366"/>
      <c r="I12" s="366"/>
      <c r="J12" s="366"/>
      <c r="K12" s="366"/>
      <c r="L12" s="366"/>
      <c r="M12" s="366"/>
      <c r="N12" s="366"/>
      <c r="O12" s="366"/>
      <c r="P12" s="366"/>
    </row>
    <row r="13">
      <c r="H13" s="366"/>
      <c r="I13" s="366"/>
      <c r="J13" s="366"/>
      <c r="K13" s="366"/>
      <c r="L13" s="366"/>
      <c r="M13" s="366"/>
      <c r="N13" s="366"/>
      <c r="O13" s="366"/>
      <c r="P13" s="366"/>
    </row>
    <row r="14">
      <c r="H14" s="366"/>
      <c r="I14" s="366"/>
      <c r="J14" s="366"/>
      <c r="K14" s="366"/>
      <c r="L14" s="366"/>
      <c r="M14" s="366"/>
      <c r="N14" s="366"/>
      <c r="O14" s="366"/>
      <c r="P14" s="366"/>
    </row>
    <row r="15">
      <c r="H15" s="366"/>
      <c r="I15" s="366"/>
      <c r="J15" s="366"/>
      <c r="K15" s="366"/>
      <c r="L15" s="366"/>
      <c r="M15" s="366"/>
      <c r="N15" s="366"/>
      <c r="O15" s="366"/>
      <c r="P15" s="366"/>
    </row>
    <row r="16">
      <c r="H16" s="366"/>
      <c r="I16" s="366"/>
      <c r="J16" s="366"/>
      <c r="K16" s="366"/>
      <c r="L16" s="366"/>
      <c r="M16" s="366"/>
      <c r="N16" s="366"/>
      <c r="O16" s="366"/>
      <c r="P16" s="366"/>
    </row>
    <row r="17">
      <c r="H17" s="366"/>
      <c r="I17" s="366"/>
      <c r="J17" s="366"/>
      <c r="K17" s="366"/>
      <c r="L17" s="366"/>
      <c r="M17" s="366"/>
      <c r="N17" s="366"/>
      <c r="O17" s="366"/>
      <c r="P17" s="366"/>
    </row>
    <row r="18">
      <c r="H18" s="366"/>
      <c r="I18" s="366"/>
      <c r="J18" s="366"/>
      <c r="K18" s="366"/>
      <c r="L18" s="366"/>
      <c r="M18" s="366"/>
      <c r="N18" s="366"/>
      <c r="O18" s="366"/>
      <c r="P18" s="366"/>
    </row>
    <row r="19">
      <c r="H19" s="366"/>
      <c r="I19" s="366"/>
      <c r="J19" s="366"/>
      <c r="K19" s="366"/>
      <c r="L19" s="366"/>
      <c r="M19" s="366"/>
      <c r="N19" s="366"/>
      <c r="O19" s="366"/>
      <c r="P19" s="366"/>
    </row>
    <row r="20">
      <c r="H20" s="366"/>
      <c r="I20" s="366"/>
      <c r="J20" s="366"/>
      <c r="K20" s="366"/>
      <c r="L20" s="366"/>
      <c r="M20" s="366"/>
      <c r="N20" s="366"/>
      <c r="O20" s="366"/>
      <c r="P20" s="366"/>
    </row>
    <row r="21">
      <c r="H21" s="366"/>
      <c r="I21" s="366"/>
      <c r="J21" s="366"/>
      <c r="K21" s="366"/>
      <c r="L21" s="366"/>
      <c r="M21" s="366"/>
      <c r="N21" s="366"/>
      <c r="O21" s="366"/>
      <c r="P21" s="366"/>
    </row>
    <row r="22">
      <c r="H22" s="366"/>
      <c r="I22" s="366"/>
      <c r="J22" s="366"/>
      <c r="K22" s="366"/>
      <c r="L22" s="366"/>
      <c r="M22" s="366"/>
      <c r="N22" s="366"/>
      <c r="O22" s="366"/>
      <c r="P22" s="366"/>
    </row>
    <row r="23">
      <c r="H23" s="366"/>
      <c r="I23" s="366"/>
      <c r="J23" s="366"/>
      <c r="K23" s="366"/>
      <c r="L23" s="366"/>
      <c r="M23" s="366"/>
      <c r="N23" s="366"/>
      <c r="O23" s="366"/>
      <c r="P23" s="366"/>
    </row>
    <row r="24">
      <c r="H24" s="366"/>
      <c r="I24" s="366"/>
      <c r="J24" s="366"/>
      <c r="K24" s="366"/>
      <c r="L24" s="366"/>
      <c r="M24" s="366"/>
      <c r="N24" s="366"/>
      <c r="O24" s="366"/>
      <c r="P24" s="366"/>
    </row>
    <row r="25">
      <c r="H25" s="366"/>
      <c r="I25" s="366"/>
      <c r="J25" s="366"/>
      <c r="K25" s="366"/>
      <c r="L25" s="366"/>
      <c r="M25" s="366"/>
      <c r="N25" s="366"/>
      <c r="O25" s="366"/>
      <c r="P25" s="366"/>
    </row>
    <row r="26">
      <c r="H26" s="366"/>
      <c r="I26" s="366"/>
      <c r="J26" s="366"/>
      <c r="K26" s="366"/>
      <c r="L26" s="366"/>
      <c r="M26" s="366"/>
      <c r="N26" s="366"/>
      <c r="O26" s="366"/>
      <c r="P26" s="366"/>
    </row>
    <row r="27">
      <c r="H27" s="366"/>
      <c r="I27" s="366"/>
      <c r="J27" s="366"/>
      <c r="K27" s="366"/>
      <c r="L27" s="366"/>
      <c r="M27" s="366"/>
      <c r="N27" s="366"/>
      <c r="O27" s="366"/>
      <c r="P27" s="366"/>
    </row>
    <row r="28">
      <c r="H28" s="366"/>
      <c r="I28" s="366"/>
      <c r="J28" s="366"/>
      <c r="K28" s="366"/>
      <c r="L28" s="366"/>
      <c r="M28" s="366"/>
      <c r="N28" s="366"/>
      <c r="O28" s="366"/>
      <c r="P28" s="366"/>
    </row>
    <row r="29">
      <c r="H29" s="366"/>
      <c r="I29" s="366"/>
      <c r="J29" s="366"/>
      <c r="K29" s="366"/>
      <c r="L29" s="366"/>
      <c r="M29" s="366"/>
      <c r="N29" s="366"/>
      <c r="O29" s="366"/>
      <c r="P29" s="366"/>
    </row>
    <row r="30">
      <c r="H30" s="366"/>
      <c r="I30" s="366"/>
      <c r="J30" s="366"/>
      <c r="K30" s="366"/>
      <c r="L30" s="366"/>
      <c r="M30" s="366"/>
      <c r="N30" s="366"/>
      <c r="O30" s="366"/>
      <c r="P30" s="366"/>
    </row>
    <row r="31">
      <c r="H31" s="366"/>
      <c r="I31" s="366"/>
      <c r="J31" s="366"/>
      <c r="K31" s="366"/>
      <c r="L31" s="366"/>
      <c r="M31" s="366"/>
      <c r="N31" s="366"/>
      <c r="O31" s="366"/>
      <c r="P31" s="366"/>
    </row>
    <row r="32">
      <c r="H32" s="366"/>
      <c r="I32" s="366"/>
      <c r="J32" s="366"/>
      <c r="K32" s="366"/>
      <c r="L32" s="366"/>
      <c r="M32" s="366"/>
      <c r="N32" s="366"/>
      <c r="O32" s="366"/>
      <c r="P32" s="366"/>
    </row>
    <row r="33">
      <c r="H33" s="366"/>
      <c r="I33" s="366"/>
      <c r="J33" s="366"/>
      <c r="K33" s="366"/>
      <c r="L33" s="366"/>
      <c r="M33" s="366"/>
      <c r="N33" s="366"/>
      <c r="O33" s="366"/>
      <c r="P33" s="366"/>
    </row>
    <row r="34">
      <c r="H34" s="366"/>
      <c r="I34" s="366"/>
      <c r="J34" s="366"/>
      <c r="K34" s="366"/>
      <c r="L34" s="366"/>
      <c r="M34" s="366"/>
      <c r="N34" s="366"/>
      <c r="O34" s="366"/>
      <c r="P34" s="366"/>
    </row>
    <row r="35">
      <c r="H35" s="366"/>
      <c r="I35" s="366"/>
      <c r="J35" s="366"/>
      <c r="K35" s="366"/>
      <c r="L35" s="366"/>
      <c r="M35" s="366"/>
      <c r="N35" s="366"/>
      <c r="O35" s="366"/>
      <c r="P35" s="366"/>
    </row>
    <row r="36">
      <c r="H36" s="366"/>
      <c r="I36" s="366"/>
      <c r="J36" s="366"/>
      <c r="K36" s="366"/>
      <c r="L36" s="366"/>
      <c r="M36" s="366"/>
      <c r="N36" s="366"/>
      <c r="O36" s="366"/>
      <c r="P36" s="366"/>
    </row>
    <row r="37">
      <c r="H37" s="366"/>
      <c r="I37" s="366"/>
      <c r="J37" s="366"/>
      <c r="K37" s="366"/>
      <c r="L37" s="366"/>
      <c r="M37" s="366"/>
      <c r="N37" s="366"/>
      <c r="O37" s="366"/>
      <c r="P37" s="366"/>
    </row>
    <row r="38">
      <c r="H38" s="366"/>
      <c r="I38" s="366"/>
      <c r="J38" s="366"/>
      <c r="K38" s="366"/>
      <c r="L38" s="366"/>
      <c r="M38" s="366"/>
      <c r="N38" s="366"/>
      <c r="O38" s="366"/>
      <c r="P38" s="366"/>
    </row>
    <row r="39">
      <c r="H39" s="366"/>
      <c r="I39" s="366"/>
      <c r="J39" s="366"/>
      <c r="K39" s="366"/>
      <c r="L39" s="366"/>
      <c r="M39" s="366"/>
      <c r="N39" s="366"/>
      <c r="O39" s="366"/>
      <c r="P39" s="366"/>
    </row>
    <row r="40">
      <c r="H40" s="366"/>
      <c r="I40" s="366"/>
      <c r="J40" s="366"/>
      <c r="K40" s="366"/>
      <c r="L40" s="366"/>
      <c r="M40" s="366"/>
      <c r="N40" s="366"/>
      <c r="O40" s="366"/>
      <c r="P40" s="366"/>
    </row>
    <row r="41">
      <c r="H41" s="366"/>
      <c r="I41" s="366"/>
      <c r="J41" s="366"/>
      <c r="K41" s="366"/>
      <c r="L41" s="366"/>
      <c r="M41" s="366"/>
      <c r="N41" s="366"/>
      <c r="O41" s="366"/>
      <c r="P41" s="366"/>
    </row>
    <row r="42">
      <c r="H42" s="366"/>
      <c r="I42" s="366"/>
      <c r="J42" s="366"/>
      <c r="K42" s="366"/>
      <c r="L42" s="366"/>
      <c r="M42" s="366"/>
      <c r="N42" s="366"/>
      <c r="O42" s="366"/>
      <c r="P42" s="366"/>
    </row>
    <row r="43">
      <c r="H43" s="366"/>
      <c r="I43" s="366"/>
      <c r="J43" s="366"/>
      <c r="K43" s="366"/>
      <c r="L43" s="366"/>
      <c r="M43" s="366"/>
      <c r="N43" s="366"/>
      <c r="O43" s="366"/>
      <c r="P43" s="366"/>
    </row>
    <row r="44">
      <c r="H44" s="366"/>
      <c r="I44" s="366"/>
      <c r="J44" s="366"/>
      <c r="K44" s="366"/>
      <c r="L44" s="366"/>
      <c r="M44" s="366"/>
      <c r="N44" s="366"/>
      <c r="O44" s="366"/>
      <c r="P44" s="366"/>
    </row>
    <row r="45">
      <c r="H45" s="366"/>
      <c r="I45" s="366"/>
      <c r="J45" s="366"/>
      <c r="K45" s="366"/>
      <c r="L45" s="366"/>
      <c r="M45" s="366"/>
      <c r="N45" s="366"/>
      <c r="O45" s="366"/>
      <c r="P45" s="366"/>
    </row>
    <row r="46">
      <c r="H46" s="366"/>
      <c r="I46" s="366"/>
      <c r="J46" s="366"/>
      <c r="K46" s="366"/>
      <c r="L46" s="366"/>
      <c r="M46" s="366"/>
      <c r="N46" s="366"/>
      <c r="O46" s="366"/>
      <c r="P46" s="366"/>
    </row>
    <row r="47">
      <c r="H47" s="366"/>
      <c r="I47" s="366"/>
      <c r="J47" s="366"/>
      <c r="K47" s="366"/>
      <c r="L47" s="366"/>
      <c r="M47" s="366"/>
      <c r="N47" s="366"/>
      <c r="O47" s="366"/>
      <c r="P47" s="366"/>
    </row>
    <row r="48">
      <c r="H48" s="366"/>
      <c r="I48" s="366"/>
      <c r="J48" s="366"/>
      <c r="K48" s="366"/>
      <c r="L48" s="366"/>
      <c r="M48" s="366"/>
      <c r="N48" s="366"/>
      <c r="O48" s="366"/>
      <c r="P48" s="366"/>
    </row>
    <row r="49">
      <c r="H49" s="366"/>
      <c r="I49" s="366"/>
      <c r="J49" s="366"/>
      <c r="K49" s="366"/>
      <c r="L49" s="366"/>
      <c r="M49" s="366"/>
      <c r="N49" s="366"/>
      <c r="O49" s="366"/>
      <c r="P49" s="366"/>
    </row>
    <row r="50">
      <c r="H50" s="366"/>
      <c r="I50" s="366"/>
      <c r="J50" s="366"/>
      <c r="K50" s="366"/>
      <c r="L50" s="366"/>
      <c r="M50" s="366"/>
      <c r="N50" s="366"/>
      <c r="O50" s="366"/>
      <c r="P50" s="366"/>
    </row>
    <row r="51">
      <c r="H51" s="366"/>
      <c r="I51" s="366"/>
      <c r="J51" s="366"/>
      <c r="K51" s="366"/>
      <c r="L51" s="366"/>
      <c r="M51" s="366"/>
      <c r="N51" s="366"/>
      <c r="O51" s="366"/>
      <c r="P51" s="366"/>
    </row>
    <row r="52">
      <c r="H52" s="366"/>
      <c r="I52" s="366"/>
      <c r="J52" s="366"/>
      <c r="K52" s="366"/>
      <c r="L52" s="366"/>
      <c r="M52" s="366"/>
      <c r="N52" s="366"/>
      <c r="O52" s="366"/>
      <c r="P52" s="366"/>
    </row>
    <row r="53">
      <c r="H53" s="366"/>
      <c r="I53" s="366"/>
      <c r="J53" s="366"/>
      <c r="K53" s="366"/>
      <c r="L53" s="366"/>
      <c r="M53" s="366"/>
      <c r="N53" s="366"/>
      <c r="O53" s="366"/>
      <c r="P53" s="366"/>
    </row>
    <row r="54">
      <c r="H54" s="366"/>
      <c r="I54" s="366"/>
      <c r="J54" s="366"/>
      <c r="K54" s="366"/>
      <c r="L54" s="366"/>
      <c r="M54" s="366"/>
      <c r="N54" s="366"/>
      <c r="O54" s="366"/>
      <c r="P54" s="366"/>
    </row>
    <row r="55">
      <c r="H55" s="366"/>
      <c r="I55" s="366"/>
      <c r="J55" s="366"/>
      <c r="K55" s="366"/>
      <c r="L55" s="366"/>
      <c r="M55" s="366"/>
      <c r="N55" s="366"/>
      <c r="O55" s="366"/>
      <c r="P55" s="366"/>
    </row>
    <row r="56">
      <c r="H56" s="366"/>
      <c r="I56" s="366"/>
      <c r="J56" s="366"/>
      <c r="K56" s="366"/>
      <c r="L56" s="366"/>
      <c r="M56" s="366"/>
      <c r="N56" s="366"/>
      <c r="O56" s="366"/>
      <c r="P56" s="366"/>
    </row>
    <row r="57">
      <c r="H57" s="366"/>
      <c r="I57" s="366"/>
      <c r="J57" s="366"/>
      <c r="K57" s="366"/>
      <c r="L57" s="366"/>
      <c r="M57" s="366"/>
      <c r="N57" s="366"/>
      <c r="O57" s="366"/>
      <c r="P57" s="366"/>
    </row>
    <row r="58">
      <c r="H58" s="366"/>
      <c r="I58" s="366"/>
      <c r="J58" s="366"/>
      <c r="K58" s="366"/>
      <c r="L58" s="366"/>
      <c r="M58" s="366"/>
      <c r="N58" s="366"/>
      <c r="O58" s="366"/>
      <c r="P58" s="366"/>
    </row>
    <row r="59">
      <c r="H59" s="366"/>
      <c r="I59" s="366"/>
      <c r="J59" s="366"/>
      <c r="K59" s="366"/>
      <c r="L59" s="366"/>
      <c r="M59" s="366"/>
      <c r="N59" s="366"/>
      <c r="O59" s="366"/>
      <c r="P59" s="366"/>
    </row>
    <row r="60">
      <c r="H60" s="366"/>
      <c r="I60" s="366"/>
      <c r="J60" s="366"/>
      <c r="K60" s="366"/>
      <c r="L60" s="366"/>
      <c r="M60" s="366"/>
      <c r="N60" s="366"/>
      <c r="O60" s="366"/>
      <c r="P60" s="366"/>
    </row>
    <row r="61">
      <c r="H61" s="366"/>
      <c r="I61" s="366"/>
      <c r="J61" s="366"/>
      <c r="K61" s="366"/>
      <c r="L61" s="366"/>
      <c r="M61" s="366"/>
      <c r="N61" s="366"/>
      <c r="O61" s="366"/>
      <c r="P61" s="366"/>
    </row>
    <row r="62">
      <c r="H62" s="366"/>
      <c r="I62" s="366"/>
      <c r="J62" s="366"/>
      <c r="K62" s="366"/>
      <c r="L62" s="366"/>
      <c r="M62" s="366"/>
      <c r="N62" s="366"/>
      <c r="O62" s="366"/>
      <c r="P62" s="366"/>
    </row>
    <row r="63">
      <c r="H63" s="366"/>
      <c r="I63" s="366"/>
      <c r="J63" s="366"/>
      <c r="K63" s="366"/>
      <c r="L63" s="366"/>
      <c r="M63" s="366"/>
      <c r="N63" s="366"/>
      <c r="O63" s="366"/>
      <c r="P63" s="366"/>
    </row>
    <row r="64">
      <c r="H64" s="366"/>
      <c r="I64" s="366"/>
      <c r="J64" s="366"/>
      <c r="K64" s="366"/>
      <c r="L64" s="366"/>
      <c r="M64" s="366"/>
      <c r="N64" s="366"/>
      <c r="O64" s="366"/>
      <c r="P64" s="366"/>
    </row>
    <row r="65">
      <c r="H65" s="366"/>
      <c r="I65" s="366"/>
      <c r="J65" s="366"/>
      <c r="K65" s="366"/>
      <c r="L65" s="366"/>
      <c r="M65" s="366"/>
      <c r="N65" s="366"/>
      <c r="O65" s="366"/>
      <c r="P65" s="366"/>
    </row>
    <row r="66">
      <c r="H66" s="366"/>
      <c r="I66" s="366"/>
      <c r="J66" s="366"/>
      <c r="K66" s="366"/>
      <c r="L66" s="366"/>
      <c r="M66" s="366"/>
      <c r="N66" s="366"/>
      <c r="O66" s="366"/>
      <c r="P66" s="366"/>
    </row>
    <row r="67">
      <c r="H67" s="366"/>
      <c r="I67" s="366"/>
      <c r="J67" s="366"/>
      <c r="K67" s="366"/>
      <c r="L67" s="366"/>
      <c r="M67" s="366"/>
      <c r="N67" s="366"/>
      <c r="O67" s="366"/>
      <c r="P67" s="366"/>
    </row>
    <row r="68">
      <c r="H68" s="366"/>
      <c r="I68" s="366"/>
      <c r="J68" s="366"/>
      <c r="K68" s="366"/>
      <c r="L68" s="366"/>
      <c r="M68" s="366"/>
      <c r="N68" s="366"/>
      <c r="O68" s="366"/>
      <c r="P68" s="366"/>
    </row>
    <row r="69">
      <c r="H69" s="366"/>
      <c r="I69" s="366"/>
      <c r="J69" s="366"/>
      <c r="K69" s="366"/>
      <c r="L69" s="366"/>
      <c r="M69" s="366"/>
      <c r="N69" s="366"/>
      <c r="O69" s="366"/>
      <c r="P69" s="366"/>
    </row>
    <row r="70">
      <c r="H70" s="366"/>
      <c r="I70" s="366"/>
      <c r="J70" s="366"/>
      <c r="K70" s="366"/>
      <c r="L70" s="366"/>
      <c r="M70" s="366"/>
      <c r="N70" s="366"/>
      <c r="O70" s="366"/>
      <c r="P70" s="366"/>
    </row>
    <row r="71">
      <c r="H71" s="366"/>
      <c r="I71" s="366"/>
      <c r="J71" s="366"/>
      <c r="K71" s="366"/>
      <c r="L71" s="366"/>
      <c r="M71" s="366"/>
      <c r="N71" s="366"/>
      <c r="O71" s="366"/>
      <c r="P71" s="366"/>
    </row>
    <row r="72">
      <c r="H72" s="366"/>
      <c r="I72" s="366"/>
      <c r="J72" s="366"/>
      <c r="K72" s="366"/>
      <c r="L72" s="366"/>
      <c r="M72" s="366"/>
      <c r="N72" s="366"/>
      <c r="O72" s="366"/>
      <c r="P72" s="366"/>
    </row>
    <row r="73">
      <c r="H73" s="366"/>
      <c r="I73" s="366"/>
      <c r="J73" s="366"/>
      <c r="K73" s="366"/>
      <c r="L73" s="366"/>
      <c r="M73" s="366"/>
      <c r="N73" s="366"/>
      <c r="O73" s="366"/>
      <c r="P73" s="366"/>
    </row>
    <row r="74">
      <c r="H74" s="366"/>
      <c r="I74" s="366"/>
      <c r="J74" s="366"/>
      <c r="K74" s="366"/>
      <c r="L74" s="366"/>
      <c r="M74" s="366"/>
      <c r="N74" s="366"/>
      <c r="O74" s="366"/>
      <c r="P74" s="366"/>
    </row>
    <row r="75">
      <c r="H75" s="366"/>
      <c r="I75" s="366"/>
      <c r="J75" s="366"/>
      <c r="K75" s="366"/>
      <c r="L75" s="366"/>
      <c r="M75" s="366"/>
      <c r="N75" s="366"/>
      <c r="O75" s="366"/>
      <c r="P75" s="366"/>
    </row>
    <row r="76">
      <c r="H76" s="366"/>
      <c r="I76" s="366"/>
      <c r="J76" s="366"/>
      <c r="K76" s="366"/>
      <c r="L76" s="366"/>
      <c r="M76" s="366"/>
      <c r="N76" s="366"/>
      <c r="O76" s="366"/>
      <c r="P76" s="366"/>
    </row>
    <row r="77">
      <c r="H77" s="366"/>
      <c r="I77" s="366"/>
      <c r="J77" s="366"/>
      <c r="K77" s="366"/>
      <c r="L77" s="366"/>
      <c r="M77" s="366"/>
      <c r="N77" s="366"/>
      <c r="O77" s="366"/>
      <c r="P77" s="366"/>
    </row>
    <row r="78">
      <c r="H78" s="366"/>
      <c r="I78" s="366"/>
      <c r="J78" s="366"/>
      <c r="K78" s="366"/>
      <c r="L78" s="366"/>
      <c r="M78" s="366"/>
      <c r="N78" s="366"/>
      <c r="O78" s="366"/>
      <c r="P78" s="366"/>
    </row>
    <row r="79">
      <c r="H79" s="366"/>
      <c r="I79" s="366"/>
      <c r="J79" s="366"/>
      <c r="K79" s="366"/>
      <c r="L79" s="366"/>
      <c r="M79" s="366"/>
      <c r="N79" s="366"/>
      <c r="O79" s="366"/>
      <c r="P79" s="366"/>
    </row>
    <row r="80">
      <c r="H80" s="366"/>
      <c r="I80" s="366"/>
      <c r="J80" s="366"/>
      <c r="K80" s="366"/>
      <c r="L80" s="366"/>
      <c r="M80" s="366"/>
      <c r="N80" s="366"/>
      <c r="O80" s="366"/>
      <c r="P80" s="366"/>
    </row>
    <row r="81">
      <c r="H81" s="366"/>
      <c r="I81" s="366"/>
      <c r="J81" s="366"/>
      <c r="K81" s="366"/>
      <c r="L81" s="366"/>
      <c r="M81" s="366"/>
      <c r="N81" s="366"/>
      <c r="O81" s="366"/>
      <c r="P81" s="366"/>
    </row>
    <row r="82">
      <c r="H82" s="366"/>
      <c r="I82" s="366"/>
      <c r="J82" s="366"/>
      <c r="K82" s="366"/>
      <c r="L82" s="366"/>
      <c r="M82" s="366"/>
      <c r="N82" s="366"/>
      <c r="O82" s="366"/>
      <c r="P82" s="366"/>
    </row>
    <row r="83">
      <c r="H83" s="366"/>
      <c r="I83" s="366"/>
      <c r="J83" s="366"/>
      <c r="K83" s="366"/>
      <c r="L83" s="366"/>
      <c r="M83" s="366"/>
      <c r="N83" s="366"/>
      <c r="O83" s="366"/>
      <c r="P83" s="366"/>
    </row>
    <row r="84">
      <c r="H84" s="366"/>
      <c r="I84" s="366"/>
      <c r="J84" s="366"/>
      <c r="K84" s="366"/>
      <c r="L84" s="366"/>
      <c r="M84" s="366"/>
      <c r="N84" s="366"/>
      <c r="O84" s="366"/>
      <c r="P84" s="366"/>
    </row>
    <row r="85">
      <c r="H85" s="366"/>
      <c r="I85" s="366"/>
      <c r="J85" s="366"/>
      <c r="K85" s="366"/>
      <c r="L85" s="366"/>
      <c r="M85" s="366"/>
      <c r="N85" s="366"/>
      <c r="O85" s="366"/>
      <c r="P85" s="366"/>
    </row>
    <row r="86">
      <c r="H86" s="366"/>
      <c r="I86" s="366"/>
      <c r="J86" s="366"/>
      <c r="K86" s="366"/>
      <c r="L86" s="366"/>
      <c r="M86" s="366"/>
      <c r="N86" s="366"/>
      <c r="O86" s="366"/>
      <c r="P86" s="366"/>
    </row>
    <row r="87">
      <c r="H87" s="366"/>
      <c r="I87" s="366"/>
      <c r="J87" s="366"/>
      <c r="K87" s="366"/>
      <c r="L87" s="366"/>
      <c r="M87" s="366"/>
      <c r="N87" s="366"/>
      <c r="O87" s="366"/>
      <c r="P87" s="366"/>
    </row>
    <row r="88">
      <c r="H88" s="366"/>
      <c r="I88" s="366"/>
      <c r="J88" s="366"/>
      <c r="K88" s="366"/>
      <c r="L88" s="366"/>
      <c r="M88" s="366"/>
      <c r="N88" s="366"/>
      <c r="O88" s="366"/>
      <c r="P88" s="366"/>
    </row>
    <row r="89">
      <c r="H89" s="366"/>
      <c r="I89" s="366"/>
      <c r="J89" s="366"/>
      <c r="K89" s="366"/>
      <c r="L89" s="366"/>
      <c r="M89" s="366"/>
      <c r="N89" s="366"/>
      <c r="O89" s="366"/>
      <c r="P89" s="366"/>
    </row>
    <row r="90">
      <c r="H90" s="366"/>
      <c r="I90" s="366"/>
      <c r="J90" s="366"/>
      <c r="K90" s="366"/>
      <c r="L90" s="366"/>
      <c r="M90" s="366"/>
      <c r="N90" s="366"/>
      <c r="O90" s="366"/>
      <c r="P90" s="366"/>
    </row>
    <row r="91">
      <c r="H91" s="366"/>
      <c r="I91" s="366"/>
      <c r="J91" s="366"/>
      <c r="K91" s="366"/>
      <c r="L91" s="366"/>
      <c r="M91" s="366"/>
      <c r="N91" s="366"/>
      <c r="O91" s="366"/>
      <c r="P91" s="366"/>
    </row>
    <row r="92">
      <c r="H92" s="366"/>
      <c r="I92" s="366"/>
      <c r="J92" s="366"/>
      <c r="K92" s="366"/>
      <c r="L92" s="366"/>
      <c r="M92" s="366"/>
      <c r="N92" s="366"/>
      <c r="O92" s="366"/>
      <c r="P92" s="366"/>
    </row>
    <row r="93">
      <c r="H93" s="366"/>
      <c r="I93" s="366"/>
      <c r="J93" s="366"/>
      <c r="K93" s="366"/>
      <c r="L93" s="366"/>
      <c r="M93" s="366"/>
      <c r="N93" s="366"/>
      <c r="O93" s="366"/>
      <c r="P93" s="366"/>
    </row>
    <row r="94">
      <c r="H94" s="366"/>
      <c r="I94" s="366"/>
      <c r="J94" s="366"/>
      <c r="K94" s="366"/>
      <c r="L94" s="366"/>
      <c r="M94" s="366"/>
      <c r="N94" s="366"/>
      <c r="O94" s="366"/>
      <c r="P94" s="366"/>
    </row>
    <row r="95">
      <c r="H95" s="366"/>
      <c r="I95" s="366"/>
      <c r="J95" s="366"/>
      <c r="K95" s="366"/>
      <c r="L95" s="366"/>
      <c r="M95" s="366"/>
      <c r="N95" s="366"/>
      <c r="O95" s="366"/>
      <c r="P95" s="366"/>
    </row>
    <row r="96">
      <c r="H96" s="366"/>
      <c r="I96" s="366"/>
      <c r="J96" s="366"/>
      <c r="K96" s="366"/>
      <c r="L96" s="366"/>
      <c r="M96" s="366"/>
      <c r="N96" s="366"/>
      <c r="O96" s="366"/>
      <c r="P96" s="366"/>
    </row>
    <row r="97">
      <c r="H97" s="366"/>
      <c r="I97" s="366"/>
      <c r="J97" s="366"/>
      <c r="K97" s="366"/>
      <c r="L97" s="366"/>
      <c r="M97" s="366"/>
      <c r="N97" s="366"/>
      <c r="O97" s="366"/>
      <c r="P97" s="366"/>
    </row>
    <row r="98">
      <c r="H98" s="366"/>
      <c r="I98" s="366"/>
      <c r="J98" s="366"/>
      <c r="K98" s="366"/>
      <c r="L98" s="366"/>
      <c r="M98" s="366"/>
      <c r="N98" s="366"/>
      <c r="O98" s="366"/>
      <c r="P98" s="366"/>
    </row>
    <row r="99">
      <c r="H99" s="366"/>
      <c r="I99" s="366"/>
      <c r="J99" s="366"/>
      <c r="K99" s="366"/>
      <c r="L99" s="366"/>
      <c r="M99" s="366"/>
      <c r="N99" s="366"/>
      <c r="O99" s="366"/>
      <c r="P99" s="366"/>
    </row>
    <row r="100">
      <c r="H100" s="366"/>
      <c r="I100" s="366"/>
      <c r="J100" s="366"/>
      <c r="K100" s="366"/>
      <c r="L100" s="366"/>
      <c r="M100" s="366"/>
      <c r="N100" s="366"/>
      <c r="O100" s="366"/>
      <c r="P100" s="366"/>
    </row>
    <row r="101">
      <c r="H101" s="366"/>
      <c r="I101" s="366"/>
      <c r="J101" s="366"/>
      <c r="K101" s="366"/>
      <c r="L101" s="366"/>
      <c r="M101" s="366"/>
      <c r="N101" s="366"/>
      <c r="O101" s="366"/>
      <c r="P101" s="366"/>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4.0"/>
    <col customWidth="1" min="8" max="10" width="18.88"/>
    <col customWidth="1" min="11" max="11" width="59.38"/>
    <col customWidth="1" min="12" max="19" width="18.88"/>
  </cols>
  <sheetData>
    <row r="1">
      <c r="A1" t="s">
        <v>0</v>
      </c>
      <c r="B1" t="s">
        <v>1</v>
      </c>
      <c r="C1" t="s">
        <v>3</v>
      </c>
      <c r="D1" t="s">
        <v>4</v>
      </c>
      <c r="E1" t="s">
        <v>5</v>
      </c>
      <c r="F1" t="s">
        <v>6</v>
      </c>
      <c r="G1" t="s">
        <v>7</v>
      </c>
      <c r="H1" t="s">
        <v>8</v>
      </c>
      <c r="I1" t="s">
        <v>9</v>
      </c>
      <c r="J1" t="s">
        <v>10</v>
      </c>
      <c r="K1" t="s">
        <v>11</v>
      </c>
      <c r="L1" t="s">
        <v>12</v>
      </c>
      <c r="M1" t="s">
        <v>13</v>
      </c>
    </row>
    <row r="2">
      <c r="A2" s="369">
        <v>44529.748022581014</v>
      </c>
      <c r="B2" s="370" t="s">
        <v>934</v>
      </c>
      <c r="C2" s="370" t="s">
        <v>5744</v>
      </c>
      <c r="D2" s="370">
        <v>1019518.0</v>
      </c>
      <c r="E2" s="370" t="s">
        <v>17</v>
      </c>
      <c r="F2" s="370" t="s">
        <v>18</v>
      </c>
      <c r="G2" s="370" t="s">
        <v>4041</v>
      </c>
      <c r="H2" s="371" t="s">
        <v>5745</v>
      </c>
      <c r="I2" s="370" t="s">
        <v>5746</v>
      </c>
      <c r="J2" s="370">
        <v>3.0</v>
      </c>
      <c r="K2" s="372" t="s">
        <v>5747</v>
      </c>
      <c r="L2" s="370" t="s">
        <v>5748</v>
      </c>
      <c r="M2" s="373"/>
      <c r="N2" s="373"/>
      <c r="O2" s="373"/>
      <c r="P2" s="373"/>
      <c r="Q2" s="373"/>
      <c r="R2" s="373"/>
      <c r="S2" s="373"/>
    </row>
    <row r="3">
      <c r="A3" s="369">
        <v>44529.75145984953</v>
      </c>
      <c r="B3" s="370" t="s">
        <v>5651</v>
      </c>
      <c r="C3" s="370" t="s">
        <v>5749</v>
      </c>
      <c r="D3" s="370">
        <v>1006363.0</v>
      </c>
      <c r="E3" s="370" t="s">
        <v>63</v>
      </c>
      <c r="F3" s="370" t="s">
        <v>18</v>
      </c>
      <c r="G3" s="370" t="s">
        <v>4041</v>
      </c>
      <c r="H3" s="371" t="s">
        <v>5745</v>
      </c>
      <c r="I3" s="370" t="s">
        <v>5746</v>
      </c>
      <c r="J3" s="370">
        <v>3.0</v>
      </c>
      <c r="K3" s="372" t="s">
        <v>5750</v>
      </c>
      <c r="L3" s="370" t="s">
        <v>5751</v>
      </c>
      <c r="M3" s="373"/>
      <c r="N3" s="373"/>
      <c r="O3" s="373"/>
      <c r="P3" s="373"/>
      <c r="Q3" s="373"/>
      <c r="R3" s="373"/>
      <c r="S3" s="373"/>
    </row>
    <row r="4">
      <c r="A4" s="369">
        <v>44529.75561775463</v>
      </c>
      <c r="B4" s="370" t="s">
        <v>2722</v>
      </c>
      <c r="C4" s="370" t="s">
        <v>5752</v>
      </c>
      <c r="D4" s="370">
        <v>1004541.0</v>
      </c>
      <c r="E4" s="370" t="s">
        <v>17</v>
      </c>
      <c r="F4" s="370" t="s">
        <v>18</v>
      </c>
      <c r="G4" s="370" t="s">
        <v>4041</v>
      </c>
      <c r="H4" s="371" t="s">
        <v>5745</v>
      </c>
      <c r="I4" s="370" t="s">
        <v>5746</v>
      </c>
      <c r="J4" s="370">
        <v>3.0</v>
      </c>
      <c r="K4" s="372" t="s">
        <v>5753</v>
      </c>
      <c r="L4" s="373"/>
      <c r="M4" s="373"/>
      <c r="N4" s="373"/>
      <c r="O4" s="373"/>
      <c r="P4" s="373"/>
      <c r="Q4" s="373"/>
      <c r="R4" s="373"/>
      <c r="S4" s="373"/>
    </row>
    <row r="5">
      <c r="A5" s="369">
        <v>44529.9847869213</v>
      </c>
      <c r="B5" s="370" t="s">
        <v>5754</v>
      </c>
      <c r="C5" s="370" t="s">
        <v>5755</v>
      </c>
      <c r="D5" s="370">
        <v>1006993.0</v>
      </c>
      <c r="E5" s="370" t="s">
        <v>17</v>
      </c>
      <c r="F5" s="370" t="s">
        <v>18</v>
      </c>
      <c r="G5" s="370" t="s">
        <v>4041</v>
      </c>
      <c r="H5" s="371" t="s">
        <v>5745</v>
      </c>
      <c r="I5" s="370" t="s">
        <v>5746</v>
      </c>
      <c r="J5" s="370">
        <v>3.0</v>
      </c>
      <c r="K5" s="372" t="s">
        <v>5756</v>
      </c>
      <c r="L5" s="373"/>
      <c r="M5" s="373"/>
      <c r="N5" s="373"/>
      <c r="O5" s="373"/>
      <c r="P5" s="373"/>
      <c r="Q5" s="373"/>
      <c r="R5" s="373"/>
      <c r="S5" s="373"/>
    </row>
    <row r="6">
      <c r="A6" s="369">
        <v>44535.77769689815</v>
      </c>
      <c r="B6" s="370" t="s">
        <v>1417</v>
      </c>
      <c r="C6" s="370" t="s">
        <v>1418</v>
      </c>
      <c r="D6" s="370">
        <v>1007281.0</v>
      </c>
      <c r="E6" s="370" t="s">
        <v>17</v>
      </c>
      <c r="F6" s="370" t="s">
        <v>18</v>
      </c>
      <c r="G6" s="370" t="s">
        <v>4036</v>
      </c>
      <c r="H6" s="371" t="s">
        <v>5745</v>
      </c>
      <c r="I6" s="370" t="s">
        <v>651</v>
      </c>
      <c r="J6" s="370">
        <v>2.0</v>
      </c>
      <c r="K6" s="372" t="s">
        <v>5757</v>
      </c>
      <c r="L6" s="370" t="s">
        <v>5758</v>
      </c>
      <c r="M6" s="373"/>
      <c r="N6" s="373"/>
      <c r="O6" s="373"/>
      <c r="P6" s="373"/>
      <c r="Q6" s="373"/>
      <c r="R6" s="373"/>
      <c r="S6" s="373"/>
    </row>
  </sheetData>
  <hyperlinks>
    <hyperlink r:id="rId1" ref="K2"/>
    <hyperlink r:id="rId2" ref="K3"/>
    <hyperlink r:id="rId3" ref="K4"/>
    <hyperlink r:id="rId4" ref="K5"/>
    <hyperlink r:id="rId5" ref="K6"/>
  </hyperlinks>
  <drawing r:id="rId6"/>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t="s">
        <v>0</v>
      </c>
      <c r="B1" t="s">
        <v>1</v>
      </c>
      <c r="C1" t="s">
        <v>3</v>
      </c>
      <c r="D1" t="s">
        <v>4</v>
      </c>
      <c r="E1" t="s">
        <v>5</v>
      </c>
      <c r="F1" t="s">
        <v>6</v>
      </c>
      <c r="G1" t="s">
        <v>7</v>
      </c>
      <c r="H1" t="s">
        <v>8</v>
      </c>
      <c r="I1" t="s">
        <v>9</v>
      </c>
      <c r="J1" t="s">
        <v>10</v>
      </c>
      <c r="K1" t="s">
        <v>11</v>
      </c>
      <c r="L1" t="s">
        <v>12</v>
      </c>
      <c r="M1" t="s">
        <v>13</v>
      </c>
    </row>
    <row r="2">
      <c r="A2" s="448">
        <v>44178.95555353009</v>
      </c>
      <c r="B2" s="449" t="s">
        <v>3650</v>
      </c>
      <c r="C2" s="449" t="s">
        <v>5759</v>
      </c>
      <c r="D2" s="449">
        <v>1012984.0</v>
      </c>
      <c r="E2" s="449" t="s">
        <v>17</v>
      </c>
      <c r="F2" s="449" t="s">
        <v>18</v>
      </c>
      <c r="G2" s="449" t="s">
        <v>4041</v>
      </c>
      <c r="H2" s="450" t="s">
        <v>5760</v>
      </c>
      <c r="I2" s="449" t="s">
        <v>1013</v>
      </c>
      <c r="J2" s="449">
        <v>1.0</v>
      </c>
      <c r="K2" s="454" t="s">
        <v>5761</v>
      </c>
      <c r="L2" s="449" t="s">
        <v>5762</v>
      </c>
      <c r="M2" s="451"/>
      <c r="N2" s="451"/>
      <c r="O2" s="449" t="s">
        <v>5737</v>
      </c>
      <c r="P2" s="451"/>
      <c r="Q2" s="451"/>
      <c r="R2" s="451"/>
      <c r="S2" s="451"/>
    </row>
    <row r="3">
      <c r="A3" s="448">
        <v>44179.34588494213</v>
      </c>
      <c r="B3" s="449" t="s">
        <v>5763</v>
      </c>
      <c r="C3" s="449" t="s">
        <v>5764</v>
      </c>
      <c r="D3" s="449">
        <v>1003224.0</v>
      </c>
      <c r="E3" s="449" t="s">
        <v>63</v>
      </c>
      <c r="F3" s="449" t="s">
        <v>18</v>
      </c>
      <c r="G3" s="449" t="s">
        <v>4041</v>
      </c>
      <c r="H3" s="450" t="s">
        <v>5760</v>
      </c>
      <c r="I3" s="449" t="s">
        <v>1013</v>
      </c>
      <c r="J3" s="449">
        <v>1.0</v>
      </c>
      <c r="K3" s="454" t="s">
        <v>5765</v>
      </c>
      <c r="L3" s="449" t="s">
        <v>5766</v>
      </c>
      <c r="M3" s="451"/>
      <c r="N3" s="451"/>
      <c r="O3" s="449" t="s">
        <v>5737</v>
      </c>
      <c r="P3" s="451"/>
      <c r="Q3" s="451"/>
      <c r="R3" s="451"/>
      <c r="S3" s="451"/>
    </row>
    <row r="4">
      <c r="A4" s="448">
        <v>44194.427431944445</v>
      </c>
      <c r="B4" s="449" t="s">
        <v>3062</v>
      </c>
      <c r="C4" s="449" t="s">
        <v>3063</v>
      </c>
      <c r="D4" s="449">
        <v>1012182.0</v>
      </c>
      <c r="E4" s="449" t="s">
        <v>17</v>
      </c>
      <c r="F4" s="449" t="s">
        <v>18</v>
      </c>
      <c r="G4" s="449" t="s">
        <v>4041</v>
      </c>
      <c r="H4" s="450" t="s">
        <v>5760</v>
      </c>
      <c r="I4" s="449" t="s">
        <v>1013</v>
      </c>
      <c r="J4" s="449">
        <v>1.0</v>
      </c>
      <c r="K4" s="454" t="s">
        <v>5767</v>
      </c>
      <c r="L4" s="449" t="s">
        <v>5768</v>
      </c>
      <c r="M4" s="451"/>
      <c r="N4" s="451"/>
      <c r="O4" s="449" t="s">
        <v>5737</v>
      </c>
      <c r="P4" s="451"/>
      <c r="Q4" s="451"/>
      <c r="R4" s="451"/>
      <c r="S4" s="451"/>
    </row>
    <row r="5">
      <c r="A5" s="378">
        <v>44522.548939201384</v>
      </c>
      <c r="B5" s="379" t="s">
        <v>967</v>
      </c>
      <c r="C5" s="379" t="s">
        <v>968</v>
      </c>
      <c r="D5" s="379">
        <v>1010919.0</v>
      </c>
      <c r="E5" s="379" t="s">
        <v>63</v>
      </c>
      <c r="F5" s="379" t="s">
        <v>18</v>
      </c>
      <c r="G5" s="379" t="s">
        <v>4036</v>
      </c>
      <c r="H5" s="380" t="s">
        <v>5760</v>
      </c>
      <c r="I5" s="379" t="s">
        <v>651</v>
      </c>
      <c r="J5" s="379">
        <v>2.0</v>
      </c>
      <c r="K5" s="381" t="s">
        <v>5769</v>
      </c>
      <c r="L5" s="379" t="s">
        <v>5770</v>
      </c>
    </row>
    <row r="6">
      <c r="A6" s="378">
        <v>44528.57548</v>
      </c>
      <c r="B6" s="379" t="s">
        <v>3926</v>
      </c>
      <c r="C6" s="379" t="s">
        <v>5771</v>
      </c>
      <c r="D6" s="379">
        <v>1019199.0</v>
      </c>
      <c r="E6" s="379" t="s">
        <v>17</v>
      </c>
      <c r="F6" s="379" t="s">
        <v>18</v>
      </c>
      <c r="G6" s="379" t="s">
        <v>4036</v>
      </c>
      <c r="H6" s="380" t="s">
        <v>5760</v>
      </c>
      <c r="I6" s="379" t="s">
        <v>651</v>
      </c>
      <c r="J6" s="379">
        <v>2.0</v>
      </c>
      <c r="K6" s="381" t="s">
        <v>5772</v>
      </c>
      <c r="L6" s="379" t="s">
        <v>5773</v>
      </c>
    </row>
  </sheetData>
  <dataValidations>
    <dataValidation type="list" allowBlank="1" sqref="P2">
      <formula1>'07 July 2019'!$S$92:$S$98</formula1>
    </dataValidation>
    <dataValidation type="list" allowBlank="1" sqref="O2:O6">
      <formula1>'07 July 2019'!$R$92:$R$100</formula1>
    </dataValidation>
  </dataValidations>
  <hyperlinks>
    <hyperlink r:id="rId1" ref="K2"/>
    <hyperlink r:id="rId2" ref="K3"/>
    <hyperlink r:id="rId3" ref="K4"/>
    <hyperlink r:id="rId4" ref="K5"/>
    <hyperlink r:id="rId5" ref="K6"/>
  </hyperlinks>
  <drawing r:id="rId6"/>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t="s">
        <v>0</v>
      </c>
      <c r="B1" t="s">
        <v>1</v>
      </c>
      <c r="C1" t="s">
        <v>3</v>
      </c>
      <c r="D1" t="s">
        <v>4</v>
      </c>
      <c r="E1" t="s">
        <v>5</v>
      </c>
      <c r="F1" t="s">
        <v>6</v>
      </c>
      <c r="G1" t="s">
        <v>7</v>
      </c>
      <c r="H1" t="s">
        <v>8</v>
      </c>
      <c r="I1" t="s">
        <v>9</v>
      </c>
      <c r="J1" t="s">
        <v>10</v>
      </c>
      <c r="K1" t="s">
        <v>11</v>
      </c>
      <c r="L1" t="s">
        <v>12</v>
      </c>
      <c r="M1" t="s">
        <v>13</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t="s">
        <v>0</v>
      </c>
      <c r="B1" t="s">
        <v>1</v>
      </c>
      <c r="C1" t="s">
        <v>3</v>
      </c>
      <c r="D1" t="s">
        <v>4</v>
      </c>
      <c r="E1" t="s">
        <v>5</v>
      </c>
      <c r="F1" t="s">
        <v>6</v>
      </c>
      <c r="G1" t="s">
        <v>7</v>
      </c>
      <c r="H1" t="s">
        <v>8</v>
      </c>
      <c r="I1" t="s">
        <v>9</v>
      </c>
      <c r="J1" t="s">
        <v>10</v>
      </c>
      <c r="K1" t="s">
        <v>11</v>
      </c>
      <c r="L1" t="s">
        <v>12</v>
      </c>
      <c r="M1" t="s">
        <v>13</v>
      </c>
    </row>
    <row r="2">
      <c r="A2" s="448">
        <v>43999.59020092593</v>
      </c>
      <c r="B2" s="449" t="s">
        <v>4790</v>
      </c>
      <c r="C2" s="449" t="s">
        <v>5774</v>
      </c>
      <c r="D2" s="449">
        <v>1022721.0</v>
      </c>
      <c r="E2" s="449" t="s">
        <v>17</v>
      </c>
      <c r="F2" s="449" t="s">
        <v>18</v>
      </c>
      <c r="G2" s="449" t="s">
        <v>4041</v>
      </c>
      <c r="H2" s="450" t="s">
        <v>5775</v>
      </c>
      <c r="I2" s="449" t="s">
        <v>669</v>
      </c>
      <c r="J2" s="449">
        <v>1.0</v>
      </c>
      <c r="K2" s="454" t="s">
        <v>5776</v>
      </c>
      <c r="L2" s="454" t="s">
        <v>5777</v>
      </c>
      <c r="M2" s="451"/>
      <c r="N2" s="451"/>
      <c r="O2" s="449" t="s">
        <v>5737</v>
      </c>
      <c r="P2" s="451"/>
      <c r="Q2" s="451"/>
      <c r="R2" s="451"/>
      <c r="S2" s="451"/>
    </row>
    <row r="3">
      <c r="A3" s="448">
        <v>44006.523324050926</v>
      </c>
      <c r="B3" s="449" t="s">
        <v>452</v>
      </c>
      <c r="C3" s="449" t="s">
        <v>453</v>
      </c>
      <c r="D3" s="449">
        <v>1018531.0</v>
      </c>
      <c r="E3" s="449" t="s">
        <v>17</v>
      </c>
      <c r="F3" s="449" t="s">
        <v>18</v>
      </c>
      <c r="G3" s="449" t="s">
        <v>4041</v>
      </c>
      <c r="H3" s="450" t="s">
        <v>5775</v>
      </c>
      <c r="I3" s="449" t="s">
        <v>220</v>
      </c>
      <c r="J3" s="449">
        <v>1.0</v>
      </c>
      <c r="K3" s="454" t="s">
        <v>5778</v>
      </c>
      <c r="L3" s="449" t="s">
        <v>5779</v>
      </c>
      <c r="M3" s="451"/>
      <c r="N3" s="451"/>
      <c r="O3" s="449" t="s">
        <v>5737</v>
      </c>
      <c r="P3" s="451"/>
      <c r="Q3" s="451"/>
      <c r="R3" s="451"/>
      <c r="S3" s="451"/>
    </row>
    <row r="4">
      <c r="A4" s="448">
        <v>44007.51528626157</v>
      </c>
      <c r="B4" s="449" t="s">
        <v>4381</v>
      </c>
      <c r="C4" s="449" t="s">
        <v>5780</v>
      </c>
      <c r="D4" s="449">
        <v>1006742.0</v>
      </c>
      <c r="E4" s="449" t="s">
        <v>63</v>
      </c>
      <c r="F4" s="449" t="s">
        <v>18</v>
      </c>
      <c r="G4" s="449" t="s">
        <v>4041</v>
      </c>
      <c r="H4" s="450" t="s">
        <v>5775</v>
      </c>
      <c r="I4" s="449" t="s">
        <v>1510</v>
      </c>
      <c r="J4" s="449">
        <v>1.0</v>
      </c>
      <c r="K4" s="454" t="s">
        <v>5781</v>
      </c>
      <c r="L4" s="449" t="s">
        <v>5782</v>
      </c>
      <c r="M4" s="451"/>
      <c r="N4" s="451"/>
      <c r="O4" s="449" t="s">
        <v>5737</v>
      </c>
      <c r="P4" s="451"/>
      <c r="Q4" s="451"/>
      <c r="R4" s="451"/>
      <c r="S4" s="451"/>
    </row>
    <row r="5">
      <c r="A5" s="448">
        <v>44019.961308784725</v>
      </c>
      <c r="B5" s="449" t="s">
        <v>460</v>
      </c>
      <c r="C5" s="449" t="s">
        <v>5783</v>
      </c>
      <c r="D5" s="449">
        <v>1012989.0</v>
      </c>
      <c r="E5" s="449" t="s">
        <v>63</v>
      </c>
      <c r="F5" s="449" t="s">
        <v>18</v>
      </c>
      <c r="G5" s="449" t="s">
        <v>4041</v>
      </c>
      <c r="H5" s="450" t="s">
        <v>5775</v>
      </c>
      <c r="I5" s="449" t="s">
        <v>5784</v>
      </c>
      <c r="J5" s="449">
        <v>2.0</v>
      </c>
      <c r="K5" s="454" t="s">
        <v>5785</v>
      </c>
      <c r="L5" s="449" t="s">
        <v>5786</v>
      </c>
      <c r="M5" s="451"/>
      <c r="N5" s="451"/>
      <c r="O5" s="449" t="s">
        <v>5737</v>
      </c>
      <c r="P5" s="451"/>
      <c r="Q5" s="451"/>
      <c r="R5" s="451"/>
      <c r="S5" s="451"/>
    </row>
  </sheetData>
  <dataValidations>
    <dataValidation type="list" allowBlank="1" sqref="P2:P5">
      <formula1>'07 July 2019'!$S$92:$S$98</formula1>
    </dataValidation>
    <dataValidation type="list" allowBlank="1" sqref="O2:O5">
      <formula1>'07 July 2019'!$R$92:$R$100</formula1>
    </dataValidation>
  </dataValidations>
  <hyperlinks>
    <hyperlink r:id="rId1" ref="K2"/>
    <hyperlink r:id="rId2" ref="L2"/>
    <hyperlink r:id="rId3" ref="K3"/>
    <hyperlink r:id="rId4" ref="K4"/>
    <hyperlink r:id="rId5" ref="K5"/>
  </hyperlinks>
  <drawing r:id="rId6"/>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8.75"/>
    <col customWidth="1" min="5" max="5" width="15.75"/>
    <col customWidth="1" min="6" max="6" width="5.63"/>
    <col customWidth="1" min="7" max="7" width="18.88"/>
    <col customWidth="1" min="8" max="8" width="8.88"/>
    <col customWidth="1" min="9" max="9" width="7.38"/>
    <col customWidth="1" min="10" max="10" width="3.63"/>
    <col customWidth="1" min="11" max="19" width="18.88"/>
  </cols>
  <sheetData>
    <row r="1">
      <c r="A1" t="s">
        <v>0</v>
      </c>
      <c r="B1" t="s">
        <v>1</v>
      </c>
      <c r="C1" t="s">
        <v>3</v>
      </c>
      <c r="D1" t="s">
        <v>4</v>
      </c>
      <c r="E1" t="s">
        <v>5</v>
      </c>
      <c r="F1" t="s">
        <v>6</v>
      </c>
      <c r="G1" t="s">
        <v>7</v>
      </c>
      <c r="H1" t="s">
        <v>8</v>
      </c>
      <c r="I1" t="s">
        <v>9</v>
      </c>
      <c r="J1" t="s">
        <v>10</v>
      </c>
      <c r="K1" t="s">
        <v>11</v>
      </c>
      <c r="L1" t="s">
        <v>12</v>
      </c>
      <c r="M1" t="s">
        <v>13</v>
      </c>
    </row>
    <row r="2">
      <c r="A2" s="448">
        <v>43957.60805510417</v>
      </c>
      <c r="B2" s="449" t="s">
        <v>1441</v>
      </c>
      <c r="C2" s="449" t="s">
        <v>1442</v>
      </c>
      <c r="D2" s="449">
        <v>1011082.0</v>
      </c>
      <c r="E2" s="449" t="s">
        <v>17</v>
      </c>
      <c r="F2" s="449" t="s">
        <v>18</v>
      </c>
      <c r="G2" s="449" t="s">
        <v>4041</v>
      </c>
      <c r="H2" s="450" t="s">
        <v>5787</v>
      </c>
      <c r="I2" s="449" t="s">
        <v>1818</v>
      </c>
      <c r="J2" s="449">
        <v>1.0</v>
      </c>
      <c r="K2" s="454" t="s">
        <v>5788</v>
      </c>
      <c r="L2" s="449" t="s">
        <v>5789</v>
      </c>
      <c r="M2" s="451"/>
      <c r="N2" s="449" t="s">
        <v>5737</v>
      </c>
      <c r="O2" s="451"/>
      <c r="P2" s="451"/>
      <c r="Q2" s="451"/>
      <c r="R2" s="451"/>
      <c r="S2" s="451"/>
    </row>
    <row r="3">
      <c r="A3" s="448">
        <v>43957.72583722222</v>
      </c>
      <c r="B3" s="449" t="s">
        <v>5029</v>
      </c>
      <c r="C3" s="449" t="s">
        <v>5030</v>
      </c>
      <c r="D3" s="449">
        <v>1012898.0</v>
      </c>
      <c r="E3" s="449" t="s">
        <v>17</v>
      </c>
      <c r="F3" s="449" t="s">
        <v>18</v>
      </c>
      <c r="G3" s="449" t="s">
        <v>4041</v>
      </c>
      <c r="H3" s="450" t="s">
        <v>5787</v>
      </c>
      <c r="I3" s="449" t="s">
        <v>2595</v>
      </c>
      <c r="J3" s="449">
        <v>1.0</v>
      </c>
      <c r="K3" s="454" t="s">
        <v>5790</v>
      </c>
      <c r="L3" s="451"/>
      <c r="M3" s="451"/>
      <c r="N3" s="449" t="s">
        <v>5737</v>
      </c>
      <c r="O3" s="451"/>
      <c r="P3" s="451"/>
      <c r="Q3" s="451"/>
      <c r="R3" s="451"/>
      <c r="S3" s="451"/>
    </row>
    <row r="4">
      <c r="A4" s="448">
        <v>43957.72722396991</v>
      </c>
      <c r="B4" s="449" t="s">
        <v>5029</v>
      </c>
      <c r="C4" s="449" t="s">
        <v>5030</v>
      </c>
      <c r="D4" s="449">
        <v>1012898.0</v>
      </c>
      <c r="E4" s="449" t="s">
        <v>17</v>
      </c>
      <c r="F4" s="449" t="s">
        <v>18</v>
      </c>
      <c r="G4" s="449" t="s">
        <v>4041</v>
      </c>
      <c r="H4" s="450" t="s">
        <v>5787</v>
      </c>
      <c r="I4" s="449" t="s">
        <v>1818</v>
      </c>
      <c r="J4" s="449">
        <v>1.0</v>
      </c>
      <c r="K4" s="454" t="s">
        <v>5791</v>
      </c>
      <c r="L4" s="449" t="s">
        <v>5792</v>
      </c>
      <c r="M4" s="451"/>
      <c r="N4" s="449" t="s">
        <v>5737</v>
      </c>
      <c r="O4" s="451"/>
      <c r="P4" s="451"/>
      <c r="Q4" s="451"/>
      <c r="R4" s="451"/>
      <c r="S4" s="451"/>
    </row>
    <row r="5">
      <c r="A5" s="448">
        <v>43957.846779363426</v>
      </c>
      <c r="B5" s="449" t="s">
        <v>3465</v>
      </c>
      <c r="C5" s="449" t="s">
        <v>3466</v>
      </c>
      <c r="D5" s="449">
        <v>1004197.0</v>
      </c>
      <c r="E5" s="449" t="s">
        <v>63</v>
      </c>
      <c r="F5" s="449" t="s">
        <v>18</v>
      </c>
      <c r="G5" s="449" t="s">
        <v>4036</v>
      </c>
      <c r="H5" s="450" t="s">
        <v>5787</v>
      </c>
      <c r="I5" s="449" t="s">
        <v>2595</v>
      </c>
      <c r="J5" s="449">
        <v>1.0</v>
      </c>
      <c r="K5" s="454" t="s">
        <v>5793</v>
      </c>
      <c r="L5" s="449" t="s">
        <v>5794</v>
      </c>
      <c r="M5" s="451"/>
      <c r="N5" s="449" t="s">
        <v>5737</v>
      </c>
      <c r="O5" s="451"/>
      <c r="P5" s="451"/>
      <c r="Q5" s="451"/>
      <c r="R5" s="451"/>
      <c r="S5" s="451"/>
    </row>
    <row r="6">
      <c r="A6" s="448">
        <v>43958.48819012732</v>
      </c>
      <c r="B6" s="449" t="s">
        <v>5795</v>
      </c>
      <c r="C6" s="449" t="s">
        <v>5796</v>
      </c>
      <c r="D6" s="449">
        <v>1011743.0</v>
      </c>
      <c r="E6" s="449" t="s">
        <v>17</v>
      </c>
      <c r="F6" s="449" t="s">
        <v>18</v>
      </c>
      <c r="G6" s="449" t="s">
        <v>4041</v>
      </c>
      <c r="H6" s="450" t="s">
        <v>5787</v>
      </c>
      <c r="I6" s="449" t="s">
        <v>669</v>
      </c>
      <c r="J6" s="449">
        <v>1.0</v>
      </c>
      <c r="K6" s="454" t="s">
        <v>5797</v>
      </c>
      <c r="L6" s="451"/>
      <c r="M6" s="451"/>
      <c r="N6" s="449" t="s">
        <v>5737</v>
      </c>
      <c r="O6" s="451"/>
      <c r="P6" s="451"/>
      <c r="Q6" s="451"/>
      <c r="R6" s="451"/>
      <c r="S6" s="451"/>
    </row>
    <row r="7">
      <c r="A7" s="448">
        <v>43958.52739416667</v>
      </c>
      <c r="B7" s="449" t="s">
        <v>2808</v>
      </c>
      <c r="C7" s="449" t="s">
        <v>5798</v>
      </c>
      <c r="D7" s="449">
        <v>1011800.0</v>
      </c>
      <c r="E7" s="449" t="s">
        <v>63</v>
      </c>
      <c r="F7" s="449" t="s">
        <v>18</v>
      </c>
      <c r="G7" s="449" t="s">
        <v>4041</v>
      </c>
      <c r="H7" s="450" t="s">
        <v>5787</v>
      </c>
      <c r="I7" s="449" t="s">
        <v>669</v>
      </c>
      <c r="J7" s="449">
        <v>1.0</v>
      </c>
      <c r="K7" s="454" t="s">
        <v>5799</v>
      </c>
      <c r="L7" s="451"/>
      <c r="M7" s="451"/>
      <c r="N7" s="449" t="s">
        <v>5737</v>
      </c>
      <c r="O7" s="451"/>
      <c r="P7" s="451"/>
      <c r="Q7" s="451"/>
      <c r="R7" s="451"/>
      <c r="S7" s="451"/>
    </row>
    <row r="8">
      <c r="A8" s="448">
        <v>43958.61800153935</v>
      </c>
      <c r="B8" s="449" t="s">
        <v>3851</v>
      </c>
      <c r="C8" s="449" t="s">
        <v>3852</v>
      </c>
      <c r="D8" s="449">
        <v>1015096.0</v>
      </c>
      <c r="E8" s="449" t="s">
        <v>17</v>
      </c>
      <c r="F8" s="449" t="s">
        <v>18</v>
      </c>
      <c r="G8" s="449" t="s">
        <v>4041</v>
      </c>
      <c r="H8" s="450" t="s">
        <v>5787</v>
      </c>
      <c r="I8" s="449" t="s">
        <v>669</v>
      </c>
      <c r="J8" s="449">
        <v>1.0</v>
      </c>
      <c r="K8" s="454" t="s">
        <v>5800</v>
      </c>
      <c r="L8" s="451"/>
      <c r="M8" s="451"/>
      <c r="N8" s="449" t="s">
        <v>5737</v>
      </c>
      <c r="O8" s="451"/>
      <c r="P8" s="451"/>
      <c r="Q8" s="451"/>
      <c r="R8" s="451"/>
      <c r="S8" s="451"/>
    </row>
    <row r="9">
      <c r="A9" s="448">
        <v>43959.30355627315</v>
      </c>
      <c r="B9" s="449" t="s">
        <v>3653</v>
      </c>
      <c r="C9" s="449" t="s">
        <v>3654</v>
      </c>
      <c r="D9" s="449">
        <v>1013000.0</v>
      </c>
      <c r="E9" s="449" t="s">
        <v>17</v>
      </c>
      <c r="F9" s="449" t="s">
        <v>18</v>
      </c>
      <c r="G9" s="449" t="s">
        <v>4041</v>
      </c>
      <c r="H9" s="450" t="s">
        <v>5787</v>
      </c>
      <c r="I9" s="449" t="s">
        <v>1578</v>
      </c>
      <c r="J9" s="449">
        <v>1.0</v>
      </c>
      <c r="K9" s="454" t="s">
        <v>5801</v>
      </c>
      <c r="L9" s="451"/>
      <c r="M9" s="451"/>
      <c r="N9" s="449" t="s">
        <v>5737</v>
      </c>
      <c r="O9" s="451"/>
      <c r="P9" s="451"/>
      <c r="Q9" s="451"/>
      <c r="R9" s="451"/>
      <c r="S9" s="451"/>
    </row>
    <row r="10">
      <c r="A10" s="448">
        <v>43962.753594884256</v>
      </c>
      <c r="B10" s="449" t="s">
        <v>4405</v>
      </c>
      <c r="C10" s="449" t="s">
        <v>4406</v>
      </c>
      <c r="D10" s="449">
        <v>1019300.0</v>
      </c>
      <c r="E10" s="449" t="s">
        <v>17</v>
      </c>
      <c r="F10" s="449" t="s">
        <v>18</v>
      </c>
      <c r="G10" s="449" t="s">
        <v>4041</v>
      </c>
      <c r="H10" s="450" t="s">
        <v>5787</v>
      </c>
      <c r="I10" s="449" t="s">
        <v>2595</v>
      </c>
      <c r="J10" s="449">
        <v>1.0</v>
      </c>
      <c r="K10" s="454" t="s">
        <v>5802</v>
      </c>
      <c r="L10" s="451"/>
      <c r="M10" s="451"/>
      <c r="N10" s="449" t="s">
        <v>5737</v>
      </c>
      <c r="O10" s="451"/>
      <c r="P10" s="451"/>
      <c r="Q10" s="451"/>
      <c r="R10" s="451"/>
      <c r="S10" s="451"/>
    </row>
    <row r="11">
      <c r="A11" s="448">
        <v>43963.61702922454</v>
      </c>
      <c r="B11" s="449" t="s">
        <v>452</v>
      </c>
      <c r="C11" s="449" t="s">
        <v>453</v>
      </c>
      <c r="D11" s="449">
        <v>1018531.0</v>
      </c>
      <c r="E11" s="449" t="s">
        <v>17</v>
      </c>
      <c r="F11" s="449" t="s">
        <v>18</v>
      </c>
      <c r="G11" s="449" t="s">
        <v>4041</v>
      </c>
      <c r="H11" s="450" t="s">
        <v>5787</v>
      </c>
      <c r="I11" s="449" t="s">
        <v>669</v>
      </c>
      <c r="J11" s="449">
        <v>1.0</v>
      </c>
      <c r="K11" s="454" t="s">
        <v>5803</v>
      </c>
      <c r="L11" s="449" t="s">
        <v>5804</v>
      </c>
      <c r="M11" s="451"/>
      <c r="N11" s="449" t="s">
        <v>5737</v>
      </c>
      <c r="O11" s="451"/>
      <c r="P11" s="451"/>
      <c r="Q11" s="451"/>
      <c r="R11" s="451"/>
      <c r="S11" s="451"/>
    </row>
    <row r="12">
      <c r="A12" s="448">
        <v>43964.881370462965</v>
      </c>
      <c r="B12" s="449" t="s">
        <v>4790</v>
      </c>
      <c r="C12" s="449" t="s">
        <v>4791</v>
      </c>
      <c r="D12" s="449">
        <v>1022721.0</v>
      </c>
      <c r="E12" s="449" t="s">
        <v>17</v>
      </c>
      <c r="F12" s="449" t="s">
        <v>18</v>
      </c>
      <c r="G12" s="449" t="s">
        <v>4041</v>
      </c>
      <c r="H12" s="450" t="s">
        <v>5787</v>
      </c>
      <c r="I12" s="449" t="s">
        <v>38</v>
      </c>
      <c r="J12" s="449">
        <v>1.0</v>
      </c>
      <c r="K12" s="454" t="s">
        <v>5805</v>
      </c>
      <c r="L12" s="451"/>
      <c r="M12" s="451"/>
      <c r="N12" s="449" t="s">
        <v>5737</v>
      </c>
      <c r="O12" s="451"/>
      <c r="P12" s="451"/>
      <c r="Q12" s="451"/>
      <c r="R12" s="451"/>
      <c r="S12" s="451"/>
    </row>
    <row r="13">
      <c r="A13" s="448">
        <v>43964.883891307865</v>
      </c>
      <c r="B13" s="449" t="s">
        <v>4381</v>
      </c>
      <c r="C13" s="449" t="s">
        <v>4382</v>
      </c>
      <c r="D13" s="449">
        <v>1006742.0</v>
      </c>
      <c r="E13" s="449" t="s">
        <v>63</v>
      </c>
      <c r="F13" s="449" t="s">
        <v>18</v>
      </c>
      <c r="G13" s="449" t="s">
        <v>4041</v>
      </c>
      <c r="H13" s="450" t="s">
        <v>5787</v>
      </c>
      <c r="I13" s="449" t="s">
        <v>1578</v>
      </c>
      <c r="J13" s="449">
        <v>1.0</v>
      </c>
      <c r="K13" s="454" t="s">
        <v>5806</v>
      </c>
      <c r="L13" s="451"/>
      <c r="M13" s="451"/>
      <c r="N13" s="449" t="s">
        <v>5737</v>
      </c>
      <c r="O13" s="451"/>
      <c r="P13" s="451"/>
      <c r="Q13" s="451"/>
      <c r="R13" s="451"/>
      <c r="S13" s="451"/>
    </row>
    <row r="14">
      <c r="A14" s="448">
        <v>43964.90489857639</v>
      </c>
      <c r="B14" s="449" t="s">
        <v>1321</v>
      </c>
      <c r="C14" s="449" t="s">
        <v>1837</v>
      </c>
      <c r="D14" s="449">
        <v>1023595.0</v>
      </c>
      <c r="E14" s="449" t="s">
        <v>17</v>
      </c>
      <c r="F14" s="449" t="s">
        <v>18</v>
      </c>
      <c r="G14" s="449" t="s">
        <v>4041</v>
      </c>
      <c r="H14" s="450" t="s">
        <v>5787</v>
      </c>
      <c r="I14" s="449" t="s">
        <v>38</v>
      </c>
      <c r="J14" s="449">
        <v>2.0</v>
      </c>
      <c r="K14" s="454" t="s">
        <v>5807</v>
      </c>
      <c r="L14" s="451"/>
      <c r="M14" s="451"/>
      <c r="N14" s="449" t="s">
        <v>5737</v>
      </c>
      <c r="O14" s="451"/>
      <c r="P14" s="451"/>
      <c r="Q14" s="451"/>
      <c r="R14" s="451"/>
      <c r="S14" s="451"/>
    </row>
    <row r="15">
      <c r="A15" s="448">
        <v>43964.920183622686</v>
      </c>
      <c r="B15" s="449" t="s">
        <v>160</v>
      </c>
      <c r="C15" s="449" t="s">
        <v>5808</v>
      </c>
      <c r="D15" s="449">
        <v>1023775.0</v>
      </c>
      <c r="E15" s="449" t="s">
        <v>17</v>
      </c>
      <c r="F15" s="449" t="s">
        <v>18</v>
      </c>
      <c r="G15" s="449" t="s">
        <v>4041</v>
      </c>
      <c r="H15" s="450" t="s">
        <v>5787</v>
      </c>
      <c r="I15" s="449" t="s">
        <v>1578</v>
      </c>
      <c r="J15" s="449">
        <v>1.0</v>
      </c>
      <c r="K15" s="454" t="s">
        <v>5809</v>
      </c>
      <c r="L15" s="451"/>
      <c r="M15" s="451"/>
      <c r="N15" s="449" t="s">
        <v>5737</v>
      </c>
      <c r="O15" s="451"/>
      <c r="P15" s="451"/>
      <c r="Q15" s="451"/>
      <c r="R15" s="451"/>
      <c r="S15" s="451"/>
    </row>
    <row r="16">
      <c r="A16" s="448">
        <v>43966.86082585648</v>
      </c>
      <c r="B16" s="449" t="s">
        <v>5810</v>
      </c>
      <c r="C16" s="449" t="s">
        <v>5811</v>
      </c>
      <c r="D16" s="449">
        <v>1016230.0</v>
      </c>
      <c r="E16" s="449" t="s">
        <v>17</v>
      </c>
      <c r="F16" s="449" t="s">
        <v>18</v>
      </c>
      <c r="G16" s="449" t="s">
        <v>4041</v>
      </c>
      <c r="H16" s="450" t="s">
        <v>5787</v>
      </c>
      <c r="I16" s="449" t="s">
        <v>1578</v>
      </c>
      <c r="J16" s="449">
        <v>1.0</v>
      </c>
      <c r="K16" s="454" t="s">
        <v>5812</v>
      </c>
      <c r="L16" s="449" t="s">
        <v>5813</v>
      </c>
      <c r="M16" s="451"/>
      <c r="N16" s="449" t="s">
        <v>5737</v>
      </c>
      <c r="O16" s="451"/>
      <c r="P16" s="451"/>
      <c r="Q16" s="451"/>
      <c r="R16" s="451"/>
      <c r="S16" s="451"/>
    </row>
    <row r="17">
      <c r="A17" s="448">
        <v>43969.784317129626</v>
      </c>
      <c r="B17" s="449" t="s">
        <v>5814</v>
      </c>
      <c r="C17" s="449" t="s">
        <v>5815</v>
      </c>
      <c r="D17" s="449">
        <v>1000708.0</v>
      </c>
      <c r="E17" s="449" t="s">
        <v>63</v>
      </c>
      <c r="F17" s="449" t="s">
        <v>18</v>
      </c>
      <c r="G17" s="449" t="s">
        <v>4041</v>
      </c>
      <c r="H17" s="450" t="s">
        <v>5787</v>
      </c>
      <c r="I17" s="449" t="s">
        <v>1296</v>
      </c>
      <c r="J17" s="449">
        <v>1.0</v>
      </c>
      <c r="K17" s="454" t="s">
        <v>5816</v>
      </c>
      <c r="L17" s="449" t="s">
        <v>5817</v>
      </c>
      <c r="M17" s="451"/>
      <c r="N17" s="449" t="s">
        <v>5737</v>
      </c>
      <c r="O17" s="451"/>
      <c r="P17" s="451"/>
      <c r="Q17" s="451"/>
      <c r="R17" s="451"/>
      <c r="S17" s="451"/>
    </row>
    <row r="18">
      <c r="A18" s="448">
        <v>43969.88174841435</v>
      </c>
      <c r="B18" s="449" t="s">
        <v>5818</v>
      </c>
      <c r="C18" s="449" t="s">
        <v>5819</v>
      </c>
      <c r="D18" s="449">
        <v>1001925.0</v>
      </c>
      <c r="E18" s="449" t="s">
        <v>63</v>
      </c>
      <c r="F18" s="449" t="s">
        <v>18</v>
      </c>
      <c r="G18" s="449" t="s">
        <v>4041</v>
      </c>
      <c r="H18" s="450" t="s">
        <v>5787</v>
      </c>
      <c r="I18" s="449" t="s">
        <v>1013</v>
      </c>
      <c r="J18" s="449">
        <v>1.0</v>
      </c>
      <c r="K18" s="454" t="s">
        <v>5820</v>
      </c>
      <c r="L18" s="449" t="s">
        <v>5821</v>
      </c>
      <c r="M18" s="451"/>
      <c r="N18" s="449" t="s">
        <v>5737</v>
      </c>
      <c r="O18" s="451"/>
      <c r="P18" s="451"/>
      <c r="Q18" s="451"/>
      <c r="R18" s="451"/>
      <c r="S18" s="451"/>
    </row>
    <row r="19">
      <c r="A19" s="448">
        <v>43969.88454172453</v>
      </c>
      <c r="B19" s="449" t="s">
        <v>2002</v>
      </c>
      <c r="C19" s="449" t="s">
        <v>2734</v>
      </c>
      <c r="D19" s="449">
        <v>1007273.0</v>
      </c>
      <c r="E19" s="449" t="s">
        <v>17</v>
      </c>
      <c r="F19" s="449" t="s">
        <v>18</v>
      </c>
      <c r="G19" s="449" t="s">
        <v>4041</v>
      </c>
      <c r="H19" s="450" t="s">
        <v>5787</v>
      </c>
      <c r="I19" s="449" t="s">
        <v>1013</v>
      </c>
      <c r="J19" s="449">
        <v>1.0</v>
      </c>
      <c r="K19" s="454" t="s">
        <v>5822</v>
      </c>
      <c r="L19" s="451"/>
      <c r="M19" s="451"/>
      <c r="N19" s="449" t="s">
        <v>5737</v>
      </c>
      <c r="O19" s="451"/>
      <c r="P19" s="451"/>
      <c r="Q19" s="451"/>
      <c r="R19" s="451"/>
      <c r="S19" s="451"/>
    </row>
    <row r="20">
      <c r="A20" s="448">
        <v>43970.67439813657</v>
      </c>
      <c r="B20" s="449" t="s">
        <v>2920</v>
      </c>
      <c r="C20" s="449" t="s">
        <v>2921</v>
      </c>
      <c r="D20" s="449">
        <v>1011515.0</v>
      </c>
      <c r="E20" s="449" t="s">
        <v>17</v>
      </c>
      <c r="F20" s="449" t="s">
        <v>18</v>
      </c>
      <c r="G20" s="449" t="s">
        <v>4041</v>
      </c>
      <c r="H20" s="450" t="s">
        <v>5787</v>
      </c>
      <c r="I20" s="449" t="s">
        <v>1013</v>
      </c>
      <c r="J20" s="449">
        <v>1.0</v>
      </c>
      <c r="K20" s="454" t="s">
        <v>5823</v>
      </c>
      <c r="L20" s="449" t="s">
        <v>5824</v>
      </c>
      <c r="M20" s="451"/>
      <c r="N20" s="449" t="s">
        <v>5737</v>
      </c>
      <c r="O20" s="451"/>
      <c r="P20" s="451"/>
      <c r="Q20" s="451"/>
      <c r="R20" s="451"/>
      <c r="S20" s="451"/>
    </row>
    <row r="21">
      <c r="A21" s="448">
        <v>43973.73117347222</v>
      </c>
      <c r="B21" s="449" t="s">
        <v>5681</v>
      </c>
      <c r="C21" s="449" t="s">
        <v>5682</v>
      </c>
      <c r="D21" s="449">
        <v>1010874.0</v>
      </c>
      <c r="E21" s="449" t="s">
        <v>17</v>
      </c>
      <c r="F21" s="449" t="s">
        <v>18</v>
      </c>
      <c r="G21" s="449" t="s">
        <v>4041</v>
      </c>
      <c r="H21" s="450" t="s">
        <v>5787</v>
      </c>
      <c r="I21" s="449" t="s">
        <v>1296</v>
      </c>
      <c r="J21" s="449">
        <v>1.0</v>
      </c>
      <c r="K21" s="454" t="s">
        <v>5825</v>
      </c>
      <c r="L21" s="449" t="s">
        <v>5826</v>
      </c>
      <c r="M21" s="451"/>
      <c r="N21" s="449" t="s">
        <v>5737</v>
      </c>
      <c r="O21" s="451"/>
      <c r="P21" s="451"/>
      <c r="Q21" s="451"/>
      <c r="R21" s="451"/>
      <c r="S21" s="451"/>
    </row>
    <row r="22">
      <c r="A22" s="448">
        <v>43976.99024774306</v>
      </c>
      <c r="B22" s="449" t="s">
        <v>4931</v>
      </c>
      <c r="C22" s="449" t="s">
        <v>4932</v>
      </c>
      <c r="D22" s="449">
        <v>1010890.0</v>
      </c>
      <c r="E22" s="449" t="s">
        <v>17</v>
      </c>
      <c r="F22" s="449" t="s">
        <v>18</v>
      </c>
      <c r="G22" s="449" t="s">
        <v>4036</v>
      </c>
      <c r="H22" s="450" t="s">
        <v>5787</v>
      </c>
      <c r="I22" s="449" t="s">
        <v>1296</v>
      </c>
      <c r="J22" s="449">
        <v>1.0</v>
      </c>
      <c r="K22" s="454" t="s">
        <v>5827</v>
      </c>
      <c r="L22" s="449" t="s">
        <v>5828</v>
      </c>
      <c r="M22" s="451"/>
      <c r="N22" s="449" t="s">
        <v>5737</v>
      </c>
      <c r="O22" s="451"/>
      <c r="P22" s="451"/>
      <c r="Q22" s="451"/>
      <c r="R22" s="451"/>
      <c r="S22" s="451"/>
    </row>
    <row r="23">
      <c r="A23" s="448">
        <v>43982.756837002315</v>
      </c>
      <c r="B23" s="449" t="s">
        <v>5829</v>
      </c>
      <c r="C23" s="449" t="s">
        <v>5830</v>
      </c>
      <c r="D23" s="449">
        <v>1018968.0</v>
      </c>
      <c r="E23" s="449" t="s">
        <v>17</v>
      </c>
      <c r="F23" s="449" t="s">
        <v>18</v>
      </c>
      <c r="G23" s="449" t="s">
        <v>4041</v>
      </c>
      <c r="H23" s="450" t="s">
        <v>5787</v>
      </c>
      <c r="I23" s="449" t="s">
        <v>1013</v>
      </c>
      <c r="J23" s="449">
        <v>1.0</v>
      </c>
      <c r="K23" s="454" t="s">
        <v>5831</v>
      </c>
      <c r="L23" s="449" t="s">
        <v>5832</v>
      </c>
      <c r="M23" s="451"/>
      <c r="N23" s="449" t="s">
        <v>5737</v>
      </c>
      <c r="O23" s="451"/>
      <c r="P23" s="451"/>
      <c r="Q23" s="451"/>
      <c r="R23" s="451"/>
      <c r="S23" s="451"/>
    </row>
    <row r="24">
      <c r="A24" s="448">
        <v>43983.4906715625</v>
      </c>
      <c r="B24" s="449" t="s">
        <v>5833</v>
      </c>
      <c r="C24" s="449" t="s">
        <v>5834</v>
      </c>
      <c r="D24" s="449">
        <v>1011078.0</v>
      </c>
      <c r="E24" s="449" t="s">
        <v>17</v>
      </c>
      <c r="F24" s="449" t="s">
        <v>18</v>
      </c>
      <c r="G24" s="449" t="s">
        <v>4041</v>
      </c>
      <c r="H24" s="450" t="s">
        <v>5787</v>
      </c>
      <c r="I24" s="449" t="s">
        <v>1296</v>
      </c>
      <c r="J24" s="449">
        <v>1.0</v>
      </c>
      <c r="K24" s="454" t="s">
        <v>5835</v>
      </c>
      <c r="L24" s="449" t="s">
        <v>5836</v>
      </c>
      <c r="M24" s="451"/>
      <c r="N24" s="449" t="s">
        <v>5737</v>
      </c>
      <c r="O24" s="451"/>
      <c r="P24" s="451"/>
      <c r="Q24" s="451"/>
      <c r="R24" s="451"/>
      <c r="S24" s="451"/>
    </row>
    <row r="25">
      <c r="N25" s="165"/>
      <c r="O25" s="52"/>
    </row>
    <row r="26">
      <c r="N26" s="165"/>
      <c r="O26" s="52"/>
    </row>
    <row r="27">
      <c r="N27" s="165"/>
      <c r="O27" s="52"/>
    </row>
    <row r="28">
      <c r="N28" s="165"/>
      <c r="O28" s="52"/>
    </row>
    <row r="29">
      <c r="N29" s="165"/>
      <c r="O29" s="52"/>
    </row>
    <row r="30">
      <c r="N30" s="165"/>
      <c r="O30" s="52"/>
    </row>
    <row r="31">
      <c r="N31" s="165"/>
      <c r="O31" s="52"/>
    </row>
    <row r="32">
      <c r="N32" s="165"/>
      <c r="O32" s="52"/>
    </row>
    <row r="33">
      <c r="N33" s="165"/>
      <c r="O33" s="52"/>
    </row>
  </sheetData>
  <dataValidations>
    <dataValidation type="list" allowBlank="1" sqref="O2:O33">
      <formula1>'07 July 2019'!$S$92:$S$98</formula1>
    </dataValidation>
    <dataValidation type="list" allowBlank="1" sqref="N2:N33">
      <formula1>'07 July 2019'!$R$92:$R$100</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s>
  <drawing r:id="rId24"/>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3" width="18.88"/>
    <col customWidth="1" min="4" max="4" width="8.63"/>
    <col customWidth="1" min="5" max="5" width="16.88"/>
    <col customWidth="1" min="6" max="6" width="6.5"/>
    <col customWidth="1" min="7" max="7" width="18.88"/>
    <col customWidth="1" min="8" max="8" width="9.5"/>
    <col customWidth="1" min="9" max="9" width="7.13"/>
    <col customWidth="1" min="10" max="10" width="4.38"/>
    <col customWidth="1" min="11" max="19" width="18.88"/>
  </cols>
  <sheetData>
    <row r="1">
      <c r="A1" t="s">
        <v>0</v>
      </c>
      <c r="B1" t="s">
        <v>1</v>
      </c>
      <c r="C1" t="s">
        <v>3</v>
      </c>
      <c r="D1" t="s">
        <v>4</v>
      </c>
      <c r="E1" t="s">
        <v>5</v>
      </c>
      <c r="F1" t="s">
        <v>6</v>
      </c>
      <c r="G1" t="s">
        <v>7</v>
      </c>
      <c r="H1" t="s">
        <v>8</v>
      </c>
      <c r="I1" t="s">
        <v>9</v>
      </c>
      <c r="J1" t="s">
        <v>10</v>
      </c>
      <c r="K1" t="s">
        <v>11</v>
      </c>
      <c r="L1" t="s">
        <v>12</v>
      </c>
      <c r="M1" t="s">
        <v>13</v>
      </c>
    </row>
    <row r="2">
      <c r="A2" s="448">
        <v>43953.51829373842</v>
      </c>
      <c r="B2" s="449" t="s">
        <v>5837</v>
      </c>
      <c r="C2" s="449" t="s">
        <v>5838</v>
      </c>
      <c r="D2" s="449">
        <v>1007424.0</v>
      </c>
      <c r="E2" s="449" t="s">
        <v>17</v>
      </c>
      <c r="F2" s="449" t="s">
        <v>18</v>
      </c>
      <c r="G2" s="449" t="s">
        <v>4041</v>
      </c>
      <c r="H2" s="450" t="s">
        <v>5839</v>
      </c>
      <c r="I2" s="449" t="s">
        <v>1118</v>
      </c>
      <c r="J2" s="449">
        <v>1.0</v>
      </c>
      <c r="K2" s="454" t="s">
        <v>5840</v>
      </c>
      <c r="L2" s="449" t="s">
        <v>5841</v>
      </c>
      <c r="M2" s="451"/>
      <c r="N2" s="449" t="s">
        <v>5737</v>
      </c>
      <c r="O2" s="451"/>
      <c r="P2" s="451"/>
      <c r="Q2" s="451"/>
      <c r="R2" s="451"/>
      <c r="S2" s="451"/>
    </row>
    <row r="3">
      <c r="A3" s="448">
        <v>43953.52044136574</v>
      </c>
      <c r="B3" s="449" t="s">
        <v>4931</v>
      </c>
      <c r="C3" s="449" t="s">
        <v>4932</v>
      </c>
      <c r="D3" s="449">
        <v>1010890.0</v>
      </c>
      <c r="E3" s="449" t="s">
        <v>17</v>
      </c>
      <c r="F3" s="449" t="s">
        <v>18</v>
      </c>
      <c r="G3" s="449" t="s">
        <v>4041</v>
      </c>
      <c r="H3" s="450" t="s">
        <v>5839</v>
      </c>
      <c r="I3" s="449" t="s">
        <v>3013</v>
      </c>
      <c r="J3" s="449">
        <v>1.0</v>
      </c>
      <c r="K3" s="454" t="s">
        <v>5842</v>
      </c>
      <c r="L3" s="449" t="s">
        <v>5843</v>
      </c>
      <c r="M3" s="451"/>
      <c r="N3" s="449" t="s">
        <v>5737</v>
      </c>
      <c r="O3" s="451"/>
      <c r="P3" s="451"/>
      <c r="Q3" s="451"/>
      <c r="R3" s="451"/>
      <c r="S3" s="451"/>
    </row>
    <row r="4">
      <c r="A4" s="448">
        <v>43953.52550662037</v>
      </c>
      <c r="B4" s="449" t="s">
        <v>5844</v>
      </c>
      <c r="C4" s="449" t="s">
        <v>5845</v>
      </c>
      <c r="D4" s="449">
        <v>1009764.0</v>
      </c>
      <c r="E4" s="449" t="s">
        <v>63</v>
      </c>
      <c r="F4" s="449" t="s">
        <v>18</v>
      </c>
      <c r="G4" s="449" t="s">
        <v>4041</v>
      </c>
      <c r="H4" s="450" t="s">
        <v>5839</v>
      </c>
      <c r="I4" s="449" t="s">
        <v>1118</v>
      </c>
      <c r="J4" s="449">
        <v>1.0</v>
      </c>
      <c r="K4" s="454" t="s">
        <v>5846</v>
      </c>
      <c r="L4" s="449" t="s">
        <v>5824</v>
      </c>
      <c r="M4" s="451"/>
      <c r="N4" s="449" t="s">
        <v>5737</v>
      </c>
      <c r="O4" s="451"/>
      <c r="P4" s="451"/>
      <c r="Q4" s="451"/>
      <c r="R4" s="451"/>
      <c r="S4" s="451"/>
    </row>
    <row r="5">
      <c r="A5" s="448">
        <v>43953.52721344907</v>
      </c>
      <c r="B5" s="449" t="s">
        <v>3171</v>
      </c>
      <c r="C5" s="449" t="s">
        <v>3172</v>
      </c>
      <c r="D5" s="449">
        <v>1010915.0</v>
      </c>
      <c r="E5" s="449" t="s">
        <v>63</v>
      </c>
      <c r="F5" s="449" t="s">
        <v>18</v>
      </c>
      <c r="G5" s="449" t="s">
        <v>4041</v>
      </c>
      <c r="H5" s="450" t="s">
        <v>5839</v>
      </c>
      <c r="I5" s="449" t="s">
        <v>3013</v>
      </c>
      <c r="J5" s="449">
        <v>1.0</v>
      </c>
      <c r="K5" s="449" t="s">
        <v>5847</v>
      </c>
      <c r="L5" s="449" t="s">
        <v>5848</v>
      </c>
      <c r="M5" s="451"/>
      <c r="N5" s="449" t="s">
        <v>5737</v>
      </c>
      <c r="O5" s="451"/>
      <c r="P5" s="451"/>
      <c r="Q5" s="451"/>
      <c r="R5" s="451"/>
      <c r="S5" s="451"/>
    </row>
    <row r="6">
      <c r="A6" s="448">
        <v>43953.54379930555</v>
      </c>
      <c r="B6" s="449" t="s">
        <v>5849</v>
      </c>
      <c r="C6" s="449" t="s">
        <v>5850</v>
      </c>
      <c r="D6" s="449">
        <v>1022670.0</v>
      </c>
      <c r="E6" s="449" t="s">
        <v>17</v>
      </c>
      <c r="F6" s="449" t="s">
        <v>18</v>
      </c>
      <c r="G6" s="449" t="s">
        <v>4041</v>
      </c>
      <c r="H6" s="450" t="s">
        <v>5839</v>
      </c>
      <c r="I6" s="449" t="s">
        <v>1118</v>
      </c>
      <c r="J6" s="449">
        <v>1.0</v>
      </c>
      <c r="K6" s="454" t="s">
        <v>5851</v>
      </c>
      <c r="L6" s="449" t="s">
        <v>5841</v>
      </c>
      <c r="M6" s="451"/>
      <c r="N6" s="449" t="s">
        <v>5737</v>
      </c>
      <c r="O6" s="451"/>
      <c r="P6" s="451"/>
      <c r="Q6" s="451"/>
      <c r="R6" s="451"/>
      <c r="S6" s="451"/>
    </row>
    <row r="7">
      <c r="A7" s="448">
        <v>43953.547898715275</v>
      </c>
      <c r="B7" s="449" t="s">
        <v>4172</v>
      </c>
      <c r="C7" s="449" t="s">
        <v>4173</v>
      </c>
      <c r="D7" s="449">
        <v>1011084.0</v>
      </c>
      <c r="E7" s="449" t="s">
        <v>17</v>
      </c>
      <c r="F7" s="449" t="s">
        <v>18</v>
      </c>
      <c r="G7" s="449" t="s">
        <v>4041</v>
      </c>
      <c r="H7" s="450" t="s">
        <v>5839</v>
      </c>
      <c r="I7" s="449" t="s">
        <v>1392</v>
      </c>
      <c r="J7" s="449">
        <v>1.0</v>
      </c>
      <c r="K7" s="454" t="s">
        <v>5852</v>
      </c>
      <c r="L7" s="451"/>
      <c r="M7" s="451"/>
      <c r="N7" s="449" t="s">
        <v>5737</v>
      </c>
      <c r="O7" s="451"/>
      <c r="P7" s="451"/>
      <c r="Q7" s="451"/>
      <c r="R7" s="451"/>
      <c r="S7" s="451"/>
    </row>
    <row r="8">
      <c r="A8" s="448">
        <v>43953.55045259259</v>
      </c>
      <c r="B8" s="449" t="s">
        <v>4207</v>
      </c>
      <c r="C8" s="449" t="s">
        <v>5853</v>
      </c>
      <c r="D8" s="449">
        <v>1005759.0</v>
      </c>
      <c r="E8" s="449" t="s">
        <v>63</v>
      </c>
      <c r="F8" s="449" t="s">
        <v>18</v>
      </c>
      <c r="G8" s="449" t="s">
        <v>4041</v>
      </c>
      <c r="H8" s="450" t="s">
        <v>5839</v>
      </c>
      <c r="I8" s="449" t="s">
        <v>1165</v>
      </c>
      <c r="J8" s="449">
        <v>1.0</v>
      </c>
      <c r="K8" s="454" t="s">
        <v>5854</v>
      </c>
      <c r="L8" s="451"/>
      <c r="M8" s="451"/>
      <c r="N8" s="449" t="s">
        <v>5737</v>
      </c>
      <c r="O8" s="451"/>
      <c r="P8" s="451"/>
      <c r="Q8" s="451"/>
      <c r="R8" s="451"/>
      <c r="S8" s="451"/>
    </row>
    <row r="9">
      <c r="A9" s="448">
        <v>43953.57546849537</v>
      </c>
      <c r="B9" s="449" t="s">
        <v>5632</v>
      </c>
      <c r="C9" s="449" t="s">
        <v>5855</v>
      </c>
      <c r="D9" s="449">
        <v>1005831.0</v>
      </c>
      <c r="E9" s="449" t="s">
        <v>17</v>
      </c>
      <c r="F9" s="449" t="s">
        <v>18</v>
      </c>
      <c r="G9" s="449" t="s">
        <v>4041</v>
      </c>
      <c r="H9" s="450" t="s">
        <v>5839</v>
      </c>
      <c r="I9" s="449" t="s">
        <v>1165</v>
      </c>
      <c r="J9" s="449">
        <v>1.0</v>
      </c>
      <c r="K9" s="454" t="s">
        <v>5856</v>
      </c>
      <c r="L9" s="451"/>
      <c r="M9" s="451"/>
      <c r="N9" s="449" t="s">
        <v>5737</v>
      </c>
      <c r="O9" s="451"/>
      <c r="P9" s="451"/>
      <c r="Q9" s="451"/>
      <c r="R9" s="451"/>
      <c r="S9" s="451"/>
    </row>
    <row r="10">
      <c r="A10" s="448">
        <v>43953.578899872686</v>
      </c>
      <c r="B10" s="449" t="s">
        <v>3252</v>
      </c>
      <c r="C10" s="449" t="s">
        <v>5857</v>
      </c>
      <c r="D10" s="449">
        <v>1007030.0</v>
      </c>
      <c r="E10" s="449" t="s">
        <v>63</v>
      </c>
      <c r="F10" s="449" t="s">
        <v>18</v>
      </c>
      <c r="G10" s="449" t="s">
        <v>4041</v>
      </c>
      <c r="H10" s="450" t="s">
        <v>5839</v>
      </c>
      <c r="I10" s="449" t="s">
        <v>1392</v>
      </c>
      <c r="J10" s="449">
        <v>1.0</v>
      </c>
      <c r="K10" s="454" t="s">
        <v>5858</v>
      </c>
      <c r="L10" s="451"/>
      <c r="M10" s="451"/>
      <c r="N10" s="449" t="s">
        <v>5737</v>
      </c>
      <c r="O10" s="451"/>
      <c r="P10" s="451"/>
      <c r="Q10" s="451"/>
      <c r="R10" s="451"/>
      <c r="S10" s="451"/>
    </row>
    <row r="11">
      <c r="A11" s="448">
        <v>43953.578955115736</v>
      </c>
      <c r="B11" s="449" t="s">
        <v>5859</v>
      </c>
      <c r="C11" s="449" t="s">
        <v>5860</v>
      </c>
      <c r="D11" s="449">
        <v>1014066.0</v>
      </c>
      <c r="E11" s="449" t="s">
        <v>17</v>
      </c>
      <c r="F11" s="449" t="s">
        <v>18</v>
      </c>
      <c r="G11" s="449" t="s">
        <v>4041</v>
      </c>
      <c r="H11" s="450" t="s">
        <v>5839</v>
      </c>
      <c r="I11" s="449" t="s">
        <v>1118</v>
      </c>
      <c r="J11" s="449">
        <v>1.0</v>
      </c>
      <c r="K11" s="454" t="s">
        <v>5861</v>
      </c>
      <c r="L11" s="449" t="s">
        <v>5862</v>
      </c>
      <c r="M11" s="451"/>
      <c r="N11" s="449" t="s">
        <v>5737</v>
      </c>
      <c r="O11" s="451"/>
      <c r="P11" s="451"/>
      <c r="Q11" s="451"/>
      <c r="R11" s="451"/>
      <c r="S11" s="451"/>
    </row>
    <row r="12">
      <c r="A12" s="448">
        <v>43953.59939005787</v>
      </c>
      <c r="B12" s="449" t="s">
        <v>1224</v>
      </c>
      <c r="C12" s="449" t="s">
        <v>2030</v>
      </c>
      <c r="D12" s="449">
        <v>1003425.0</v>
      </c>
      <c r="E12" s="449" t="s">
        <v>17</v>
      </c>
      <c r="F12" s="449" t="s">
        <v>18</v>
      </c>
      <c r="G12" s="449" t="s">
        <v>4041</v>
      </c>
      <c r="H12" s="450" t="s">
        <v>5839</v>
      </c>
      <c r="I12" s="449" t="s">
        <v>1165</v>
      </c>
      <c r="J12" s="449">
        <v>1.0</v>
      </c>
      <c r="K12" s="454" t="s">
        <v>5863</v>
      </c>
      <c r="L12" s="451"/>
      <c r="M12" s="451"/>
      <c r="N12" s="449" t="s">
        <v>5737</v>
      </c>
      <c r="O12" s="451"/>
      <c r="P12" s="451"/>
      <c r="Q12" s="451"/>
      <c r="R12" s="451"/>
      <c r="S12" s="451"/>
    </row>
    <row r="13">
      <c r="A13" s="448">
        <v>43953.61088825231</v>
      </c>
      <c r="B13" s="449" t="s">
        <v>5864</v>
      </c>
      <c r="C13" s="449" t="s">
        <v>5865</v>
      </c>
      <c r="D13" s="449">
        <v>1011846.0</v>
      </c>
      <c r="E13" s="449" t="s">
        <v>17</v>
      </c>
      <c r="F13" s="449" t="s">
        <v>18</v>
      </c>
      <c r="G13" s="449" t="s">
        <v>4041</v>
      </c>
      <c r="H13" s="450" t="s">
        <v>5839</v>
      </c>
      <c r="I13" s="449" t="s">
        <v>1165</v>
      </c>
      <c r="J13" s="449">
        <v>1.0</v>
      </c>
      <c r="K13" s="454" t="s">
        <v>5866</v>
      </c>
      <c r="L13" s="449" t="s">
        <v>5867</v>
      </c>
      <c r="M13" s="451"/>
      <c r="N13" s="449" t="s">
        <v>5737</v>
      </c>
      <c r="O13" s="451"/>
      <c r="P13" s="451"/>
      <c r="Q13" s="451"/>
      <c r="R13" s="451"/>
      <c r="S13" s="451"/>
    </row>
    <row r="14">
      <c r="A14" s="448">
        <v>43953.62310648148</v>
      </c>
      <c r="B14" s="449" t="s">
        <v>5868</v>
      </c>
      <c r="C14" s="449" t="s">
        <v>5869</v>
      </c>
      <c r="D14" s="449">
        <v>1011315.0</v>
      </c>
      <c r="E14" s="449" t="s">
        <v>17</v>
      </c>
      <c r="F14" s="449" t="s">
        <v>18</v>
      </c>
      <c r="G14" s="449" t="s">
        <v>4041</v>
      </c>
      <c r="H14" s="450" t="s">
        <v>5839</v>
      </c>
      <c r="I14" s="449" t="s">
        <v>3013</v>
      </c>
      <c r="J14" s="449">
        <v>1.0</v>
      </c>
      <c r="K14" s="454" t="s">
        <v>5870</v>
      </c>
      <c r="L14" s="449" t="s">
        <v>5871</v>
      </c>
      <c r="M14" s="451"/>
      <c r="N14" s="449" t="s">
        <v>5737</v>
      </c>
      <c r="O14" s="451"/>
      <c r="P14" s="451"/>
      <c r="Q14" s="451"/>
      <c r="R14" s="451"/>
      <c r="S14" s="451"/>
    </row>
    <row r="15">
      <c r="A15" s="448">
        <v>43953.63583035879</v>
      </c>
      <c r="B15" s="449" t="s">
        <v>3164</v>
      </c>
      <c r="C15" s="449" t="s">
        <v>3165</v>
      </c>
      <c r="D15" s="449">
        <v>1010925.0</v>
      </c>
      <c r="E15" s="449" t="s">
        <v>63</v>
      </c>
      <c r="F15" s="449" t="s">
        <v>18</v>
      </c>
      <c r="G15" s="449" t="s">
        <v>4041</v>
      </c>
      <c r="H15" s="450" t="s">
        <v>5839</v>
      </c>
      <c r="I15" s="449" t="s">
        <v>1818</v>
      </c>
      <c r="J15" s="449">
        <v>1.0</v>
      </c>
      <c r="K15" s="454" t="s">
        <v>5872</v>
      </c>
      <c r="L15" s="449" t="s">
        <v>5873</v>
      </c>
      <c r="M15" s="451"/>
      <c r="N15" s="449" t="s">
        <v>5737</v>
      </c>
      <c r="O15" s="451"/>
      <c r="P15" s="451"/>
      <c r="Q15" s="451"/>
      <c r="R15" s="451"/>
      <c r="S15" s="451"/>
    </row>
    <row r="16">
      <c r="A16" s="448">
        <v>43953.708785717594</v>
      </c>
      <c r="B16" s="449" t="s">
        <v>4405</v>
      </c>
      <c r="C16" s="449" t="s">
        <v>4406</v>
      </c>
      <c r="D16" s="449">
        <v>1019300.0</v>
      </c>
      <c r="E16" s="449" t="s">
        <v>17</v>
      </c>
      <c r="F16" s="449" t="s">
        <v>18</v>
      </c>
      <c r="G16" s="449" t="s">
        <v>4041</v>
      </c>
      <c r="H16" s="450" t="s">
        <v>5839</v>
      </c>
      <c r="I16" s="449" t="s">
        <v>3013</v>
      </c>
      <c r="J16" s="449">
        <v>1.0</v>
      </c>
      <c r="K16" s="454" t="s">
        <v>5874</v>
      </c>
      <c r="L16" s="451"/>
      <c r="M16" s="451"/>
      <c r="N16" s="449" t="s">
        <v>5737</v>
      </c>
      <c r="O16" s="451"/>
      <c r="P16" s="451"/>
      <c r="Q16" s="451"/>
      <c r="R16" s="451"/>
      <c r="S16" s="451"/>
    </row>
    <row r="17">
      <c r="A17" s="448">
        <v>43953.79838270834</v>
      </c>
      <c r="B17" s="449" t="s">
        <v>132</v>
      </c>
      <c r="C17" s="449" t="s">
        <v>4962</v>
      </c>
      <c r="D17" s="449">
        <v>1012158.0</v>
      </c>
      <c r="E17" s="449" t="s">
        <v>17</v>
      </c>
      <c r="F17" s="449" t="s">
        <v>18</v>
      </c>
      <c r="G17" s="449" t="s">
        <v>4041</v>
      </c>
      <c r="H17" s="450" t="s">
        <v>5839</v>
      </c>
      <c r="I17" s="449" t="s">
        <v>1719</v>
      </c>
      <c r="J17" s="449">
        <v>1.0</v>
      </c>
      <c r="K17" s="454" t="s">
        <v>5875</v>
      </c>
      <c r="L17" s="449" t="s">
        <v>5876</v>
      </c>
      <c r="M17" s="451"/>
      <c r="N17" s="449" t="s">
        <v>5737</v>
      </c>
      <c r="O17" s="451"/>
      <c r="P17" s="451"/>
      <c r="Q17" s="451"/>
      <c r="R17" s="451"/>
      <c r="S17" s="451"/>
    </row>
    <row r="18">
      <c r="A18" s="448">
        <v>43953.93896233797</v>
      </c>
      <c r="B18" s="449" t="s">
        <v>1417</v>
      </c>
      <c r="C18" s="449" t="s">
        <v>1418</v>
      </c>
      <c r="D18" s="449">
        <v>1007281.0</v>
      </c>
      <c r="E18" s="449" t="s">
        <v>17</v>
      </c>
      <c r="F18" s="449" t="s">
        <v>18</v>
      </c>
      <c r="G18" s="449" t="s">
        <v>4041</v>
      </c>
      <c r="H18" s="450" t="s">
        <v>5839</v>
      </c>
      <c r="I18" s="449" t="s">
        <v>1719</v>
      </c>
      <c r="J18" s="449">
        <v>1.0</v>
      </c>
      <c r="K18" s="454" t="s">
        <v>5877</v>
      </c>
      <c r="L18" s="449" t="s">
        <v>5878</v>
      </c>
      <c r="M18" s="451"/>
      <c r="N18" s="449" t="s">
        <v>5737</v>
      </c>
      <c r="O18" s="451"/>
      <c r="P18" s="451"/>
      <c r="Q18" s="451"/>
      <c r="R18" s="451"/>
      <c r="S18" s="451"/>
    </row>
    <row r="19">
      <c r="A19" s="448">
        <v>43954.51547521991</v>
      </c>
      <c r="B19" s="449" t="s">
        <v>5879</v>
      </c>
      <c r="C19" s="449" t="s">
        <v>5587</v>
      </c>
      <c r="D19" s="449">
        <v>1007004.0</v>
      </c>
      <c r="E19" s="449" t="s">
        <v>63</v>
      </c>
      <c r="F19" s="449" t="s">
        <v>18</v>
      </c>
      <c r="G19" s="449" t="s">
        <v>4041</v>
      </c>
      <c r="H19" s="450" t="s">
        <v>5839</v>
      </c>
      <c r="I19" s="449" t="s">
        <v>1719</v>
      </c>
      <c r="J19" s="449">
        <v>1.0</v>
      </c>
      <c r="K19" s="454" t="s">
        <v>5880</v>
      </c>
      <c r="L19" s="451"/>
      <c r="M19" s="451"/>
      <c r="N19" s="449" t="s">
        <v>5737</v>
      </c>
      <c r="O19" s="451"/>
      <c r="P19" s="451"/>
      <c r="Q19" s="451"/>
      <c r="R19" s="451"/>
      <c r="S19" s="451"/>
    </row>
    <row r="20">
      <c r="A20" s="448">
        <v>43954.81451353009</v>
      </c>
      <c r="B20" s="449" t="s">
        <v>1735</v>
      </c>
      <c r="C20" s="449" t="s">
        <v>2416</v>
      </c>
      <c r="D20" s="449">
        <v>1007034.0</v>
      </c>
      <c r="E20" s="449" t="s">
        <v>17</v>
      </c>
      <c r="F20" s="449" t="s">
        <v>18</v>
      </c>
      <c r="G20" s="449" t="s">
        <v>4041</v>
      </c>
      <c r="H20" s="450" t="s">
        <v>5839</v>
      </c>
      <c r="I20" s="449" t="s">
        <v>1392</v>
      </c>
      <c r="J20" s="449">
        <v>1.0</v>
      </c>
      <c r="K20" s="454" t="s">
        <v>5881</v>
      </c>
      <c r="L20" s="449" t="s">
        <v>5794</v>
      </c>
      <c r="M20" s="451"/>
      <c r="N20" s="449" t="s">
        <v>5737</v>
      </c>
      <c r="O20" s="451"/>
      <c r="P20" s="451"/>
      <c r="Q20" s="451"/>
      <c r="R20" s="451"/>
      <c r="S20" s="451"/>
    </row>
  </sheetData>
  <dataValidations>
    <dataValidation type="list" allowBlank="1" sqref="O2:O20">
      <formula1>'07 July 2019'!$S$92:$S$98</formula1>
    </dataValidation>
    <dataValidation type="list" allowBlank="1" sqref="N2:N20">
      <formula1>'07 July 2019'!$R$92:$R$100</formula1>
    </dataValidation>
  </dataValidations>
  <hyperlinks>
    <hyperlink r:id="rId1" ref="K2"/>
    <hyperlink r:id="rId2" ref="K3"/>
    <hyperlink r:id="rId3" ref="K4"/>
    <hyperlink r:id="rId4" ref="K6"/>
    <hyperlink r:id="rId5" ref="K7"/>
    <hyperlink r:id="rId6" ref="K8"/>
    <hyperlink r:id="rId7" ref="K9"/>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s>
  <drawing r:id="rId19"/>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18.88"/>
    <col customWidth="1" min="3" max="3" width="23.38"/>
    <col customWidth="1" min="4" max="4" width="7.75"/>
    <col customWidth="1" min="5" max="5" width="10.75"/>
    <col customWidth="1" min="6" max="6" width="5.38"/>
    <col customWidth="1" min="7" max="7" width="18.88"/>
    <col customWidth="1" min="8" max="8" width="10.13"/>
    <col customWidth="1" min="9" max="9" width="18.88"/>
    <col customWidth="1" min="10" max="10" width="4.25"/>
    <col customWidth="1" min="11" max="13" width="18.88"/>
    <col customWidth="1" min="14" max="14" width="37.88"/>
    <col customWidth="1" min="15" max="15" width="19.75"/>
    <col customWidth="1" min="16" max="19" width="18.88"/>
  </cols>
  <sheetData>
    <row r="1">
      <c r="A1" t="s">
        <v>0</v>
      </c>
      <c r="B1" t="s">
        <v>1</v>
      </c>
      <c r="C1" t="s">
        <v>3</v>
      </c>
      <c r="D1" t="s">
        <v>4</v>
      </c>
      <c r="E1" t="s">
        <v>5</v>
      </c>
      <c r="F1" t="s">
        <v>6</v>
      </c>
      <c r="G1" t="s">
        <v>7</v>
      </c>
      <c r="H1" t="s">
        <v>8</v>
      </c>
      <c r="I1" t="s">
        <v>9</v>
      </c>
      <c r="J1" t="s">
        <v>10</v>
      </c>
      <c r="K1" t="s">
        <v>11</v>
      </c>
      <c r="L1" t="s">
        <v>12</v>
      </c>
      <c r="M1" t="s">
        <v>13</v>
      </c>
    </row>
    <row r="2">
      <c r="A2" s="369">
        <v>43893.785929756945</v>
      </c>
      <c r="B2" s="370" t="s">
        <v>4376</v>
      </c>
      <c r="C2" s="370" t="s">
        <v>5882</v>
      </c>
      <c r="D2" s="370">
        <v>1003172.0</v>
      </c>
      <c r="E2" s="370" t="s">
        <v>63</v>
      </c>
      <c r="F2" s="370" t="s">
        <v>18</v>
      </c>
      <c r="G2" s="370" t="s">
        <v>4036</v>
      </c>
      <c r="H2" s="371" t="s">
        <v>5883</v>
      </c>
      <c r="I2" s="370" t="s">
        <v>5884</v>
      </c>
      <c r="J2" s="370">
        <v>16.0</v>
      </c>
      <c r="K2" s="372" t="s">
        <v>5885</v>
      </c>
      <c r="L2" s="370" t="s">
        <v>5886</v>
      </c>
      <c r="M2" s="373"/>
      <c r="N2" s="370" t="s">
        <v>80</v>
      </c>
      <c r="O2" s="370"/>
      <c r="P2" s="370" t="s">
        <v>5887</v>
      </c>
      <c r="Q2" s="373"/>
      <c r="R2" s="373"/>
      <c r="S2" s="373"/>
    </row>
    <row r="3">
      <c r="A3" s="369">
        <v>43894.39486193287</v>
      </c>
      <c r="B3" s="370" t="s">
        <v>5849</v>
      </c>
      <c r="C3" s="370" t="s">
        <v>5850</v>
      </c>
      <c r="D3" s="370">
        <v>1022670.0</v>
      </c>
      <c r="E3" s="370" t="s">
        <v>17</v>
      </c>
      <c r="F3" s="370" t="s">
        <v>18</v>
      </c>
      <c r="G3" s="370" t="s">
        <v>4036</v>
      </c>
      <c r="H3" s="371" t="s">
        <v>5883</v>
      </c>
      <c r="I3" s="370" t="s">
        <v>122</v>
      </c>
      <c r="J3" s="370">
        <v>2.0</v>
      </c>
      <c r="K3" s="372" t="s">
        <v>5888</v>
      </c>
      <c r="L3" s="370" t="s">
        <v>5889</v>
      </c>
      <c r="M3" s="373"/>
      <c r="N3" s="370" t="s">
        <v>80</v>
      </c>
      <c r="O3" s="370"/>
      <c r="P3" s="373"/>
      <c r="Q3" s="373"/>
      <c r="R3" s="373"/>
      <c r="S3" s="373"/>
    </row>
    <row r="4">
      <c r="A4" s="431">
        <v>43894.48144685185</v>
      </c>
      <c r="B4" s="432" t="s">
        <v>5849</v>
      </c>
      <c r="C4" s="432" t="s">
        <v>5850</v>
      </c>
      <c r="D4" s="432">
        <v>1022670.0</v>
      </c>
      <c r="E4" s="432" t="s">
        <v>17</v>
      </c>
      <c r="F4" s="432" t="s">
        <v>18</v>
      </c>
      <c r="G4" s="432" t="s">
        <v>4036</v>
      </c>
      <c r="H4" s="433" t="s">
        <v>5883</v>
      </c>
      <c r="I4" s="432" t="s">
        <v>122</v>
      </c>
      <c r="J4" s="432">
        <v>2.0</v>
      </c>
      <c r="K4" s="434" t="s">
        <v>5890</v>
      </c>
      <c r="L4" s="432" t="s">
        <v>5891</v>
      </c>
      <c r="M4" s="435"/>
      <c r="N4" s="432" t="s">
        <v>24</v>
      </c>
      <c r="O4" s="432" t="s">
        <v>1992</v>
      </c>
      <c r="P4" s="435"/>
      <c r="Q4" s="435"/>
      <c r="R4" s="435"/>
      <c r="S4" s="435"/>
    </row>
    <row r="5">
      <c r="A5" s="431">
        <v>43897.97882975695</v>
      </c>
      <c r="B5" s="432" t="s">
        <v>3531</v>
      </c>
      <c r="C5" s="432" t="s">
        <v>5525</v>
      </c>
      <c r="D5" s="432">
        <v>1004757.0</v>
      </c>
      <c r="E5" s="432" t="s">
        <v>17</v>
      </c>
      <c r="F5" s="432" t="s">
        <v>18</v>
      </c>
      <c r="G5" s="432" t="s">
        <v>4036</v>
      </c>
      <c r="H5" s="433" t="s">
        <v>5883</v>
      </c>
      <c r="I5" s="432" t="s">
        <v>122</v>
      </c>
      <c r="J5" s="432">
        <v>1.0</v>
      </c>
      <c r="K5" s="434" t="s">
        <v>5892</v>
      </c>
      <c r="L5" s="435"/>
      <c r="M5" s="435"/>
      <c r="N5" s="432" t="s">
        <v>24</v>
      </c>
      <c r="O5" s="432" t="s">
        <v>1992</v>
      </c>
      <c r="P5" s="435"/>
      <c r="Q5" s="435"/>
      <c r="R5" s="435"/>
      <c r="S5" s="435"/>
    </row>
    <row r="6">
      <c r="A6" s="431">
        <v>43898.44401665509</v>
      </c>
      <c r="B6" s="432" t="s">
        <v>4281</v>
      </c>
      <c r="C6" s="432" t="s">
        <v>5893</v>
      </c>
      <c r="D6" s="432">
        <v>1003137.0</v>
      </c>
      <c r="E6" s="432" t="s">
        <v>63</v>
      </c>
      <c r="F6" s="432" t="s">
        <v>18</v>
      </c>
      <c r="G6" s="432" t="s">
        <v>4036</v>
      </c>
      <c r="H6" s="433" t="s">
        <v>5883</v>
      </c>
      <c r="I6" s="432" t="s">
        <v>1260</v>
      </c>
      <c r="J6" s="432">
        <v>1.0</v>
      </c>
      <c r="K6" s="434" t="s">
        <v>5894</v>
      </c>
      <c r="L6" s="435"/>
      <c r="M6" s="435"/>
      <c r="N6" s="432" t="s">
        <v>24</v>
      </c>
      <c r="O6" s="432" t="s">
        <v>1992</v>
      </c>
      <c r="P6" s="435"/>
      <c r="Q6" s="435"/>
      <c r="R6" s="435"/>
      <c r="S6" s="435"/>
    </row>
    <row r="7">
      <c r="A7" s="369">
        <v>43900.033631412036</v>
      </c>
      <c r="B7" s="370" t="s">
        <v>1356</v>
      </c>
      <c r="C7" s="370" t="s">
        <v>1357</v>
      </c>
      <c r="D7" s="370">
        <v>1011314.0</v>
      </c>
      <c r="E7" s="370" t="s">
        <v>17</v>
      </c>
      <c r="F7" s="370" t="s">
        <v>18</v>
      </c>
      <c r="G7" s="370" t="s">
        <v>4036</v>
      </c>
      <c r="H7" s="371" t="s">
        <v>5883</v>
      </c>
      <c r="I7" s="370" t="s">
        <v>130</v>
      </c>
      <c r="J7" s="370">
        <v>2.0</v>
      </c>
      <c r="K7" s="372" t="s">
        <v>5895</v>
      </c>
      <c r="L7" s="373"/>
      <c r="M7" s="373"/>
      <c r="N7" s="370" t="s">
        <v>80</v>
      </c>
      <c r="O7" s="370"/>
      <c r="P7" s="373"/>
      <c r="Q7" s="373"/>
      <c r="R7" s="373"/>
      <c r="S7" s="373"/>
    </row>
    <row r="8">
      <c r="A8" s="369">
        <v>43901.520453379635</v>
      </c>
      <c r="B8" s="370" t="s">
        <v>5849</v>
      </c>
      <c r="C8" s="370" t="s">
        <v>5850</v>
      </c>
      <c r="D8" s="370">
        <v>1022670.0</v>
      </c>
      <c r="E8" s="370" t="s">
        <v>17</v>
      </c>
      <c r="F8" s="370" t="s">
        <v>18</v>
      </c>
      <c r="G8" s="370" t="s">
        <v>4036</v>
      </c>
      <c r="H8" s="371" t="s">
        <v>5883</v>
      </c>
      <c r="I8" s="370" t="s">
        <v>122</v>
      </c>
      <c r="J8" s="370">
        <v>2.0</v>
      </c>
      <c r="K8" s="372" t="s">
        <v>5896</v>
      </c>
      <c r="L8" s="372" t="s">
        <v>5897</v>
      </c>
      <c r="M8" s="373"/>
      <c r="N8" s="370" t="s">
        <v>80</v>
      </c>
      <c r="O8" s="373"/>
      <c r="P8" s="373"/>
      <c r="Q8" s="373"/>
      <c r="R8" s="373"/>
      <c r="S8" s="373"/>
    </row>
    <row r="9">
      <c r="A9" s="369">
        <v>43901.677021979165</v>
      </c>
      <c r="B9" s="370" t="s">
        <v>5898</v>
      </c>
      <c r="C9" s="370" t="s">
        <v>5899</v>
      </c>
      <c r="D9" s="370">
        <v>1017919.0</v>
      </c>
      <c r="E9" s="370" t="s">
        <v>17</v>
      </c>
      <c r="F9" s="370" t="s">
        <v>18</v>
      </c>
      <c r="G9" s="370" t="s">
        <v>4036</v>
      </c>
      <c r="H9" s="371" t="s">
        <v>5883</v>
      </c>
      <c r="I9" s="370" t="s">
        <v>122</v>
      </c>
      <c r="J9" s="370">
        <v>1.0</v>
      </c>
      <c r="K9" s="372" t="s">
        <v>5900</v>
      </c>
      <c r="L9" s="373"/>
      <c r="M9" s="373"/>
      <c r="N9" s="370" t="s">
        <v>80</v>
      </c>
      <c r="O9" s="373"/>
      <c r="P9" s="373"/>
      <c r="Q9" s="373"/>
      <c r="R9" s="373"/>
      <c r="S9" s="373"/>
    </row>
    <row r="10">
      <c r="A10" s="369">
        <v>43901.68996206018</v>
      </c>
      <c r="B10" s="370" t="s">
        <v>5898</v>
      </c>
      <c r="C10" s="370" t="s">
        <v>5899</v>
      </c>
      <c r="D10" s="370">
        <v>1017919.0</v>
      </c>
      <c r="E10" s="370" t="s">
        <v>17</v>
      </c>
      <c r="F10" s="370" t="s">
        <v>18</v>
      </c>
      <c r="G10" s="370" t="s">
        <v>4036</v>
      </c>
      <c r="H10" s="371" t="s">
        <v>5883</v>
      </c>
      <c r="I10" s="370" t="s">
        <v>122</v>
      </c>
      <c r="J10" s="370">
        <v>1.0</v>
      </c>
      <c r="K10" s="372" t="s">
        <v>5901</v>
      </c>
      <c r="L10" s="373"/>
      <c r="M10" s="373"/>
      <c r="N10" s="370" t="s">
        <v>80</v>
      </c>
      <c r="O10" s="373"/>
      <c r="P10" s="373"/>
      <c r="Q10" s="373"/>
      <c r="R10" s="373"/>
      <c r="S10" s="373"/>
    </row>
    <row r="11">
      <c r="A11" s="369">
        <v>43902.94390592593</v>
      </c>
      <c r="B11" s="370" t="s">
        <v>3531</v>
      </c>
      <c r="C11" s="370" t="s">
        <v>5525</v>
      </c>
      <c r="D11" s="370">
        <v>1004757.0</v>
      </c>
      <c r="E11" s="370" t="s">
        <v>17</v>
      </c>
      <c r="F11" s="370" t="s">
        <v>18</v>
      </c>
      <c r="G11" s="370" t="s">
        <v>4036</v>
      </c>
      <c r="H11" s="371" t="s">
        <v>5883</v>
      </c>
      <c r="I11" s="370" t="s">
        <v>122</v>
      </c>
      <c r="J11" s="370">
        <v>1.0</v>
      </c>
      <c r="K11" s="372" t="s">
        <v>5902</v>
      </c>
      <c r="L11" s="373"/>
      <c r="M11" s="373"/>
      <c r="N11" s="370" t="s">
        <v>80</v>
      </c>
      <c r="O11" s="373"/>
      <c r="P11" s="373"/>
      <c r="Q11" s="373"/>
      <c r="R11" s="373"/>
      <c r="S11" s="373"/>
    </row>
    <row r="12">
      <c r="A12" s="369">
        <v>43903.10041038194</v>
      </c>
      <c r="B12" s="370" t="s">
        <v>4281</v>
      </c>
      <c r="C12" s="370" t="s">
        <v>5893</v>
      </c>
      <c r="D12" s="370">
        <v>1003137.0</v>
      </c>
      <c r="E12" s="370" t="s">
        <v>63</v>
      </c>
      <c r="F12" s="370" t="s">
        <v>18</v>
      </c>
      <c r="G12" s="370" t="s">
        <v>4036</v>
      </c>
      <c r="H12" s="371" t="s">
        <v>5883</v>
      </c>
      <c r="I12" s="370" t="s">
        <v>130</v>
      </c>
      <c r="J12" s="370">
        <v>2.0</v>
      </c>
      <c r="K12" s="372" t="s">
        <v>5903</v>
      </c>
      <c r="L12" s="370" t="s">
        <v>105</v>
      </c>
      <c r="M12" s="373"/>
      <c r="N12" s="370" t="s">
        <v>80</v>
      </c>
      <c r="O12" s="373"/>
      <c r="P12" s="373"/>
      <c r="Q12" s="373"/>
      <c r="R12" s="373"/>
      <c r="S12" s="373"/>
    </row>
    <row r="13">
      <c r="A13" s="369">
        <v>43903.69451476852</v>
      </c>
      <c r="B13" s="370" t="s">
        <v>5657</v>
      </c>
      <c r="C13" s="370" t="s">
        <v>5658</v>
      </c>
      <c r="D13" s="370">
        <v>1011836.0</v>
      </c>
      <c r="E13" s="370" t="s">
        <v>63</v>
      </c>
      <c r="F13" s="370" t="s">
        <v>18</v>
      </c>
      <c r="G13" s="370" t="s">
        <v>4036</v>
      </c>
      <c r="H13" s="371" t="s">
        <v>5883</v>
      </c>
      <c r="I13" s="370" t="s">
        <v>734</v>
      </c>
      <c r="J13" s="370">
        <v>2.0</v>
      </c>
      <c r="K13" s="372" t="s">
        <v>5904</v>
      </c>
      <c r="L13" s="373"/>
      <c r="M13" s="373"/>
      <c r="N13" s="370" t="s">
        <v>80</v>
      </c>
      <c r="O13" s="373"/>
      <c r="P13" s="373"/>
      <c r="Q13" s="373"/>
      <c r="R13" s="373"/>
      <c r="S13" s="373"/>
    </row>
    <row r="14">
      <c r="A14" s="369">
        <v>43906.66792299769</v>
      </c>
      <c r="B14" s="370" t="s">
        <v>1379</v>
      </c>
      <c r="C14" s="370" t="s">
        <v>1380</v>
      </c>
      <c r="D14" s="370">
        <v>1014346.0</v>
      </c>
      <c r="E14" s="370" t="s">
        <v>17</v>
      </c>
      <c r="F14" s="370" t="s">
        <v>18</v>
      </c>
      <c r="G14" s="370" t="s">
        <v>4036</v>
      </c>
      <c r="H14" s="371" t="s">
        <v>5883</v>
      </c>
      <c r="I14" s="370" t="s">
        <v>122</v>
      </c>
      <c r="J14" s="370">
        <v>1.0</v>
      </c>
      <c r="K14" s="372" t="s">
        <v>5905</v>
      </c>
      <c r="L14" s="373"/>
      <c r="M14" s="373"/>
      <c r="N14" s="370" t="s">
        <v>80</v>
      </c>
      <c r="O14" s="373"/>
      <c r="P14" s="373"/>
      <c r="Q14" s="373"/>
      <c r="R14" s="373"/>
      <c r="S14" s="373"/>
    </row>
    <row r="15">
      <c r="A15" s="369">
        <v>43906.66877945602</v>
      </c>
      <c r="B15" s="370" t="s">
        <v>3547</v>
      </c>
      <c r="C15" s="370" t="s">
        <v>3548</v>
      </c>
      <c r="D15" s="370">
        <v>1014316.0</v>
      </c>
      <c r="E15" s="370" t="s">
        <v>17</v>
      </c>
      <c r="F15" s="370" t="s">
        <v>18</v>
      </c>
      <c r="G15" s="370" t="s">
        <v>4036</v>
      </c>
      <c r="H15" s="371" t="s">
        <v>5883</v>
      </c>
      <c r="I15" s="370" t="s">
        <v>122</v>
      </c>
      <c r="J15" s="370">
        <v>1.0</v>
      </c>
      <c r="K15" s="372" t="s">
        <v>5906</v>
      </c>
      <c r="L15" s="373"/>
      <c r="M15" s="373"/>
      <c r="N15" s="370" t="s">
        <v>80</v>
      </c>
      <c r="O15" s="373"/>
      <c r="P15" s="373"/>
      <c r="Q15" s="373"/>
      <c r="R15" s="373"/>
      <c r="S15" s="373"/>
    </row>
    <row r="16">
      <c r="A16" s="369">
        <v>43906.900542083335</v>
      </c>
      <c r="B16" s="370" t="s">
        <v>5627</v>
      </c>
      <c r="C16" s="370" t="s">
        <v>5907</v>
      </c>
      <c r="D16" s="370">
        <v>1004562.0</v>
      </c>
      <c r="E16" s="370" t="s">
        <v>17</v>
      </c>
      <c r="F16" s="370" t="s">
        <v>18</v>
      </c>
      <c r="G16" s="370" t="s">
        <v>4036</v>
      </c>
      <c r="H16" s="371" t="s">
        <v>5883</v>
      </c>
      <c r="I16" s="370" t="s">
        <v>130</v>
      </c>
      <c r="J16" s="370">
        <v>2.0</v>
      </c>
      <c r="K16" s="372" t="s">
        <v>5908</v>
      </c>
      <c r="L16" s="373"/>
      <c r="M16" s="373"/>
      <c r="N16" s="370" t="s">
        <v>80</v>
      </c>
      <c r="O16" s="373"/>
      <c r="P16" s="373"/>
      <c r="Q16" s="373"/>
      <c r="R16" s="373"/>
      <c r="S16" s="373"/>
    </row>
    <row r="17">
      <c r="A17" s="369">
        <v>43908.70249777778</v>
      </c>
      <c r="B17" s="370" t="s">
        <v>787</v>
      </c>
      <c r="C17" s="370" t="s">
        <v>5909</v>
      </c>
      <c r="D17" s="370">
        <v>1016214.0</v>
      </c>
      <c r="E17" s="370" t="s">
        <v>17</v>
      </c>
      <c r="F17" s="370" t="s">
        <v>18</v>
      </c>
      <c r="G17" s="370" t="s">
        <v>4036</v>
      </c>
      <c r="H17" s="371" t="s">
        <v>5883</v>
      </c>
      <c r="I17" s="370" t="s">
        <v>130</v>
      </c>
      <c r="J17" s="370">
        <v>2.0</v>
      </c>
      <c r="K17" s="372" t="s">
        <v>5910</v>
      </c>
      <c r="L17" s="373"/>
      <c r="M17" s="373"/>
      <c r="N17" s="370" t="s">
        <v>80</v>
      </c>
      <c r="O17" s="373"/>
      <c r="P17" s="373"/>
      <c r="Q17" s="373"/>
      <c r="R17" s="373"/>
      <c r="S17" s="373"/>
    </row>
    <row r="18">
      <c r="A18" s="369">
        <v>43908.70537092593</v>
      </c>
      <c r="B18" s="370" t="s">
        <v>5911</v>
      </c>
      <c r="C18" s="370" t="s">
        <v>5912</v>
      </c>
      <c r="D18" s="370">
        <v>1007275.0</v>
      </c>
      <c r="E18" s="370" t="s">
        <v>17</v>
      </c>
      <c r="F18" s="370" t="s">
        <v>18</v>
      </c>
      <c r="G18" s="370" t="s">
        <v>4036</v>
      </c>
      <c r="H18" s="371" t="s">
        <v>5883</v>
      </c>
      <c r="I18" s="370" t="s">
        <v>130</v>
      </c>
      <c r="J18" s="370">
        <v>2.0</v>
      </c>
      <c r="K18" s="372" t="s">
        <v>5913</v>
      </c>
      <c r="L18" s="373"/>
      <c r="M18" s="373"/>
      <c r="N18" s="370" t="s">
        <v>80</v>
      </c>
      <c r="O18" s="373"/>
      <c r="P18" s="373"/>
      <c r="Q18" s="373"/>
      <c r="R18" s="373"/>
      <c r="S18" s="373"/>
    </row>
    <row r="19">
      <c r="A19" s="369">
        <v>43910.679834525465</v>
      </c>
      <c r="B19" s="370" t="s">
        <v>5914</v>
      </c>
      <c r="C19" s="370" t="s">
        <v>5915</v>
      </c>
      <c r="D19" s="370">
        <v>1011741.0</v>
      </c>
      <c r="E19" s="370" t="s">
        <v>17</v>
      </c>
      <c r="F19" s="370" t="s">
        <v>18</v>
      </c>
      <c r="G19" s="370" t="s">
        <v>4036</v>
      </c>
      <c r="H19" s="371" t="s">
        <v>5883</v>
      </c>
      <c r="I19" s="370" t="s">
        <v>5916</v>
      </c>
      <c r="J19" s="370">
        <v>4.0</v>
      </c>
      <c r="K19" s="372" t="s">
        <v>5917</v>
      </c>
      <c r="L19" s="370" t="s">
        <v>5918</v>
      </c>
      <c r="M19" s="373"/>
      <c r="N19" s="370" t="s">
        <v>80</v>
      </c>
      <c r="O19" s="373"/>
      <c r="P19" s="373"/>
      <c r="Q19" s="373"/>
      <c r="R19" s="373"/>
      <c r="S19" s="373"/>
    </row>
    <row r="20">
      <c r="A20" s="443">
        <v>43915.866370289354</v>
      </c>
      <c r="B20" s="444" t="s">
        <v>5919</v>
      </c>
      <c r="C20" s="444" t="s">
        <v>5920</v>
      </c>
      <c r="D20" s="444">
        <v>1006082.0</v>
      </c>
      <c r="E20" s="444" t="s">
        <v>17</v>
      </c>
      <c r="F20" s="444" t="s">
        <v>18</v>
      </c>
      <c r="G20" s="444" t="s">
        <v>4041</v>
      </c>
      <c r="H20" s="445" t="s">
        <v>5883</v>
      </c>
      <c r="I20" s="444" t="s">
        <v>5156</v>
      </c>
      <c r="J20" s="444">
        <v>0.0</v>
      </c>
      <c r="K20" s="446" t="s">
        <v>5921</v>
      </c>
      <c r="L20" s="446" t="s">
        <v>5922</v>
      </c>
      <c r="M20" s="444">
        <v>0.0</v>
      </c>
      <c r="N20" s="444" t="s">
        <v>5466</v>
      </c>
      <c r="O20" s="447"/>
      <c r="P20" s="447"/>
      <c r="Q20" s="447"/>
      <c r="R20" s="447"/>
      <c r="S20" s="447"/>
    </row>
    <row r="21">
      <c r="A21" s="369">
        <v>43916.95935258102</v>
      </c>
      <c r="B21" s="370" t="s">
        <v>955</v>
      </c>
      <c r="C21" s="370" t="s">
        <v>956</v>
      </c>
      <c r="D21" s="370">
        <v>1019407.0</v>
      </c>
      <c r="E21" s="370" t="s">
        <v>17</v>
      </c>
      <c r="F21" s="370" t="s">
        <v>18</v>
      </c>
      <c r="G21" s="370" t="s">
        <v>4036</v>
      </c>
      <c r="H21" s="371" t="s">
        <v>5883</v>
      </c>
      <c r="I21" s="370" t="s">
        <v>122</v>
      </c>
      <c r="J21" s="370">
        <v>1.0</v>
      </c>
      <c r="K21" s="372" t="s">
        <v>5923</v>
      </c>
      <c r="L21" s="373"/>
      <c r="M21" s="373"/>
      <c r="N21" s="373"/>
      <c r="O21" s="373"/>
      <c r="P21" s="373"/>
      <c r="Q21" s="373"/>
      <c r="R21" s="373"/>
      <c r="S21" s="373"/>
    </row>
    <row r="22">
      <c r="A22" s="443">
        <v>43917.385583807874</v>
      </c>
      <c r="B22" s="444" t="s">
        <v>1138</v>
      </c>
      <c r="C22" s="444" t="s">
        <v>1139</v>
      </c>
      <c r="D22" s="444">
        <v>1010916.0</v>
      </c>
      <c r="E22" s="444" t="s">
        <v>63</v>
      </c>
      <c r="F22" s="444" t="s">
        <v>18</v>
      </c>
      <c r="G22" s="444" t="s">
        <v>4041</v>
      </c>
      <c r="H22" s="445" t="s">
        <v>5883</v>
      </c>
      <c r="I22" s="444" t="s">
        <v>1719</v>
      </c>
      <c r="J22" s="444">
        <v>1.0</v>
      </c>
      <c r="K22" s="446" t="s">
        <v>5924</v>
      </c>
      <c r="L22" s="444" t="s">
        <v>5925</v>
      </c>
      <c r="M22" s="447"/>
      <c r="N22" s="444" t="s">
        <v>5466</v>
      </c>
      <c r="O22" s="447"/>
      <c r="P22" s="447"/>
      <c r="Q22" s="447"/>
      <c r="R22" s="447"/>
      <c r="S22" s="447"/>
    </row>
    <row r="23">
      <c r="A23" s="369">
        <v>43917.40347982639</v>
      </c>
      <c r="B23" s="370" t="s">
        <v>442</v>
      </c>
      <c r="C23" s="370" t="s">
        <v>443</v>
      </c>
      <c r="D23" s="370">
        <v>1011730.0</v>
      </c>
      <c r="E23" s="370" t="s">
        <v>17</v>
      </c>
      <c r="F23" s="370" t="s">
        <v>18</v>
      </c>
      <c r="G23" s="370" t="s">
        <v>4036</v>
      </c>
      <c r="H23" s="371" t="s">
        <v>5883</v>
      </c>
      <c r="I23" s="370" t="s">
        <v>122</v>
      </c>
      <c r="J23" s="370">
        <v>1.0</v>
      </c>
      <c r="K23" s="372" t="s">
        <v>5926</v>
      </c>
      <c r="L23" s="370" t="s">
        <v>5927</v>
      </c>
      <c r="M23" s="373"/>
      <c r="N23" s="370" t="s">
        <v>80</v>
      </c>
      <c r="O23" s="373"/>
      <c r="P23" s="373"/>
      <c r="Q23" s="373"/>
      <c r="R23" s="373"/>
      <c r="S23" s="373"/>
    </row>
    <row r="24">
      <c r="A24" s="369">
        <v>43917.537844872684</v>
      </c>
      <c r="B24" s="370" t="s">
        <v>4827</v>
      </c>
      <c r="C24" s="370" t="s">
        <v>4828</v>
      </c>
      <c r="D24" s="370">
        <v>1019214.0</v>
      </c>
      <c r="E24" s="370" t="s">
        <v>17</v>
      </c>
      <c r="F24" s="370" t="s">
        <v>18</v>
      </c>
      <c r="G24" s="370" t="s">
        <v>4036</v>
      </c>
      <c r="H24" s="371" t="s">
        <v>5883</v>
      </c>
      <c r="I24" s="370" t="s">
        <v>122</v>
      </c>
      <c r="J24" s="370">
        <v>1.0</v>
      </c>
      <c r="K24" s="372" t="s">
        <v>5928</v>
      </c>
      <c r="L24" s="373"/>
      <c r="M24" s="373"/>
      <c r="N24" s="370" t="s">
        <v>80</v>
      </c>
      <c r="O24" s="373"/>
      <c r="P24" s="373"/>
      <c r="Q24" s="373"/>
      <c r="R24" s="373"/>
      <c r="S24" s="373"/>
    </row>
    <row r="25">
      <c r="A25" s="369">
        <v>43917.68322017361</v>
      </c>
      <c r="B25" s="370" t="s">
        <v>872</v>
      </c>
      <c r="C25" s="370" t="s">
        <v>5929</v>
      </c>
      <c r="D25" s="370">
        <v>1025320.0</v>
      </c>
      <c r="E25" s="370" t="s">
        <v>17</v>
      </c>
      <c r="F25" s="370" t="s">
        <v>206</v>
      </c>
      <c r="G25" s="370" t="s">
        <v>4036</v>
      </c>
      <c r="H25" s="371" t="s">
        <v>5883</v>
      </c>
      <c r="I25" s="370" t="s">
        <v>5930</v>
      </c>
      <c r="J25" s="370">
        <v>18.0</v>
      </c>
      <c r="K25" s="372" t="s">
        <v>5931</v>
      </c>
      <c r="L25" s="373"/>
      <c r="M25" s="373"/>
      <c r="N25" s="370" t="s">
        <v>80</v>
      </c>
      <c r="O25" s="373"/>
      <c r="P25" s="373"/>
      <c r="Q25" s="373"/>
      <c r="R25" s="373"/>
      <c r="S25" s="373"/>
    </row>
    <row r="26">
      <c r="A26" s="443">
        <v>43919.51660497685</v>
      </c>
      <c r="B26" s="444" t="s">
        <v>5932</v>
      </c>
      <c r="C26" s="444" t="s">
        <v>5933</v>
      </c>
      <c r="D26" s="444">
        <v>1005766.0</v>
      </c>
      <c r="E26" s="444" t="s">
        <v>63</v>
      </c>
      <c r="F26" s="444" t="s">
        <v>18</v>
      </c>
      <c r="G26" s="444" t="s">
        <v>4041</v>
      </c>
      <c r="H26" s="445" t="s">
        <v>5883</v>
      </c>
      <c r="I26" s="444" t="s">
        <v>1744</v>
      </c>
      <c r="J26" s="444">
        <v>1.0</v>
      </c>
      <c r="K26" s="444" t="s">
        <v>5934</v>
      </c>
      <c r="L26" s="444" t="s">
        <v>5935</v>
      </c>
      <c r="M26" s="447"/>
      <c r="N26" s="444" t="s">
        <v>5466</v>
      </c>
      <c r="O26" s="447"/>
      <c r="P26" s="447"/>
      <c r="Q26" s="447"/>
      <c r="R26" s="447"/>
      <c r="S26" s="447"/>
    </row>
    <row r="27">
      <c r="A27" s="369">
        <v>43919.692732766205</v>
      </c>
      <c r="B27" s="370" t="s">
        <v>5936</v>
      </c>
      <c r="C27" s="370" t="s">
        <v>5937</v>
      </c>
      <c r="D27" s="370">
        <v>1004317.0</v>
      </c>
      <c r="E27" s="370" t="s">
        <v>63</v>
      </c>
      <c r="F27" s="370" t="s">
        <v>18</v>
      </c>
      <c r="G27" s="370" t="s">
        <v>4036</v>
      </c>
      <c r="H27" s="371" t="s">
        <v>5883</v>
      </c>
      <c r="I27" s="370" t="s">
        <v>130</v>
      </c>
      <c r="J27" s="370">
        <v>2.0</v>
      </c>
      <c r="K27" s="372" t="s">
        <v>5938</v>
      </c>
      <c r="L27" s="373"/>
      <c r="M27" s="373"/>
      <c r="N27" s="370" t="s">
        <v>80</v>
      </c>
      <c r="O27" s="373"/>
      <c r="P27" s="373"/>
      <c r="Q27" s="373"/>
      <c r="R27" s="373"/>
      <c r="S27" s="373"/>
    </row>
    <row r="28">
      <c r="A28" s="369">
        <v>43921.04840743056</v>
      </c>
      <c r="B28" s="370" t="s">
        <v>967</v>
      </c>
      <c r="C28" s="370" t="s">
        <v>968</v>
      </c>
      <c r="D28" s="370">
        <v>1010919.0</v>
      </c>
      <c r="E28" s="370" t="s">
        <v>63</v>
      </c>
      <c r="F28" s="370" t="s">
        <v>18</v>
      </c>
      <c r="G28" s="370" t="s">
        <v>4036</v>
      </c>
      <c r="H28" s="371" t="s">
        <v>5883</v>
      </c>
      <c r="I28" s="370" t="s">
        <v>122</v>
      </c>
      <c r="J28" s="370">
        <v>1.0</v>
      </c>
      <c r="K28" s="372" t="s">
        <v>5939</v>
      </c>
      <c r="L28" s="373"/>
      <c r="M28" s="373"/>
      <c r="N28" s="370" t="s">
        <v>80</v>
      </c>
      <c r="O28" s="373"/>
      <c r="P28" s="373"/>
      <c r="Q28" s="373"/>
      <c r="R28" s="373"/>
      <c r="S28" s="373"/>
    </row>
    <row r="29">
      <c r="A29" s="369">
        <v>43921.482327777776</v>
      </c>
      <c r="B29" s="370" t="s">
        <v>4237</v>
      </c>
      <c r="C29" s="370" t="s">
        <v>5618</v>
      </c>
      <c r="D29" s="370">
        <v>1005967.0</v>
      </c>
      <c r="E29" s="370" t="s">
        <v>63</v>
      </c>
      <c r="F29" s="370" t="s">
        <v>18</v>
      </c>
      <c r="G29" s="370" t="s">
        <v>4036</v>
      </c>
      <c r="H29" s="371" t="s">
        <v>5883</v>
      </c>
      <c r="I29" s="370" t="s">
        <v>122</v>
      </c>
      <c r="J29" s="370">
        <v>1.0</v>
      </c>
      <c r="K29" s="372" t="s">
        <v>5940</v>
      </c>
      <c r="L29" s="373"/>
      <c r="M29" s="373"/>
      <c r="N29" s="370" t="s">
        <v>80</v>
      </c>
      <c r="O29" s="373"/>
      <c r="P29" s="373"/>
      <c r="Q29" s="373"/>
      <c r="R29" s="373"/>
      <c r="S29" s="373"/>
    </row>
    <row r="30">
      <c r="A30" s="369">
        <v>43921.49025293981</v>
      </c>
      <c r="B30" s="370" t="s">
        <v>26</v>
      </c>
      <c r="C30" s="370" t="s">
        <v>27</v>
      </c>
      <c r="D30" s="370">
        <v>1018532.0</v>
      </c>
      <c r="E30" s="370" t="s">
        <v>17</v>
      </c>
      <c r="F30" s="370" t="s">
        <v>18</v>
      </c>
      <c r="G30" s="370" t="s">
        <v>4036</v>
      </c>
      <c r="H30" s="371" t="s">
        <v>5883</v>
      </c>
      <c r="I30" s="370" t="s">
        <v>5930</v>
      </c>
      <c r="J30" s="370">
        <v>18.0</v>
      </c>
      <c r="K30" s="372" t="s">
        <v>5941</v>
      </c>
      <c r="L30" s="373"/>
      <c r="M30" s="373"/>
      <c r="N30" s="370" t="s">
        <v>80</v>
      </c>
      <c r="O30" s="373"/>
      <c r="P30" s="373"/>
      <c r="Q30" s="373"/>
      <c r="R30" s="373"/>
      <c r="S30" s="373"/>
    </row>
    <row r="31">
      <c r="A31" s="369">
        <v>43921.6113886574</v>
      </c>
      <c r="B31" s="370" t="s">
        <v>5942</v>
      </c>
      <c r="C31" s="370" t="s">
        <v>5943</v>
      </c>
      <c r="D31" s="370">
        <v>1025321.0</v>
      </c>
      <c r="E31" s="370" t="s">
        <v>17</v>
      </c>
      <c r="F31" s="370" t="s">
        <v>206</v>
      </c>
      <c r="G31" s="370" t="s">
        <v>4036</v>
      </c>
      <c r="H31" s="371" t="s">
        <v>5883</v>
      </c>
      <c r="I31" s="370" t="s">
        <v>5930</v>
      </c>
      <c r="J31" s="370">
        <v>18.0</v>
      </c>
      <c r="K31" s="372" t="s">
        <v>5944</v>
      </c>
      <c r="L31" s="373"/>
      <c r="M31" s="373"/>
      <c r="N31" s="370" t="s">
        <v>80</v>
      </c>
      <c r="O31" s="373"/>
      <c r="P31" s="373"/>
      <c r="Q31" s="373"/>
      <c r="R31" s="373"/>
      <c r="S31" s="373"/>
    </row>
    <row r="32">
      <c r="A32" s="369">
        <v>43921.66492896991</v>
      </c>
      <c r="B32" s="370" t="s">
        <v>4956</v>
      </c>
      <c r="C32" s="370" t="s">
        <v>5945</v>
      </c>
      <c r="D32" s="370">
        <v>1001822.0</v>
      </c>
      <c r="E32" s="370" t="s">
        <v>63</v>
      </c>
      <c r="F32" s="370" t="s">
        <v>18</v>
      </c>
      <c r="G32" s="370" t="s">
        <v>4036</v>
      </c>
      <c r="H32" s="371" t="s">
        <v>5883</v>
      </c>
      <c r="I32" s="370" t="s">
        <v>5946</v>
      </c>
      <c r="J32" s="370">
        <v>20.0</v>
      </c>
      <c r="K32" s="372" t="s">
        <v>5947</v>
      </c>
      <c r="L32" s="373"/>
      <c r="M32" s="373"/>
      <c r="N32" s="370" t="s">
        <v>80</v>
      </c>
      <c r="O32" s="373"/>
      <c r="P32" s="373"/>
      <c r="Q32" s="373"/>
      <c r="R32" s="373"/>
      <c r="S32" s="373"/>
    </row>
    <row r="33">
      <c r="A33" s="443">
        <v>43921.99482761574</v>
      </c>
      <c r="B33" s="444" t="s">
        <v>5537</v>
      </c>
      <c r="C33" s="444" t="s">
        <v>5948</v>
      </c>
      <c r="D33" s="444">
        <v>1009802.0</v>
      </c>
      <c r="E33" s="444" t="s">
        <v>17</v>
      </c>
      <c r="F33" s="444" t="s">
        <v>18</v>
      </c>
      <c r="G33" s="444" t="s">
        <v>4041</v>
      </c>
      <c r="H33" s="445" t="s">
        <v>5883</v>
      </c>
      <c r="I33" s="444" t="s">
        <v>851</v>
      </c>
      <c r="J33" s="444">
        <v>1.0</v>
      </c>
      <c r="K33" s="446" t="s">
        <v>5949</v>
      </c>
      <c r="L33" s="444" t="s">
        <v>5950</v>
      </c>
      <c r="M33" s="447"/>
      <c r="N33" s="444" t="s">
        <v>5466</v>
      </c>
      <c r="O33" s="447"/>
      <c r="P33" s="447"/>
      <c r="Q33" s="447"/>
      <c r="R33" s="447"/>
      <c r="S33" s="447"/>
    </row>
    <row r="34">
      <c r="A34" s="443">
        <v>43922.033734004624</v>
      </c>
      <c r="B34" s="444" t="s">
        <v>838</v>
      </c>
      <c r="C34" s="444" t="s">
        <v>839</v>
      </c>
      <c r="D34" s="444">
        <v>1009811.0</v>
      </c>
      <c r="E34" s="444" t="s">
        <v>17</v>
      </c>
      <c r="F34" s="444" t="s">
        <v>18</v>
      </c>
      <c r="G34" s="444" t="s">
        <v>4041</v>
      </c>
      <c r="H34" s="445" t="s">
        <v>5883</v>
      </c>
      <c r="I34" s="444" t="s">
        <v>5951</v>
      </c>
      <c r="J34" s="444">
        <v>3.0</v>
      </c>
      <c r="K34" s="446" t="s">
        <v>5952</v>
      </c>
      <c r="L34" s="444" t="s">
        <v>5953</v>
      </c>
      <c r="M34" s="447"/>
      <c r="N34" s="444" t="s">
        <v>5466</v>
      </c>
      <c r="O34" s="447"/>
      <c r="P34" s="447"/>
      <c r="Q34" s="447"/>
      <c r="R34" s="447"/>
      <c r="S34" s="447"/>
    </row>
    <row r="35">
      <c r="A35" s="443">
        <v>43922.04462545139</v>
      </c>
      <c r="B35" s="444" t="s">
        <v>838</v>
      </c>
      <c r="C35" s="444" t="s">
        <v>839</v>
      </c>
      <c r="D35" s="444">
        <v>1009811.0</v>
      </c>
      <c r="E35" s="444" t="s">
        <v>17</v>
      </c>
      <c r="F35" s="444" t="s">
        <v>18</v>
      </c>
      <c r="G35" s="444" t="s">
        <v>4041</v>
      </c>
      <c r="H35" s="445" t="s">
        <v>5883</v>
      </c>
      <c r="I35" s="444" t="s">
        <v>5951</v>
      </c>
      <c r="J35" s="444">
        <v>3.0</v>
      </c>
      <c r="K35" s="444" t="s">
        <v>5954</v>
      </c>
      <c r="L35" s="444" t="s">
        <v>5953</v>
      </c>
      <c r="M35" s="447"/>
      <c r="N35" s="444" t="s">
        <v>5466</v>
      </c>
      <c r="O35" s="447"/>
      <c r="P35" s="447"/>
      <c r="Q35" s="447"/>
      <c r="R35" s="447"/>
      <c r="S35" s="447"/>
    </row>
    <row r="36">
      <c r="A36" s="443">
        <v>43922.0451596412</v>
      </c>
      <c r="B36" s="444" t="s">
        <v>5693</v>
      </c>
      <c r="C36" s="444" t="s">
        <v>5694</v>
      </c>
      <c r="D36" s="444">
        <v>1009817.0</v>
      </c>
      <c r="E36" s="444" t="s">
        <v>17</v>
      </c>
      <c r="F36" s="444" t="s">
        <v>18</v>
      </c>
      <c r="G36" s="444" t="s">
        <v>4041</v>
      </c>
      <c r="H36" s="445" t="s">
        <v>5883</v>
      </c>
      <c r="I36" s="444" t="s">
        <v>5955</v>
      </c>
      <c r="J36" s="444">
        <v>2.0</v>
      </c>
      <c r="K36" s="444" t="s">
        <v>5956</v>
      </c>
      <c r="L36" s="444" t="s">
        <v>5957</v>
      </c>
      <c r="M36" s="447"/>
      <c r="N36" s="444" t="s">
        <v>5466</v>
      </c>
      <c r="O36" s="447"/>
      <c r="P36" s="447"/>
      <c r="Q36" s="447"/>
      <c r="R36" s="447"/>
      <c r="S36" s="447"/>
    </row>
    <row r="37">
      <c r="A37" s="443">
        <v>43922.39835783565</v>
      </c>
      <c r="B37" s="444" t="s">
        <v>3673</v>
      </c>
      <c r="C37" s="444" t="s">
        <v>5958</v>
      </c>
      <c r="D37" s="444">
        <v>1007271.0</v>
      </c>
      <c r="E37" s="444" t="s">
        <v>17</v>
      </c>
      <c r="F37" s="444" t="s">
        <v>77</v>
      </c>
      <c r="G37" s="444" t="s">
        <v>4041</v>
      </c>
      <c r="H37" s="445" t="s">
        <v>5883</v>
      </c>
      <c r="I37" s="444" t="s">
        <v>5959</v>
      </c>
      <c r="J37" s="444">
        <v>0.0</v>
      </c>
      <c r="K37" s="446" t="s">
        <v>5960</v>
      </c>
      <c r="L37" s="444" t="s">
        <v>5961</v>
      </c>
      <c r="M37" s="447"/>
      <c r="N37" s="444" t="s">
        <v>5466</v>
      </c>
      <c r="O37" s="447"/>
      <c r="P37" s="447"/>
      <c r="Q37" s="447"/>
      <c r="R37" s="447"/>
      <c r="S37" s="447"/>
    </row>
    <row r="38">
      <c r="A38" s="369">
        <v>43922.869003252315</v>
      </c>
      <c r="B38" s="370" t="s">
        <v>1187</v>
      </c>
      <c r="C38" s="370" t="s">
        <v>2475</v>
      </c>
      <c r="D38" s="370">
        <v>1009768.0</v>
      </c>
      <c r="E38" s="370" t="s">
        <v>17</v>
      </c>
      <c r="F38" s="370" t="s">
        <v>18</v>
      </c>
      <c r="G38" s="370" t="s">
        <v>4036</v>
      </c>
      <c r="H38" s="371" t="s">
        <v>5883</v>
      </c>
      <c r="I38" s="370" t="s">
        <v>122</v>
      </c>
      <c r="J38" s="370">
        <v>1.0</v>
      </c>
      <c r="K38" s="372" t="s">
        <v>5962</v>
      </c>
      <c r="L38" s="373"/>
      <c r="M38" s="373"/>
      <c r="N38" s="370" t="s">
        <v>80</v>
      </c>
      <c r="O38" s="373"/>
      <c r="P38" s="373"/>
      <c r="Q38" s="373"/>
      <c r="R38" s="373"/>
      <c r="S38" s="373"/>
    </row>
    <row r="39">
      <c r="A39" s="369">
        <v>43922.92950283564</v>
      </c>
      <c r="B39" s="370" t="s">
        <v>464</v>
      </c>
      <c r="C39" s="370" t="s">
        <v>465</v>
      </c>
      <c r="D39" s="370">
        <v>1001837.0</v>
      </c>
      <c r="E39" s="370" t="s">
        <v>63</v>
      </c>
      <c r="F39" s="370" t="s">
        <v>18</v>
      </c>
      <c r="G39" s="370" t="s">
        <v>4036</v>
      </c>
      <c r="H39" s="371" t="s">
        <v>5883</v>
      </c>
      <c r="I39" s="370" t="s">
        <v>122</v>
      </c>
      <c r="J39" s="370">
        <v>1.0</v>
      </c>
      <c r="K39" s="372" t="s">
        <v>5963</v>
      </c>
      <c r="L39" s="373"/>
      <c r="M39" s="373"/>
      <c r="N39" s="370" t="s">
        <v>80</v>
      </c>
      <c r="O39" s="373"/>
      <c r="P39" s="373"/>
      <c r="Q39" s="373"/>
      <c r="R39" s="373"/>
      <c r="S39" s="373"/>
    </row>
    <row r="40">
      <c r="N40" s="165"/>
      <c r="O40" s="165"/>
    </row>
    <row r="41">
      <c r="N41" s="165"/>
      <c r="O41" s="165"/>
    </row>
    <row r="42">
      <c r="N42" s="165"/>
      <c r="O42" s="165"/>
    </row>
    <row r="43">
      <c r="N43" s="165"/>
      <c r="O43" s="165"/>
    </row>
    <row r="44">
      <c r="N44" s="165"/>
      <c r="O44" s="165"/>
    </row>
    <row r="45">
      <c r="N45" s="165"/>
      <c r="O45" s="165"/>
    </row>
    <row r="46">
      <c r="N46" s="165"/>
      <c r="O46" s="165"/>
    </row>
    <row r="47">
      <c r="N47" s="165"/>
      <c r="O47" s="165"/>
    </row>
    <row r="48">
      <c r="N48" s="165"/>
      <c r="O48" s="165"/>
    </row>
    <row r="49">
      <c r="N49" s="165"/>
      <c r="O49" s="165"/>
    </row>
    <row r="50">
      <c r="N50" s="165"/>
      <c r="O50" s="165"/>
    </row>
    <row r="51">
      <c r="N51" s="165"/>
      <c r="O51" s="165"/>
    </row>
    <row r="52">
      <c r="N52" s="165"/>
      <c r="O52" s="165"/>
    </row>
    <row r="53">
      <c r="N53" s="165"/>
      <c r="O53" s="165"/>
    </row>
    <row r="54">
      <c r="N54" s="165"/>
      <c r="O54" s="165"/>
    </row>
    <row r="55">
      <c r="N55" s="165"/>
      <c r="O55" s="165"/>
    </row>
    <row r="56">
      <c r="N56" s="165"/>
      <c r="O56" s="165"/>
    </row>
    <row r="57">
      <c r="N57" s="165"/>
      <c r="O57" s="165"/>
    </row>
    <row r="58">
      <c r="N58" s="165"/>
      <c r="O58" s="165"/>
    </row>
    <row r="59">
      <c r="N59" s="165"/>
      <c r="O59" s="165"/>
    </row>
    <row r="60">
      <c r="N60" s="165"/>
      <c r="O60" s="165"/>
    </row>
    <row r="61">
      <c r="N61" s="165"/>
      <c r="O61" s="165"/>
    </row>
    <row r="62">
      <c r="N62" s="165"/>
      <c r="O62" s="165"/>
    </row>
    <row r="63">
      <c r="N63" s="165"/>
      <c r="O63" s="165"/>
    </row>
    <row r="64">
      <c r="N64" s="165"/>
      <c r="O64" s="165"/>
    </row>
    <row r="65">
      <c r="N65" s="165"/>
      <c r="O65" s="165"/>
    </row>
    <row r="66">
      <c r="N66" s="165"/>
      <c r="O66" s="165"/>
    </row>
    <row r="67">
      <c r="N67" s="165"/>
      <c r="O67" s="165"/>
    </row>
    <row r="68">
      <c r="N68" s="165"/>
      <c r="O68" s="165"/>
    </row>
    <row r="69">
      <c r="N69" s="165"/>
      <c r="O69" s="165"/>
    </row>
    <row r="70">
      <c r="N70" s="165"/>
      <c r="O70" s="165"/>
    </row>
    <row r="71">
      <c r="N71" s="165"/>
      <c r="O71" s="165"/>
    </row>
    <row r="72">
      <c r="N72" s="165"/>
      <c r="O72" s="165"/>
    </row>
    <row r="73">
      <c r="N73" s="165"/>
      <c r="O73" s="165"/>
    </row>
    <row r="74">
      <c r="N74" s="165"/>
      <c r="O74" s="165"/>
    </row>
    <row r="75">
      <c r="N75" s="165"/>
      <c r="O75" s="165"/>
    </row>
    <row r="76">
      <c r="N76" s="165"/>
      <c r="O76" s="165"/>
    </row>
    <row r="77">
      <c r="N77" s="165"/>
      <c r="O77" s="165"/>
    </row>
    <row r="78">
      <c r="N78" s="165"/>
      <c r="O78" s="165"/>
    </row>
    <row r="79">
      <c r="N79" s="165"/>
      <c r="O79" s="165"/>
    </row>
    <row r="80">
      <c r="N80" s="165"/>
      <c r="O80" s="165"/>
    </row>
    <row r="81">
      <c r="N81" s="165"/>
      <c r="O81" s="165"/>
    </row>
    <row r="82">
      <c r="N82" s="165"/>
      <c r="O82" s="165"/>
    </row>
    <row r="83">
      <c r="N83" s="165"/>
      <c r="O83" s="165"/>
    </row>
    <row r="84">
      <c r="N84" s="165"/>
      <c r="O84" s="165"/>
    </row>
    <row r="85">
      <c r="N85" s="165"/>
      <c r="O85" s="165"/>
    </row>
    <row r="86">
      <c r="N86" s="165"/>
      <c r="O86" s="165"/>
    </row>
    <row r="87">
      <c r="N87" s="165"/>
      <c r="O87" s="165"/>
    </row>
    <row r="88">
      <c r="N88" s="165"/>
      <c r="O88" s="165"/>
    </row>
    <row r="89">
      <c r="N89" s="165"/>
      <c r="O89" s="165"/>
    </row>
    <row r="90">
      <c r="N90" s="165"/>
      <c r="O90" s="165"/>
    </row>
    <row r="91">
      <c r="N91" s="165"/>
      <c r="O91" s="165"/>
    </row>
    <row r="92">
      <c r="N92" s="165"/>
      <c r="O92" s="165"/>
    </row>
    <row r="93">
      <c r="N93" s="165"/>
      <c r="O93" s="165"/>
    </row>
    <row r="94">
      <c r="N94" s="165"/>
      <c r="O94" s="165"/>
    </row>
    <row r="95">
      <c r="N95" s="165"/>
      <c r="O95" s="165"/>
    </row>
    <row r="96">
      <c r="N96" s="165"/>
      <c r="O96" s="165"/>
    </row>
    <row r="97">
      <c r="N97" s="165"/>
      <c r="O97" s="165"/>
    </row>
    <row r="98">
      <c r="N98" s="165"/>
      <c r="O98" s="165"/>
    </row>
    <row r="99">
      <c r="N99" s="165"/>
      <c r="O99" s="165"/>
    </row>
    <row r="100">
      <c r="N100" s="165"/>
      <c r="O100" s="165"/>
    </row>
    <row r="101">
      <c r="N101" s="165"/>
      <c r="O101" s="165"/>
    </row>
    <row r="102">
      <c r="N102" s="165"/>
      <c r="O102" s="165"/>
    </row>
    <row r="103">
      <c r="N103" s="165"/>
      <c r="O103" s="165"/>
    </row>
    <row r="104">
      <c r="N104" s="165"/>
      <c r="O104" s="165"/>
    </row>
    <row r="105">
      <c r="N105" s="165"/>
      <c r="O105" s="165"/>
    </row>
    <row r="106">
      <c r="N106" s="165"/>
      <c r="O106" s="165"/>
    </row>
    <row r="107">
      <c r="N107" s="165"/>
      <c r="O107" s="165"/>
    </row>
    <row r="108">
      <c r="N108" s="165"/>
      <c r="O108" s="165"/>
    </row>
    <row r="109">
      <c r="N109" s="165"/>
      <c r="O109" s="165"/>
    </row>
    <row r="110">
      <c r="N110" s="165"/>
      <c r="O110" s="165"/>
    </row>
    <row r="111">
      <c r="N111" s="165"/>
      <c r="O111" s="165"/>
    </row>
    <row r="112">
      <c r="N112" s="165"/>
      <c r="O112" s="165"/>
    </row>
    <row r="113">
      <c r="N113" s="165"/>
      <c r="O113" s="165"/>
    </row>
    <row r="114">
      <c r="N114" s="165"/>
      <c r="O114" s="165"/>
    </row>
    <row r="115">
      <c r="N115" s="165"/>
      <c r="O115" s="165"/>
    </row>
    <row r="116">
      <c r="N116" s="165"/>
      <c r="O116" s="165"/>
    </row>
    <row r="117">
      <c r="N117" s="165"/>
      <c r="O117" s="165"/>
    </row>
    <row r="118">
      <c r="N118" s="165"/>
      <c r="O118" s="165"/>
    </row>
    <row r="119">
      <c r="N119" s="165"/>
      <c r="O119" s="165"/>
    </row>
    <row r="120">
      <c r="N120" s="165"/>
      <c r="O120" s="165"/>
    </row>
    <row r="121">
      <c r="N121" s="165"/>
      <c r="O121" s="165"/>
    </row>
    <row r="122">
      <c r="N122" s="165"/>
      <c r="O122" s="165"/>
    </row>
    <row r="123">
      <c r="N123" s="165"/>
      <c r="O123" s="165"/>
    </row>
    <row r="124">
      <c r="N124" s="165"/>
      <c r="O124" s="165"/>
    </row>
    <row r="125">
      <c r="N125" s="165"/>
      <c r="O125" s="165"/>
    </row>
    <row r="126">
      <c r="N126" s="165"/>
      <c r="O126" s="165"/>
    </row>
    <row r="127">
      <c r="N127" s="165"/>
      <c r="O127" s="165"/>
    </row>
    <row r="128">
      <c r="N128" s="165"/>
      <c r="O128" s="165"/>
    </row>
    <row r="129">
      <c r="N129" s="165"/>
      <c r="O129" s="165"/>
    </row>
    <row r="130">
      <c r="N130" s="165"/>
      <c r="O130" s="165"/>
    </row>
    <row r="131">
      <c r="N131" s="165"/>
      <c r="O131" s="165"/>
    </row>
    <row r="132">
      <c r="N132" s="165"/>
      <c r="O132" s="165"/>
    </row>
    <row r="133">
      <c r="N133" s="165"/>
      <c r="O133" s="165"/>
    </row>
    <row r="134">
      <c r="N134" s="165"/>
      <c r="O134" s="165"/>
    </row>
    <row r="135">
      <c r="N135" s="165"/>
      <c r="O135" s="165"/>
    </row>
    <row r="136">
      <c r="N136" s="165"/>
      <c r="O136" s="165"/>
    </row>
    <row r="137">
      <c r="N137" s="165"/>
      <c r="O137" s="165"/>
    </row>
    <row r="138">
      <c r="N138" s="165"/>
      <c r="O138" s="165"/>
    </row>
    <row r="139">
      <c r="N139" s="165"/>
      <c r="O139" s="165"/>
    </row>
  </sheetData>
  <dataValidations>
    <dataValidation type="list" allowBlank="1" sqref="O2:O139">
      <formula1>'07 July 2019'!$S$92:$S$98</formula1>
    </dataValidation>
    <dataValidation type="list" allowBlank="1" sqref="N2:N139">
      <formula1>'07 July 2019'!$R$92:$R$100</formula1>
    </dataValidation>
  </dataValidations>
  <hyperlinks>
    <hyperlink r:id="rId1" ref="K2"/>
    <hyperlink r:id="rId2" ref="K3"/>
    <hyperlink r:id="rId3" ref="K4"/>
    <hyperlink r:id="rId4" ref="K5"/>
    <hyperlink r:id="rId5" ref="K6"/>
    <hyperlink r:id="rId6" ref="K7"/>
    <hyperlink r:id="rId7" ref="K8"/>
    <hyperlink r:id="rId8" ref="L8"/>
    <hyperlink r:id="rId9" ref="K9"/>
    <hyperlink r:id="rId10" ref="K10"/>
    <hyperlink r:id="rId11" ref="K11"/>
    <hyperlink r:id="rId12" ref="K12"/>
    <hyperlink r:id="rId13" ref="K13"/>
    <hyperlink r:id="rId14" ref="K14"/>
    <hyperlink r:id="rId15" ref="K15"/>
    <hyperlink r:id="rId16" ref="K16"/>
    <hyperlink r:id="rId17" ref="K17"/>
    <hyperlink r:id="rId18" ref="K18"/>
    <hyperlink r:id="rId19" ref="K19"/>
    <hyperlink r:id="rId20" ref="K20"/>
    <hyperlink r:id="rId21" ref="L20"/>
    <hyperlink r:id="rId22" ref="K21"/>
    <hyperlink r:id="rId23" ref="K22"/>
    <hyperlink r:id="rId24" ref="K23"/>
    <hyperlink r:id="rId25" ref="K24"/>
    <hyperlink r:id="rId26" ref="K25"/>
    <hyperlink r:id="rId27" ref="K27"/>
    <hyperlink r:id="rId28" ref="K28"/>
    <hyperlink r:id="rId29" ref="K29"/>
    <hyperlink r:id="rId30" ref="K30"/>
    <hyperlink r:id="rId31" ref="K31"/>
    <hyperlink r:id="rId32" ref="K32"/>
    <hyperlink r:id="rId33" ref="K33"/>
    <hyperlink r:id="rId34" ref="K34"/>
    <hyperlink r:id="rId35" ref="K37"/>
    <hyperlink r:id="rId36" ref="K38"/>
    <hyperlink r:id="rId37" ref="K39"/>
  </hyperlinks>
  <drawing r:id="rId38"/>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18.88"/>
    <col customWidth="1" min="4" max="4" width="9.75"/>
    <col customWidth="1" min="5" max="5" width="14.88"/>
    <col customWidth="1" min="6" max="6" width="5.75"/>
    <col customWidth="1" min="7" max="7" width="18.88"/>
    <col customWidth="1" min="8" max="8" width="12.5"/>
    <col customWidth="1" min="9" max="9" width="18.88"/>
    <col customWidth="1" min="10" max="10" width="4.25"/>
    <col customWidth="1" min="11" max="13" width="18.88"/>
    <col customWidth="1" min="14" max="14" width="37.88"/>
    <col customWidth="1" min="15" max="15" width="37.38"/>
    <col customWidth="1" min="16" max="19" width="18.88"/>
  </cols>
  <sheetData>
    <row r="1">
      <c r="A1" t="s">
        <v>0</v>
      </c>
      <c r="B1" t="s">
        <v>1</v>
      </c>
      <c r="C1" t="s">
        <v>3</v>
      </c>
      <c r="D1" t="s">
        <v>4</v>
      </c>
      <c r="E1" t="s">
        <v>5</v>
      </c>
      <c r="F1" t="s">
        <v>6</v>
      </c>
      <c r="G1" t="s">
        <v>7</v>
      </c>
      <c r="H1" t="s">
        <v>8</v>
      </c>
      <c r="I1" t="s">
        <v>9</v>
      </c>
      <c r="J1" t="s">
        <v>10</v>
      </c>
      <c r="K1" t="s">
        <v>11</v>
      </c>
      <c r="L1" t="s">
        <v>12</v>
      </c>
      <c r="M1" t="s">
        <v>13</v>
      </c>
    </row>
    <row r="2">
      <c r="A2" s="369">
        <v>43864.43317793982</v>
      </c>
      <c r="B2" s="370" t="s">
        <v>5964</v>
      </c>
      <c r="C2" s="370" t="s">
        <v>5965</v>
      </c>
      <c r="D2" s="370">
        <v>1004202.0</v>
      </c>
      <c r="E2" s="370" t="s">
        <v>17</v>
      </c>
      <c r="F2" s="370" t="s">
        <v>18</v>
      </c>
      <c r="G2" s="370" t="s">
        <v>4036</v>
      </c>
      <c r="H2" s="371" t="s">
        <v>5966</v>
      </c>
      <c r="I2" s="370" t="s">
        <v>825</v>
      </c>
      <c r="J2" s="370">
        <v>2.0</v>
      </c>
      <c r="K2" s="372" t="s">
        <v>5967</v>
      </c>
      <c r="L2" s="370" t="s">
        <v>5968</v>
      </c>
      <c r="M2" s="373"/>
      <c r="N2" s="370" t="s">
        <v>80</v>
      </c>
      <c r="O2" s="373"/>
      <c r="P2" s="373"/>
      <c r="Q2" s="373"/>
      <c r="R2" s="373"/>
      <c r="S2" s="373"/>
    </row>
    <row r="3">
      <c r="A3" s="431">
        <v>43864.60490928241</v>
      </c>
      <c r="B3" s="432" t="s">
        <v>379</v>
      </c>
      <c r="C3" s="432" t="s">
        <v>380</v>
      </c>
      <c r="D3" s="432">
        <v>1013048.0</v>
      </c>
      <c r="E3" s="432" t="s">
        <v>17</v>
      </c>
      <c r="F3" s="432" t="s">
        <v>18</v>
      </c>
      <c r="G3" s="432" t="s">
        <v>4036</v>
      </c>
      <c r="H3" s="433" t="s">
        <v>5966</v>
      </c>
      <c r="I3" s="432" t="s">
        <v>1754</v>
      </c>
      <c r="J3" s="432">
        <v>31.0</v>
      </c>
      <c r="K3" s="434" t="s">
        <v>5969</v>
      </c>
      <c r="L3" s="432" t="s">
        <v>5970</v>
      </c>
      <c r="M3" s="435"/>
      <c r="N3" s="432" t="s">
        <v>24</v>
      </c>
      <c r="O3" s="432" t="s">
        <v>108</v>
      </c>
      <c r="P3" s="435"/>
      <c r="Q3" s="435"/>
      <c r="R3" s="435"/>
      <c r="S3" s="435"/>
    </row>
    <row r="4">
      <c r="A4" s="369">
        <v>43864.997245949075</v>
      </c>
      <c r="B4" s="370" t="s">
        <v>1246</v>
      </c>
      <c r="C4" s="370" t="s">
        <v>1247</v>
      </c>
      <c r="D4" s="370">
        <v>1007202.0</v>
      </c>
      <c r="E4" s="370" t="s">
        <v>63</v>
      </c>
      <c r="F4" s="370" t="s">
        <v>206</v>
      </c>
      <c r="G4" s="370" t="s">
        <v>4036</v>
      </c>
      <c r="H4" s="371" t="s">
        <v>5966</v>
      </c>
      <c r="I4" s="370" t="s">
        <v>1754</v>
      </c>
      <c r="J4" s="370">
        <v>31.0</v>
      </c>
      <c r="K4" s="372" t="s">
        <v>5971</v>
      </c>
      <c r="L4" s="370" t="s">
        <v>5972</v>
      </c>
      <c r="M4" s="373"/>
      <c r="N4" s="370" t="s">
        <v>80</v>
      </c>
      <c r="O4" s="373"/>
      <c r="P4" s="373"/>
      <c r="Q4" s="373"/>
      <c r="R4" s="373"/>
      <c r="S4" s="373"/>
    </row>
    <row r="5">
      <c r="A5" s="369">
        <v>43865.43170891204</v>
      </c>
      <c r="B5" s="370" t="s">
        <v>5973</v>
      </c>
      <c r="C5" s="370" t="s">
        <v>5974</v>
      </c>
      <c r="D5" s="370">
        <v>1003420.0</v>
      </c>
      <c r="E5" s="370" t="s">
        <v>17</v>
      </c>
      <c r="F5" s="370" t="s">
        <v>18</v>
      </c>
      <c r="G5" s="370" t="s">
        <v>4036</v>
      </c>
      <c r="H5" s="371" t="s">
        <v>5966</v>
      </c>
      <c r="I5" s="370" t="s">
        <v>170</v>
      </c>
      <c r="J5" s="370">
        <v>2.0</v>
      </c>
      <c r="K5" s="372" t="s">
        <v>5975</v>
      </c>
      <c r="L5" s="370" t="s">
        <v>5976</v>
      </c>
      <c r="M5" s="373"/>
      <c r="N5" s="370" t="s">
        <v>80</v>
      </c>
      <c r="O5" s="373"/>
      <c r="P5" s="370" t="s">
        <v>5977</v>
      </c>
      <c r="Q5" s="373"/>
      <c r="R5" s="373"/>
      <c r="S5" s="373"/>
    </row>
    <row r="6">
      <c r="A6" s="369">
        <v>43865.53296936343</v>
      </c>
      <c r="B6" s="370" t="s">
        <v>3840</v>
      </c>
      <c r="C6" s="370" t="s">
        <v>3841</v>
      </c>
      <c r="D6" s="370">
        <v>1019295.0</v>
      </c>
      <c r="E6" s="370" t="s">
        <v>17</v>
      </c>
      <c r="F6" s="370" t="s">
        <v>18</v>
      </c>
      <c r="G6" s="370" t="s">
        <v>4036</v>
      </c>
      <c r="H6" s="371" t="s">
        <v>5966</v>
      </c>
      <c r="I6" s="370" t="s">
        <v>1559</v>
      </c>
      <c r="J6" s="370">
        <v>3.0</v>
      </c>
      <c r="K6" s="372" t="s">
        <v>5978</v>
      </c>
      <c r="L6" s="373"/>
      <c r="M6" s="373"/>
      <c r="N6" s="370" t="s">
        <v>80</v>
      </c>
      <c r="O6" s="373"/>
      <c r="P6" s="373"/>
      <c r="Q6" s="373"/>
      <c r="R6" s="373"/>
      <c r="S6" s="373"/>
    </row>
    <row r="7">
      <c r="A7" s="369">
        <v>43865.724102002314</v>
      </c>
      <c r="B7" s="370" t="s">
        <v>526</v>
      </c>
      <c r="C7" s="370" t="s">
        <v>527</v>
      </c>
      <c r="D7" s="370">
        <v>1017651.0</v>
      </c>
      <c r="E7" s="370" t="s">
        <v>17</v>
      </c>
      <c r="F7" s="370" t="s">
        <v>206</v>
      </c>
      <c r="G7" s="370" t="s">
        <v>4036</v>
      </c>
      <c r="H7" s="371" t="s">
        <v>5966</v>
      </c>
      <c r="I7" s="370" t="s">
        <v>122</v>
      </c>
      <c r="J7" s="370">
        <v>31.0</v>
      </c>
      <c r="K7" s="372" t="s">
        <v>5979</v>
      </c>
      <c r="L7" s="370" t="s">
        <v>5980</v>
      </c>
      <c r="M7" s="373"/>
      <c r="N7" s="370" t="s">
        <v>80</v>
      </c>
      <c r="O7" s="373"/>
      <c r="P7" s="373"/>
      <c r="Q7" s="373"/>
      <c r="R7" s="373"/>
      <c r="S7" s="373"/>
    </row>
    <row r="8">
      <c r="A8" s="369">
        <v>43865.84842098379</v>
      </c>
      <c r="B8" s="370" t="s">
        <v>5719</v>
      </c>
      <c r="C8" s="370" t="s">
        <v>5720</v>
      </c>
      <c r="D8" s="370">
        <v>1010921.0</v>
      </c>
      <c r="E8" s="370" t="s">
        <v>17</v>
      </c>
      <c r="F8" s="370" t="s">
        <v>18</v>
      </c>
      <c r="G8" s="370" t="s">
        <v>4041</v>
      </c>
      <c r="H8" s="371" t="s">
        <v>5966</v>
      </c>
      <c r="I8" s="370" t="s">
        <v>825</v>
      </c>
      <c r="J8" s="370">
        <v>2.0</v>
      </c>
      <c r="K8" s="372" t="s">
        <v>5981</v>
      </c>
      <c r="L8" s="370" t="s">
        <v>5982</v>
      </c>
      <c r="M8" s="373"/>
      <c r="N8" s="370" t="s">
        <v>80</v>
      </c>
      <c r="O8" s="373"/>
      <c r="P8" s="373"/>
      <c r="Q8" s="373"/>
      <c r="R8" s="373"/>
      <c r="S8" s="373"/>
    </row>
    <row r="9">
      <c r="A9" s="369">
        <v>43865.88507372685</v>
      </c>
      <c r="B9" s="370" t="s">
        <v>5135</v>
      </c>
      <c r="C9" s="370" t="s">
        <v>5983</v>
      </c>
      <c r="D9" s="370">
        <v>1011075.0</v>
      </c>
      <c r="E9" s="370" t="s">
        <v>17</v>
      </c>
      <c r="F9" s="370" t="s">
        <v>18</v>
      </c>
      <c r="G9" s="370" t="s">
        <v>4036</v>
      </c>
      <c r="H9" s="371" t="s">
        <v>5966</v>
      </c>
      <c r="I9" s="370" t="s">
        <v>447</v>
      </c>
      <c r="J9" s="370">
        <v>2.0</v>
      </c>
      <c r="K9" s="372" t="s">
        <v>5984</v>
      </c>
      <c r="L9" s="373"/>
      <c r="M9" s="373"/>
      <c r="N9" s="370" t="s">
        <v>80</v>
      </c>
      <c r="O9" s="373"/>
      <c r="P9" s="373"/>
      <c r="Q9" s="373"/>
      <c r="R9" s="373"/>
      <c r="S9" s="373"/>
    </row>
    <row r="10">
      <c r="A10" s="369">
        <v>43866.42845457176</v>
      </c>
      <c r="B10" s="370" t="s">
        <v>379</v>
      </c>
      <c r="C10" s="370" t="s">
        <v>5985</v>
      </c>
      <c r="D10" s="370">
        <v>1013048.0</v>
      </c>
      <c r="E10" s="370" t="s">
        <v>17</v>
      </c>
      <c r="F10" s="370" t="s">
        <v>18</v>
      </c>
      <c r="G10" s="370" t="s">
        <v>4036</v>
      </c>
      <c r="H10" s="371" t="s">
        <v>5966</v>
      </c>
      <c r="I10" s="370" t="s">
        <v>1754</v>
      </c>
      <c r="J10" s="370">
        <v>31.0</v>
      </c>
      <c r="K10" s="372" t="s">
        <v>5986</v>
      </c>
      <c r="L10" s="370" t="s">
        <v>5987</v>
      </c>
      <c r="M10" s="373"/>
      <c r="N10" s="370" t="s">
        <v>80</v>
      </c>
      <c r="O10" s="373"/>
      <c r="P10" s="370" t="s">
        <v>5977</v>
      </c>
      <c r="Q10" s="373"/>
      <c r="R10" s="373"/>
      <c r="S10" s="373"/>
    </row>
    <row r="11">
      <c r="A11" s="369">
        <v>43866.48986523148</v>
      </c>
      <c r="B11" s="370" t="s">
        <v>4322</v>
      </c>
      <c r="C11" s="370" t="s">
        <v>4323</v>
      </c>
      <c r="D11" s="370">
        <v>1013180.0</v>
      </c>
      <c r="E11" s="370" t="s">
        <v>63</v>
      </c>
      <c r="F11" s="370" t="s">
        <v>18</v>
      </c>
      <c r="G11" s="370" t="s">
        <v>4036</v>
      </c>
      <c r="H11" s="371" t="s">
        <v>5966</v>
      </c>
      <c r="I11" s="370" t="s">
        <v>122</v>
      </c>
      <c r="J11" s="370">
        <v>1.0</v>
      </c>
      <c r="K11" s="372" t="s">
        <v>5988</v>
      </c>
      <c r="L11" s="373"/>
      <c r="M11" s="373"/>
      <c r="N11" s="370" t="s">
        <v>80</v>
      </c>
      <c r="O11" s="373"/>
      <c r="P11" s="373"/>
      <c r="Q11" s="373"/>
      <c r="R11" s="373"/>
      <c r="S11" s="373"/>
    </row>
    <row r="12">
      <c r="A12" s="431">
        <v>43867.58502510417</v>
      </c>
      <c r="B12" s="432" t="s">
        <v>5989</v>
      </c>
      <c r="C12" s="432" t="s">
        <v>5990</v>
      </c>
      <c r="D12" s="432">
        <v>1001391.0</v>
      </c>
      <c r="E12" s="432" t="s">
        <v>63</v>
      </c>
      <c r="F12" s="432" t="s">
        <v>18</v>
      </c>
      <c r="G12" s="432" t="s">
        <v>4036</v>
      </c>
      <c r="H12" s="433" t="s">
        <v>5966</v>
      </c>
      <c r="I12" s="432" t="s">
        <v>669</v>
      </c>
      <c r="J12" s="432">
        <v>2.0</v>
      </c>
      <c r="K12" s="434" t="s">
        <v>5991</v>
      </c>
      <c r="L12" s="432" t="s">
        <v>5992</v>
      </c>
      <c r="M12" s="435"/>
      <c r="N12" s="432" t="s">
        <v>24</v>
      </c>
      <c r="O12" s="432" t="s">
        <v>1992</v>
      </c>
      <c r="P12" s="435"/>
      <c r="Q12" s="435"/>
      <c r="R12" s="435"/>
      <c r="S12" s="435"/>
    </row>
    <row r="13">
      <c r="A13" s="431">
        <v>43868.61720144676</v>
      </c>
      <c r="B13" s="432" t="s">
        <v>5993</v>
      </c>
      <c r="C13" s="432" t="s">
        <v>5994</v>
      </c>
      <c r="D13" s="432">
        <v>1005816.0</v>
      </c>
      <c r="E13" s="432" t="s">
        <v>63</v>
      </c>
      <c r="F13" s="432" t="s">
        <v>18</v>
      </c>
      <c r="G13" s="432" t="s">
        <v>4036</v>
      </c>
      <c r="H13" s="433" t="s">
        <v>5966</v>
      </c>
      <c r="I13" s="432" t="s">
        <v>5995</v>
      </c>
      <c r="J13" s="432">
        <v>4.0</v>
      </c>
      <c r="K13" s="434" t="s">
        <v>5996</v>
      </c>
      <c r="L13" s="435"/>
      <c r="M13" s="435"/>
      <c r="N13" s="432" t="s">
        <v>24</v>
      </c>
      <c r="O13" s="432" t="s">
        <v>226</v>
      </c>
      <c r="P13" s="435"/>
      <c r="Q13" s="435"/>
      <c r="R13" s="435"/>
      <c r="S13" s="435"/>
    </row>
    <row r="14">
      <c r="A14" s="369">
        <v>43868.771993773145</v>
      </c>
      <c r="B14" s="370" t="s">
        <v>3090</v>
      </c>
      <c r="C14" s="370" t="s">
        <v>3091</v>
      </c>
      <c r="D14" s="370">
        <v>1005805.0</v>
      </c>
      <c r="E14" s="370" t="s">
        <v>63</v>
      </c>
      <c r="F14" s="370" t="s">
        <v>18</v>
      </c>
      <c r="G14" s="370" t="s">
        <v>4036</v>
      </c>
      <c r="H14" s="371" t="s">
        <v>5966</v>
      </c>
      <c r="I14" s="370" t="s">
        <v>117</v>
      </c>
      <c r="J14" s="370">
        <v>2.0</v>
      </c>
      <c r="K14" s="372" t="s">
        <v>5997</v>
      </c>
      <c r="L14" s="373"/>
      <c r="M14" s="373"/>
      <c r="N14" s="370" t="s">
        <v>80</v>
      </c>
      <c r="O14" s="373"/>
      <c r="P14" s="373"/>
      <c r="Q14" s="373"/>
      <c r="R14" s="373"/>
      <c r="S14" s="373"/>
    </row>
    <row r="15">
      <c r="A15" s="369">
        <v>43868.80988864583</v>
      </c>
      <c r="B15" s="370" t="s">
        <v>4878</v>
      </c>
      <c r="C15" s="370" t="s">
        <v>4879</v>
      </c>
      <c r="D15" s="370">
        <v>1007201.0</v>
      </c>
      <c r="E15" s="370" t="s">
        <v>17</v>
      </c>
      <c r="F15" s="370" t="s">
        <v>18</v>
      </c>
      <c r="G15" s="370" t="s">
        <v>4036</v>
      </c>
      <c r="H15" s="371" t="s">
        <v>5966</v>
      </c>
      <c r="I15" s="370" t="s">
        <v>117</v>
      </c>
      <c r="J15" s="370">
        <v>2.0</v>
      </c>
      <c r="K15" s="372" t="s">
        <v>5998</v>
      </c>
      <c r="L15" s="373"/>
      <c r="M15" s="373"/>
      <c r="N15" s="370" t="s">
        <v>80</v>
      </c>
      <c r="O15" s="373"/>
      <c r="P15" s="373"/>
      <c r="Q15" s="373"/>
      <c r="R15" s="373"/>
      <c r="S15" s="373"/>
    </row>
    <row r="16">
      <c r="A16" s="369">
        <v>43869.378085034725</v>
      </c>
      <c r="B16" s="370" t="s">
        <v>5999</v>
      </c>
      <c r="C16" s="370" t="s">
        <v>6000</v>
      </c>
      <c r="D16" s="370">
        <v>1011756.0</v>
      </c>
      <c r="E16" s="370" t="s">
        <v>63</v>
      </c>
      <c r="F16" s="370" t="s">
        <v>18</v>
      </c>
      <c r="G16" s="370" t="s">
        <v>4036</v>
      </c>
      <c r="H16" s="371" t="s">
        <v>5966</v>
      </c>
      <c r="I16" s="370" t="s">
        <v>38</v>
      </c>
      <c r="J16" s="370">
        <v>2.0</v>
      </c>
      <c r="K16" s="372" t="s">
        <v>6001</v>
      </c>
      <c r="L16" s="373"/>
      <c r="M16" s="373"/>
      <c r="N16" s="370" t="s">
        <v>80</v>
      </c>
      <c r="O16" s="373"/>
      <c r="P16" s="373"/>
      <c r="Q16" s="373"/>
      <c r="R16" s="373"/>
      <c r="S16" s="373"/>
    </row>
    <row r="17">
      <c r="A17" s="369">
        <v>43869.378190034724</v>
      </c>
      <c r="B17" s="370" t="s">
        <v>6002</v>
      </c>
      <c r="C17" s="370" t="s">
        <v>6003</v>
      </c>
      <c r="D17" s="370">
        <v>1014667.0</v>
      </c>
      <c r="E17" s="370" t="s">
        <v>17</v>
      </c>
      <c r="F17" s="370" t="s">
        <v>18</v>
      </c>
      <c r="G17" s="370" t="s">
        <v>4036</v>
      </c>
      <c r="H17" s="371" t="s">
        <v>5966</v>
      </c>
      <c r="I17" s="370" t="s">
        <v>38</v>
      </c>
      <c r="J17" s="370">
        <v>2.0</v>
      </c>
      <c r="K17" s="372" t="s">
        <v>6004</v>
      </c>
      <c r="L17" s="373"/>
      <c r="M17" s="373"/>
      <c r="N17" s="370" t="s">
        <v>80</v>
      </c>
      <c r="O17" s="373"/>
      <c r="P17" s="373"/>
      <c r="Q17" s="373"/>
      <c r="R17" s="373"/>
      <c r="S17" s="373"/>
    </row>
    <row r="18">
      <c r="A18" s="369">
        <v>43869.37880392361</v>
      </c>
      <c r="B18" s="370" t="s">
        <v>5567</v>
      </c>
      <c r="C18" s="370" t="s">
        <v>6005</v>
      </c>
      <c r="D18" s="370">
        <v>1022697.0</v>
      </c>
      <c r="E18" s="370" t="s">
        <v>17</v>
      </c>
      <c r="F18" s="370" t="s">
        <v>18</v>
      </c>
      <c r="G18" s="370" t="s">
        <v>4036</v>
      </c>
      <c r="H18" s="371" t="s">
        <v>5966</v>
      </c>
      <c r="I18" s="370" t="s">
        <v>38</v>
      </c>
      <c r="J18" s="370">
        <v>2.0</v>
      </c>
      <c r="K18" s="372" t="s">
        <v>6006</v>
      </c>
      <c r="L18" s="373"/>
      <c r="M18" s="373"/>
      <c r="N18" s="370" t="s">
        <v>80</v>
      </c>
      <c r="O18" s="373"/>
      <c r="P18" s="373"/>
      <c r="Q18" s="373"/>
      <c r="R18" s="373"/>
      <c r="S18" s="373"/>
    </row>
    <row r="19">
      <c r="A19" s="369">
        <v>43870.04374980324</v>
      </c>
      <c r="B19" s="370" t="s">
        <v>1590</v>
      </c>
      <c r="C19" s="370" t="s">
        <v>1591</v>
      </c>
      <c r="D19" s="370">
        <v>1011318.0</v>
      </c>
      <c r="E19" s="370" t="s">
        <v>17</v>
      </c>
      <c r="F19" s="370" t="s">
        <v>18</v>
      </c>
      <c r="G19" s="370" t="s">
        <v>4041</v>
      </c>
      <c r="H19" s="371" t="s">
        <v>5966</v>
      </c>
      <c r="I19" s="370" t="s">
        <v>5491</v>
      </c>
      <c r="J19" s="370">
        <v>4.0</v>
      </c>
      <c r="K19" s="372" t="s">
        <v>6007</v>
      </c>
      <c r="L19" s="373"/>
      <c r="M19" s="373"/>
      <c r="N19" s="370" t="s">
        <v>80</v>
      </c>
      <c r="O19" s="373"/>
      <c r="P19" s="373"/>
      <c r="Q19" s="373"/>
      <c r="R19" s="373"/>
      <c r="S19" s="373"/>
    </row>
    <row r="20">
      <c r="A20" s="431">
        <v>43870.5555869213</v>
      </c>
      <c r="B20" s="432" t="s">
        <v>1227</v>
      </c>
      <c r="C20" s="432" t="s">
        <v>6008</v>
      </c>
      <c r="D20" s="432">
        <v>1001082.0</v>
      </c>
      <c r="E20" s="432" t="s">
        <v>63</v>
      </c>
      <c r="F20" s="432" t="s">
        <v>18</v>
      </c>
      <c r="G20" s="432" t="s">
        <v>4036</v>
      </c>
      <c r="H20" s="433" t="s">
        <v>5966</v>
      </c>
      <c r="I20" s="432" t="s">
        <v>174</v>
      </c>
      <c r="J20" s="432">
        <v>2.0</v>
      </c>
      <c r="K20" s="434" t="s">
        <v>6009</v>
      </c>
      <c r="L20" s="435"/>
      <c r="M20" s="435"/>
      <c r="N20" s="432" t="s">
        <v>24</v>
      </c>
      <c r="O20" s="432" t="s">
        <v>226</v>
      </c>
      <c r="P20" s="435"/>
      <c r="Q20" s="435"/>
      <c r="R20" s="435"/>
      <c r="S20" s="435"/>
    </row>
    <row r="21">
      <c r="A21" s="369">
        <v>43870.80686200231</v>
      </c>
      <c r="B21" s="370" t="s">
        <v>5663</v>
      </c>
      <c r="C21" s="370" t="s">
        <v>5664</v>
      </c>
      <c r="D21" s="370">
        <v>1018537.0</v>
      </c>
      <c r="E21" s="370" t="s">
        <v>17</v>
      </c>
      <c r="F21" s="370" t="s">
        <v>18</v>
      </c>
      <c r="G21" s="370" t="s">
        <v>4036</v>
      </c>
      <c r="H21" s="371" t="s">
        <v>5966</v>
      </c>
      <c r="I21" s="370" t="s">
        <v>6010</v>
      </c>
      <c r="J21" s="370">
        <v>4.0</v>
      </c>
      <c r="K21" s="372" t="s">
        <v>6011</v>
      </c>
      <c r="L21" s="373"/>
      <c r="M21" s="373"/>
      <c r="N21" s="370" t="s">
        <v>80</v>
      </c>
      <c r="O21" s="373"/>
      <c r="P21" s="373"/>
      <c r="Q21" s="373"/>
      <c r="R21" s="373"/>
      <c r="S21" s="373"/>
    </row>
    <row r="22">
      <c r="A22" s="369">
        <v>43871.5158767824</v>
      </c>
      <c r="B22" s="370" t="s">
        <v>884</v>
      </c>
      <c r="C22" s="370" t="s">
        <v>885</v>
      </c>
      <c r="D22" s="370">
        <v>1004539.0</v>
      </c>
      <c r="E22" s="370" t="s">
        <v>17</v>
      </c>
      <c r="F22" s="370" t="s">
        <v>18</v>
      </c>
      <c r="G22" s="370" t="s">
        <v>4036</v>
      </c>
      <c r="H22" s="371" t="s">
        <v>5966</v>
      </c>
      <c r="I22" s="370" t="s">
        <v>6012</v>
      </c>
      <c r="J22" s="370">
        <v>4.0</v>
      </c>
      <c r="K22" s="372" t="s">
        <v>6013</v>
      </c>
      <c r="L22" s="373"/>
      <c r="M22" s="373"/>
      <c r="N22" s="370" t="s">
        <v>80</v>
      </c>
      <c r="O22" s="373"/>
      <c r="P22" s="373"/>
      <c r="Q22" s="373"/>
      <c r="R22" s="373"/>
      <c r="S22" s="373"/>
    </row>
    <row r="23">
      <c r="A23" s="369">
        <v>43872.35981873843</v>
      </c>
      <c r="B23" s="370" t="s">
        <v>230</v>
      </c>
      <c r="C23" s="370" t="s">
        <v>6014</v>
      </c>
      <c r="D23" s="370">
        <v>1012369.0</v>
      </c>
      <c r="E23" s="370" t="s">
        <v>17</v>
      </c>
      <c r="F23" s="370" t="s">
        <v>18</v>
      </c>
      <c r="G23" s="370" t="s">
        <v>4036</v>
      </c>
      <c r="H23" s="371" t="s">
        <v>5966</v>
      </c>
      <c r="I23" s="370" t="s">
        <v>56</v>
      </c>
      <c r="J23" s="370">
        <v>2.0</v>
      </c>
      <c r="K23" s="372" t="s">
        <v>6015</v>
      </c>
      <c r="L23" s="370" t="s">
        <v>6016</v>
      </c>
      <c r="M23" s="373"/>
      <c r="N23" s="370" t="s">
        <v>80</v>
      </c>
      <c r="O23" s="373"/>
      <c r="P23" s="373"/>
      <c r="Q23" s="373"/>
      <c r="R23" s="373"/>
      <c r="S23" s="373"/>
    </row>
    <row r="24">
      <c r="A24" s="369">
        <v>43872.36076028935</v>
      </c>
      <c r="B24" s="370" t="s">
        <v>6017</v>
      </c>
      <c r="C24" s="370" t="s">
        <v>6018</v>
      </c>
      <c r="D24" s="370">
        <v>1005449.0</v>
      </c>
      <c r="E24" s="370" t="s">
        <v>17</v>
      </c>
      <c r="F24" s="370" t="s">
        <v>18</v>
      </c>
      <c r="G24" s="370" t="s">
        <v>4036</v>
      </c>
      <c r="H24" s="371" t="s">
        <v>5966</v>
      </c>
      <c r="I24" s="370" t="s">
        <v>56</v>
      </c>
      <c r="J24" s="370">
        <v>2.0</v>
      </c>
      <c r="K24" s="372" t="s">
        <v>6019</v>
      </c>
      <c r="L24" s="370" t="s">
        <v>6020</v>
      </c>
      <c r="M24" s="373"/>
      <c r="N24" s="370" t="s">
        <v>80</v>
      </c>
      <c r="O24" s="373"/>
      <c r="P24" s="373"/>
      <c r="Q24" s="373"/>
      <c r="R24" s="373"/>
      <c r="S24" s="373"/>
    </row>
    <row r="25">
      <c r="A25" s="369">
        <v>43872.379688217596</v>
      </c>
      <c r="B25" s="370" t="s">
        <v>6021</v>
      </c>
      <c r="C25" s="370" t="s">
        <v>6022</v>
      </c>
      <c r="D25" s="370">
        <v>1019293.0</v>
      </c>
      <c r="E25" s="370" t="s">
        <v>17</v>
      </c>
      <c r="F25" s="370" t="s">
        <v>18</v>
      </c>
      <c r="G25" s="370" t="s">
        <v>4036</v>
      </c>
      <c r="H25" s="371" t="s">
        <v>5966</v>
      </c>
      <c r="I25" s="370" t="s">
        <v>162</v>
      </c>
      <c r="J25" s="370">
        <v>2.0</v>
      </c>
      <c r="K25" s="372" t="s">
        <v>6023</v>
      </c>
      <c r="L25" s="373"/>
      <c r="M25" s="373"/>
      <c r="N25" s="370" t="s">
        <v>80</v>
      </c>
      <c r="O25" s="373"/>
      <c r="P25" s="373"/>
      <c r="Q25" s="373"/>
      <c r="R25" s="373"/>
      <c r="S25" s="373"/>
    </row>
    <row r="26">
      <c r="A26" s="369">
        <v>43872.85661645833</v>
      </c>
      <c r="B26" s="370" t="s">
        <v>6024</v>
      </c>
      <c r="C26" s="370" t="s">
        <v>6025</v>
      </c>
      <c r="D26" s="370">
        <v>1006324.0</v>
      </c>
      <c r="E26" s="370" t="s">
        <v>63</v>
      </c>
      <c r="F26" s="370" t="s">
        <v>18</v>
      </c>
      <c r="G26" s="370" t="s">
        <v>4036</v>
      </c>
      <c r="H26" s="371" t="s">
        <v>5966</v>
      </c>
      <c r="I26" s="370" t="s">
        <v>162</v>
      </c>
      <c r="J26" s="370">
        <v>2.0</v>
      </c>
      <c r="K26" s="372" t="s">
        <v>6026</v>
      </c>
      <c r="L26" s="373"/>
      <c r="M26" s="373"/>
      <c r="N26" s="370" t="s">
        <v>80</v>
      </c>
      <c r="O26" s="373"/>
      <c r="P26" s="373"/>
      <c r="Q26" s="373"/>
      <c r="R26" s="373"/>
      <c r="S26" s="373"/>
    </row>
    <row r="27">
      <c r="A27" s="369">
        <v>43872.85962743056</v>
      </c>
      <c r="B27" s="370" t="s">
        <v>6027</v>
      </c>
      <c r="C27" s="370" t="s">
        <v>6028</v>
      </c>
      <c r="D27" s="370">
        <v>1006077.0</v>
      </c>
      <c r="E27" s="370" t="s">
        <v>17</v>
      </c>
      <c r="F27" s="370" t="s">
        <v>18</v>
      </c>
      <c r="G27" s="370" t="s">
        <v>4036</v>
      </c>
      <c r="H27" s="371" t="s">
        <v>5966</v>
      </c>
      <c r="I27" s="370" t="s">
        <v>6029</v>
      </c>
      <c r="J27" s="370">
        <v>2.0</v>
      </c>
      <c r="K27" s="372" t="s">
        <v>6030</v>
      </c>
      <c r="L27" s="370" t="s">
        <v>6031</v>
      </c>
      <c r="M27" s="373"/>
      <c r="N27" s="370" t="s">
        <v>80</v>
      </c>
      <c r="O27" s="373"/>
      <c r="P27" s="373"/>
      <c r="Q27" s="373"/>
      <c r="R27" s="373"/>
      <c r="S27" s="373"/>
    </row>
    <row r="28">
      <c r="A28" s="369">
        <v>43873.28464420139</v>
      </c>
      <c r="B28" s="370" t="s">
        <v>6032</v>
      </c>
      <c r="C28" s="370" t="s">
        <v>6033</v>
      </c>
      <c r="D28" s="370">
        <v>1012970.0</v>
      </c>
      <c r="E28" s="370" t="s">
        <v>17</v>
      </c>
      <c r="F28" s="370" t="s">
        <v>18</v>
      </c>
      <c r="G28" s="370" t="s">
        <v>4036</v>
      </c>
      <c r="H28" s="371" t="s">
        <v>5966</v>
      </c>
      <c r="I28" s="370" t="s">
        <v>170</v>
      </c>
      <c r="J28" s="370">
        <v>2.0</v>
      </c>
      <c r="K28" s="372" t="s">
        <v>6034</v>
      </c>
      <c r="L28" s="373"/>
      <c r="M28" s="373"/>
      <c r="N28" s="370" t="s">
        <v>80</v>
      </c>
      <c r="O28" s="373"/>
      <c r="P28" s="373"/>
      <c r="Q28" s="373"/>
      <c r="R28" s="373"/>
      <c r="S28" s="373"/>
    </row>
    <row r="29">
      <c r="A29" s="369">
        <v>43873.50225311343</v>
      </c>
      <c r="B29" s="370" t="s">
        <v>5657</v>
      </c>
      <c r="C29" s="370" t="s">
        <v>5658</v>
      </c>
      <c r="D29" s="370">
        <v>1011836.0</v>
      </c>
      <c r="E29" s="370" t="s">
        <v>63</v>
      </c>
      <c r="F29" s="370" t="s">
        <v>18</v>
      </c>
      <c r="G29" s="370" t="s">
        <v>4036</v>
      </c>
      <c r="H29" s="371" t="s">
        <v>5966</v>
      </c>
      <c r="I29" s="370" t="s">
        <v>170</v>
      </c>
      <c r="J29" s="370">
        <v>2.0</v>
      </c>
      <c r="K29" s="372" t="s">
        <v>6035</v>
      </c>
      <c r="L29" s="373"/>
      <c r="M29" s="373"/>
      <c r="N29" s="370" t="s">
        <v>80</v>
      </c>
      <c r="O29" s="373"/>
      <c r="P29" s="373"/>
      <c r="Q29" s="373"/>
      <c r="R29" s="373"/>
      <c r="S29" s="373"/>
    </row>
    <row r="30">
      <c r="A30" s="369">
        <v>43874.60408438658</v>
      </c>
      <c r="B30" s="370" t="s">
        <v>3837</v>
      </c>
      <c r="C30" s="370" t="s">
        <v>3838</v>
      </c>
      <c r="D30" s="370">
        <v>1022215.0</v>
      </c>
      <c r="E30" s="370" t="s">
        <v>17</v>
      </c>
      <c r="F30" s="370" t="s">
        <v>18</v>
      </c>
      <c r="G30" s="370" t="s">
        <v>4041</v>
      </c>
      <c r="H30" s="371" t="s">
        <v>5966</v>
      </c>
      <c r="I30" s="370" t="s">
        <v>6010</v>
      </c>
      <c r="J30" s="370">
        <v>4.0</v>
      </c>
      <c r="K30" s="372" t="s">
        <v>6036</v>
      </c>
      <c r="L30" s="373"/>
      <c r="M30" s="373"/>
      <c r="N30" s="370" t="s">
        <v>80</v>
      </c>
      <c r="O30" s="373"/>
      <c r="P30" s="373"/>
      <c r="Q30" s="373"/>
      <c r="R30" s="373"/>
      <c r="S30" s="373"/>
    </row>
    <row r="31">
      <c r="A31" s="369">
        <v>43874.62751164351</v>
      </c>
      <c r="B31" s="370" t="s">
        <v>3837</v>
      </c>
      <c r="C31" s="370" t="s">
        <v>3838</v>
      </c>
      <c r="D31" s="370">
        <v>1022215.0</v>
      </c>
      <c r="E31" s="370" t="s">
        <v>17</v>
      </c>
      <c r="F31" s="370" t="s">
        <v>18</v>
      </c>
      <c r="G31" s="370" t="s">
        <v>4041</v>
      </c>
      <c r="H31" s="371" t="s">
        <v>5966</v>
      </c>
      <c r="I31" s="370" t="s">
        <v>6010</v>
      </c>
      <c r="J31" s="370">
        <v>4.0</v>
      </c>
      <c r="K31" s="372" t="s">
        <v>6037</v>
      </c>
      <c r="L31" s="373"/>
      <c r="M31" s="373"/>
      <c r="N31" s="370" t="s">
        <v>80</v>
      </c>
      <c r="O31" s="373"/>
      <c r="P31" s="373"/>
      <c r="Q31" s="373"/>
      <c r="R31" s="373"/>
      <c r="S31" s="373"/>
    </row>
    <row r="32">
      <c r="A32" s="369">
        <v>43875.35939697917</v>
      </c>
      <c r="B32" s="370" t="s">
        <v>1458</v>
      </c>
      <c r="C32" s="370" t="s">
        <v>5726</v>
      </c>
      <c r="D32" s="370">
        <v>1001582.0</v>
      </c>
      <c r="E32" s="370" t="s">
        <v>63</v>
      </c>
      <c r="F32" s="370" t="s">
        <v>18</v>
      </c>
      <c r="G32" s="370" t="s">
        <v>4036</v>
      </c>
      <c r="H32" s="371" t="s">
        <v>5966</v>
      </c>
      <c r="I32" s="370" t="s">
        <v>196</v>
      </c>
      <c r="J32" s="370">
        <v>2.0</v>
      </c>
      <c r="K32" s="372" t="s">
        <v>6038</v>
      </c>
      <c r="L32" s="373"/>
      <c r="M32" s="373"/>
      <c r="N32" s="370" t="s">
        <v>80</v>
      </c>
      <c r="O32" s="373"/>
      <c r="P32" s="373"/>
      <c r="Q32" s="373"/>
      <c r="R32" s="373"/>
      <c r="S32" s="373"/>
    </row>
    <row r="33">
      <c r="A33" s="369">
        <v>43875.43179855324</v>
      </c>
      <c r="B33" s="370" t="s">
        <v>2643</v>
      </c>
      <c r="C33" s="370" t="s">
        <v>4303</v>
      </c>
      <c r="D33" s="370">
        <v>1000675.0</v>
      </c>
      <c r="E33" s="370" t="s">
        <v>63</v>
      </c>
      <c r="F33" s="370" t="s">
        <v>18</v>
      </c>
      <c r="G33" s="370" t="s">
        <v>4036</v>
      </c>
      <c r="H33" s="371" t="s">
        <v>5966</v>
      </c>
      <c r="I33" s="370" t="s">
        <v>43</v>
      </c>
      <c r="J33" s="370">
        <v>2.0</v>
      </c>
      <c r="K33" s="372" t="s">
        <v>6039</v>
      </c>
      <c r="L33" s="373"/>
      <c r="M33" s="373"/>
      <c r="N33" s="370" t="s">
        <v>80</v>
      </c>
      <c r="O33" s="373"/>
      <c r="P33" s="373"/>
      <c r="Q33" s="373"/>
      <c r="R33" s="373"/>
      <c r="S33" s="373"/>
    </row>
    <row r="34">
      <c r="A34" s="369">
        <v>43875.70981627315</v>
      </c>
      <c r="B34" s="370" t="s">
        <v>1003</v>
      </c>
      <c r="C34" s="370" t="s">
        <v>1004</v>
      </c>
      <c r="D34" s="370">
        <v>1019545.0</v>
      </c>
      <c r="E34" s="370" t="s">
        <v>17</v>
      </c>
      <c r="F34" s="370" t="s">
        <v>18</v>
      </c>
      <c r="G34" s="370" t="s">
        <v>4036</v>
      </c>
      <c r="H34" s="371" t="s">
        <v>5966</v>
      </c>
      <c r="I34" s="370" t="s">
        <v>274</v>
      </c>
      <c r="J34" s="370">
        <v>2.0</v>
      </c>
      <c r="K34" s="372" t="s">
        <v>6040</v>
      </c>
      <c r="L34" s="373"/>
      <c r="M34" s="373"/>
      <c r="N34" s="370" t="s">
        <v>80</v>
      </c>
      <c r="O34" s="373"/>
      <c r="P34" s="373"/>
      <c r="Q34" s="373"/>
      <c r="R34" s="373"/>
      <c r="S34" s="373"/>
    </row>
    <row r="35">
      <c r="A35" s="369">
        <v>43877.306009293985</v>
      </c>
      <c r="B35" s="370" t="s">
        <v>5651</v>
      </c>
      <c r="C35" s="370" t="s">
        <v>1771</v>
      </c>
      <c r="D35" s="370">
        <v>1006363.0</v>
      </c>
      <c r="E35" s="370" t="s">
        <v>63</v>
      </c>
      <c r="F35" s="370" t="s">
        <v>18</v>
      </c>
      <c r="G35" s="370" t="s">
        <v>4036</v>
      </c>
      <c r="H35" s="371" t="s">
        <v>5966</v>
      </c>
      <c r="I35" s="370" t="s">
        <v>56</v>
      </c>
      <c r="J35" s="370">
        <v>2.0</v>
      </c>
      <c r="K35" s="372" t="s">
        <v>6041</v>
      </c>
      <c r="L35" s="370" t="s">
        <v>6042</v>
      </c>
      <c r="M35" s="373"/>
      <c r="N35" s="370" t="s">
        <v>80</v>
      </c>
      <c r="O35" s="373"/>
      <c r="P35" s="373"/>
      <c r="Q35" s="373"/>
      <c r="R35" s="373"/>
      <c r="S35" s="373"/>
    </row>
    <row r="36">
      <c r="A36" s="431">
        <v>43877.73213605324</v>
      </c>
      <c r="B36" s="432" t="s">
        <v>4260</v>
      </c>
      <c r="C36" s="432" t="s">
        <v>4261</v>
      </c>
      <c r="D36" s="432">
        <v>1007011.0</v>
      </c>
      <c r="E36" s="432" t="s">
        <v>17</v>
      </c>
      <c r="F36" s="432" t="s">
        <v>18</v>
      </c>
      <c r="G36" s="432" t="s">
        <v>4036</v>
      </c>
      <c r="H36" s="433" t="s">
        <v>5966</v>
      </c>
      <c r="I36" s="432" t="s">
        <v>6043</v>
      </c>
      <c r="J36" s="432">
        <v>4.0</v>
      </c>
      <c r="K36" s="434" t="s">
        <v>6044</v>
      </c>
      <c r="L36" s="434" t="s">
        <v>6045</v>
      </c>
      <c r="M36" s="435"/>
      <c r="N36" s="432" t="s">
        <v>24</v>
      </c>
      <c r="O36" s="432" t="s">
        <v>108</v>
      </c>
      <c r="P36" s="435"/>
      <c r="Q36" s="435"/>
      <c r="R36" s="435"/>
      <c r="S36" s="435"/>
    </row>
    <row r="37">
      <c r="A37" s="369">
        <v>43877.93099688657</v>
      </c>
      <c r="B37" s="370" t="s">
        <v>2564</v>
      </c>
      <c r="C37" s="370" t="s">
        <v>6046</v>
      </c>
      <c r="D37" s="370">
        <v>1005803.0</v>
      </c>
      <c r="E37" s="370" t="s">
        <v>63</v>
      </c>
      <c r="F37" s="370" t="s">
        <v>18</v>
      </c>
      <c r="G37" s="370" t="s">
        <v>4036</v>
      </c>
      <c r="H37" s="371" t="s">
        <v>5966</v>
      </c>
      <c r="I37" s="370" t="s">
        <v>942</v>
      </c>
      <c r="J37" s="370">
        <v>4.0</v>
      </c>
      <c r="K37" s="372" t="s">
        <v>6047</v>
      </c>
      <c r="L37" s="373"/>
      <c r="M37" s="373"/>
      <c r="N37" s="370" t="s">
        <v>80</v>
      </c>
      <c r="O37" s="373"/>
      <c r="P37" s="373"/>
      <c r="Q37" s="373"/>
      <c r="R37" s="373"/>
      <c r="S37" s="373"/>
    </row>
    <row r="38">
      <c r="A38" s="369">
        <v>43878.630152557875</v>
      </c>
      <c r="B38" s="370" t="s">
        <v>1879</v>
      </c>
      <c r="C38" s="370" t="s">
        <v>3656</v>
      </c>
      <c r="D38" s="370">
        <v>1007014.0</v>
      </c>
      <c r="E38" s="370" t="s">
        <v>63</v>
      </c>
      <c r="F38" s="370" t="s">
        <v>18</v>
      </c>
      <c r="G38" s="370" t="s">
        <v>4036</v>
      </c>
      <c r="H38" s="371" t="s">
        <v>5966</v>
      </c>
      <c r="I38" s="370" t="s">
        <v>6043</v>
      </c>
      <c r="J38" s="370">
        <v>4.0</v>
      </c>
      <c r="K38" s="372" t="s">
        <v>6048</v>
      </c>
      <c r="L38" s="373"/>
      <c r="M38" s="373"/>
      <c r="N38" s="370" t="s">
        <v>80</v>
      </c>
      <c r="O38" s="373"/>
      <c r="P38" s="373"/>
      <c r="Q38" s="373"/>
      <c r="R38" s="373"/>
      <c r="S38" s="373"/>
    </row>
    <row r="39">
      <c r="A39" s="369">
        <v>43878.63832601852</v>
      </c>
      <c r="B39" s="370" t="s">
        <v>6049</v>
      </c>
      <c r="C39" s="370" t="s">
        <v>6050</v>
      </c>
      <c r="D39" s="370">
        <v>1022661.0</v>
      </c>
      <c r="E39" s="370" t="s">
        <v>17</v>
      </c>
      <c r="F39" s="370" t="s">
        <v>18</v>
      </c>
      <c r="G39" s="370" t="s">
        <v>4036</v>
      </c>
      <c r="H39" s="371" t="s">
        <v>5966</v>
      </c>
      <c r="I39" s="370" t="s">
        <v>130</v>
      </c>
      <c r="J39" s="370">
        <v>2.0</v>
      </c>
      <c r="K39" s="372" t="s">
        <v>6051</v>
      </c>
      <c r="L39" s="373"/>
      <c r="M39" s="373"/>
      <c r="N39" s="370" t="s">
        <v>80</v>
      </c>
      <c r="O39" s="373"/>
      <c r="P39" s="373"/>
      <c r="Q39" s="373"/>
      <c r="R39" s="373"/>
      <c r="S39" s="373"/>
    </row>
    <row r="40">
      <c r="A40" s="369">
        <v>43878.70664508102</v>
      </c>
      <c r="B40" s="370" t="s">
        <v>1035</v>
      </c>
      <c r="C40" s="370" t="s">
        <v>4888</v>
      </c>
      <c r="D40" s="370">
        <v>1022213.0</v>
      </c>
      <c r="E40" s="370" t="s">
        <v>17</v>
      </c>
      <c r="F40" s="370" t="s">
        <v>18</v>
      </c>
      <c r="G40" s="370" t="s">
        <v>4036</v>
      </c>
      <c r="H40" s="371" t="s">
        <v>5966</v>
      </c>
      <c r="I40" s="370" t="s">
        <v>174</v>
      </c>
      <c r="J40" s="370">
        <v>2.0</v>
      </c>
      <c r="K40" s="372" t="s">
        <v>6052</v>
      </c>
      <c r="L40" s="370" t="s">
        <v>6053</v>
      </c>
      <c r="M40" s="373"/>
      <c r="N40" s="370" t="s">
        <v>80</v>
      </c>
      <c r="O40" s="373"/>
      <c r="P40" s="373"/>
      <c r="Q40" s="373"/>
      <c r="R40" s="373"/>
      <c r="S40" s="373"/>
    </row>
    <row r="41">
      <c r="A41" s="369">
        <v>43878.72360111111</v>
      </c>
      <c r="B41" s="370" t="s">
        <v>5142</v>
      </c>
      <c r="C41" s="370" t="s">
        <v>6054</v>
      </c>
      <c r="D41" s="370">
        <v>1022221.0</v>
      </c>
      <c r="E41" s="370" t="s">
        <v>17</v>
      </c>
      <c r="F41" s="370" t="s">
        <v>18</v>
      </c>
      <c r="G41" s="370" t="s">
        <v>4036</v>
      </c>
      <c r="H41" s="371" t="s">
        <v>5966</v>
      </c>
      <c r="I41" s="370" t="s">
        <v>734</v>
      </c>
      <c r="J41" s="370">
        <v>2.0</v>
      </c>
      <c r="K41" s="372" t="s">
        <v>6055</v>
      </c>
      <c r="L41" s="373"/>
      <c r="M41" s="373"/>
      <c r="N41" s="370" t="s">
        <v>80</v>
      </c>
      <c r="O41" s="373"/>
      <c r="P41" s="373"/>
      <c r="Q41" s="373"/>
      <c r="R41" s="373"/>
      <c r="S41" s="373"/>
    </row>
    <row r="42">
      <c r="A42" s="369">
        <v>43879.020081759256</v>
      </c>
      <c r="B42" s="370" t="s">
        <v>183</v>
      </c>
      <c r="C42" s="370" t="s">
        <v>184</v>
      </c>
      <c r="D42" s="370">
        <v>1007022.0</v>
      </c>
      <c r="E42" s="370" t="s">
        <v>63</v>
      </c>
      <c r="F42" s="370" t="s">
        <v>18</v>
      </c>
      <c r="G42" s="370" t="s">
        <v>4036</v>
      </c>
      <c r="H42" s="371" t="s">
        <v>5966</v>
      </c>
      <c r="I42" s="370" t="s">
        <v>274</v>
      </c>
      <c r="J42" s="370">
        <v>2.0</v>
      </c>
      <c r="K42" s="372" t="s">
        <v>6056</v>
      </c>
      <c r="L42" s="370" t="s">
        <v>6057</v>
      </c>
      <c r="M42" s="373"/>
      <c r="N42" s="370" t="s">
        <v>80</v>
      </c>
      <c r="O42" s="373"/>
      <c r="P42" s="373"/>
      <c r="Q42" s="373"/>
      <c r="R42" s="373"/>
      <c r="S42" s="373"/>
    </row>
    <row r="43">
      <c r="A43" s="369">
        <v>43879.31635304398</v>
      </c>
      <c r="B43" s="370" t="s">
        <v>6058</v>
      </c>
      <c r="C43" s="370" t="s">
        <v>6059</v>
      </c>
      <c r="D43" s="370">
        <v>1011080.0</v>
      </c>
      <c r="E43" s="370" t="s">
        <v>17</v>
      </c>
      <c r="F43" s="370" t="s">
        <v>18</v>
      </c>
      <c r="G43" s="370" t="s">
        <v>4036</v>
      </c>
      <c r="H43" s="371" t="s">
        <v>5966</v>
      </c>
      <c r="I43" s="370" t="s">
        <v>942</v>
      </c>
      <c r="J43" s="370">
        <v>4.0</v>
      </c>
      <c r="K43" s="372" t="s">
        <v>6060</v>
      </c>
      <c r="L43" s="373"/>
      <c r="M43" s="373"/>
      <c r="N43" s="370" t="s">
        <v>80</v>
      </c>
      <c r="O43" s="373"/>
      <c r="P43" s="373"/>
      <c r="Q43" s="373"/>
      <c r="R43" s="373"/>
      <c r="S43" s="373"/>
    </row>
    <row r="44">
      <c r="A44" s="369">
        <v>43879.475623969905</v>
      </c>
      <c r="B44" s="370" t="s">
        <v>2273</v>
      </c>
      <c r="C44" s="370" t="s">
        <v>2274</v>
      </c>
      <c r="D44" s="370">
        <v>1003392.0</v>
      </c>
      <c r="E44" s="370" t="s">
        <v>17</v>
      </c>
      <c r="F44" s="370" t="s">
        <v>18</v>
      </c>
      <c r="G44" s="370" t="s">
        <v>4036</v>
      </c>
      <c r="H44" s="371" t="s">
        <v>5966</v>
      </c>
      <c r="I44" s="370" t="s">
        <v>572</v>
      </c>
      <c r="J44" s="370">
        <v>4.0</v>
      </c>
      <c r="K44" s="372" t="s">
        <v>6061</v>
      </c>
      <c r="L44" s="373"/>
      <c r="M44" s="373"/>
      <c r="N44" s="370" t="s">
        <v>80</v>
      </c>
      <c r="O44" s="373"/>
      <c r="P44" s="373"/>
      <c r="Q44" s="373"/>
      <c r="R44" s="373"/>
      <c r="S44" s="373"/>
    </row>
    <row r="45">
      <c r="A45" s="369">
        <v>43879.476653101854</v>
      </c>
      <c r="B45" s="370" t="s">
        <v>6062</v>
      </c>
      <c r="C45" s="370" t="s">
        <v>6063</v>
      </c>
      <c r="D45" s="370">
        <v>1022754.0</v>
      </c>
      <c r="E45" s="370" t="s">
        <v>17</v>
      </c>
      <c r="F45" s="370" t="s">
        <v>18</v>
      </c>
      <c r="G45" s="370" t="s">
        <v>4036</v>
      </c>
      <c r="H45" s="371" t="s">
        <v>5966</v>
      </c>
      <c r="I45" s="370" t="s">
        <v>734</v>
      </c>
      <c r="J45" s="370">
        <v>2.0</v>
      </c>
      <c r="K45" s="372" t="s">
        <v>6064</v>
      </c>
      <c r="L45" s="373"/>
      <c r="M45" s="373"/>
      <c r="N45" s="370" t="s">
        <v>80</v>
      </c>
      <c r="O45" s="373"/>
      <c r="P45" s="373"/>
      <c r="Q45" s="373"/>
      <c r="R45" s="373"/>
      <c r="S45" s="373"/>
    </row>
    <row r="46">
      <c r="A46" s="369">
        <v>43879.761709004626</v>
      </c>
      <c r="B46" s="370" t="s">
        <v>1192</v>
      </c>
      <c r="C46" s="370" t="s">
        <v>1193</v>
      </c>
      <c r="D46" s="370">
        <v>1007181.0</v>
      </c>
      <c r="E46" s="370" t="s">
        <v>17</v>
      </c>
      <c r="F46" s="370" t="s">
        <v>206</v>
      </c>
      <c r="G46" s="370" t="s">
        <v>4036</v>
      </c>
      <c r="H46" s="371" t="s">
        <v>5966</v>
      </c>
      <c r="I46" s="370" t="s">
        <v>6065</v>
      </c>
      <c r="J46" s="370">
        <v>13.0</v>
      </c>
      <c r="K46" s="372" t="s">
        <v>6066</v>
      </c>
      <c r="L46" s="370" t="s">
        <v>6067</v>
      </c>
      <c r="M46" s="373"/>
      <c r="N46" s="370" t="s">
        <v>80</v>
      </c>
      <c r="O46" s="373"/>
      <c r="P46" s="373"/>
      <c r="Q46" s="373"/>
      <c r="R46" s="373"/>
      <c r="S46" s="373"/>
    </row>
    <row r="47">
      <c r="A47" s="369">
        <v>43881.371497858796</v>
      </c>
      <c r="B47" s="370" t="s">
        <v>2568</v>
      </c>
      <c r="C47" s="370" t="s">
        <v>6068</v>
      </c>
      <c r="D47" s="370">
        <v>1007026.0</v>
      </c>
      <c r="E47" s="370" t="s">
        <v>17</v>
      </c>
      <c r="F47" s="370" t="s">
        <v>18</v>
      </c>
      <c r="G47" s="370" t="s">
        <v>4036</v>
      </c>
      <c r="H47" s="371" t="s">
        <v>5966</v>
      </c>
      <c r="I47" s="370" t="s">
        <v>942</v>
      </c>
      <c r="J47" s="370">
        <v>4.0</v>
      </c>
      <c r="K47" s="372" t="s">
        <v>6069</v>
      </c>
      <c r="L47" s="373"/>
      <c r="M47" s="373"/>
      <c r="N47" s="370" t="s">
        <v>80</v>
      </c>
      <c r="O47" s="373"/>
      <c r="P47" s="373"/>
      <c r="Q47" s="373"/>
      <c r="R47" s="373"/>
      <c r="S47" s="373"/>
    </row>
    <row r="48">
      <c r="A48" s="369">
        <v>43881.38511361111</v>
      </c>
      <c r="B48" s="370" t="s">
        <v>1333</v>
      </c>
      <c r="C48" s="370" t="s">
        <v>1334</v>
      </c>
      <c r="D48" s="370">
        <v>1004037.0</v>
      </c>
      <c r="E48" s="370" t="s">
        <v>63</v>
      </c>
      <c r="F48" s="370" t="s">
        <v>18</v>
      </c>
      <c r="G48" s="370" t="s">
        <v>4036</v>
      </c>
      <c r="H48" s="371" t="s">
        <v>5966</v>
      </c>
      <c r="I48" s="370" t="s">
        <v>293</v>
      </c>
      <c r="J48" s="370">
        <v>2.0</v>
      </c>
      <c r="K48" s="372" t="s">
        <v>6070</v>
      </c>
      <c r="L48" s="373"/>
      <c r="M48" s="373"/>
      <c r="N48" s="370" t="s">
        <v>80</v>
      </c>
      <c r="O48" s="373"/>
      <c r="P48" s="373"/>
      <c r="Q48" s="373"/>
      <c r="R48" s="373"/>
      <c r="S48" s="373"/>
    </row>
    <row r="49">
      <c r="A49" s="369">
        <v>43881.50646592592</v>
      </c>
      <c r="B49" s="370" t="s">
        <v>5993</v>
      </c>
      <c r="C49" s="370" t="s">
        <v>5994</v>
      </c>
      <c r="D49" s="370">
        <v>1005816.0</v>
      </c>
      <c r="E49" s="370" t="s">
        <v>63</v>
      </c>
      <c r="F49" s="370" t="s">
        <v>18</v>
      </c>
      <c r="G49" s="370" t="s">
        <v>4036</v>
      </c>
      <c r="H49" s="371" t="s">
        <v>5966</v>
      </c>
      <c r="I49" s="370" t="s">
        <v>5995</v>
      </c>
      <c r="J49" s="370">
        <v>4.0</v>
      </c>
      <c r="K49" s="372" t="s">
        <v>6071</v>
      </c>
      <c r="L49" s="372" t="s">
        <v>6072</v>
      </c>
      <c r="M49" s="373"/>
      <c r="N49" s="370" t="s">
        <v>80</v>
      </c>
      <c r="O49" s="373"/>
      <c r="P49" s="373"/>
      <c r="Q49" s="373"/>
      <c r="R49" s="373"/>
      <c r="S49" s="373"/>
    </row>
    <row r="50">
      <c r="A50" s="369">
        <v>43881.66261679398</v>
      </c>
      <c r="B50" s="370" t="s">
        <v>4260</v>
      </c>
      <c r="C50" s="370" t="s">
        <v>4261</v>
      </c>
      <c r="D50" s="370">
        <v>1007011.0</v>
      </c>
      <c r="E50" s="370" t="s">
        <v>17</v>
      </c>
      <c r="F50" s="370" t="s">
        <v>18</v>
      </c>
      <c r="G50" s="370" t="s">
        <v>4036</v>
      </c>
      <c r="H50" s="371" t="s">
        <v>5966</v>
      </c>
      <c r="I50" s="370" t="s">
        <v>6043</v>
      </c>
      <c r="J50" s="370">
        <v>4.0</v>
      </c>
      <c r="K50" s="372" t="s">
        <v>6073</v>
      </c>
      <c r="L50" s="372" t="s">
        <v>6074</v>
      </c>
      <c r="M50" s="373"/>
      <c r="N50" s="370" t="s">
        <v>80</v>
      </c>
      <c r="O50" s="373"/>
      <c r="P50" s="373"/>
      <c r="Q50" s="373"/>
      <c r="R50" s="373"/>
      <c r="S50" s="373"/>
    </row>
    <row r="51">
      <c r="A51" s="431">
        <v>43881.68546179398</v>
      </c>
      <c r="B51" s="432" t="s">
        <v>6075</v>
      </c>
      <c r="C51" s="432" t="s">
        <v>6076</v>
      </c>
      <c r="D51" s="432">
        <v>1007018.0</v>
      </c>
      <c r="E51" s="432" t="s">
        <v>17</v>
      </c>
      <c r="F51" s="432" t="s">
        <v>18</v>
      </c>
      <c r="G51" s="432" t="s">
        <v>4036</v>
      </c>
      <c r="H51" s="433" t="s">
        <v>5966</v>
      </c>
      <c r="I51" s="432" t="s">
        <v>235</v>
      </c>
      <c r="J51" s="432">
        <v>2.0</v>
      </c>
      <c r="K51" s="434" t="s">
        <v>6077</v>
      </c>
      <c r="L51" s="435"/>
      <c r="M51" s="435"/>
      <c r="N51" s="432" t="s">
        <v>24</v>
      </c>
      <c r="O51" s="432" t="s">
        <v>1992</v>
      </c>
      <c r="P51" s="435"/>
      <c r="Q51" s="435"/>
      <c r="R51" s="435"/>
      <c r="S51" s="435"/>
    </row>
    <row r="52">
      <c r="A52" s="369">
        <v>43881.705402754626</v>
      </c>
      <c r="B52" s="370" t="s">
        <v>6075</v>
      </c>
      <c r="C52" s="370" t="s">
        <v>6078</v>
      </c>
      <c r="D52" s="370">
        <v>1007018.0</v>
      </c>
      <c r="E52" s="370" t="s">
        <v>17</v>
      </c>
      <c r="F52" s="370" t="s">
        <v>18</v>
      </c>
      <c r="G52" s="370" t="s">
        <v>4036</v>
      </c>
      <c r="H52" s="371" t="s">
        <v>5966</v>
      </c>
      <c r="I52" s="370" t="s">
        <v>235</v>
      </c>
      <c r="J52" s="370">
        <v>2.0</v>
      </c>
      <c r="K52" s="372" t="s">
        <v>6079</v>
      </c>
      <c r="L52" s="372" t="s">
        <v>6080</v>
      </c>
      <c r="M52" s="373"/>
      <c r="N52" s="370" t="s">
        <v>80</v>
      </c>
      <c r="O52" s="373"/>
      <c r="P52" s="373"/>
      <c r="Q52" s="373"/>
      <c r="R52" s="373"/>
      <c r="S52" s="373"/>
    </row>
    <row r="53">
      <c r="A53" s="369">
        <v>43882.38665398148</v>
      </c>
      <c r="B53" s="370" t="s">
        <v>1417</v>
      </c>
      <c r="C53" s="370" t="s">
        <v>1418</v>
      </c>
      <c r="D53" s="370">
        <v>1007281.0</v>
      </c>
      <c r="E53" s="370" t="s">
        <v>17</v>
      </c>
      <c r="F53" s="370" t="s">
        <v>18</v>
      </c>
      <c r="G53" s="370" t="s">
        <v>4036</v>
      </c>
      <c r="H53" s="371" t="s">
        <v>5966</v>
      </c>
      <c r="I53" s="370" t="s">
        <v>2799</v>
      </c>
      <c r="J53" s="370">
        <v>4.0</v>
      </c>
      <c r="K53" s="372" t="s">
        <v>6081</v>
      </c>
      <c r="L53" s="373"/>
      <c r="M53" s="373"/>
      <c r="N53" s="370" t="s">
        <v>80</v>
      </c>
      <c r="O53" s="373"/>
      <c r="P53" s="373"/>
      <c r="Q53" s="373"/>
      <c r="R53" s="373"/>
      <c r="S53" s="373"/>
    </row>
    <row r="54">
      <c r="A54" s="369">
        <v>43882.38808192129</v>
      </c>
      <c r="B54" s="370" t="s">
        <v>6082</v>
      </c>
      <c r="C54" s="370" t="s">
        <v>6083</v>
      </c>
      <c r="D54" s="370">
        <v>1001619.0</v>
      </c>
      <c r="E54" s="370" t="s">
        <v>63</v>
      </c>
      <c r="F54" s="370" t="s">
        <v>18</v>
      </c>
      <c r="G54" s="370" t="s">
        <v>4036</v>
      </c>
      <c r="H54" s="371" t="s">
        <v>5966</v>
      </c>
      <c r="I54" s="370" t="s">
        <v>2799</v>
      </c>
      <c r="J54" s="370">
        <v>4.0</v>
      </c>
      <c r="K54" s="372" t="s">
        <v>6084</v>
      </c>
      <c r="L54" s="373"/>
      <c r="M54" s="373"/>
      <c r="N54" s="370" t="s">
        <v>80</v>
      </c>
      <c r="O54" s="373"/>
      <c r="P54" s="373"/>
      <c r="Q54" s="373"/>
      <c r="R54" s="373"/>
      <c r="S54" s="373"/>
    </row>
    <row r="55">
      <c r="A55" s="369">
        <v>43882.38876275463</v>
      </c>
      <c r="B55" s="370" t="s">
        <v>6085</v>
      </c>
      <c r="C55" s="370" t="s">
        <v>6086</v>
      </c>
      <c r="D55" s="370">
        <v>1013182.0</v>
      </c>
      <c r="E55" s="370" t="s">
        <v>17</v>
      </c>
      <c r="F55" s="370" t="s">
        <v>18</v>
      </c>
      <c r="G55" s="370" t="s">
        <v>4036</v>
      </c>
      <c r="H55" s="371" t="s">
        <v>5966</v>
      </c>
      <c r="I55" s="370" t="s">
        <v>2799</v>
      </c>
      <c r="J55" s="370">
        <v>4.0</v>
      </c>
      <c r="K55" s="372" t="s">
        <v>6087</v>
      </c>
      <c r="L55" s="373"/>
      <c r="M55" s="373"/>
      <c r="N55" s="370" t="s">
        <v>80</v>
      </c>
      <c r="O55" s="373"/>
      <c r="P55" s="373"/>
      <c r="Q55" s="373"/>
      <c r="R55" s="373"/>
      <c r="S55" s="373"/>
    </row>
    <row r="56">
      <c r="A56" s="369">
        <v>43882.38891222222</v>
      </c>
      <c r="B56" s="370" t="s">
        <v>1551</v>
      </c>
      <c r="C56" s="370" t="s">
        <v>1552</v>
      </c>
      <c r="D56" s="370">
        <v>1002065.0</v>
      </c>
      <c r="E56" s="370" t="s">
        <v>17</v>
      </c>
      <c r="F56" s="370" t="s">
        <v>18</v>
      </c>
      <c r="G56" s="370" t="s">
        <v>4036</v>
      </c>
      <c r="H56" s="371" t="s">
        <v>5966</v>
      </c>
      <c r="I56" s="370" t="s">
        <v>2799</v>
      </c>
      <c r="J56" s="370">
        <v>4.0</v>
      </c>
      <c r="K56" s="372" t="s">
        <v>6088</v>
      </c>
      <c r="L56" s="373"/>
      <c r="M56" s="373"/>
      <c r="N56" s="370" t="s">
        <v>80</v>
      </c>
      <c r="O56" s="373"/>
      <c r="P56" s="373"/>
      <c r="Q56" s="373"/>
      <c r="R56" s="373"/>
      <c r="S56" s="373"/>
    </row>
    <row r="57">
      <c r="A57" s="369">
        <v>43882.38974082176</v>
      </c>
      <c r="B57" s="370" t="s">
        <v>6082</v>
      </c>
      <c r="C57" s="370" t="s">
        <v>6083</v>
      </c>
      <c r="D57" s="370">
        <v>1001619.0</v>
      </c>
      <c r="E57" s="370" t="s">
        <v>63</v>
      </c>
      <c r="F57" s="370" t="s">
        <v>18</v>
      </c>
      <c r="G57" s="370" t="s">
        <v>4036</v>
      </c>
      <c r="H57" s="371" t="s">
        <v>5966</v>
      </c>
      <c r="I57" s="370" t="s">
        <v>122</v>
      </c>
      <c r="J57" s="370">
        <v>1.0</v>
      </c>
      <c r="K57" s="372" t="s">
        <v>6089</v>
      </c>
      <c r="L57" s="370" t="s">
        <v>6090</v>
      </c>
      <c r="M57" s="373"/>
      <c r="N57" s="370" t="s">
        <v>80</v>
      </c>
      <c r="O57" s="373"/>
      <c r="P57" s="373"/>
      <c r="Q57" s="373"/>
      <c r="R57" s="373"/>
      <c r="S57" s="373"/>
    </row>
    <row r="58">
      <c r="A58" s="443">
        <v>43882.46379231481</v>
      </c>
      <c r="B58" s="444" t="s">
        <v>5989</v>
      </c>
      <c r="C58" s="444" t="s">
        <v>5990</v>
      </c>
      <c r="D58" s="444">
        <v>1001391.0</v>
      </c>
      <c r="E58" s="444" t="s">
        <v>63</v>
      </c>
      <c r="F58" s="444" t="s">
        <v>18</v>
      </c>
      <c r="G58" s="444" t="s">
        <v>4041</v>
      </c>
      <c r="H58" s="445" t="s">
        <v>5966</v>
      </c>
      <c r="I58" s="444" t="s">
        <v>6091</v>
      </c>
      <c r="J58" s="445" t="s">
        <v>1635</v>
      </c>
      <c r="K58" s="446" t="s">
        <v>6092</v>
      </c>
      <c r="L58" s="444" t="s">
        <v>6093</v>
      </c>
      <c r="M58" s="447"/>
      <c r="N58" s="444" t="s">
        <v>5466</v>
      </c>
      <c r="O58" s="447"/>
      <c r="P58" s="447"/>
      <c r="Q58" s="447"/>
      <c r="R58" s="447"/>
      <c r="S58" s="447"/>
    </row>
    <row r="59">
      <c r="A59" s="369">
        <v>43882.46451173611</v>
      </c>
      <c r="B59" s="370" t="s">
        <v>6094</v>
      </c>
      <c r="C59" s="370" t="s">
        <v>6095</v>
      </c>
      <c r="D59" s="370">
        <v>1018970.0</v>
      </c>
      <c r="E59" s="370" t="s">
        <v>17</v>
      </c>
      <c r="F59" s="370" t="s">
        <v>18</v>
      </c>
      <c r="G59" s="370" t="s">
        <v>4036</v>
      </c>
      <c r="H59" s="371" t="s">
        <v>5966</v>
      </c>
      <c r="I59" s="370" t="s">
        <v>1559</v>
      </c>
      <c r="J59" s="370">
        <v>3.0</v>
      </c>
      <c r="K59" s="372" t="s">
        <v>6096</v>
      </c>
      <c r="L59" s="373"/>
      <c r="M59" s="373"/>
      <c r="N59" s="370" t="s">
        <v>80</v>
      </c>
      <c r="O59" s="373"/>
      <c r="P59" s="373"/>
      <c r="Q59" s="373"/>
      <c r="R59" s="373"/>
      <c r="S59" s="373"/>
    </row>
    <row r="60">
      <c r="A60" s="369">
        <v>43882.47840496528</v>
      </c>
      <c r="B60" s="370" t="s">
        <v>6094</v>
      </c>
      <c r="C60" s="370" t="s">
        <v>6097</v>
      </c>
      <c r="D60" s="370">
        <v>1018970.0</v>
      </c>
      <c r="E60" s="370" t="s">
        <v>17</v>
      </c>
      <c r="F60" s="370" t="s">
        <v>18</v>
      </c>
      <c r="G60" s="370" t="s">
        <v>4036</v>
      </c>
      <c r="H60" s="371" t="s">
        <v>5966</v>
      </c>
      <c r="I60" s="370" t="s">
        <v>1559</v>
      </c>
      <c r="J60" s="370">
        <v>3.0</v>
      </c>
      <c r="K60" s="372" t="s">
        <v>6098</v>
      </c>
      <c r="L60" s="373"/>
      <c r="M60" s="373"/>
      <c r="N60" s="370" t="s">
        <v>80</v>
      </c>
      <c r="O60" s="373"/>
      <c r="P60" s="373"/>
      <c r="Q60" s="373"/>
      <c r="R60" s="373"/>
      <c r="S60" s="373"/>
    </row>
    <row r="61">
      <c r="A61" s="443">
        <v>43882.546621817135</v>
      </c>
      <c r="B61" s="444" t="s">
        <v>6099</v>
      </c>
      <c r="C61" s="444" t="s">
        <v>6100</v>
      </c>
      <c r="D61" s="444">
        <v>1007164.0</v>
      </c>
      <c r="E61" s="444" t="s">
        <v>63</v>
      </c>
      <c r="F61" s="444" t="s">
        <v>18</v>
      </c>
      <c r="G61" s="444" t="s">
        <v>4041</v>
      </c>
      <c r="H61" s="445" t="s">
        <v>5966</v>
      </c>
      <c r="I61" s="444" t="s">
        <v>6101</v>
      </c>
      <c r="J61" s="444">
        <v>5.0</v>
      </c>
      <c r="K61" s="444" t="s">
        <v>6102</v>
      </c>
      <c r="L61" s="444" t="s">
        <v>6103</v>
      </c>
      <c r="M61" s="447"/>
      <c r="N61" s="444" t="s">
        <v>5466</v>
      </c>
      <c r="O61" s="447"/>
      <c r="P61" s="447"/>
      <c r="Q61" s="447"/>
      <c r="R61" s="447"/>
      <c r="S61" s="447"/>
    </row>
    <row r="62">
      <c r="A62" s="369">
        <v>43882.549267395836</v>
      </c>
      <c r="B62" s="370" t="s">
        <v>6104</v>
      </c>
      <c r="C62" s="370" t="s">
        <v>6105</v>
      </c>
      <c r="D62" s="370">
        <v>1004534.0</v>
      </c>
      <c r="E62" s="370" t="s">
        <v>17</v>
      </c>
      <c r="F62" s="370" t="s">
        <v>18</v>
      </c>
      <c r="G62" s="370" t="s">
        <v>4036</v>
      </c>
      <c r="H62" s="371" t="s">
        <v>5966</v>
      </c>
      <c r="I62" s="370" t="s">
        <v>293</v>
      </c>
      <c r="J62" s="370">
        <v>2.0</v>
      </c>
      <c r="K62" s="372" t="s">
        <v>6106</v>
      </c>
      <c r="L62" s="373"/>
      <c r="M62" s="373"/>
      <c r="N62" s="370" t="s">
        <v>80</v>
      </c>
      <c r="O62" s="373"/>
      <c r="P62" s="373"/>
      <c r="Q62" s="373"/>
      <c r="R62" s="373"/>
      <c r="S62" s="373"/>
    </row>
    <row r="63">
      <c r="A63" s="369">
        <v>43882.65188568287</v>
      </c>
      <c r="B63" s="370" t="s">
        <v>361</v>
      </c>
      <c r="C63" s="370" t="s">
        <v>362</v>
      </c>
      <c r="D63" s="370">
        <v>1017935.0</v>
      </c>
      <c r="E63" s="370" t="s">
        <v>17</v>
      </c>
      <c r="F63" s="370" t="s">
        <v>18</v>
      </c>
      <c r="G63" s="370" t="s">
        <v>4036</v>
      </c>
      <c r="H63" s="371" t="s">
        <v>5966</v>
      </c>
      <c r="I63" s="370" t="s">
        <v>734</v>
      </c>
      <c r="J63" s="370">
        <v>2.0</v>
      </c>
      <c r="K63" s="372" t="s">
        <v>6107</v>
      </c>
      <c r="L63" s="373"/>
      <c r="M63" s="373"/>
      <c r="N63" s="370" t="s">
        <v>80</v>
      </c>
      <c r="O63" s="373"/>
      <c r="P63" s="373"/>
      <c r="Q63" s="373"/>
      <c r="R63" s="373"/>
      <c r="S63" s="373"/>
    </row>
    <row r="64">
      <c r="A64" s="369">
        <v>43882.706228194445</v>
      </c>
      <c r="B64" s="370" t="s">
        <v>1227</v>
      </c>
      <c r="C64" s="370" t="s">
        <v>5131</v>
      </c>
      <c r="D64" s="370">
        <v>1001082.0</v>
      </c>
      <c r="E64" s="370" t="s">
        <v>63</v>
      </c>
      <c r="F64" s="370" t="s">
        <v>18</v>
      </c>
      <c r="G64" s="370" t="s">
        <v>4036</v>
      </c>
      <c r="H64" s="371" t="s">
        <v>5966</v>
      </c>
      <c r="I64" s="370" t="s">
        <v>174</v>
      </c>
      <c r="J64" s="370">
        <v>2.0</v>
      </c>
      <c r="K64" s="372" t="s">
        <v>6108</v>
      </c>
      <c r="L64" s="373"/>
      <c r="M64" s="373"/>
      <c r="N64" s="370" t="s">
        <v>80</v>
      </c>
      <c r="O64" s="373"/>
      <c r="P64" s="373"/>
      <c r="Q64" s="373"/>
      <c r="R64" s="373"/>
      <c r="S64" s="373"/>
    </row>
    <row r="65">
      <c r="A65" s="369">
        <v>43882.845150671295</v>
      </c>
      <c r="B65" s="370" t="s">
        <v>6109</v>
      </c>
      <c r="C65" s="370" t="s">
        <v>6110</v>
      </c>
      <c r="D65" s="370">
        <v>1009843.0</v>
      </c>
      <c r="E65" s="370" t="s">
        <v>17</v>
      </c>
      <c r="F65" s="370" t="s">
        <v>18</v>
      </c>
      <c r="G65" s="370" t="s">
        <v>4036</v>
      </c>
      <c r="H65" s="371" t="s">
        <v>5966</v>
      </c>
      <c r="I65" s="370" t="s">
        <v>122</v>
      </c>
      <c r="J65" s="370">
        <v>1.0</v>
      </c>
      <c r="K65" s="372" t="s">
        <v>6111</v>
      </c>
      <c r="L65" s="373"/>
      <c r="M65" s="373"/>
      <c r="N65" s="370" t="s">
        <v>80</v>
      </c>
      <c r="O65" s="373"/>
      <c r="P65" s="373"/>
      <c r="Q65" s="373"/>
      <c r="R65" s="373"/>
      <c r="S65" s="373"/>
    </row>
    <row r="66">
      <c r="A66" s="369">
        <v>43883.418207627314</v>
      </c>
      <c r="B66" s="370" t="s">
        <v>5123</v>
      </c>
      <c r="C66" s="370" t="s">
        <v>5124</v>
      </c>
      <c r="D66" s="370">
        <v>1012370.0</v>
      </c>
      <c r="E66" s="370" t="s">
        <v>17</v>
      </c>
      <c r="F66" s="370" t="s">
        <v>18</v>
      </c>
      <c r="G66" s="370" t="s">
        <v>4036</v>
      </c>
      <c r="H66" s="371" t="s">
        <v>5966</v>
      </c>
      <c r="I66" s="370" t="s">
        <v>494</v>
      </c>
      <c r="J66" s="370">
        <v>2.0</v>
      </c>
      <c r="K66" s="372" t="s">
        <v>6112</v>
      </c>
      <c r="L66" s="373"/>
      <c r="M66" s="373"/>
      <c r="N66" s="370" t="s">
        <v>80</v>
      </c>
      <c r="O66" s="373"/>
      <c r="P66" s="373"/>
      <c r="Q66" s="373"/>
      <c r="R66" s="373"/>
      <c r="S66" s="373"/>
    </row>
    <row r="67">
      <c r="A67" s="369">
        <v>43883.698861956014</v>
      </c>
      <c r="B67" s="370" t="s">
        <v>2911</v>
      </c>
      <c r="C67" s="370" t="s">
        <v>6113</v>
      </c>
      <c r="D67" s="370">
        <v>1004204.0</v>
      </c>
      <c r="E67" s="370" t="s">
        <v>6114</v>
      </c>
      <c r="F67" s="370" t="s">
        <v>18</v>
      </c>
      <c r="G67" s="370" t="s">
        <v>4036</v>
      </c>
      <c r="H67" s="371" t="s">
        <v>5966</v>
      </c>
      <c r="I67" s="370" t="s">
        <v>6115</v>
      </c>
      <c r="J67" s="370">
        <v>6.0</v>
      </c>
      <c r="K67" s="372" t="s">
        <v>6116</v>
      </c>
      <c r="L67" s="373"/>
      <c r="M67" s="373"/>
      <c r="N67" s="370" t="s">
        <v>80</v>
      </c>
      <c r="O67" s="373"/>
      <c r="P67" s="373"/>
      <c r="Q67" s="373"/>
      <c r="R67" s="373"/>
      <c r="S67" s="373"/>
    </row>
    <row r="68">
      <c r="A68" s="369">
        <v>43883.81934969907</v>
      </c>
      <c r="B68" s="370" t="s">
        <v>1237</v>
      </c>
      <c r="C68" s="370" t="s">
        <v>1238</v>
      </c>
      <c r="D68" s="370">
        <v>1004047.0</v>
      </c>
      <c r="E68" s="370" t="s">
        <v>63</v>
      </c>
      <c r="F68" s="370" t="s">
        <v>18</v>
      </c>
      <c r="G68" s="370" t="s">
        <v>4036</v>
      </c>
      <c r="H68" s="371" t="s">
        <v>5966</v>
      </c>
      <c r="I68" s="370" t="s">
        <v>494</v>
      </c>
      <c r="J68" s="370">
        <v>2.0</v>
      </c>
      <c r="K68" s="372" t="s">
        <v>6117</v>
      </c>
      <c r="L68" s="373"/>
      <c r="M68" s="373"/>
      <c r="N68" s="370" t="s">
        <v>80</v>
      </c>
      <c r="O68" s="373"/>
      <c r="P68" s="373"/>
      <c r="Q68" s="373"/>
      <c r="R68" s="373"/>
      <c r="S68" s="373"/>
    </row>
    <row r="69">
      <c r="A69" s="369">
        <v>43884.56875451389</v>
      </c>
      <c r="B69" s="370" t="s">
        <v>338</v>
      </c>
      <c r="C69" s="370" t="s">
        <v>339</v>
      </c>
      <c r="D69" s="370">
        <v>1011312.0</v>
      </c>
      <c r="E69" s="370" t="s">
        <v>17</v>
      </c>
      <c r="F69" s="370" t="s">
        <v>18</v>
      </c>
      <c r="G69" s="370" t="s">
        <v>4036</v>
      </c>
      <c r="H69" s="371" t="s">
        <v>5966</v>
      </c>
      <c r="I69" s="370" t="s">
        <v>126</v>
      </c>
      <c r="J69" s="370">
        <v>4.0</v>
      </c>
      <c r="K69" s="372" t="s">
        <v>6118</v>
      </c>
      <c r="L69" s="373"/>
      <c r="M69" s="373"/>
      <c r="N69" s="370" t="s">
        <v>80</v>
      </c>
      <c r="O69" s="373"/>
      <c r="P69" s="373"/>
      <c r="Q69" s="373"/>
      <c r="R69" s="373"/>
      <c r="S69" s="373"/>
    </row>
    <row r="70">
      <c r="A70" s="369">
        <v>43885.45245254629</v>
      </c>
      <c r="B70" s="370" t="s">
        <v>3534</v>
      </c>
      <c r="C70" s="370" t="s">
        <v>6119</v>
      </c>
      <c r="D70" s="370">
        <v>1005289.0</v>
      </c>
      <c r="E70" s="370" t="s">
        <v>17</v>
      </c>
      <c r="F70" s="370" t="s">
        <v>18</v>
      </c>
      <c r="G70" s="370" t="s">
        <v>4036</v>
      </c>
      <c r="H70" s="371" t="s">
        <v>5966</v>
      </c>
      <c r="I70" s="370" t="s">
        <v>494</v>
      </c>
      <c r="J70" s="370">
        <v>2.0</v>
      </c>
      <c r="K70" s="372" t="s">
        <v>6120</v>
      </c>
      <c r="L70" s="373"/>
      <c r="M70" s="373"/>
      <c r="N70" s="370" t="s">
        <v>80</v>
      </c>
      <c r="O70" s="373"/>
      <c r="P70" s="373"/>
      <c r="Q70" s="373"/>
      <c r="R70" s="373"/>
      <c r="S70" s="373"/>
    </row>
    <row r="71">
      <c r="A71" s="369">
        <v>43885.62045240741</v>
      </c>
      <c r="B71" s="370" t="s">
        <v>831</v>
      </c>
      <c r="C71" s="370" t="s">
        <v>6121</v>
      </c>
      <c r="D71" s="370">
        <v>1005769.0</v>
      </c>
      <c r="E71" s="370" t="s">
        <v>17</v>
      </c>
      <c r="F71" s="370" t="s">
        <v>18</v>
      </c>
      <c r="G71" s="370" t="s">
        <v>4036</v>
      </c>
      <c r="H71" s="371" t="s">
        <v>5966</v>
      </c>
      <c r="I71" s="370" t="s">
        <v>336</v>
      </c>
      <c r="J71" s="370">
        <v>2.0</v>
      </c>
      <c r="K71" s="372" t="s">
        <v>6122</v>
      </c>
      <c r="L71" s="373"/>
      <c r="M71" s="373"/>
      <c r="N71" s="370" t="s">
        <v>80</v>
      </c>
      <c r="O71" s="373"/>
      <c r="P71" s="373"/>
      <c r="Q71" s="373"/>
      <c r="R71" s="373"/>
      <c r="S71" s="373"/>
    </row>
    <row r="72">
      <c r="A72" s="369">
        <v>43885.892672118054</v>
      </c>
      <c r="B72" s="370" t="s">
        <v>5627</v>
      </c>
      <c r="C72" s="370" t="s">
        <v>5907</v>
      </c>
      <c r="D72" s="370">
        <v>1004562.0</v>
      </c>
      <c r="E72" s="370" t="s">
        <v>17</v>
      </c>
      <c r="F72" s="370" t="s">
        <v>18</v>
      </c>
      <c r="G72" s="370" t="s">
        <v>4036</v>
      </c>
      <c r="H72" s="371" t="s">
        <v>5966</v>
      </c>
      <c r="I72" s="370" t="s">
        <v>122</v>
      </c>
      <c r="J72" s="370">
        <v>1.0</v>
      </c>
      <c r="K72" s="372" t="s">
        <v>6123</v>
      </c>
      <c r="L72" s="373"/>
      <c r="M72" s="373"/>
      <c r="N72" s="370" t="s">
        <v>80</v>
      </c>
      <c r="O72" s="373"/>
      <c r="P72" s="373"/>
      <c r="Q72" s="373"/>
      <c r="R72" s="373"/>
      <c r="S72" s="373"/>
    </row>
    <row r="73">
      <c r="A73" s="369">
        <v>43886.381283333336</v>
      </c>
      <c r="B73" s="370" t="s">
        <v>5162</v>
      </c>
      <c r="C73" s="370" t="s">
        <v>5163</v>
      </c>
      <c r="D73" s="370">
        <v>1011806.0</v>
      </c>
      <c r="E73" s="370" t="s">
        <v>17</v>
      </c>
      <c r="F73" s="370" t="s">
        <v>18</v>
      </c>
      <c r="G73" s="370" t="s">
        <v>4036</v>
      </c>
      <c r="H73" s="371" t="s">
        <v>5966</v>
      </c>
      <c r="I73" s="370" t="s">
        <v>398</v>
      </c>
      <c r="J73" s="370">
        <v>2.0</v>
      </c>
      <c r="K73" s="372" t="s">
        <v>6124</v>
      </c>
      <c r="L73" s="373"/>
      <c r="M73" s="373"/>
      <c r="N73" s="370" t="s">
        <v>80</v>
      </c>
      <c r="O73" s="373"/>
      <c r="P73" s="373"/>
      <c r="Q73" s="373"/>
      <c r="R73" s="373"/>
      <c r="S73" s="373"/>
    </row>
    <row r="74">
      <c r="A74" s="369">
        <v>43886.38293332176</v>
      </c>
      <c r="B74" s="370" t="s">
        <v>1090</v>
      </c>
      <c r="C74" s="370" t="s">
        <v>1091</v>
      </c>
      <c r="D74" s="370">
        <v>1004292.0</v>
      </c>
      <c r="E74" s="370" t="s">
        <v>17</v>
      </c>
      <c r="F74" s="370" t="s">
        <v>18</v>
      </c>
      <c r="G74" s="370" t="s">
        <v>4036</v>
      </c>
      <c r="H74" s="371" t="s">
        <v>5966</v>
      </c>
      <c r="I74" s="370" t="s">
        <v>398</v>
      </c>
      <c r="J74" s="370">
        <v>2.0</v>
      </c>
      <c r="K74" s="372" t="s">
        <v>6125</v>
      </c>
      <c r="L74" s="373"/>
      <c r="M74" s="373"/>
      <c r="N74" s="370" t="s">
        <v>80</v>
      </c>
      <c r="O74" s="373"/>
      <c r="P74" s="373"/>
      <c r="Q74" s="373"/>
      <c r="R74" s="373"/>
      <c r="S74" s="373"/>
    </row>
    <row r="75">
      <c r="A75" s="369">
        <v>43886.3933677662</v>
      </c>
      <c r="B75" s="370" t="s">
        <v>4153</v>
      </c>
      <c r="C75" s="370" t="s">
        <v>4154</v>
      </c>
      <c r="D75" s="370">
        <v>1017655.0</v>
      </c>
      <c r="E75" s="370" t="s">
        <v>17</v>
      </c>
      <c r="F75" s="370" t="s">
        <v>18</v>
      </c>
      <c r="G75" s="370" t="s">
        <v>4036</v>
      </c>
      <c r="H75" s="371" t="s">
        <v>5966</v>
      </c>
      <c r="I75" s="370" t="s">
        <v>6126</v>
      </c>
      <c r="J75" s="370">
        <v>24.0</v>
      </c>
      <c r="K75" s="372" t="s">
        <v>6127</v>
      </c>
      <c r="L75" s="373"/>
      <c r="M75" s="373"/>
      <c r="N75" s="370" t="s">
        <v>80</v>
      </c>
      <c r="O75" s="373"/>
      <c r="P75" s="373"/>
      <c r="Q75" s="373"/>
      <c r="R75" s="373"/>
      <c r="S75" s="373"/>
    </row>
    <row r="76">
      <c r="A76" s="369">
        <v>43886.45160695602</v>
      </c>
      <c r="B76" s="370" t="s">
        <v>5632</v>
      </c>
      <c r="C76" s="370" t="s">
        <v>5855</v>
      </c>
      <c r="D76" s="370">
        <v>1005831.0</v>
      </c>
      <c r="E76" s="370" t="s">
        <v>17</v>
      </c>
      <c r="F76" s="370" t="s">
        <v>18</v>
      </c>
      <c r="G76" s="370" t="s">
        <v>4036</v>
      </c>
      <c r="H76" s="371" t="s">
        <v>5966</v>
      </c>
      <c r="I76" s="370" t="s">
        <v>458</v>
      </c>
      <c r="J76" s="370">
        <v>2.0</v>
      </c>
      <c r="K76" s="372" t="s">
        <v>6128</v>
      </c>
      <c r="L76" s="373"/>
      <c r="M76" s="373"/>
      <c r="N76" s="370" t="s">
        <v>80</v>
      </c>
      <c r="O76" s="373"/>
      <c r="P76" s="373"/>
      <c r="Q76" s="373"/>
      <c r="R76" s="373"/>
      <c r="S76" s="373"/>
    </row>
    <row r="77">
      <c r="A77" s="369">
        <v>43886.482280717595</v>
      </c>
      <c r="B77" s="370" t="s">
        <v>2021</v>
      </c>
      <c r="C77" s="370" t="s">
        <v>2022</v>
      </c>
      <c r="D77" s="370">
        <v>1004212.0</v>
      </c>
      <c r="E77" s="370" t="s">
        <v>63</v>
      </c>
      <c r="F77" s="370" t="s">
        <v>18</v>
      </c>
      <c r="G77" s="370" t="s">
        <v>4036</v>
      </c>
      <c r="H77" s="371" t="s">
        <v>5966</v>
      </c>
      <c r="I77" s="370" t="s">
        <v>398</v>
      </c>
      <c r="J77" s="370">
        <v>2.0</v>
      </c>
      <c r="K77" s="372" t="s">
        <v>6129</v>
      </c>
      <c r="L77" s="373"/>
      <c r="M77" s="373"/>
      <c r="N77" s="370" t="s">
        <v>80</v>
      </c>
      <c r="O77" s="373"/>
      <c r="P77" s="373"/>
      <c r="Q77" s="373"/>
      <c r="R77" s="373"/>
      <c r="S77" s="373"/>
    </row>
    <row r="78">
      <c r="A78" s="369">
        <v>43886.566516666666</v>
      </c>
      <c r="B78" s="370" t="s">
        <v>5557</v>
      </c>
      <c r="C78" s="370" t="s">
        <v>6130</v>
      </c>
      <c r="D78" s="370">
        <v>1007345.0</v>
      </c>
      <c r="E78" s="370" t="s">
        <v>63</v>
      </c>
      <c r="F78" s="370" t="s">
        <v>18</v>
      </c>
      <c r="G78" s="370" t="s">
        <v>4036</v>
      </c>
      <c r="H78" s="371" t="s">
        <v>5966</v>
      </c>
      <c r="I78" s="370" t="s">
        <v>458</v>
      </c>
      <c r="J78" s="370">
        <v>2.0</v>
      </c>
      <c r="K78" s="372" t="s">
        <v>6131</v>
      </c>
      <c r="L78" s="373"/>
      <c r="M78" s="373"/>
      <c r="N78" s="370" t="s">
        <v>80</v>
      </c>
      <c r="O78" s="373"/>
      <c r="P78" s="373"/>
      <c r="Q78" s="373"/>
      <c r="R78" s="373"/>
      <c r="S78" s="373"/>
    </row>
    <row r="79">
      <c r="A79" s="369">
        <v>43886.5743253588</v>
      </c>
      <c r="B79" s="370" t="s">
        <v>383</v>
      </c>
      <c r="C79" s="370" t="s">
        <v>6132</v>
      </c>
      <c r="D79" s="370">
        <v>1007016.0</v>
      </c>
      <c r="E79" s="370" t="s">
        <v>17</v>
      </c>
      <c r="F79" s="370" t="s">
        <v>18</v>
      </c>
      <c r="G79" s="370" t="s">
        <v>4036</v>
      </c>
      <c r="H79" s="371" t="s">
        <v>5966</v>
      </c>
      <c r="I79" s="370" t="s">
        <v>6133</v>
      </c>
      <c r="J79" s="370">
        <v>4.0</v>
      </c>
      <c r="K79" s="372" t="s">
        <v>6134</v>
      </c>
      <c r="L79" s="373"/>
      <c r="M79" s="373"/>
      <c r="N79" s="370" t="s">
        <v>80</v>
      </c>
      <c r="O79" s="373"/>
      <c r="P79" s="373"/>
      <c r="Q79" s="373"/>
      <c r="R79" s="373"/>
      <c r="S79" s="373"/>
    </row>
    <row r="80">
      <c r="A80" s="369">
        <v>43886.77625362268</v>
      </c>
      <c r="B80" s="370" t="s">
        <v>627</v>
      </c>
      <c r="C80" s="370" t="s">
        <v>628</v>
      </c>
      <c r="D80" s="370">
        <v>1002370.0</v>
      </c>
      <c r="E80" s="370" t="s">
        <v>63</v>
      </c>
      <c r="F80" s="370" t="s">
        <v>18</v>
      </c>
      <c r="G80" s="370" t="s">
        <v>4036</v>
      </c>
      <c r="H80" s="371" t="s">
        <v>5966</v>
      </c>
      <c r="I80" s="370" t="s">
        <v>6135</v>
      </c>
      <c r="J80" s="370">
        <v>4.0</v>
      </c>
      <c r="K80" s="372" t="s">
        <v>6136</v>
      </c>
      <c r="L80" s="373"/>
      <c r="M80" s="373"/>
      <c r="N80" s="370" t="s">
        <v>80</v>
      </c>
      <c r="O80" s="373"/>
      <c r="P80" s="373"/>
      <c r="Q80" s="373"/>
      <c r="R80" s="373"/>
      <c r="S80" s="373"/>
    </row>
    <row r="81">
      <c r="A81" s="369">
        <v>43886.915110312504</v>
      </c>
      <c r="B81" s="370" t="s">
        <v>6137</v>
      </c>
      <c r="C81" s="370" t="s">
        <v>6138</v>
      </c>
      <c r="D81" s="370">
        <v>1012363.0</v>
      </c>
      <c r="E81" s="370" t="s">
        <v>17</v>
      </c>
      <c r="F81" s="370" t="s">
        <v>18</v>
      </c>
      <c r="G81" s="370" t="s">
        <v>4036</v>
      </c>
      <c r="H81" s="371" t="s">
        <v>5966</v>
      </c>
      <c r="I81" s="370" t="s">
        <v>6139</v>
      </c>
      <c r="J81" s="370">
        <v>13.0</v>
      </c>
      <c r="K81" s="372" t="s">
        <v>6140</v>
      </c>
      <c r="L81" s="373"/>
      <c r="M81" s="373"/>
      <c r="N81" s="370" t="s">
        <v>80</v>
      </c>
      <c r="O81" s="373"/>
      <c r="P81" s="373"/>
      <c r="Q81" s="373"/>
      <c r="R81" s="373"/>
      <c r="S81" s="373"/>
    </row>
    <row r="82">
      <c r="A82" s="369">
        <v>43887.38726712963</v>
      </c>
      <c r="B82" s="370" t="s">
        <v>1282</v>
      </c>
      <c r="C82" s="370" t="s">
        <v>6141</v>
      </c>
      <c r="D82" s="370">
        <v>1007027.0</v>
      </c>
      <c r="E82" s="370" t="s">
        <v>17</v>
      </c>
      <c r="F82" s="370" t="s">
        <v>18</v>
      </c>
      <c r="G82" s="370" t="s">
        <v>4036</v>
      </c>
      <c r="H82" s="371" t="s">
        <v>5966</v>
      </c>
      <c r="I82" s="370" t="s">
        <v>6142</v>
      </c>
      <c r="J82" s="370">
        <v>8.0</v>
      </c>
      <c r="K82" s="372" t="s">
        <v>6143</v>
      </c>
      <c r="L82" s="373"/>
      <c r="M82" s="373"/>
      <c r="N82" s="370" t="s">
        <v>80</v>
      </c>
      <c r="O82" s="373"/>
      <c r="P82" s="373"/>
      <c r="Q82" s="373"/>
      <c r="R82" s="373"/>
      <c r="S82" s="373"/>
    </row>
    <row r="83">
      <c r="A83" s="369">
        <v>43887.46135005787</v>
      </c>
      <c r="B83" s="370" t="s">
        <v>6144</v>
      </c>
      <c r="C83" s="370" t="s">
        <v>6145</v>
      </c>
      <c r="D83" s="370">
        <v>1017656.0</v>
      </c>
      <c r="E83" s="370" t="s">
        <v>17</v>
      </c>
      <c r="F83" s="370" t="s">
        <v>18</v>
      </c>
      <c r="G83" s="370" t="s">
        <v>4036</v>
      </c>
      <c r="H83" s="371" t="s">
        <v>5966</v>
      </c>
      <c r="I83" s="370" t="s">
        <v>5884</v>
      </c>
      <c r="J83" s="370">
        <v>16.0</v>
      </c>
      <c r="K83" s="372" t="s">
        <v>6146</v>
      </c>
      <c r="L83" s="373"/>
      <c r="M83" s="373"/>
      <c r="N83" s="370" t="s">
        <v>80</v>
      </c>
      <c r="O83" s="373"/>
      <c r="P83" s="373"/>
      <c r="Q83" s="373"/>
      <c r="R83" s="373"/>
      <c r="S83" s="373"/>
    </row>
    <row r="84">
      <c r="A84" s="369">
        <v>43887.551523229165</v>
      </c>
      <c r="B84" s="370" t="s">
        <v>1441</v>
      </c>
      <c r="C84" s="370" t="s">
        <v>1442</v>
      </c>
      <c r="D84" s="370">
        <v>1011082.0</v>
      </c>
      <c r="E84" s="370" t="s">
        <v>17</v>
      </c>
      <c r="F84" s="370" t="s">
        <v>18</v>
      </c>
      <c r="G84" s="370" t="s">
        <v>4036</v>
      </c>
      <c r="H84" s="371" t="s">
        <v>5966</v>
      </c>
      <c r="I84" s="370" t="s">
        <v>6147</v>
      </c>
      <c r="J84" s="370">
        <v>2.0</v>
      </c>
      <c r="K84" s="372" t="s">
        <v>6148</v>
      </c>
      <c r="L84" s="373"/>
      <c r="M84" s="373"/>
      <c r="N84" s="370" t="s">
        <v>80</v>
      </c>
      <c r="O84" s="373"/>
      <c r="P84" s="373"/>
      <c r="Q84" s="373"/>
      <c r="R84" s="373"/>
      <c r="S84" s="373"/>
    </row>
    <row r="85">
      <c r="A85" s="443">
        <v>43887.553643101855</v>
      </c>
      <c r="B85" s="444" t="s">
        <v>1441</v>
      </c>
      <c r="C85" s="444" t="s">
        <v>1442</v>
      </c>
      <c r="D85" s="444">
        <v>1011082.0</v>
      </c>
      <c r="E85" s="444" t="s">
        <v>17</v>
      </c>
      <c r="F85" s="444" t="s">
        <v>18</v>
      </c>
      <c r="G85" s="444" t="s">
        <v>4041</v>
      </c>
      <c r="H85" s="445" t="s">
        <v>5966</v>
      </c>
      <c r="I85" s="444" t="s">
        <v>1754</v>
      </c>
      <c r="J85" s="444">
        <v>0.0</v>
      </c>
      <c r="K85" s="444" t="s">
        <v>6149</v>
      </c>
      <c r="L85" s="444" t="s">
        <v>6150</v>
      </c>
      <c r="M85" s="447"/>
      <c r="N85" s="444" t="s">
        <v>5466</v>
      </c>
      <c r="O85" s="447"/>
      <c r="P85" s="447"/>
      <c r="Q85" s="447"/>
      <c r="R85" s="447"/>
      <c r="S85" s="447"/>
    </row>
    <row r="86">
      <c r="A86" s="369">
        <v>43887.58135346065</v>
      </c>
      <c r="B86" s="370" t="s">
        <v>5844</v>
      </c>
      <c r="C86" s="370" t="s">
        <v>5845</v>
      </c>
      <c r="D86" s="370">
        <v>1009764.0</v>
      </c>
      <c r="E86" s="370" t="s">
        <v>63</v>
      </c>
      <c r="F86" s="370" t="s">
        <v>18</v>
      </c>
      <c r="G86" s="370" t="s">
        <v>4036</v>
      </c>
      <c r="H86" s="371" t="s">
        <v>5966</v>
      </c>
      <c r="I86" s="370" t="s">
        <v>1323</v>
      </c>
      <c r="J86" s="370">
        <v>3.0</v>
      </c>
      <c r="K86" s="372" t="s">
        <v>6151</v>
      </c>
      <c r="L86" s="373"/>
      <c r="M86" s="373"/>
      <c r="N86" s="370" t="s">
        <v>80</v>
      </c>
      <c r="O86" s="373"/>
      <c r="P86" s="373"/>
      <c r="Q86" s="373"/>
      <c r="R86" s="373"/>
      <c r="S86" s="373"/>
    </row>
    <row r="87">
      <c r="A87" s="369">
        <v>43887.66016505787</v>
      </c>
      <c r="B87" s="370" t="s">
        <v>6152</v>
      </c>
      <c r="C87" s="370" t="s">
        <v>6153</v>
      </c>
      <c r="D87" s="370">
        <v>1005767.0</v>
      </c>
      <c r="E87" s="370" t="s">
        <v>17</v>
      </c>
      <c r="F87" s="370" t="s">
        <v>18</v>
      </c>
      <c r="G87" s="370" t="s">
        <v>4036</v>
      </c>
      <c r="H87" s="371" t="s">
        <v>5966</v>
      </c>
      <c r="I87" s="370" t="s">
        <v>6154</v>
      </c>
      <c r="J87" s="370">
        <v>3.0</v>
      </c>
      <c r="K87" s="372" t="s">
        <v>6155</v>
      </c>
      <c r="L87" s="373"/>
      <c r="M87" s="373"/>
      <c r="N87" s="370" t="s">
        <v>80</v>
      </c>
      <c r="O87" s="373"/>
      <c r="P87" s="373"/>
      <c r="Q87" s="373"/>
      <c r="R87" s="373"/>
      <c r="S87" s="373"/>
    </row>
    <row r="88">
      <c r="A88" s="443">
        <v>43887.664791145835</v>
      </c>
      <c r="B88" s="444" t="s">
        <v>6152</v>
      </c>
      <c r="C88" s="444" t="s">
        <v>6153</v>
      </c>
      <c r="D88" s="444">
        <v>1005767.0</v>
      </c>
      <c r="E88" s="444" t="s">
        <v>17</v>
      </c>
      <c r="F88" s="444" t="s">
        <v>18</v>
      </c>
      <c r="G88" s="444" t="s">
        <v>4041</v>
      </c>
      <c r="H88" s="445" t="s">
        <v>5966</v>
      </c>
      <c r="I88" s="444" t="s">
        <v>6156</v>
      </c>
      <c r="J88" s="444">
        <v>7.0</v>
      </c>
      <c r="K88" s="446" t="s">
        <v>6157</v>
      </c>
      <c r="L88" s="444" t="s">
        <v>6158</v>
      </c>
      <c r="M88" s="447"/>
      <c r="N88" s="444" t="s">
        <v>5466</v>
      </c>
      <c r="O88" s="447"/>
      <c r="P88" s="447"/>
      <c r="Q88" s="447"/>
      <c r="R88" s="447"/>
      <c r="S88" s="447"/>
    </row>
    <row r="89">
      <c r="A89" s="431">
        <v>43887.77838853009</v>
      </c>
      <c r="B89" s="432" t="s">
        <v>6159</v>
      </c>
      <c r="C89" s="432" t="s">
        <v>6160</v>
      </c>
      <c r="D89" s="432">
        <v>1018790.0</v>
      </c>
      <c r="E89" s="432" t="s">
        <v>17</v>
      </c>
      <c r="F89" s="432" t="s">
        <v>206</v>
      </c>
      <c r="G89" s="432" t="s">
        <v>4036</v>
      </c>
      <c r="H89" s="433" t="s">
        <v>5966</v>
      </c>
      <c r="I89" s="432" t="s">
        <v>1754</v>
      </c>
      <c r="J89" s="432">
        <v>29.0</v>
      </c>
      <c r="K89" s="434" t="s">
        <v>6161</v>
      </c>
      <c r="L89" s="435"/>
      <c r="M89" s="435"/>
      <c r="N89" s="432" t="s">
        <v>24</v>
      </c>
      <c r="O89" s="432" t="s">
        <v>226</v>
      </c>
      <c r="P89" s="435"/>
      <c r="Q89" s="435"/>
      <c r="R89" s="435"/>
      <c r="S89" s="435"/>
    </row>
    <row r="90">
      <c r="A90" s="369">
        <v>43887.91446454861</v>
      </c>
      <c r="B90" s="370" t="s">
        <v>753</v>
      </c>
      <c r="C90" s="370" t="s">
        <v>754</v>
      </c>
      <c r="D90" s="370">
        <v>1001273.0</v>
      </c>
      <c r="E90" s="370" t="s">
        <v>17</v>
      </c>
      <c r="F90" s="370" t="s">
        <v>18</v>
      </c>
      <c r="G90" s="370" t="s">
        <v>4036</v>
      </c>
      <c r="H90" s="371" t="s">
        <v>5966</v>
      </c>
      <c r="I90" s="370" t="s">
        <v>261</v>
      </c>
      <c r="J90" s="370">
        <v>2.0</v>
      </c>
      <c r="K90" s="372" t="s">
        <v>6162</v>
      </c>
      <c r="L90" s="373"/>
      <c r="M90" s="373"/>
      <c r="N90" s="370" t="s">
        <v>80</v>
      </c>
      <c r="O90" s="373"/>
      <c r="P90" s="373"/>
      <c r="Q90" s="373"/>
      <c r="R90" s="373"/>
      <c r="S90" s="373"/>
    </row>
    <row r="91">
      <c r="A91" s="369">
        <v>43888.03236085648</v>
      </c>
      <c r="B91" s="370" t="s">
        <v>3872</v>
      </c>
      <c r="C91" s="370" t="s">
        <v>3873</v>
      </c>
      <c r="D91" s="370">
        <v>1007032.0</v>
      </c>
      <c r="E91" s="370" t="s">
        <v>63</v>
      </c>
      <c r="F91" s="370" t="s">
        <v>18</v>
      </c>
      <c r="G91" s="370" t="s">
        <v>4036</v>
      </c>
      <c r="H91" s="371" t="s">
        <v>5966</v>
      </c>
      <c r="I91" s="370" t="s">
        <v>572</v>
      </c>
      <c r="J91" s="370">
        <v>4.0</v>
      </c>
      <c r="K91" s="372" t="s">
        <v>6163</v>
      </c>
      <c r="L91" s="373"/>
      <c r="M91" s="373"/>
      <c r="N91" s="370" t="s">
        <v>80</v>
      </c>
      <c r="O91" s="373"/>
      <c r="P91" s="373"/>
      <c r="Q91" s="373"/>
      <c r="R91" s="373"/>
      <c r="S91" s="373"/>
    </row>
    <row r="92">
      <c r="A92" s="369">
        <v>43888.31034887732</v>
      </c>
      <c r="B92" s="370" t="s">
        <v>577</v>
      </c>
      <c r="C92" s="370" t="s">
        <v>6164</v>
      </c>
      <c r="D92" s="370">
        <v>1023582.0</v>
      </c>
      <c r="E92" s="370" t="s">
        <v>17</v>
      </c>
      <c r="F92" s="370" t="s">
        <v>18</v>
      </c>
      <c r="G92" s="370" t="s">
        <v>4036</v>
      </c>
      <c r="H92" s="371" t="s">
        <v>5966</v>
      </c>
      <c r="I92" s="370" t="s">
        <v>572</v>
      </c>
      <c r="J92" s="370">
        <v>4.0</v>
      </c>
      <c r="K92" s="372" t="s">
        <v>6165</v>
      </c>
      <c r="L92" s="373"/>
      <c r="M92" s="373"/>
      <c r="N92" s="370" t="s">
        <v>80</v>
      </c>
      <c r="O92" s="373"/>
      <c r="P92" s="373"/>
      <c r="Q92" s="373"/>
      <c r="R92" s="373"/>
      <c r="S92" s="373"/>
    </row>
    <row r="93" ht="15.0" customHeight="1">
      <c r="A93" s="431">
        <v>43888.49804896991</v>
      </c>
      <c r="B93" s="432" t="s">
        <v>4237</v>
      </c>
      <c r="C93" s="432" t="s">
        <v>5618</v>
      </c>
      <c r="D93" s="432">
        <v>1005967.0</v>
      </c>
      <c r="E93" s="432" t="s">
        <v>63</v>
      </c>
      <c r="F93" s="432" t="s">
        <v>18</v>
      </c>
      <c r="G93" s="432" t="s">
        <v>4036</v>
      </c>
      <c r="H93" s="433" t="s">
        <v>5966</v>
      </c>
      <c r="I93" s="432" t="s">
        <v>6166</v>
      </c>
      <c r="J93" s="432">
        <v>8.0</v>
      </c>
      <c r="K93" s="434" t="s">
        <v>6167</v>
      </c>
      <c r="L93" s="432" t="s">
        <v>6168</v>
      </c>
      <c r="M93" s="435"/>
      <c r="N93" s="432" t="s">
        <v>24</v>
      </c>
      <c r="O93" s="432" t="s">
        <v>226</v>
      </c>
      <c r="P93" s="435"/>
      <c r="Q93" s="435"/>
      <c r="R93" s="435"/>
      <c r="S93" s="435"/>
    </row>
    <row r="94">
      <c r="A94" s="369">
        <v>43888.75981782407</v>
      </c>
      <c r="B94" s="370" t="s">
        <v>3164</v>
      </c>
      <c r="C94" s="370" t="s">
        <v>6169</v>
      </c>
      <c r="D94" s="370">
        <v>1010925.0</v>
      </c>
      <c r="E94" s="370" t="s">
        <v>63</v>
      </c>
      <c r="F94" s="370" t="s">
        <v>18</v>
      </c>
      <c r="G94" s="370" t="s">
        <v>4036</v>
      </c>
      <c r="H94" s="371" t="s">
        <v>5966</v>
      </c>
      <c r="I94" s="370" t="s">
        <v>734</v>
      </c>
      <c r="J94" s="370">
        <v>2.0</v>
      </c>
      <c r="K94" s="372" t="s">
        <v>6170</v>
      </c>
      <c r="L94" s="373"/>
      <c r="M94" s="373"/>
      <c r="N94" s="370" t="s">
        <v>80</v>
      </c>
      <c r="O94" s="373"/>
      <c r="P94" s="373"/>
      <c r="Q94" s="373"/>
      <c r="R94" s="373"/>
      <c r="S94" s="373"/>
    </row>
    <row r="95">
      <c r="A95" s="369">
        <v>43889.124935810185</v>
      </c>
      <c r="B95" s="370" t="s">
        <v>2525</v>
      </c>
      <c r="C95" s="370" t="s">
        <v>2985</v>
      </c>
      <c r="D95" s="370">
        <v>1004579.0</v>
      </c>
      <c r="E95" s="370" t="s">
        <v>17</v>
      </c>
      <c r="F95" s="370" t="s">
        <v>18</v>
      </c>
      <c r="G95" s="370" t="s">
        <v>4036</v>
      </c>
      <c r="H95" s="371" t="s">
        <v>5966</v>
      </c>
      <c r="I95" s="370" t="s">
        <v>257</v>
      </c>
      <c r="J95" s="370">
        <v>2.0</v>
      </c>
      <c r="K95" s="372" t="s">
        <v>6171</v>
      </c>
      <c r="L95" s="373"/>
      <c r="M95" s="373"/>
      <c r="N95" s="370" t="s">
        <v>80</v>
      </c>
      <c r="O95" s="373"/>
      <c r="P95" s="373"/>
      <c r="Q95" s="373"/>
      <c r="R95" s="373"/>
      <c r="S95" s="373"/>
    </row>
    <row r="96">
      <c r="A96" s="369">
        <v>43889.442959293985</v>
      </c>
      <c r="B96" s="370" t="s">
        <v>4166</v>
      </c>
      <c r="C96" s="370" t="s">
        <v>4167</v>
      </c>
      <c r="D96" s="370">
        <v>1016232.0</v>
      </c>
      <c r="E96" s="370" t="s">
        <v>17</v>
      </c>
      <c r="F96" s="370" t="s">
        <v>18</v>
      </c>
      <c r="G96" s="370" t="s">
        <v>4036</v>
      </c>
      <c r="H96" s="371" t="s">
        <v>5966</v>
      </c>
      <c r="I96" s="370" t="s">
        <v>1719</v>
      </c>
      <c r="J96" s="370">
        <v>1.0</v>
      </c>
      <c r="K96" s="372" t="s">
        <v>6172</v>
      </c>
      <c r="L96" s="373"/>
      <c r="M96" s="373"/>
      <c r="N96" s="370" t="s">
        <v>80</v>
      </c>
      <c r="O96" s="373"/>
      <c r="P96" s="373"/>
      <c r="Q96" s="373"/>
      <c r="R96" s="373"/>
      <c r="S96" s="373"/>
    </row>
    <row r="97">
      <c r="A97" s="369">
        <v>43889.52920943287</v>
      </c>
      <c r="B97" s="370" t="s">
        <v>6173</v>
      </c>
      <c r="C97" s="370" t="s">
        <v>6174</v>
      </c>
      <c r="D97" s="370">
        <v>1015409.0</v>
      </c>
      <c r="E97" s="370" t="s">
        <v>17</v>
      </c>
      <c r="F97" s="370" t="s">
        <v>206</v>
      </c>
      <c r="G97" s="370" t="s">
        <v>4036</v>
      </c>
      <c r="H97" s="371" t="s">
        <v>5966</v>
      </c>
      <c r="I97" s="370" t="s">
        <v>3666</v>
      </c>
      <c r="J97" s="370">
        <v>26.0</v>
      </c>
      <c r="K97" s="372" t="s">
        <v>6175</v>
      </c>
      <c r="L97" s="370" t="s">
        <v>6176</v>
      </c>
      <c r="M97" s="373"/>
      <c r="N97" s="370" t="s">
        <v>80</v>
      </c>
      <c r="O97" s="370"/>
      <c r="P97" s="373"/>
      <c r="Q97" s="373"/>
      <c r="R97" s="373"/>
      <c r="S97" s="373"/>
    </row>
    <row r="98">
      <c r="A98" s="369">
        <v>43889.539429502314</v>
      </c>
      <c r="B98" s="370" t="s">
        <v>2978</v>
      </c>
      <c r="C98" s="370" t="s">
        <v>6177</v>
      </c>
      <c r="D98" s="370">
        <v>1011510.0</v>
      </c>
      <c r="E98" s="370" t="s">
        <v>17</v>
      </c>
      <c r="F98" s="370" t="s">
        <v>18</v>
      </c>
      <c r="G98" s="370" t="s">
        <v>4036</v>
      </c>
      <c r="H98" s="371" t="s">
        <v>5966</v>
      </c>
      <c r="I98" s="370" t="s">
        <v>257</v>
      </c>
      <c r="J98" s="370">
        <v>2.0</v>
      </c>
      <c r="K98" s="372" t="s">
        <v>6178</v>
      </c>
      <c r="L98" s="373"/>
      <c r="M98" s="373"/>
      <c r="N98" s="370" t="s">
        <v>80</v>
      </c>
      <c r="O98" s="373"/>
      <c r="P98" s="373"/>
      <c r="Q98" s="373"/>
      <c r="R98" s="373"/>
      <c r="S98" s="373"/>
    </row>
    <row r="99">
      <c r="A99" s="369">
        <v>43889.68381469908</v>
      </c>
      <c r="B99" s="370" t="s">
        <v>6179</v>
      </c>
      <c r="C99" s="370" t="s">
        <v>6180</v>
      </c>
      <c r="D99" s="370">
        <v>1005818.0</v>
      </c>
      <c r="E99" s="370" t="s">
        <v>17</v>
      </c>
      <c r="F99" s="370" t="s">
        <v>18</v>
      </c>
      <c r="G99" s="370" t="s">
        <v>4036</v>
      </c>
      <c r="H99" s="371" t="s">
        <v>5966</v>
      </c>
      <c r="I99" s="370" t="s">
        <v>398</v>
      </c>
      <c r="J99" s="370">
        <v>2.0</v>
      </c>
      <c r="K99" s="372" t="s">
        <v>6181</v>
      </c>
      <c r="L99" s="373"/>
      <c r="M99" s="373"/>
      <c r="N99" s="370" t="s">
        <v>80</v>
      </c>
      <c r="O99" s="373"/>
      <c r="P99" s="373"/>
      <c r="Q99" s="373"/>
      <c r="R99" s="373"/>
      <c r="S99" s="373"/>
    </row>
    <row r="100">
      <c r="A100" s="369">
        <v>43889.77385240741</v>
      </c>
      <c r="B100" s="370" t="s">
        <v>276</v>
      </c>
      <c r="C100" s="370" t="s">
        <v>277</v>
      </c>
      <c r="D100" s="370">
        <v>1012362.0</v>
      </c>
      <c r="E100" s="370" t="s">
        <v>17</v>
      </c>
      <c r="F100" s="370" t="s">
        <v>18</v>
      </c>
      <c r="G100" s="370" t="s">
        <v>4036</v>
      </c>
      <c r="H100" s="371" t="s">
        <v>5966</v>
      </c>
      <c r="I100" s="370" t="s">
        <v>6182</v>
      </c>
      <c r="J100" s="370">
        <v>14.0</v>
      </c>
      <c r="K100" s="372" t="s">
        <v>6183</v>
      </c>
      <c r="L100" s="373"/>
      <c r="M100" s="373"/>
      <c r="N100" s="370" t="s">
        <v>80</v>
      </c>
      <c r="O100" s="373"/>
      <c r="P100" s="373"/>
      <c r="Q100" s="373"/>
      <c r="R100" s="373"/>
      <c r="S100" s="373"/>
    </row>
    <row r="101">
      <c r="A101" s="369">
        <v>43889.80962494213</v>
      </c>
      <c r="B101" s="370" t="s">
        <v>4257</v>
      </c>
      <c r="C101" s="370" t="s">
        <v>4258</v>
      </c>
      <c r="D101" s="370">
        <v>1000451.0</v>
      </c>
      <c r="E101" s="370" t="s">
        <v>63</v>
      </c>
      <c r="F101" s="370" t="s">
        <v>18</v>
      </c>
      <c r="G101" s="370" t="s">
        <v>4036</v>
      </c>
      <c r="H101" s="371" t="s">
        <v>5966</v>
      </c>
      <c r="I101" s="370" t="s">
        <v>6184</v>
      </c>
      <c r="J101" s="370">
        <v>17.0</v>
      </c>
      <c r="K101" s="372" t="s">
        <v>6185</v>
      </c>
      <c r="L101" s="373"/>
      <c r="M101" s="373"/>
      <c r="N101" s="370" t="s">
        <v>80</v>
      </c>
      <c r="O101" s="373"/>
      <c r="P101" s="373"/>
      <c r="Q101" s="373"/>
      <c r="R101" s="373"/>
      <c r="S101" s="373"/>
    </row>
    <row r="102">
      <c r="A102" s="369">
        <v>43889.810279618054</v>
      </c>
      <c r="B102" s="370" t="s">
        <v>2293</v>
      </c>
      <c r="C102" s="370" t="s">
        <v>2294</v>
      </c>
      <c r="D102" s="370">
        <v>1002146.0</v>
      </c>
      <c r="E102" s="370" t="s">
        <v>17</v>
      </c>
      <c r="F102" s="370" t="s">
        <v>18</v>
      </c>
      <c r="G102" s="370" t="s">
        <v>4036</v>
      </c>
      <c r="H102" s="371" t="s">
        <v>5966</v>
      </c>
      <c r="I102" s="370" t="s">
        <v>122</v>
      </c>
      <c r="J102" s="370">
        <v>1.0</v>
      </c>
      <c r="K102" s="372" t="s">
        <v>6186</v>
      </c>
      <c r="L102" s="373"/>
      <c r="M102" s="373"/>
      <c r="N102" s="370" t="s">
        <v>80</v>
      </c>
      <c r="O102" s="373"/>
      <c r="P102" s="373"/>
      <c r="Q102" s="373"/>
      <c r="R102" s="373"/>
      <c r="S102" s="373"/>
    </row>
    <row r="103">
      <c r="A103" s="369">
        <v>43889.86059534722</v>
      </c>
      <c r="B103" s="370" t="s">
        <v>6187</v>
      </c>
      <c r="C103" s="370" t="s">
        <v>6188</v>
      </c>
      <c r="D103" s="370">
        <v>1007159.0</v>
      </c>
      <c r="E103" s="370" t="s">
        <v>63</v>
      </c>
      <c r="F103" s="370" t="s">
        <v>18</v>
      </c>
      <c r="G103" s="370" t="s">
        <v>4036</v>
      </c>
      <c r="H103" s="371" t="s">
        <v>5966</v>
      </c>
      <c r="I103" s="370" t="s">
        <v>5491</v>
      </c>
      <c r="J103" s="370">
        <v>4.0</v>
      </c>
      <c r="K103" s="372" t="s">
        <v>6189</v>
      </c>
      <c r="L103" s="373"/>
      <c r="M103" s="373"/>
      <c r="N103" s="370" t="s">
        <v>80</v>
      </c>
      <c r="O103" s="373"/>
      <c r="P103" s="373"/>
      <c r="Q103" s="373"/>
      <c r="R103" s="373"/>
      <c r="S103" s="373"/>
    </row>
    <row r="104">
      <c r="A104" s="369">
        <v>43889.98942894676</v>
      </c>
      <c r="B104" s="370" t="s">
        <v>26</v>
      </c>
      <c r="C104" s="370" t="s">
        <v>27</v>
      </c>
      <c r="D104" s="370">
        <v>1018532.0</v>
      </c>
      <c r="E104" s="370" t="s">
        <v>17</v>
      </c>
      <c r="F104" s="370" t="s">
        <v>18</v>
      </c>
      <c r="G104" s="370" t="s">
        <v>4036</v>
      </c>
      <c r="H104" s="371" t="s">
        <v>5966</v>
      </c>
      <c r="I104" s="370" t="s">
        <v>6190</v>
      </c>
      <c r="J104" s="370">
        <v>12.0</v>
      </c>
      <c r="K104" s="372" t="s">
        <v>6191</v>
      </c>
      <c r="L104" s="373"/>
      <c r="M104" s="373"/>
      <c r="N104" s="370" t="s">
        <v>80</v>
      </c>
      <c r="O104" s="373"/>
      <c r="P104" s="373"/>
      <c r="Q104" s="373"/>
      <c r="R104" s="373"/>
      <c r="S104" s="373"/>
    </row>
    <row r="105">
      <c r="A105" s="369">
        <v>43889.99378256944</v>
      </c>
      <c r="B105" s="370" t="s">
        <v>6192</v>
      </c>
      <c r="C105" s="370" t="s">
        <v>6193</v>
      </c>
      <c r="D105" s="370">
        <v>1022779.0</v>
      </c>
      <c r="E105" s="370" t="s">
        <v>17</v>
      </c>
      <c r="F105" s="370" t="s">
        <v>18</v>
      </c>
      <c r="G105" s="370" t="s">
        <v>4036</v>
      </c>
      <c r="H105" s="371" t="s">
        <v>5966</v>
      </c>
      <c r="I105" s="370" t="s">
        <v>1323</v>
      </c>
      <c r="J105" s="370">
        <v>3.0</v>
      </c>
      <c r="K105" s="372" t="s">
        <v>6194</v>
      </c>
      <c r="L105" s="373"/>
      <c r="M105" s="373"/>
      <c r="N105" s="370" t="s">
        <v>80</v>
      </c>
      <c r="O105" s="373"/>
      <c r="P105" s="373"/>
      <c r="Q105" s="373"/>
      <c r="R105" s="373"/>
      <c r="S105" s="373"/>
    </row>
    <row r="106">
      <c r="A106" s="369">
        <v>43890.37799209491</v>
      </c>
      <c r="B106" s="370" t="s">
        <v>6159</v>
      </c>
      <c r="C106" s="370" t="s">
        <v>6160</v>
      </c>
      <c r="D106" s="370">
        <v>1018790.0</v>
      </c>
      <c r="E106" s="370" t="s">
        <v>17</v>
      </c>
      <c r="F106" s="370" t="s">
        <v>206</v>
      </c>
      <c r="G106" s="370" t="s">
        <v>4036</v>
      </c>
      <c r="H106" s="371" t="s">
        <v>5966</v>
      </c>
      <c r="I106" s="370" t="s">
        <v>1754</v>
      </c>
      <c r="J106" s="370">
        <v>29.0</v>
      </c>
      <c r="K106" s="372" t="s">
        <v>6195</v>
      </c>
      <c r="L106" s="373"/>
      <c r="M106" s="373"/>
      <c r="N106" s="370" t="s">
        <v>80</v>
      </c>
      <c r="O106" s="373"/>
      <c r="P106" s="373"/>
      <c r="Q106" s="373"/>
      <c r="R106" s="373"/>
      <c r="S106" s="373"/>
    </row>
    <row r="107">
      <c r="A107" s="369">
        <v>43890.42083872685</v>
      </c>
      <c r="B107" s="370" t="s">
        <v>238</v>
      </c>
      <c r="C107" s="370" t="s">
        <v>239</v>
      </c>
      <c r="D107" s="370">
        <v>1000486.0</v>
      </c>
      <c r="E107" s="370" t="s">
        <v>63</v>
      </c>
      <c r="F107" s="370" t="s">
        <v>18</v>
      </c>
      <c r="G107" s="370" t="s">
        <v>4036</v>
      </c>
      <c r="H107" s="371" t="s">
        <v>5966</v>
      </c>
      <c r="I107" s="370" t="s">
        <v>6196</v>
      </c>
      <c r="J107" s="370">
        <v>6.0</v>
      </c>
      <c r="K107" s="372" t="s">
        <v>6197</v>
      </c>
      <c r="L107" s="373"/>
      <c r="M107" s="373"/>
      <c r="N107" s="370" t="s">
        <v>80</v>
      </c>
      <c r="O107" s="373"/>
      <c r="P107" s="373"/>
      <c r="Q107" s="373"/>
      <c r="R107" s="373"/>
      <c r="S107" s="373"/>
    </row>
    <row r="108">
      <c r="A108" s="369">
        <v>43890.451258518515</v>
      </c>
      <c r="B108" s="370" t="s">
        <v>2365</v>
      </c>
      <c r="C108" s="370" t="s">
        <v>2366</v>
      </c>
      <c r="D108" s="370">
        <v>1013174.0</v>
      </c>
      <c r="E108" s="370" t="s">
        <v>17</v>
      </c>
      <c r="F108" s="370" t="s">
        <v>18</v>
      </c>
      <c r="G108" s="370" t="s">
        <v>4036</v>
      </c>
      <c r="H108" s="371" t="s">
        <v>5966</v>
      </c>
      <c r="I108" s="370" t="s">
        <v>6198</v>
      </c>
      <c r="J108" s="370">
        <v>3.0</v>
      </c>
      <c r="K108" s="372" t="s">
        <v>6199</v>
      </c>
      <c r="L108" s="373"/>
      <c r="M108" s="373"/>
      <c r="N108" s="370" t="s">
        <v>80</v>
      </c>
      <c r="O108" s="373"/>
      <c r="P108" s="373"/>
      <c r="Q108" s="373"/>
      <c r="R108" s="373"/>
      <c r="S108" s="373"/>
    </row>
    <row r="109">
      <c r="A109" s="369">
        <v>43890.45465986111</v>
      </c>
      <c r="B109" s="370" t="s">
        <v>600</v>
      </c>
      <c r="C109" s="370" t="s">
        <v>1718</v>
      </c>
      <c r="D109" s="370">
        <v>1007001.0</v>
      </c>
      <c r="E109" s="370" t="s">
        <v>63</v>
      </c>
      <c r="F109" s="370" t="s">
        <v>18</v>
      </c>
      <c r="G109" s="370" t="s">
        <v>4036</v>
      </c>
      <c r="H109" s="371" t="s">
        <v>5966</v>
      </c>
      <c r="I109" s="370" t="s">
        <v>5677</v>
      </c>
      <c r="J109" s="370">
        <v>4.0</v>
      </c>
      <c r="K109" s="372" t="s">
        <v>6200</v>
      </c>
      <c r="L109" s="373"/>
      <c r="M109" s="373"/>
      <c r="N109" s="370" t="s">
        <v>80</v>
      </c>
      <c r="O109" s="373"/>
      <c r="P109" s="373"/>
      <c r="Q109" s="373"/>
      <c r="R109" s="373"/>
      <c r="S109" s="373"/>
    </row>
    <row r="110">
      <c r="A110" s="369">
        <v>43890.48336357639</v>
      </c>
      <c r="B110" s="370" t="s">
        <v>4956</v>
      </c>
      <c r="C110" s="370" t="s">
        <v>6201</v>
      </c>
      <c r="D110" s="370">
        <v>1001822.0</v>
      </c>
      <c r="E110" s="370" t="s">
        <v>63</v>
      </c>
      <c r="F110" s="370" t="s">
        <v>18</v>
      </c>
      <c r="G110" s="370" t="s">
        <v>4036</v>
      </c>
      <c r="H110" s="371" t="s">
        <v>5966</v>
      </c>
      <c r="I110" s="370" t="s">
        <v>327</v>
      </c>
      <c r="J110" s="370">
        <v>6.0</v>
      </c>
      <c r="K110" s="372" t="s">
        <v>6202</v>
      </c>
      <c r="L110" s="373"/>
      <c r="M110" s="373"/>
      <c r="N110" s="370" t="s">
        <v>80</v>
      </c>
      <c r="O110" s="373"/>
      <c r="P110" s="373"/>
      <c r="Q110" s="373"/>
      <c r="R110" s="373"/>
      <c r="S110" s="373"/>
    </row>
    <row r="111">
      <c r="A111" s="369">
        <v>43890.59586890046</v>
      </c>
      <c r="B111" s="370" t="s">
        <v>1246</v>
      </c>
      <c r="C111" s="370" t="s">
        <v>5247</v>
      </c>
      <c r="D111" s="370">
        <v>1007202.0</v>
      </c>
      <c r="E111" s="370" t="s">
        <v>63</v>
      </c>
      <c r="F111" s="370" t="s">
        <v>206</v>
      </c>
      <c r="G111" s="370" t="s">
        <v>4036</v>
      </c>
      <c r="H111" s="371" t="s">
        <v>5966</v>
      </c>
      <c r="I111" s="370" t="s">
        <v>1754</v>
      </c>
      <c r="J111" s="370">
        <v>29.0</v>
      </c>
      <c r="K111" s="372" t="s">
        <v>6203</v>
      </c>
      <c r="L111" s="373"/>
      <c r="M111" s="373"/>
      <c r="N111" s="370" t="s">
        <v>80</v>
      </c>
      <c r="O111" s="373"/>
      <c r="P111" s="373"/>
      <c r="Q111" s="373"/>
      <c r="R111" s="373"/>
      <c r="S111" s="373"/>
    </row>
    <row r="112">
      <c r="A112" s="369">
        <v>43890.63921858797</v>
      </c>
      <c r="B112" s="370" t="s">
        <v>132</v>
      </c>
      <c r="C112" s="370" t="s">
        <v>4962</v>
      </c>
      <c r="D112" s="370">
        <v>1012158.0</v>
      </c>
      <c r="E112" s="370" t="s">
        <v>17</v>
      </c>
      <c r="F112" s="370" t="s">
        <v>18</v>
      </c>
      <c r="G112" s="370" t="s">
        <v>4036</v>
      </c>
      <c r="H112" s="371" t="s">
        <v>5966</v>
      </c>
      <c r="I112" s="370" t="s">
        <v>402</v>
      </c>
      <c r="J112" s="370">
        <v>2.0</v>
      </c>
      <c r="K112" s="372" t="s">
        <v>6204</v>
      </c>
      <c r="L112" s="373"/>
      <c r="M112" s="373"/>
      <c r="N112" s="370" t="s">
        <v>80</v>
      </c>
      <c r="O112" s="373"/>
      <c r="P112" s="373"/>
      <c r="Q112" s="373"/>
      <c r="R112" s="373"/>
      <c r="S112" s="373"/>
    </row>
    <row r="113">
      <c r="A113" s="369">
        <v>43890.64157114583</v>
      </c>
      <c r="B113" s="370" t="s">
        <v>3109</v>
      </c>
      <c r="C113" s="370" t="s">
        <v>6205</v>
      </c>
      <c r="D113" s="370">
        <v>1011322.0</v>
      </c>
      <c r="E113" s="370" t="s">
        <v>17</v>
      </c>
      <c r="F113" s="370" t="s">
        <v>18</v>
      </c>
      <c r="G113" s="370" t="s">
        <v>4036</v>
      </c>
      <c r="H113" s="371" t="s">
        <v>5966</v>
      </c>
      <c r="I113" s="370" t="s">
        <v>257</v>
      </c>
      <c r="J113" s="370">
        <v>2.0</v>
      </c>
      <c r="K113" s="372" t="s">
        <v>6206</v>
      </c>
      <c r="L113" s="373"/>
      <c r="M113" s="373"/>
      <c r="N113" s="370" t="s">
        <v>80</v>
      </c>
      <c r="O113" s="373"/>
      <c r="P113" s="373"/>
      <c r="Q113" s="373"/>
      <c r="R113" s="373"/>
      <c r="S113" s="373"/>
    </row>
    <row r="114">
      <c r="A114" s="369">
        <v>43890.65665527778</v>
      </c>
      <c r="B114" s="370" t="s">
        <v>2002</v>
      </c>
      <c r="C114" s="370" t="s">
        <v>2734</v>
      </c>
      <c r="D114" s="370">
        <v>1007273.0</v>
      </c>
      <c r="E114" s="370" t="s">
        <v>17</v>
      </c>
      <c r="F114" s="370" t="s">
        <v>18</v>
      </c>
      <c r="G114" s="370" t="s">
        <v>4036</v>
      </c>
      <c r="H114" s="371" t="s">
        <v>5966</v>
      </c>
      <c r="I114" s="370" t="s">
        <v>1754</v>
      </c>
      <c r="J114" s="370">
        <v>29.0</v>
      </c>
      <c r="K114" s="372" t="s">
        <v>6207</v>
      </c>
      <c r="L114" s="373"/>
      <c r="M114" s="373"/>
      <c r="N114" s="370" t="s">
        <v>80</v>
      </c>
      <c r="O114" s="373"/>
      <c r="P114" s="373"/>
      <c r="Q114" s="373"/>
      <c r="R114" s="373"/>
      <c r="S114" s="373"/>
    </row>
    <row r="115">
      <c r="A115" s="369">
        <v>43890.669835532404</v>
      </c>
      <c r="B115" s="370" t="s">
        <v>5837</v>
      </c>
      <c r="C115" s="370" t="s">
        <v>6208</v>
      </c>
      <c r="D115" s="370">
        <v>1007425.0</v>
      </c>
      <c r="E115" s="370" t="s">
        <v>17</v>
      </c>
      <c r="F115" s="370" t="s">
        <v>18</v>
      </c>
      <c r="G115" s="370" t="s">
        <v>4036</v>
      </c>
      <c r="H115" s="371" t="s">
        <v>5966</v>
      </c>
      <c r="I115" s="370" t="s">
        <v>6209</v>
      </c>
      <c r="J115" s="370">
        <v>4.0</v>
      </c>
      <c r="K115" s="372" t="s">
        <v>6210</v>
      </c>
      <c r="L115" s="370" t="s">
        <v>6211</v>
      </c>
      <c r="M115" s="373"/>
      <c r="N115" s="370" t="s">
        <v>80</v>
      </c>
      <c r="O115" s="373"/>
      <c r="P115" s="373"/>
      <c r="Q115" s="373"/>
      <c r="R115" s="373"/>
      <c r="S115" s="373"/>
    </row>
    <row r="116">
      <c r="A116" s="431">
        <v>43890.68946381945</v>
      </c>
      <c r="B116" s="432" t="s">
        <v>6212</v>
      </c>
      <c r="C116" s="432" t="s">
        <v>6213</v>
      </c>
      <c r="D116" s="432">
        <v>1011823.0</v>
      </c>
      <c r="E116" s="432" t="s">
        <v>17</v>
      </c>
      <c r="F116" s="432" t="s">
        <v>18</v>
      </c>
      <c r="G116" s="432" t="s">
        <v>4036</v>
      </c>
      <c r="H116" s="433" t="s">
        <v>5966</v>
      </c>
      <c r="I116" s="432" t="s">
        <v>6214</v>
      </c>
      <c r="J116" s="432">
        <v>8.0</v>
      </c>
      <c r="K116" s="434" t="s">
        <v>6215</v>
      </c>
      <c r="L116" s="435"/>
      <c r="M116" s="435"/>
      <c r="N116" s="432" t="s">
        <v>24</v>
      </c>
      <c r="O116" s="432" t="s">
        <v>108</v>
      </c>
      <c r="P116" s="435"/>
      <c r="Q116" s="435"/>
      <c r="R116" s="435"/>
      <c r="S116" s="435"/>
    </row>
    <row r="117">
      <c r="A117" s="369">
        <v>43890.69111351852</v>
      </c>
      <c r="B117" s="370" t="s">
        <v>4156</v>
      </c>
      <c r="C117" s="370" t="s">
        <v>4626</v>
      </c>
      <c r="D117" s="370">
        <v>1003386.0</v>
      </c>
      <c r="E117" s="370" t="s">
        <v>17</v>
      </c>
      <c r="F117" s="370" t="s">
        <v>18</v>
      </c>
      <c r="G117" s="370" t="s">
        <v>4036</v>
      </c>
      <c r="H117" s="371" t="s">
        <v>5966</v>
      </c>
      <c r="I117" s="370" t="s">
        <v>6216</v>
      </c>
      <c r="J117" s="370">
        <v>10.0</v>
      </c>
      <c r="K117" s="372" t="s">
        <v>6217</v>
      </c>
      <c r="L117" s="373"/>
      <c r="M117" s="373"/>
      <c r="N117" s="370" t="s">
        <v>80</v>
      </c>
      <c r="O117" s="373"/>
      <c r="P117" s="373"/>
      <c r="Q117" s="373"/>
      <c r="R117" s="373"/>
      <c r="S117" s="373"/>
    </row>
    <row r="118">
      <c r="A118" s="369">
        <v>43890.704780995366</v>
      </c>
      <c r="B118" s="370" t="s">
        <v>6218</v>
      </c>
      <c r="C118" s="370" t="s">
        <v>6219</v>
      </c>
      <c r="D118" s="370">
        <v>1023565.0</v>
      </c>
      <c r="E118" s="370" t="s">
        <v>17</v>
      </c>
      <c r="F118" s="370" t="s">
        <v>18</v>
      </c>
      <c r="G118" s="370" t="s">
        <v>4036</v>
      </c>
      <c r="H118" s="371" t="s">
        <v>5966</v>
      </c>
      <c r="I118" s="370" t="s">
        <v>196</v>
      </c>
      <c r="J118" s="370">
        <v>1.0</v>
      </c>
      <c r="K118" s="372" t="s">
        <v>6220</v>
      </c>
      <c r="L118" s="373"/>
      <c r="M118" s="373"/>
      <c r="N118" s="370" t="s">
        <v>80</v>
      </c>
      <c r="O118" s="373"/>
      <c r="P118" s="373"/>
      <c r="Q118" s="373"/>
      <c r="R118" s="373"/>
      <c r="S118" s="373"/>
    </row>
    <row r="119">
      <c r="A119" s="369">
        <v>43890.823699409724</v>
      </c>
      <c r="B119" s="370" t="s">
        <v>3350</v>
      </c>
      <c r="C119" s="370" t="s">
        <v>4385</v>
      </c>
      <c r="D119" s="370">
        <v>1013189.0</v>
      </c>
      <c r="E119" s="370" t="s">
        <v>17</v>
      </c>
      <c r="F119" s="370" t="s">
        <v>18</v>
      </c>
      <c r="G119" s="370" t="s">
        <v>4036</v>
      </c>
      <c r="H119" s="371" t="s">
        <v>5966</v>
      </c>
      <c r="I119" s="370" t="s">
        <v>5995</v>
      </c>
      <c r="J119" s="370">
        <v>4.0</v>
      </c>
      <c r="K119" s="372" t="s">
        <v>6221</v>
      </c>
      <c r="L119" s="373"/>
      <c r="M119" s="373"/>
      <c r="N119" s="370" t="s">
        <v>80</v>
      </c>
      <c r="O119" s="373"/>
      <c r="P119" s="373"/>
      <c r="Q119" s="373"/>
      <c r="R119" s="373"/>
      <c r="S119" s="373"/>
    </row>
    <row r="120">
      <c r="A120" s="369">
        <v>43890.83904688657</v>
      </c>
      <c r="B120" s="370" t="s">
        <v>2843</v>
      </c>
      <c r="C120" s="370" t="s">
        <v>2844</v>
      </c>
      <c r="D120" s="370">
        <v>1003942.0</v>
      </c>
      <c r="E120" s="370" t="s">
        <v>17</v>
      </c>
      <c r="F120" s="370" t="s">
        <v>18</v>
      </c>
      <c r="G120" s="370" t="s">
        <v>4036</v>
      </c>
      <c r="H120" s="371" t="s">
        <v>5966</v>
      </c>
      <c r="I120" s="370" t="s">
        <v>293</v>
      </c>
      <c r="J120" s="370">
        <v>2.0</v>
      </c>
      <c r="K120" s="372" t="s">
        <v>6222</v>
      </c>
      <c r="L120" s="373"/>
      <c r="M120" s="373"/>
      <c r="N120" s="370" t="s">
        <v>80</v>
      </c>
      <c r="O120" s="373"/>
      <c r="P120" s="373"/>
      <c r="Q120" s="373"/>
      <c r="R120" s="373"/>
      <c r="S120" s="373"/>
    </row>
    <row r="121">
      <c r="A121" s="369">
        <v>43890.880769270836</v>
      </c>
      <c r="B121" s="370" t="s">
        <v>726</v>
      </c>
      <c r="C121" s="370" t="s">
        <v>727</v>
      </c>
      <c r="D121" s="370">
        <v>1015412.0</v>
      </c>
      <c r="E121" s="370" t="s">
        <v>17</v>
      </c>
      <c r="F121" s="370" t="s">
        <v>18</v>
      </c>
      <c r="G121" s="370" t="s">
        <v>4041</v>
      </c>
      <c r="H121" s="371" t="s">
        <v>5966</v>
      </c>
      <c r="I121" s="370" t="s">
        <v>651</v>
      </c>
      <c r="J121" s="370">
        <v>2.0</v>
      </c>
      <c r="K121" s="372" t="s">
        <v>6223</v>
      </c>
      <c r="L121" s="373"/>
      <c r="M121" s="373"/>
      <c r="N121" s="370" t="s">
        <v>80</v>
      </c>
      <c r="O121" s="373"/>
      <c r="P121" s="373"/>
      <c r="Q121" s="373"/>
      <c r="R121" s="373"/>
      <c r="S121" s="373"/>
    </row>
    <row r="122">
      <c r="A122" s="369">
        <v>43890.88176826389</v>
      </c>
      <c r="B122" s="370" t="s">
        <v>726</v>
      </c>
      <c r="C122" s="370" t="s">
        <v>727</v>
      </c>
      <c r="D122" s="370">
        <v>1015412.0</v>
      </c>
      <c r="E122" s="370" t="s">
        <v>17</v>
      </c>
      <c r="F122" s="370" t="s">
        <v>18</v>
      </c>
      <c r="G122" s="370" t="s">
        <v>4036</v>
      </c>
      <c r="H122" s="371" t="s">
        <v>5966</v>
      </c>
      <c r="I122" s="370" t="s">
        <v>122</v>
      </c>
      <c r="J122" s="370">
        <v>1.0</v>
      </c>
      <c r="K122" s="372" t="s">
        <v>6224</v>
      </c>
      <c r="L122" s="373"/>
      <c r="M122" s="373"/>
      <c r="N122" s="370" t="s">
        <v>80</v>
      </c>
      <c r="O122" s="373"/>
      <c r="P122" s="373"/>
      <c r="Q122" s="373"/>
      <c r="R122" s="373"/>
      <c r="S122" s="373"/>
    </row>
    <row r="123">
      <c r="A123" s="369">
        <v>43890.88369328703</v>
      </c>
      <c r="B123" s="370" t="s">
        <v>6225</v>
      </c>
      <c r="C123" s="370" t="s">
        <v>6226</v>
      </c>
      <c r="D123" s="370">
        <v>1005945.0</v>
      </c>
      <c r="E123" s="370" t="s">
        <v>17</v>
      </c>
      <c r="F123" s="370" t="s">
        <v>18</v>
      </c>
      <c r="G123" s="370" t="s">
        <v>4036</v>
      </c>
      <c r="H123" s="371" t="s">
        <v>5966</v>
      </c>
      <c r="I123" s="370" t="s">
        <v>458</v>
      </c>
      <c r="J123" s="370">
        <v>2.0</v>
      </c>
      <c r="K123" s="372" t="s">
        <v>6227</v>
      </c>
      <c r="L123" s="373"/>
      <c r="M123" s="373"/>
      <c r="N123" s="370" t="s">
        <v>80</v>
      </c>
      <c r="O123" s="373"/>
      <c r="P123" s="373"/>
      <c r="Q123" s="373"/>
      <c r="R123" s="373"/>
      <c r="S123" s="373"/>
    </row>
    <row r="124">
      <c r="A124" s="369">
        <v>43890.97655902778</v>
      </c>
      <c r="B124" s="370" t="s">
        <v>1661</v>
      </c>
      <c r="C124" s="370" t="s">
        <v>1662</v>
      </c>
      <c r="D124" s="370">
        <v>1012366.0</v>
      </c>
      <c r="E124" s="370" t="s">
        <v>17</v>
      </c>
      <c r="F124" s="370" t="s">
        <v>18</v>
      </c>
      <c r="G124" s="370" t="s">
        <v>4036</v>
      </c>
      <c r="H124" s="371" t="s">
        <v>5966</v>
      </c>
      <c r="I124" s="370" t="s">
        <v>6209</v>
      </c>
      <c r="J124" s="370">
        <v>4.0</v>
      </c>
      <c r="K124" s="372" t="s">
        <v>6228</v>
      </c>
      <c r="L124" s="373"/>
      <c r="M124" s="373"/>
      <c r="N124" s="370" t="s">
        <v>80</v>
      </c>
      <c r="O124" s="373"/>
      <c r="P124" s="373"/>
      <c r="Q124" s="373"/>
      <c r="R124" s="373"/>
      <c r="S124" s="373"/>
    </row>
    <row r="125">
      <c r="A125" s="431">
        <v>43891.018852430556</v>
      </c>
      <c r="B125" s="432" t="s">
        <v>4376</v>
      </c>
      <c r="C125" s="432" t="s">
        <v>5882</v>
      </c>
      <c r="D125" s="432">
        <v>1003172.0</v>
      </c>
      <c r="E125" s="432" t="s">
        <v>63</v>
      </c>
      <c r="F125" s="432" t="s">
        <v>18</v>
      </c>
      <c r="G125" s="432" t="s">
        <v>4036</v>
      </c>
      <c r="H125" s="433" t="s">
        <v>5966</v>
      </c>
      <c r="I125" s="432" t="s">
        <v>5884</v>
      </c>
      <c r="J125" s="432">
        <v>16.0</v>
      </c>
      <c r="K125" s="434" t="s">
        <v>6229</v>
      </c>
      <c r="L125" s="435"/>
      <c r="M125" s="435"/>
      <c r="N125" s="432" t="s">
        <v>24</v>
      </c>
      <c r="O125" s="432" t="s">
        <v>226</v>
      </c>
      <c r="P125" s="435"/>
      <c r="Q125" s="435"/>
      <c r="R125" s="435"/>
      <c r="S125" s="435"/>
    </row>
    <row r="126">
      <c r="A126" s="369">
        <v>43891.03989053241</v>
      </c>
      <c r="B126" s="370" t="s">
        <v>6230</v>
      </c>
      <c r="C126" s="370" t="s">
        <v>6231</v>
      </c>
      <c r="D126" s="370">
        <v>1007422.0</v>
      </c>
      <c r="E126" s="370" t="s">
        <v>17</v>
      </c>
      <c r="F126" s="370" t="s">
        <v>18</v>
      </c>
      <c r="G126" s="370" t="s">
        <v>4036</v>
      </c>
      <c r="H126" s="371" t="s">
        <v>5966</v>
      </c>
      <c r="I126" s="370" t="s">
        <v>651</v>
      </c>
      <c r="J126" s="370">
        <v>2.0</v>
      </c>
      <c r="K126" s="372" t="s">
        <v>6232</v>
      </c>
      <c r="L126" s="373"/>
      <c r="M126" s="373"/>
      <c r="N126" s="370" t="s">
        <v>80</v>
      </c>
      <c r="O126" s="373"/>
      <c r="P126" s="373"/>
      <c r="Q126" s="373"/>
      <c r="R126" s="373"/>
      <c r="S126" s="373"/>
    </row>
    <row r="127">
      <c r="A127" s="369">
        <v>43891.04232790509</v>
      </c>
      <c r="B127" s="370" t="s">
        <v>6230</v>
      </c>
      <c r="C127" s="370" t="s">
        <v>6231</v>
      </c>
      <c r="D127" s="370">
        <v>1007422.0</v>
      </c>
      <c r="E127" s="370" t="s">
        <v>17</v>
      </c>
      <c r="F127" s="370" t="s">
        <v>18</v>
      </c>
      <c r="G127" s="370" t="s">
        <v>4036</v>
      </c>
      <c r="H127" s="371" t="s">
        <v>5966</v>
      </c>
      <c r="I127" s="370" t="s">
        <v>303</v>
      </c>
      <c r="J127" s="370">
        <v>2.0</v>
      </c>
      <c r="K127" s="372" t="s">
        <v>6233</v>
      </c>
      <c r="L127" s="370" t="s">
        <v>6234</v>
      </c>
      <c r="M127" s="373"/>
      <c r="N127" s="370" t="s">
        <v>80</v>
      </c>
      <c r="O127" s="373"/>
      <c r="P127" s="373"/>
      <c r="Q127" s="373"/>
      <c r="R127" s="373"/>
      <c r="S127" s="373"/>
    </row>
    <row r="128">
      <c r="A128" s="369">
        <v>43891.04482369213</v>
      </c>
      <c r="B128" s="370" t="s">
        <v>6230</v>
      </c>
      <c r="C128" s="370" t="s">
        <v>6231</v>
      </c>
      <c r="D128" s="370">
        <v>1007422.0</v>
      </c>
      <c r="E128" s="370" t="s">
        <v>17</v>
      </c>
      <c r="F128" s="370" t="s">
        <v>18</v>
      </c>
      <c r="G128" s="370" t="s">
        <v>4036</v>
      </c>
      <c r="H128" s="371" t="s">
        <v>5966</v>
      </c>
      <c r="I128" s="370" t="s">
        <v>43</v>
      </c>
      <c r="J128" s="370">
        <v>2.0</v>
      </c>
      <c r="K128" s="372" t="s">
        <v>6235</v>
      </c>
      <c r="L128" s="370" t="s">
        <v>6236</v>
      </c>
      <c r="M128" s="373"/>
      <c r="N128" s="370" t="s">
        <v>80</v>
      </c>
      <c r="O128" s="373"/>
      <c r="P128" s="373"/>
      <c r="Q128" s="373"/>
      <c r="R128" s="373"/>
      <c r="S128" s="373"/>
    </row>
    <row r="129">
      <c r="A129" s="369">
        <v>43891.05108994213</v>
      </c>
      <c r="B129" s="370" t="s">
        <v>1567</v>
      </c>
      <c r="C129" s="370" t="s">
        <v>1568</v>
      </c>
      <c r="D129" s="370">
        <v>1000732.0</v>
      </c>
      <c r="E129" s="370" t="s">
        <v>63</v>
      </c>
      <c r="F129" s="370" t="s">
        <v>206</v>
      </c>
      <c r="G129" s="370" t="s">
        <v>4036</v>
      </c>
      <c r="H129" s="371" t="s">
        <v>5966</v>
      </c>
      <c r="I129" s="370" t="s">
        <v>1818</v>
      </c>
      <c r="J129" s="370">
        <v>14.0</v>
      </c>
      <c r="K129" s="372" t="s">
        <v>6237</v>
      </c>
      <c r="L129" s="373"/>
      <c r="M129" s="373"/>
      <c r="N129" s="370" t="s">
        <v>80</v>
      </c>
      <c r="O129" s="373"/>
      <c r="P129" s="373"/>
      <c r="Q129" s="373"/>
      <c r="R129" s="373"/>
      <c r="S129" s="373"/>
    </row>
    <row r="130">
      <c r="A130" s="431">
        <v>43891.05938266204</v>
      </c>
      <c r="B130" s="432" t="s">
        <v>2981</v>
      </c>
      <c r="C130" s="432" t="s">
        <v>6238</v>
      </c>
      <c r="D130" s="432">
        <v>1005431.0</v>
      </c>
      <c r="E130" s="432" t="s">
        <v>17</v>
      </c>
      <c r="F130" s="432" t="s">
        <v>18</v>
      </c>
      <c r="G130" s="432" t="s">
        <v>4041</v>
      </c>
      <c r="H130" s="433" t="s">
        <v>5966</v>
      </c>
      <c r="I130" s="432" t="s">
        <v>1744</v>
      </c>
      <c r="J130" s="432">
        <v>1.0</v>
      </c>
      <c r="K130" s="434" t="s">
        <v>6239</v>
      </c>
      <c r="L130" s="432" t="s">
        <v>6240</v>
      </c>
      <c r="M130" s="435"/>
      <c r="N130" s="432" t="s">
        <v>1992</v>
      </c>
      <c r="O130" s="432" t="s">
        <v>51</v>
      </c>
      <c r="P130" s="435"/>
      <c r="Q130" s="435"/>
      <c r="R130" s="435"/>
      <c r="S130" s="435"/>
    </row>
    <row r="131">
      <c r="A131" s="369">
        <v>43891.3369628125</v>
      </c>
      <c r="B131" s="370" t="s">
        <v>1187</v>
      </c>
      <c r="C131" s="370" t="s">
        <v>1188</v>
      </c>
      <c r="D131" s="370">
        <v>1009768.0</v>
      </c>
      <c r="E131" s="370" t="s">
        <v>17</v>
      </c>
      <c r="F131" s="370" t="s">
        <v>18</v>
      </c>
      <c r="G131" s="370" t="s">
        <v>4036</v>
      </c>
      <c r="H131" s="371" t="s">
        <v>5966</v>
      </c>
      <c r="I131" s="370" t="s">
        <v>1754</v>
      </c>
      <c r="J131" s="370">
        <v>29.0</v>
      </c>
      <c r="K131" s="372" t="s">
        <v>6241</v>
      </c>
      <c r="L131" s="373"/>
      <c r="M131" s="373"/>
      <c r="N131" s="370" t="s">
        <v>80</v>
      </c>
      <c r="O131" s="373"/>
      <c r="P131" s="373"/>
      <c r="Q131" s="373"/>
      <c r="R131" s="373"/>
      <c r="S131" s="373"/>
    </row>
    <row r="132">
      <c r="A132" s="369">
        <v>43891.37030045139</v>
      </c>
      <c r="B132" s="370" t="s">
        <v>5898</v>
      </c>
      <c r="C132" s="370" t="s">
        <v>5899</v>
      </c>
      <c r="D132" s="370">
        <v>1017919.0</v>
      </c>
      <c r="E132" s="370" t="s">
        <v>17</v>
      </c>
      <c r="F132" s="370" t="s">
        <v>18</v>
      </c>
      <c r="G132" s="370" t="s">
        <v>4036</v>
      </c>
      <c r="H132" s="371" t="s">
        <v>5966</v>
      </c>
      <c r="I132" s="370" t="s">
        <v>6242</v>
      </c>
      <c r="J132" s="370">
        <v>27.0</v>
      </c>
      <c r="K132" s="372" t="s">
        <v>6243</v>
      </c>
      <c r="L132" s="373"/>
      <c r="M132" s="373"/>
      <c r="N132" s="370" t="s">
        <v>80</v>
      </c>
      <c r="O132" s="373"/>
      <c r="P132" s="373"/>
      <c r="Q132" s="373"/>
      <c r="R132" s="373"/>
      <c r="S132" s="373"/>
    </row>
    <row r="133">
      <c r="A133" s="369">
        <v>43891.37982076389</v>
      </c>
      <c r="B133" s="370" t="s">
        <v>4113</v>
      </c>
      <c r="C133" s="370" t="s">
        <v>4114</v>
      </c>
      <c r="D133" s="370">
        <v>1011504.0</v>
      </c>
      <c r="E133" s="370" t="s">
        <v>17</v>
      </c>
      <c r="F133" s="370" t="s">
        <v>18</v>
      </c>
      <c r="G133" s="370" t="s">
        <v>4036</v>
      </c>
      <c r="H133" s="371" t="s">
        <v>5966</v>
      </c>
      <c r="I133" s="370" t="s">
        <v>447</v>
      </c>
      <c r="J133" s="370">
        <v>2.0</v>
      </c>
      <c r="K133" s="372" t="s">
        <v>6244</v>
      </c>
      <c r="L133" s="373"/>
      <c r="M133" s="373"/>
      <c r="N133" s="370" t="s">
        <v>80</v>
      </c>
      <c r="O133" s="373"/>
      <c r="P133" s="373"/>
      <c r="Q133" s="373"/>
      <c r="R133" s="373"/>
      <c r="S133" s="373"/>
    </row>
    <row r="134">
      <c r="A134" s="369">
        <v>43891.43294005787</v>
      </c>
      <c r="B134" s="370" t="s">
        <v>4817</v>
      </c>
      <c r="C134" s="370" t="s">
        <v>4818</v>
      </c>
      <c r="D134" s="370">
        <v>1005326.0</v>
      </c>
      <c r="E134" s="370" t="s">
        <v>17</v>
      </c>
      <c r="F134" s="370" t="s">
        <v>18</v>
      </c>
      <c r="G134" s="370" t="s">
        <v>4036</v>
      </c>
      <c r="H134" s="371" t="s">
        <v>5966</v>
      </c>
      <c r="I134" s="370" t="s">
        <v>402</v>
      </c>
      <c r="J134" s="370">
        <v>2.0</v>
      </c>
      <c r="K134" s="372" t="s">
        <v>6245</v>
      </c>
      <c r="L134" s="373"/>
      <c r="M134" s="373"/>
      <c r="N134" s="370" t="s">
        <v>80</v>
      </c>
      <c r="O134" s="373"/>
      <c r="P134" s="373"/>
      <c r="Q134" s="373"/>
      <c r="R134" s="373"/>
      <c r="S134" s="373"/>
    </row>
    <row r="135">
      <c r="A135" s="369">
        <v>43891.536299803236</v>
      </c>
      <c r="B135" s="370" t="s">
        <v>3062</v>
      </c>
      <c r="C135" s="370" t="s">
        <v>3284</v>
      </c>
      <c r="D135" s="370">
        <v>1012182.0</v>
      </c>
      <c r="E135" s="370" t="s">
        <v>17</v>
      </c>
      <c r="F135" s="370" t="s">
        <v>18</v>
      </c>
      <c r="G135" s="370" t="s">
        <v>4036</v>
      </c>
      <c r="H135" s="371" t="s">
        <v>5966</v>
      </c>
      <c r="I135" s="370" t="s">
        <v>117</v>
      </c>
      <c r="J135" s="370">
        <v>2.0</v>
      </c>
      <c r="K135" s="372" t="s">
        <v>6246</v>
      </c>
      <c r="L135" s="373"/>
      <c r="M135" s="373"/>
      <c r="N135" s="370" t="s">
        <v>80</v>
      </c>
      <c r="O135" s="373"/>
      <c r="P135" s="373"/>
      <c r="Q135" s="373"/>
      <c r="R135" s="373"/>
      <c r="S135" s="373"/>
    </row>
    <row r="136">
      <c r="A136" s="369">
        <v>43891.62400431713</v>
      </c>
      <c r="B136" s="370" t="s">
        <v>5936</v>
      </c>
      <c r="C136" s="370" t="s">
        <v>5937</v>
      </c>
      <c r="D136" s="370">
        <v>1004317.0</v>
      </c>
      <c r="E136" s="370" t="s">
        <v>63</v>
      </c>
      <c r="F136" s="370" t="s">
        <v>18</v>
      </c>
      <c r="G136" s="370" t="s">
        <v>4036</v>
      </c>
      <c r="H136" s="371" t="s">
        <v>5966</v>
      </c>
      <c r="I136" s="370" t="s">
        <v>6247</v>
      </c>
      <c r="J136" s="370">
        <v>6.0</v>
      </c>
      <c r="K136" s="372" t="s">
        <v>6248</v>
      </c>
      <c r="L136" s="373"/>
      <c r="M136" s="373"/>
      <c r="N136" s="370" t="s">
        <v>80</v>
      </c>
      <c r="O136" s="373"/>
      <c r="P136" s="373"/>
      <c r="Q136" s="373"/>
      <c r="R136" s="373"/>
      <c r="S136" s="373"/>
    </row>
    <row r="137">
      <c r="A137" s="369">
        <v>43891.640655173615</v>
      </c>
      <c r="B137" s="370" t="s">
        <v>6249</v>
      </c>
      <c r="C137" s="370" t="s">
        <v>6250</v>
      </c>
      <c r="D137" s="370">
        <v>1005354.0</v>
      </c>
      <c r="E137" s="370" t="s">
        <v>17</v>
      </c>
      <c r="F137" s="370" t="s">
        <v>206</v>
      </c>
      <c r="G137" s="370" t="s">
        <v>4036</v>
      </c>
      <c r="H137" s="371" t="s">
        <v>5966</v>
      </c>
      <c r="I137" s="370" t="s">
        <v>1559</v>
      </c>
      <c r="J137" s="370">
        <v>3.0</v>
      </c>
      <c r="K137" s="372" t="s">
        <v>6251</v>
      </c>
      <c r="L137" s="373"/>
      <c r="M137" s="373"/>
      <c r="N137" s="370" t="s">
        <v>80</v>
      </c>
      <c r="O137" s="373"/>
      <c r="P137" s="373"/>
      <c r="Q137" s="373"/>
      <c r="R137" s="373"/>
      <c r="S137" s="373"/>
    </row>
    <row r="138">
      <c r="A138" s="369">
        <v>43891.649678726855</v>
      </c>
      <c r="B138" s="370" t="s">
        <v>298</v>
      </c>
      <c r="C138" s="370" t="s">
        <v>299</v>
      </c>
      <c r="D138" s="370">
        <v>1005824.0</v>
      </c>
      <c r="E138" s="370" t="s">
        <v>17</v>
      </c>
      <c r="F138" s="370" t="s">
        <v>18</v>
      </c>
      <c r="G138" s="370" t="s">
        <v>4036</v>
      </c>
      <c r="H138" s="371" t="s">
        <v>5966</v>
      </c>
      <c r="I138" s="370" t="s">
        <v>6252</v>
      </c>
      <c r="J138" s="370">
        <v>3.0</v>
      </c>
      <c r="K138" s="372" t="s">
        <v>6253</v>
      </c>
      <c r="L138" s="373"/>
      <c r="M138" s="373"/>
      <c r="N138" s="370" t="s">
        <v>80</v>
      </c>
      <c r="O138" s="373"/>
      <c r="P138" s="373"/>
      <c r="Q138" s="373"/>
      <c r="R138" s="373"/>
      <c r="S138" s="373"/>
    </row>
    <row r="139">
      <c r="A139" s="369">
        <v>43891.747268032406</v>
      </c>
      <c r="B139" s="370" t="s">
        <v>464</v>
      </c>
      <c r="C139" s="370" t="s">
        <v>465</v>
      </c>
      <c r="D139" s="370">
        <v>1001837.0</v>
      </c>
      <c r="E139" s="370" t="s">
        <v>63</v>
      </c>
      <c r="F139" s="370" t="s">
        <v>18</v>
      </c>
      <c r="G139" s="370" t="s">
        <v>4036</v>
      </c>
      <c r="H139" s="371" t="s">
        <v>5966</v>
      </c>
      <c r="I139" s="370" t="s">
        <v>1802</v>
      </c>
      <c r="J139" s="370">
        <v>29.0</v>
      </c>
      <c r="K139" s="372" t="s">
        <v>6254</v>
      </c>
      <c r="L139" s="373"/>
      <c r="M139" s="373"/>
      <c r="N139" s="370" t="s">
        <v>80</v>
      </c>
      <c r="O139" s="373"/>
      <c r="P139" s="373"/>
      <c r="Q139" s="373"/>
      <c r="R139" s="373"/>
      <c r="S139" s="373"/>
    </row>
    <row r="140">
      <c r="A140" s="369">
        <v>43891.85457012731</v>
      </c>
      <c r="B140" s="370" t="s">
        <v>6255</v>
      </c>
      <c r="C140" s="370" t="s">
        <v>6256</v>
      </c>
      <c r="D140" s="370">
        <v>1015414.0</v>
      </c>
      <c r="E140" s="370" t="s">
        <v>17</v>
      </c>
      <c r="F140" s="370" t="s">
        <v>18</v>
      </c>
      <c r="G140" s="370" t="s">
        <v>4036</v>
      </c>
      <c r="H140" s="371" t="s">
        <v>5966</v>
      </c>
      <c r="I140" s="370" t="s">
        <v>1744</v>
      </c>
      <c r="J140" s="370">
        <v>1.0</v>
      </c>
      <c r="K140" s="372" t="s">
        <v>6257</v>
      </c>
      <c r="L140" s="373"/>
      <c r="M140" s="373"/>
      <c r="N140" s="370" t="s">
        <v>80</v>
      </c>
      <c r="O140" s="373"/>
      <c r="P140" s="373"/>
      <c r="Q140" s="373"/>
      <c r="R140" s="373"/>
      <c r="S140" s="373"/>
    </row>
    <row r="141">
      <c r="A141" s="369">
        <v>43891.88374988426</v>
      </c>
      <c r="B141" s="370" t="s">
        <v>967</v>
      </c>
      <c r="C141" s="370" t="s">
        <v>968</v>
      </c>
      <c r="D141" s="370">
        <v>1010919.0</v>
      </c>
      <c r="E141" s="370" t="s">
        <v>63</v>
      </c>
      <c r="F141" s="370" t="s">
        <v>18</v>
      </c>
      <c r="G141" s="370" t="s">
        <v>4036</v>
      </c>
      <c r="H141" s="371" t="s">
        <v>5966</v>
      </c>
      <c r="I141" s="370" t="s">
        <v>1818</v>
      </c>
      <c r="J141" s="370">
        <v>1.0</v>
      </c>
      <c r="K141" s="372" t="s">
        <v>6258</v>
      </c>
      <c r="L141" s="373"/>
      <c r="M141" s="373"/>
      <c r="N141" s="370" t="s">
        <v>80</v>
      </c>
      <c r="O141" s="373"/>
      <c r="P141" s="373"/>
      <c r="Q141" s="373"/>
      <c r="R141" s="373"/>
      <c r="S141" s="373"/>
    </row>
    <row r="142">
      <c r="A142" s="369">
        <v>43891.91382027778</v>
      </c>
      <c r="B142" s="370" t="s">
        <v>5829</v>
      </c>
      <c r="C142" s="370" t="s">
        <v>5830</v>
      </c>
      <c r="D142" s="370">
        <v>1018968.0</v>
      </c>
      <c r="E142" s="370" t="s">
        <v>17</v>
      </c>
      <c r="F142" s="370" t="s">
        <v>18</v>
      </c>
      <c r="G142" s="370" t="s">
        <v>4036</v>
      </c>
      <c r="H142" s="371" t="s">
        <v>5966</v>
      </c>
      <c r="I142" s="370" t="s">
        <v>1754</v>
      </c>
      <c r="J142" s="370">
        <v>29.0</v>
      </c>
      <c r="K142" s="372" t="s">
        <v>6259</v>
      </c>
      <c r="L142" s="373"/>
      <c r="M142" s="373"/>
      <c r="N142" s="370" t="s">
        <v>80</v>
      </c>
      <c r="O142" s="373"/>
      <c r="P142" s="373"/>
      <c r="Q142" s="373"/>
      <c r="R142" s="373"/>
      <c r="S142" s="373"/>
    </row>
    <row r="143">
      <c r="A143" s="369">
        <v>43891.925702650464</v>
      </c>
      <c r="B143" s="370" t="s">
        <v>4827</v>
      </c>
      <c r="C143" s="370" t="s">
        <v>4828</v>
      </c>
      <c r="D143" s="370">
        <v>1019214.0</v>
      </c>
      <c r="E143" s="370" t="s">
        <v>17</v>
      </c>
      <c r="F143" s="370" t="s">
        <v>18</v>
      </c>
      <c r="G143" s="370" t="s">
        <v>4036</v>
      </c>
      <c r="H143" s="371" t="s">
        <v>5966</v>
      </c>
      <c r="I143" s="370" t="s">
        <v>1818</v>
      </c>
      <c r="J143" s="370">
        <v>1.0</v>
      </c>
      <c r="K143" s="372" t="s">
        <v>6260</v>
      </c>
      <c r="L143" s="373"/>
      <c r="M143" s="373"/>
      <c r="N143" s="370" t="s">
        <v>80</v>
      </c>
      <c r="O143" s="373"/>
      <c r="P143" s="373"/>
      <c r="Q143" s="373"/>
      <c r="R143" s="373"/>
      <c r="S143" s="373"/>
    </row>
    <row r="144">
      <c r="A144" s="369">
        <v>43892.60366637731</v>
      </c>
      <c r="B144" s="370" t="s">
        <v>955</v>
      </c>
      <c r="C144" s="370" t="s">
        <v>956</v>
      </c>
      <c r="D144" s="370">
        <v>1019407.0</v>
      </c>
      <c r="E144" s="370" t="s">
        <v>17</v>
      </c>
      <c r="F144" s="370" t="s">
        <v>18</v>
      </c>
      <c r="G144" s="370" t="s">
        <v>4036</v>
      </c>
      <c r="H144" s="371" t="s">
        <v>5966</v>
      </c>
      <c r="I144" s="370" t="s">
        <v>1818</v>
      </c>
      <c r="J144" s="370">
        <v>1.0</v>
      </c>
      <c r="K144" s="372" t="s">
        <v>6261</v>
      </c>
      <c r="L144" s="373"/>
      <c r="M144" s="373"/>
      <c r="N144" s="370" t="s">
        <v>871</v>
      </c>
      <c r="O144" s="373"/>
      <c r="P144" s="373"/>
      <c r="Q144" s="373"/>
      <c r="R144" s="373"/>
      <c r="S144" s="373"/>
    </row>
    <row r="145">
      <c r="A145" s="369">
        <v>43892.642005347225</v>
      </c>
      <c r="B145" s="370" t="s">
        <v>1379</v>
      </c>
      <c r="C145" s="370" t="s">
        <v>1380</v>
      </c>
      <c r="D145" s="370">
        <v>1014346.0</v>
      </c>
      <c r="E145" s="370" t="s">
        <v>17</v>
      </c>
      <c r="F145" s="370" t="s">
        <v>18</v>
      </c>
      <c r="G145" s="370" t="s">
        <v>4036</v>
      </c>
      <c r="H145" s="371" t="s">
        <v>5966</v>
      </c>
      <c r="I145" s="370" t="s">
        <v>6262</v>
      </c>
      <c r="J145" s="370">
        <v>28.0</v>
      </c>
      <c r="K145" s="372" t="s">
        <v>6263</v>
      </c>
      <c r="L145" s="373"/>
      <c r="M145" s="373"/>
      <c r="N145" s="370" t="s">
        <v>871</v>
      </c>
      <c r="O145" s="373"/>
      <c r="P145" s="373"/>
      <c r="Q145" s="373"/>
      <c r="R145" s="373"/>
      <c r="S145" s="373"/>
    </row>
    <row r="146">
      <c r="A146" s="369">
        <v>43892.642099895835</v>
      </c>
      <c r="B146" s="370" t="s">
        <v>3547</v>
      </c>
      <c r="C146" s="370" t="s">
        <v>3548</v>
      </c>
      <c r="D146" s="370">
        <v>1014316.0</v>
      </c>
      <c r="E146" s="370" t="s">
        <v>17</v>
      </c>
      <c r="F146" s="370" t="s">
        <v>18</v>
      </c>
      <c r="G146" s="370" t="s">
        <v>4036</v>
      </c>
      <c r="H146" s="371" t="s">
        <v>5966</v>
      </c>
      <c r="I146" s="370" t="s">
        <v>1754</v>
      </c>
      <c r="J146" s="370">
        <v>29.0</v>
      </c>
      <c r="K146" s="372" t="s">
        <v>6264</v>
      </c>
      <c r="L146" s="373"/>
      <c r="M146" s="373"/>
      <c r="N146" s="370" t="s">
        <v>871</v>
      </c>
      <c r="O146" s="373"/>
      <c r="P146" s="373"/>
      <c r="Q146" s="373"/>
      <c r="R146" s="373"/>
      <c r="S146" s="373"/>
    </row>
    <row r="147">
      <c r="A147" s="369">
        <v>43892.692339050926</v>
      </c>
      <c r="B147" s="370" t="s">
        <v>2718</v>
      </c>
      <c r="C147" s="370" t="s">
        <v>2719</v>
      </c>
      <c r="D147" s="370">
        <v>1014683.0</v>
      </c>
      <c r="E147" s="370" t="s">
        <v>17</v>
      </c>
      <c r="F147" s="370" t="s">
        <v>18</v>
      </c>
      <c r="G147" s="370" t="s">
        <v>4036</v>
      </c>
      <c r="H147" s="371" t="s">
        <v>5966</v>
      </c>
      <c r="I147" s="370" t="s">
        <v>6265</v>
      </c>
      <c r="J147" s="370">
        <v>3.0</v>
      </c>
      <c r="K147" s="372" t="s">
        <v>6266</v>
      </c>
      <c r="L147" s="373"/>
      <c r="M147" s="373"/>
      <c r="N147" s="370" t="s">
        <v>871</v>
      </c>
      <c r="O147" s="373"/>
      <c r="P147" s="373"/>
      <c r="Q147" s="373"/>
      <c r="R147" s="373"/>
      <c r="S147" s="373"/>
    </row>
    <row r="148">
      <c r="A148" s="369">
        <v>43892.926381944446</v>
      </c>
      <c r="B148" s="370" t="s">
        <v>6267</v>
      </c>
      <c r="C148" s="370" t="s">
        <v>6268</v>
      </c>
      <c r="D148" s="370">
        <v>1007338.0</v>
      </c>
      <c r="E148" s="370" t="s">
        <v>17</v>
      </c>
      <c r="F148" s="370" t="s">
        <v>18</v>
      </c>
      <c r="G148" s="370" t="s">
        <v>4036</v>
      </c>
      <c r="H148" s="371" t="s">
        <v>5966</v>
      </c>
      <c r="I148" s="370" t="s">
        <v>5677</v>
      </c>
      <c r="J148" s="370">
        <v>2.0</v>
      </c>
      <c r="K148" s="372" t="s">
        <v>6269</v>
      </c>
      <c r="L148" s="370" t="s">
        <v>6270</v>
      </c>
      <c r="M148" s="373"/>
      <c r="N148" s="370" t="s">
        <v>871</v>
      </c>
      <c r="O148" s="373"/>
      <c r="P148" s="373"/>
      <c r="Q148" s="373"/>
      <c r="R148" s="373"/>
      <c r="S148" s="373"/>
    </row>
    <row r="149">
      <c r="A149" s="369">
        <v>43892.92865498843</v>
      </c>
      <c r="B149" s="370" t="s">
        <v>6267</v>
      </c>
      <c r="C149" s="370" t="s">
        <v>6271</v>
      </c>
      <c r="D149" s="370">
        <v>1007338.0</v>
      </c>
      <c r="E149" s="370" t="s">
        <v>17</v>
      </c>
      <c r="F149" s="370" t="s">
        <v>18</v>
      </c>
      <c r="G149" s="370" t="s">
        <v>4036</v>
      </c>
      <c r="H149" s="371" t="s">
        <v>5966</v>
      </c>
      <c r="I149" s="370" t="s">
        <v>1818</v>
      </c>
      <c r="J149" s="370">
        <v>1.0</v>
      </c>
      <c r="K149" s="372" t="s">
        <v>6272</v>
      </c>
      <c r="L149" s="370" t="s">
        <v>6273</v>
      </c>
      <c r="M149" s="373"/>
      <c r="N149" s="370" t="s">
        <v>871</v>
      </c>
      <c r="O149" s="373"/>
      <c r="P149" s="373"/>
      <c r="Q149" s="373"/>
      <c r="R149" s="373"/>
      <c r="S149" s="373"/>
    </row>
    <row r="150">
      <c r="A150" s="369">
        <v>43892.92982081018</v>
      </c>
      <c r="B150" s="370" t="s">
        <v>6267</v>
      </c>
      <c r="C150" s="370" t="s">
        <v>6271</v>
      </c>
      <c r="D150" s="370">
        <v>1007338.0</v>
      </c>
      <c r="E150" s="370" t="s">
        <v>17</v>
      </c>
      <c r="F150" s="370" t="s">
        <v>18</v>
      </c>
      <c r="G150" s="370" t="s">
        <v>4036</v>
      </c>
      <c r="H150" s="371" t="s">
        <v>5966</v>
      </c>
      <c r="I150" s="370" t="s">
        <v>1818</v>
      </c>
      <c r="J150" s="370">
        <v>1.0</v>
      </c>
      <c r="K150" s="372" t="s">
        <v>6274</v>
      </c>
      <c r="L150" s="370" t="s">
        <v>6275</v>
      </c>
      <c r="M150" s="373"/>
      <c r="N150" s="370" t="s">
        <v>871</v>
      </c>
      <c r="O150" s="373"/>
      <c r="P150" s="373"/>
      <c r="Q150" s="373"/>
      <c r="R150" s="373"/>
      <c r="S150" s="373"/>
    </row>
    <row r="151">
      <c r="N151" s="165"/>
      <c r="O151" s="52"/>
    </row>
    <row r="152">
      <c r="N152" s="165"/>
      <c r="O152" s="52"/>
    </row>
    <row r="153">
      <c r="N153" s="165"/>
      <c r="O153" s="52"/>
    </row>
    <row r="154">
      <c r="N154" s="165"/>
      <c r="O154" s="52"/>
    </row>
    <row r="155">
      <c r="N155" s="165"/>
      <c r="O155" s="52"/>
    </row>
    <row r="156">
      <c r="N156" s="165"/>
      <c r="O156" s="52"/>
    </row>
    <row r="157">
      <c r="N157" s="165"/>
      <c r="O157" s="52"/>
    </row>
    <row r="158">
      <c r="N158" s="165"/>
      <c r="O158" s="52"/>
    </row>
    <row r="159">
      <c r="N159" s="165"/>
      <c r="O159" s="52"/>
    </row>
    <row r="160">
      <c r="N160" s="165"/>
      <c r="O160" s="52"/>
    </row>
    <row r="161">
      <c r="N161" s="165"/>
      <c r="O161" s="52"/>
    </row>
    <row r="162">
      <c r="N162" s="165"/>
      <c r="O162" s="52"/>
    </row>
    <row r="163">
      <c r="N163" s="165"/>
      <c r="O163" s="52"/>
    </row>
    <row r="164">
      <c r="N164" s="165"/>
      <c r="O164" s="52"/>
    </row>
    <row r="165">
      <c r="N165" s="165"/>
      <c r="O165" s="52"/>
    </row>
    <row r="166">
      <c r="N166" s="165"/>
      <c r="O166" s="52"/>
    </row>
    <row r="167">
      <c r="N167" s="165"/>
      <c r="O167" s="52"/>
    </row>
    <row r="168">
      <c r="N168" s="165"/>
      <c r="O168" s="52"/>
    </row>
    <row r="169">
      <c r="N169" s="165"/>
      <c r="O169" s="52"/>
    </row>
    <row r="170">
      <c r="N170" s="165"/>
      <c r="O170" s="52"/>
    </row>
    <row r="171">
      <c r="N171" s="165"/>
      <c r="O171" s="52"/>
    </row>
    <row r="172">
      <c r="N172" s="165"/>
      <c r="O172" s="52"/>
    </row>
    <row r="173">
      <c r="N173" s="165"/>
      <c r="O173" s="52"/>
    </row>
    <row r="174">
      <c r="N174" s="165"/>
      <c r="O174" s="52"/>
    </row>
    <row r="175">
      <c r="N175" s="165"/>
      <c r="O175" s="52"/>
    </row>
    <row r="176">
      <c r="N176" s="165"/>
      <c r="O176" s="52"/>
    </row>
    <row r="177">
      <c r="N177" s="165"/>
      <c r="O177" s="52"/>
    </row>
    <row r="178">
      <c r="N178" s="165"/>
      <c r="O178" s="52"/>
    </row>
    <row r="179">
      <c r="N179" s="165"/>
      <c r="O179" s="52"/>
    </row>
    <row r="180">
      <c r="N180" s="165"/>
      <c r="O180" s="52"/>
    </row>
    <row r="181">
      <c r="N181" s="165"/>
      <c r="O181" s="52"/>
    </row>
    <row r="182">
      <c r="N182" s="165"/>
      <c r="O182" s="52"/>
    </row>
    <row r="183">
      <c r="N183" s="165"/>
      <c r="O183" s="52"/>
    </row>
    <row r="184">
      <c r="N184" s="165"/>
      <c r="O184" s="52"/>
    </row>
    <row r="185">
      <c r="N185" s="165"/>
      <c r="O185" s="52"/>
    </row>
    <row r="186">
      <c r="N186" s="165"/>
      <c r="O186" s="52"/>
    </row>
    <row r="187">
      <c r="N187" s="165"/>
      <c r="O187" s="52"/>
    </row>
    <row r="188">
      <c r="N188" s="165"/>
      <c r="O188" s="52"/>
    </row>
    <row r="189">
      <c r="N189" s="165"/>
      <c r="O189" s="52"/>
    </row>
    <row r="190">
      <c r="N190" s="165"/>
      <c r="O190" s="52"/>
    </row>
    <row r="191">
      <c r="N191" s="165"/>
      <c r="O191" s="52"/>
    </row>
    <row r="192">
      <c r="N192" s="165"/>
      <c r="O192" s="52"/>
    </row>
    <row r="193">
      <c r="N193" s="165"/>
      <c r="O193" s="52"/>
    </row>
    <row r="194">
      <c r="N194" s="165"/>
      <c r="O194" s="52"/>
    </row>
    <row r="195">
      <c r="N195" s="165"/>
      <c r="O195" s="52"/>
    </row>
    <row r="196">
      <c r="N196" s="165"/>
      <c r="O196" s="52"/>
    </row>
    <row r="197">
      <c r="N197" s="165"/>
      <c r="O197" s="52"/>
    </row>
    <row r="198">
      <c r="N198" s="165"/>
      <c r="O198" s="52"/>
    </row>
    <row r="199">
      <c r="N199" s="165"/>
      <c r="O199" s="52"/>
    </row>
    <row r="200">
      <c r="N200" s="165"/>
      <c r="O200" s="52"/>
    </row>
    <row r="201">
      <c r="N201" s="165"/>
      <c r="O201" s="52"/>
    </row>
    <row r="202">
      <c r="N202" s="165"/>
      <c r="O202" s="52"/>
    </row>
    <row r="203">
      <c r="N203" s="165"/>
      <c r="O203" s="52"/>
    </row>
    <row r="204">
      <c r="N204" s="165"/>
      <c r="O204" s="52"/>
    </row>
    <row r="205">
      <c r="N205" s="165"/>
      <c r="O205" s="52"/>
    </row>
    <row r="206">
      <c r="N206" s="165"/>
      <c r="O206" s="52"/>
    </row>
    <row r="207">
      <c r="N207" s="165"/>
      <c r="O207" s="52"/>
    </row>
    <row r="208">
      <c r="N208" s="165"/>
      <c r="O208" s="52"/>
    </row>
    <row r="209">
      <c r="N209" s="165"/>
      <c r="O209" s="52"/>
    </row>
    <row r="210">
      <c r="N210" s="165"/>
      <c r="O210" s="52"/>
    </row>
    <row r="211">
      <c r="N211" s="165"/>
      <c r="O211" s="52"/>
    </row>
    <row r="212">
      <c r="N212" s="165"/>
      <c r="O212" s="52"/>
    </row>
    <row r="213">
      <c r="N213" s="165"/>
      <c r="O213" s="52"/>
    </row>
    <row r="214">
      <c r="N214" s="165"/>
      <c r="O214" s="52"/>
    </row>
    <row r="215">
      <c r="N215" s="165"/>
      <c r="O215" s="52"/>
    </row>
    <row r="216">
      <c r="N216" s="165"/>
      <c r="O216" s="52"/>
    </row>
    <row r="217">
      <c r="N217" s="165"/>
      <c r="O217" s="52"/>
    </row>
    <row r="218">
      <c r="N218" s="165"/>
      <c r="O218" s="52"/>
    </row>
    <row r="219">
      <c r="N219" s="165"/>
      <c r="O219" s="52"/>
    </row>
    <row r="220">
      <c r="N220" s="165"/>
      <c r="O220" s="52"/>
    </row>
    <row r="221">
      <c r="N221" s="165"/>
      <c r="O221" s="52"/>
    </row>
    <row r="222">
      <c r="N222" s="165"/>
      <c r="O222" s="52"/>
    </row>
    <row r="223">
      <c r="N223" s="165"/>
      <c r="O223" s="52"/>
    </row>
    <row r="224">
      <c r="N224" s="165"/>
      <c r="O224" s="52"/>
    </row>
    <row r="225">
      <c r="N225" s="165"/>
      <c r="O225" s="52"/>
    </row>
    <row r="226">
      <c r="N226" s="165"/>
      <c r="O226" s="52"/>
    </row>
    <row r="227">
      <c r="N227" s="165"/>
      <c r="O227" s="52"/>
    </row>
    <row r="228">
      <c r="N228" s="165"/>
      <c r="O228" s="52"/>
    </row>
    <row r="229">
      <c r="N229" s="165"/>
      <c r="O229" s="52"/>
    </row>
    <row r="230">
      <c r="N230" s="165"/>
      <c r="O230" s="52"/>
    </row>
    <row r="231">
      <c r="N231" s="165"/>
      <c r="O231" s="52"/>
    </row>
    <row r="232">
      <c r="N232" s="165"/>
      <c r="O232" s="52"/>
    </row>
    <row r="233">
      <c r="N233" s="165"/>
      <c r="O233" s="52"/>
    </row>
    <row r="234">
      <c r="N234" s="165"/>
      <c r="O234" s="52"/>
    </row>
    <row r="235">
      <c r="N235" s="165"/>
      <c r="O235" s="52"/>
    </row>
    <row r="236">
      <c r="N236" s="165"/>
      <c r="O236" s="52"/>
    </row>
    <row r="237">
      <c r="N237" s="165"/>
      <c r="O237" s="52"/>
    </row>
    <row r="238">
      <c r="N238" s="165"/>
      <c r="O238" s="52"/>
    </row>
    <row r="239">
      <c r="N239" s="165"/>
      <c r="O239" s="52"/>
    </row>
    <row r="240">
      <c r="N240" s="165"/>
      <c r="O240" s="52"/>
    </row>
    <row r="241">
      <c r="N241" s="165"/>
      <c r="O241" s="52"/>
    </row>
    <row r="242">
      <c r="N242" s="165"/>
      <c r="O242" s="52"/>
    </row>
    <row r="243">
      <c r="N243" s="165"/>
      <c r="O243" s="52"/>
    </row>
  </sheetData>
  <dataValidations>
    <dataValidation type="list" allowBlank="1" sqref="O2:O129 N130:O130 O131:O243">
      <formula1>'07 July 2019'!$S$92:$S$98</formula1>
    </dataValidation>
    <dataValidation type="list" allowBlank="1" sqref="N2:N129 N131:N243">
      <formula1>'07 July 2019'!$R$92:$R$100</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L36"/>
    <hyperlink r:id="rId37" ref="K37"/>
    <hyperlink r:id="rId38" ref="K38"/>
    <hyperlink r:id="rId39" ref="K39"/>
    <hyperlink r:id="rId40" ref="K40"/>
    <hyperlink r:id="rId41" ref="K41"/>
    <hyperlink r:id="rId42" ref="K42"/>
    <hyperlink r:id="rId43" ref="K43"/>
    <hyperlink r:id="rId44" ref="K44"/>
    <hyperlink r:id="rId45" ref="K45"/>
    <hyperlink r:id="rId46" ref="K46"/>
    <hyperlink r:id="rId47" ref="K47"/>
    <hyperlink r:id="rId48" ref="K48"/>
    <hyperlink r:id="rId49" ref="K49"/>
    <hyperlink r:id="rId50" ref="L49"/>
    <hyperlink r:id="rId51" ref="K50"/>
    <hyperlink r:id="rId52" ref="L50"/>
    <hyperlink r:id="rId53" ref="K51"/>
    <hyperlink r:id="rId54" ref="K52"/>
    <hyperlink r:id="rId55" ref="L52"/>
    <hyperlink r:id="rId56" ref="K53"/>
    <hyperlink r:id="rId57" ref="K54"/>
    <hyperlink r:id="rId58" ref="K55"/>
    <hyperlink r:id="rId59" ref="K56"/>
    <hyperlink r:id="rId60" ref="K57"/>
    <hyperlink r:id="rId61" ref="K58"/>
    <hyperlink r:id="rId62" ref="K59"/>
    <hyperlink r:id="rId63" ref="K60"/>
    <hyperlink r:id="rId64" ref="K62"/>
    <hyperlink r:id="rId65" ref="K63"/>
    <hyperlink r:id="rId66" ref="K64"/>
    <hyperlink r:id="rId67" ref="K65"/>
    <hyperlink r:id="rId68" ref="K66"/>
    <hyperlink r:id="rId69" ref="K67"/>
    <hyperlink r:id="rId70" ref="K68"/>
    <hyperlink r:id="rId71" ref="K69"/>
    <hyperlink r:id="rId72" ref="K70"/>
    <hyperlink r:id="rId73" ref="K71"/>
    <hyperlink r:id="rId74" ref="K72"/>
    <hyperlink r:id="rId75" ref="K73"/>
    <hyperlink r:id="rId76" ref="K74"/>
    <hyperlink r:id="rId77" ref="K75"/>
    <hyperlink r:id="rId78" ref="K76"/>
    <hyperlink r:id="rId79" ref="K77"/>
    <hyperlink r:id="rId80" ref="K78"/>
    <hyperlink r:id="rId81" ref="K79"/>
    <hyperlink r:id="rId82" ref="K80"/>
    <hyperlink r:id="rId83" ref="K81"/>
    <hyperlink r:id="rId84" ref="K82"/>
    <hyperlink r:id="rId85" ref="K83"/>
    <hyperlink r:id="rId86" ref="K84"/>
    <hyperlink r:id="rId87" ref="K86"/>
    <hyperlink r:id="rId88" ref="K87"/>
    <hyperlink r:id="rId89" ref="K88"/>
    <hyperlink r:id="rId90" ref="K89"/>
    <hyperlink r:id="rId91" ref="K90"/>
    <hyperlink r:id="rId92" ref="K91"/>
    <hyperlink r:id="rId93" ref="K92"/>
    <hyperlink r:id="rId94" ref="K93"/>
    <hyperlink r:id="rId95" ref="K94"/>
    <hyperlink r:id="rId96" ref="K95"/>
    <hyperlink r:id="rId97" ref="K96"/>
    <hyperlink r:id="rId98" ref="K97"/>
    <hyperlink r:id="rId99" ref="K98"/>
    <hyperlink r:id="rId100" ref="K99"/>
    <hyperlink r:id="rId101" ref="K100"/>
    <hyperlink r:id="rId102" ref="K101"/>
    <hyperlink r:id="rId103" ref="K102"/>
    <hyperlink r:id="rId104" ref="K103"/>
    <hyperlink r:id="rId105" ref="K104"/>
    <hyperlink r:id="rId106" ref="K105"/>
    <hyperlink r:id="rId107" ref="K106"/>
    <hyperlink r:id="rId108" ref="K107"/>
    <hyperlink r:id="rId109" ref="K108"/>
    <hyperlink r:id="rId110" ref="K109"/>
    <hyperlink r:id="rId111" ref="K110"/>
    <hyperlink r:id="rId112" ref="K111"/>
    <hyperlink r:id="rId113" ref="K112"/>
    <hyperlink r:id="rId114" ref="K113"/>
    <hyperlink r:id="rId115" ref="K114"/>
    <hyperlink r:id="rId116" ref="K115"/>
    <hyperlink r:id="rId117" ref="K116"/>
    <hyperlink r:id="rId118" ref="K117"/>
    <hyperlink r:id="rId119" ref="K118"/>
    <hyperlink r:id="rId120" ref="K119"/>
    <hyperlink r:id="rId121" ref="K120"/>
    <hyperlink r:id="rId122" ref="K121"/>
    <hyperlink r:id="rId123" ref="K122"/>
    <hyperlink r:id="rId124" ref="K123"/>
    <hyperlink r:id="rId125" ref="K124"/>
    <hyperlink r:id="rId126" ref="K125"/>
    <hyperlink r:id="rId127" ref="K126"/>
    <hyperlink r:id="rId128" ref="K127"/>
    <hyperlink r:id="rId129" ref="K128"/>
    <hyperlink r:id="rId130" ref="K129"/>
    <hyperlink r:id="rId131" ref="K130"/>
    <hyperlink r:id="rId132" ref="K131"/>
    <hyperlink r:id="rId133" ref="K132"/>
    <hyperlink r:id="rId134" ref="K133"/>
    <hyperlink r:id="rId135" ref="K134"/>
    <hyperlink r:id="rId136" ref="K135"/>
    <hyperlink r:id="rId137" ref="K136"/>
    <hyperlink r:id="rId138" ref="K137"/>
    <hyperlink r:id="rId139" ref="K138"/>
    <hyperlink r:id="rId140" ref="K139"/>
    <hyperlink r:id="rId141" ref="K140"/>
    <hyperlink r:id="rId142" ref="K141"/>
    <hyperlink r:id="rId143" ref="K142"/>
    <hyperlink r:id="rId144" ref="K143"/>
    <hyperlink r:id="rId145" ref="K144"/>
    <hyperlink r:id="rId146" ref="K145"/>
    <hyperlink r:id="rId147" ref="K146"/>
    <hyperlink r:id="rId148" ref="K147"/>
    <hyperlink r:id="rId149" ref="K148"/>
    <hyperlink r:id="rId150" ref="K149"/>
    <hyperlink r:id="rId151" ref="K150"/>
  </hyperlinks>
  <drawing r:id="rId152"/>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3" width="18.88"/>
    <col customWidth="1" min="4" max="4" width="9.38"/>
    <col customWidth="1" min="5" max="5" width="11.0"/>
    <col customWidth="1" min="6" max="6" width="6.38"/>
    <col customWidth="1" min="7" max="7" width="18.88"/>
    <col customWidth="1" min="8" max="8" width="11.88"/>
    <col customWidth="1" min="9" max="9" width="18.88"/>
    <col customWidth="1" min="10" max="10" width="4.38"/>
    <col customWidth="1" min="11" max="14" width="18.88"/>
    <col customWidth="1" min="15" max="15" width="37.38"/>
    <col customWidth="1" min="16" max="19" width="18.88"/>
  </cols>
  <sheetData>
    <row r="1">
      <c r="A1" t="s">
        <v>0</v>
      </c>
      <c r="B1" t="s">
        <v>1</v>
      </c>
      <c r="C1" t="s">
        <v>3</v>
      </c>
      <c r="D1" t="s">
        <v>4</v>
      </c>
      <c r="E1" t="s">
        <v>5</v>
      </c>
      <c r="F1" t="s">
        <v>6</v>
      </c>
      <c r="G1" t="s">
        <v>7</v>
      </c>
      <c r="H1" t="s">
        <v>8</v>
      </c>
      <c r="I1" t="s">
        <v>9</v>
      </c>
      <c r="J1" t="s">
        <v>10</v>
      </c>
      <c r="K1" t="s">
        <v>11</v>
      </c>
      <c r="L1" t="s">
        <v>12</v>
      </c>
      <c r="M1" t="s">
        <v>13</v>
      </c>
    </row>
    <row r="2">
      <c r="A2" s="369">
        <v>43836.65827763889</v>
      </c>
      <c r="B2" s="370" t="s">
        <v>5609</v>
      </c>
      <c r="C2" s="370" t="s">
        <v>5610</v>
      </c>
      <c r="D2" s="370">
        <v>1019408.0</v>
      </c>
      <c r="E2" s="370" t="s">
        <v>17</v>
      </c>
      <c r="F2" s="370" t="s">
        <v>18</v>
      </c>
      <c r="G2" s="370" t="s">
        <v>4036</v>
      </c>
      <c r="H2" s="371" t="s">
        <v>6276</v>
      </c>
      <c r="I2" s="370" t="s">
        <v>174</v>
      </c>
      <c r="J2" s="370">
        <v>2.0</v>
      </c>
      <c r="K2" s="372" t="s">
        <v>6277</v>
      </c>
      <c r="L2" s="370" t="s">
        <v>6278</v>
      </c>
      <c r="M2" s="373"/>
      <c r="N2" s="370" t="s">
        <v>80</v>
      </c>
      <c r="O2" s="373"/>
      <c r="P2" s="370" t="s">
        <v>6279</v>
      </c>
      <c r="Q2" s="373"/>
      <c r="R2" s="373"/>
      <c r="S2" s="373"/>
    </row>
    <row r="3">
      <c r="A3" s="369">
        <v>43836.6645953125</v>
      </c>
      <c r="B3" s="370" t="s">
        <v>5614</v>
      </c>
      <c r="C3" s="370" t="s">
        <v>5615</v>
      </c>
      <c r="D3" s="370">
        <v>1025322.0</v>
      </c>
      <c r="E3" s="370" t="s">
        <v>17</v>
      </c>
      <c r="F3" s="370" t="s">
        <v>206</v>
      </c>
      <c r="G3" s="370" t="s">
        <v>4036</v>
      </c>
      <c r="H3" s="371" t="s">
        <v>6276</v>
      </c>
      <c r="I3" s="370" t="s">
        <v>5616</v>
      </c>
      <c r="J3" s="370">
        <v>30.0</v>
      </c>
      <c r="K3" s="372" t="s">
        <v>6280</v>
      </c>
      <c r="L3" s="371" t="s">
        <v>5410</v>
      </c>
      <c r="M3" s="373"/>
      <c r="N3" s="370" t="s">
        <v>80</v>
      </c>
      <c r="O3" s="373"/>
      <c r="P3" s="370" t="s">
        <v>6279</v>
      </c>
      <c r="Q3" s="373"/>
      <c r="R3" s="373"/>
      <c r="S3" s="373"/>
    </row>
    <row r="4">
      <c r="A4" s="369">
        <v>43836.68645432871</v>
      </c>
      <c r="B4" s="370" t="s">
        <v>5632</v>
      </c>
      <c r="C4" s="370" t="s">
        <v>5855</v>
      </c>
      <c r="D4" s="370">
        <v>1005831.0</v>
      </c>
      <c r="E4" s="370" t="s">
        <v>17</v>
      </c>
      <c r="F4" s="370" t="s">
        <v>18</v>
      </c>
      <c r="G4" s="370" t="s">
        <v>4036</v>
      </c>
      <c r="H4" s="371" t="s">
        <v>6276</v>
      </c>
      <c r="I4" s="370" t="s">
        <v>980</v>
      </c>
      <c r="J4" s="370">
        <v>2.0</v>
      </c>
      <c r="K4" s="372" t="s">
        <v>6281</v>
      </c>
      <c r="L4" s="370" t="s">
        <v>6282</v>
      </c>
      <c r="M4" s="373"/>
      <c r="N4" s="370" t="s">
        <v>80</v>
      </c>
      <c r="O4" s="373"/>
      <c r="P4" s="370" t="s">
        <v>6279</v>
      </c>
      <c r="Q4" s="373"/>
      <c r="R4" s="373"/>
      <c r="S4" s="373"/>
    </row>
    <row r="5">
      <c r="A5" s="369">
        <v>43836.71080421296</v>
      </c>
      <c r="B5" s="370" t="s">
        <v>1379</v>
      </c>
      <c r="C5" s="370" t="s">
        <v>1380</v>
      </c>
      <c r="D5" s="370">
        <v>1014346.0</v>
      </c>
      <c r="E5" s="370" t="s">
        <v>17</v>
      </c>
      <c r="F5" s="370" t="s">
        <v>18</v>
      </c>
      <c r="G5" s="370" t="s">
        <v>4036</v>
      </c>
      <c r="H5" s="371" t="s">
        <v>6276</v>
      </c>
      <c r="I5" s="370" t="s">
        <v>3005</v>
      </c>
      <c r="J5" s="370">
        <v>31.0</v>
      </c>
      <c r="K5" s="372" t="s">
        <v>6283</v>
      </c>
      <c r="L5" s="370" t="s">
        <v>6284</v>
      </c>
      <c r="M5" s="373"/>
      <c r="N5" s="370" t="s">
        <v>80</v>
      </c>
      <c r="O5" s="373"/>
      <c r="P5" s="370" t="s">
        <v>6279</v>
      </c>
      <c r="Q5" s="373"/>
      <c r="R5" s="373"/>
      <c r="S5" s="373"/>
    </row>
    <row r="6">
      <c r="A6" s="369">
        <v>43836.7149097338</v>
      </c>
      <c r="B6" s="370" t="s">
        <v>5681</v>
      </c>
      <c r="C6" s="370" t="s">
        <v>5682</v>
      </c>
      <c r="D6" s="370">
        <v>1010874.0</v>
      </c>
      <c r="E6" s="370" t="s">
        <v>17</v>
      </c>
      <c r="F6" s="370" t="s">
        <v>18</v>
      </c>
      <c r="G6" s="370" t="s">
        <v>4036</v>
      </c>
      <c r="H6" s="371" t="s">
        <v>6276</v>
      </c>
      <c r="I6" s="370" t="s">
        <v>4023</v>
      </c>
      <c r="J6" s="370">
        <v>3.0</v>
      </c>
      <c r="K6" s="372" t="s">
        <v>6285</v>
      </c>
      <c r="L6" s="370" t="s">
        <v>6286</v>
      </c>
      <c r="M6" s="373"/>
      <c r="N6" s="370" t="s">
        <v>80</v>
      </c>
      <c r="O6" s="373"/>
      <c r="P6" s="370" t="s">
        <v>6279</v>
      </c>
      <c r="Q6" s="373"/>
      <c r="R6" s="373"/>
      <c r="S6" s="373"/>
    </row>
    <row r="7">
      <c r="A7" s="369">
        <v>43836.913893749996</v>
      </c>
      <c r="B7" s="370" t="s">
        <v>5009</v>
      </c>
      <c r="C7" s="370" t="s">
        <v>5010</v>
      </c>
      <c r="D7" s="370">
        <v>1007424.0</v>
      </c>
      <c r="E7" s="370" t="s">
        <v>63</v>
      </c>
      <c r="F7" s="370" t="s">
        <v>18</v>
      </c>
      <c r="G7" s="370" t="s">
        <v>4036</v>
      </c>
      <c r="H7" s="371" t="s">
        <v>6276</v>
      </c>
      <c r="I7" s="370" t="s">
        <v>1559</v>
      </c>
      <c r="J7" s="370">
        <v>3.0</v>
      </c>
      <c r="K7" s="372" t="s">
        <v>6287</v>
      </c>
      <c r="L7" s="372" t="s">
        <v>6288</v>
      </c>
      <c r="M7" s="370" t="s">
        <v>6289</v>
      </c>
      <c r="N7" s="370" t="s">
        <v>80</v>
      </c>
      <c r="O7" s="373"/>
      <c r="P7" s="373"/>
      <c r="Q7" s="373"/>
      <c r="R7" s="373"/>
      <c r="S7" s="373"/>
    </row>
    <row r="8">
      <c r="A8" s="369">
        <v>43837.371388506945</v>
      </c>
      <c r="B8" s="370" t="s">
        <v>4163</v>
      </c>
      <c r="C8" s="370" t="s">
        <v>4164</v>
      </c>
      <c r="D8" s="370">
        <v>1019397.0</v>
      </c>
      <c r="E8" s="370" t="s">
        <v>17</v>
      </c>
      <c r="F8" s="370" t="s">
        <v>18</v>
      </c>
      <c r="G8" s="370" t="s">
        <v>4041</v>
      </c>
      <c r="H8" s="371" t="s">
        <v>6276</v>
      </c>
      <c r="I8" s="370" t="s">
        <v>141</v>
      </c>
      <c r="J8" s="370">
        <v>2.0</v>
      </c>
      <c r="K8" s="372" t="s">
        <v>6290</v>
      </c>
      <c r="L8" s="373"/>
      <c r="M8" s="373"/>
      <c r="N8" s="370" t="s">
        <v>80</v>
      </c>
      <c r="O8" s="373"/>
      <c r="P8" s="373"/>
      <c r="Q8" s="373"/>
      <c r="R8" s="373"/>
      <c r="S8" s="373"/>
    </row>
    <row r="9">
      <c r="A9" s="431">
        <v>43837.372210347225</v>
      </c>
      <c r="B9" s="432" t="s">
        <v>2042</v>
      </c>
      <c r="C9" s="432" t="s">
        <v>2043</v>
      </c>
      <c r="D9" s="432">
        <v>1007006.0</v>
      </c>
      <c r="E9" s="432" t="s">
        <v>17</v>
      </c>
      <c r="F9" s="432" t="s">
        <v>18</v>
      </c>
      <c r="G9" s="432" t="s">
        <v>4041</v>
      </c>
      <c r="H9" s="433" t="s">
        <v>6276</v>
      </c>
      <c r="I9" s="432" t="s">
        <v>141</v>
      </c>
      <c r="J9" s="432">
        <v>2.0</v>
      </c>
      <c r="K9" s="434" t="s">
        <v>6291</v>
      </c>
      <c r="L9" s="435"/>
      <c r="M9" s="435"/>
      <c r="N9" s="432" t="s">
        <v>24</v>
      </c>
      <c r="O9" s="432" t="s">
        <v>1992</v>
      </c>
      <c r="P9" s="435"/>
      <c r="Q9" s="435"/>
      <c r="R9" s="435"/>
      <c r="S9" s="435"/>
    </row>
    <row r="10">
      <c r="A10" s="369">
        <v>43837.38130472222</v>
      </c>
      <c r="B10" s="370" t="s">
        <v>6292</v>
      </c>
      <c r="C10" s="370" t="s">
        <v>5525</v>
      </c>
      <c r="D10" s="370">
        <v>1004757.0</v>
      </c>
      <c r="E10" s="370" t="s">
        <v>17</v>
      </c>
      <c r="F10" s="370" t="s">
        <v>18</v>
      </c>
      <c r="G10" s="370" t="s">
        <v>4036</v>
      </c>
      <c r="H10" s="371" t="s">
        <v>6276</v>
      </c>
      <c r="I10" s="370" t="s">
        <v>5995</v>
      </c>
      <c r="J10" s="370">
        <v>4.0</v>
      </c>
      <c r="K10" s="372" t="s">
        <v>6293</v>
      </c>
      <c r="L10" s="373"/>
      <c r="M10" s="373"/>
      <c r="N10" s="370" t="s">
        <v>80</v>
      </c>
      <c r="O10" s="373"/>
      <c r="P10" s="373"/>
      <c r="Q10" s="373"/>
      <c r="R10" s="373"/>
      <c r="S10" s="373"/>
    </row>
    <row r="11">
      <c r="A11" s="369">
        <v>43837.38177497685</v>
      </c>
      <c r="B11" s="370" t="s">
        <v>6294</v>
      </c>
      <c r="C11" s="370" t="s">
        <v>6295</v>
      </c>
      <c r="D11" s="370">
        <v>1015413.0</v>
      </c>
      <c r="E11" s="370" t="s">
        <v>17</v>
      </c>
      <c r="F11" s="370" t="s">
        <v>18</v>
      </c>
      <c r="G11" s="370" t="s">
        <v>4036</v>
      </c>
      <c r="H11" s="371" t="s">
        <v>6276</v>
      </c>
      <c r="I11" s="370" t="s">
        <v>5995</v>
      </c>
      <c r="J11" s="370">
        <v>4.0</v>
      </c>
      <c r="K11" s="372" t="s">
        <v>6296</v>
      </c>
      <c r="L11" s="373"/>
      <c r="M11" s="373"/>
      <c r="N11" s="370" t="s">
        <v>80</v>
      </c>
      <c r="O11" s="373"/>
      <c r="P11" s="373"/>
      <c r="Q11" s="373"/>
      <c r="R11" s="373"/>
      <c r="S11" s="373"/>
    </row>
    <row r="12">
      <c r="A12" s="369">
        <v>43837.38178805556</v>
      </c>
      <c r="B12" s="370" t="s">
        <v>1486</v>
      </c>
      <c r="C12" s="370" t="s">
        <v>1487</v>
      </c>
      <c r="D12" s="370">
        <v>1003393.0</v>
      </c>
      <c r="E12" s="370" t="s">
        <v>63</v>
      </c>
      <c r="F12" s="370" t="s">
        <v>18</v>
      </c>
      <c r="G12" s="370" t="s">
        <v>4036</v>
      </c>
      <c r="H12" s="371" t="s">
        <v>6276</v>
      </c>
      <c r="I12" s="370" t="s">
        <v>5995</v>
      </c>
      <c r="J12" s="370">
        <v>4.0</v>
      </c>
      <c r="K12" s="372" t="s">
        <v>6297</v>
      </c>
      <c r="L12" s="373"/>
      <c r="M12" s="373"/>
      <c r="N12" s="370" t="s">
        <v>80</v>
      </c>
      <c r="O12" s="373"/>
      <c r="P12" s="373"/>
      <c r="Q12" s="373"/>
      <c r="R12" s="373"/>
      <c r="S12" s="373"/>
    </row>
    <row r="13">
      <c r="A13" s="369">
        <v>43838.801844456015</v>
      </c>
      <c r="B13" s="370" t="s">
        <v>600</v>
      </c>
      <c r="C13" s="370" t="s">
        <v>1718</v>
      </c>
      <c r="D13" s="370">
        <v>1007001.0</v>
      </c>
      <c r="E13" s="370" t="s">
        <v>63</v>
      </c>
      <c r="F13" s="370" t="s">
        <v>18</v>
      </c>
      <c r="G13" s="370" t="s">
        <v>4036</v>
      </c>
      <c r="H13" s="371" t="s">
        <v>6276</v>
      </c>
      <c r="I13" s="370" t="s">
        <v>669</v>
      </c>
      <c r="J13" s="370">
        <v>1.0</v>
      </c>
      <c r="K13" s="372" t="s">
        <v>6298</v>
      </c>
      <c r="L13" s="373"/>
      <c r="M13" s="373"/>
      <c r="N13" s="370" t="s">
        <v>80</v>
      </c>
      <c r="O13" s="373"/>
      <c r="P13" s="373"/>
      <c r="Q13" s="373"/>
      <c r="R13" s="373"/>
      <c r="S13" s="373"/>
    </row>
    <row r="14">
      <c r="A14" s="369">
        <v>43839.379837037035</v>
      </c>
      <c r="B14" s="370" t="s">
        <v>5681</v>
      </c>
      <c r="C14" s="370" t="s">
        <v>5682</v>
      </c>
      <c r="D14" s="370">
        <v>1010874.0</v>
      </c>
      <c r="E14" s="370" t="s">
        <v>17</v>
      </c>
      <c r="F14" s="370" t="s">
        <v>18</v>
      </c>
      <c r="G14" s="370" t="s">
        <v>4036</v>
      </c>
      <c r="H14" s="371" t="s">
        <v>6276</v>
      </c>
      <c r="I14" s="370" t="s">
        <v>122</v>
      </c>
      <c r="J14" s="370">
        <v>1.0</v>
      </c>
      <c r="K14" s="372" t="s">
        <v>6299</v>
      </c>
      <c r="L14" s="370" t="s">
        <v>6300</v>
      </c>
      <c r="M14" s="373"/>
      <c r="N14" s="370" t="s">
        <v>80</v>
      </c>
      <c r="O14" s="373"/>
      <c r="P14" s="373"/>
      <c r="Q14" s="373"/>
      <c r="R14" s="373"/>
      <c r="S14" s="373"/>
    </row>
    <row r="15">
      <c r="A15" s="369">
        <v>43839.676015254634</v>
      </c>
      <c r="B15" s="370" t="s">
        <v>5707</v>
      </c>
      <c r="C15" s="370" t="s">
        <v>5708</v>
      </c>
      <c r="D15" s="370">
        <v>1018972.0</v>
      </c>
      <c r="E15" s="370" t="s">
        <v>17</v>
      </c>
      <c r="F15" s="370" t="s">
        <v>77</v>
      </c>
      <c r="G15" s="370" t="s">
        <v>4036</v>
      </c>
      <c r="H15" s="371" t="s">
        <v>6276</v>
      </c>
      <c r="I15" s="370" t="s">
        <v>3005</v>
      </c>
      <c r="J15" s="370">
        <v>31.0</v>
      </c>
      <c r="K15" s="372" t="s">
        <v>6301</v>
      </c>
      <c r="L15" s="370" t="s">
        <v>6302</v>
      </c>
      <c r="M15" s="373"/>
      <c r="N15" s="370" t="s">
        <v>80</v>
      </c>
      <c r="O15" s="373"/>
      <c r="P15" s="370" t="s">
        <v>6279</v>
      </c>
      <c r="Q15" s="373"/>
      <c r="R15" s="373"/>
      <c r="S15" s="373"/>
    </row>
    <row r="16">
      <c r="A16" s="431">
        <v>43839.784314756944</v>
      </c>
      <c r="B16" s="432" t="s">
        <v>6303</v>
      </c>
      <c r="C16" s="432" t="s">
        <v>6304</v>
      </c>
      <c r="D16" s="432">
        <v>1017649.0</v>
      </c>
      <c r="E16" s="432" t="s">
        <v>17</v>
      </c>
      <c r="F16" s="432" t="s">
        <v>206</v>
      </c>
      <c r="G16" s="432" t="s">
        <v>4036</v>
      </c>
      <c r="H16" s="433" t="s">
        <v>6276</v>
      </c>
      <c r="I16" s="432" t="s">
        <v>1754</v>
      </c>
      <c r="J16" s="432">
        <v>29.0</v>
      </c>
      <c r="K16" s="434" t="s">
        <v>6305</v>
      </c>
      <c r="L16" s="435"/>
      <c r="M16" s="435"/>
      <c r="N16" s="432" t="s">
        <v>24</v>
      </c>
      <c r="O16" s="432" t="s">
        <v>1992</v>
      </c>
      <c r="P16" s="435"/>
      <c r="Q16" s="435"/>
      <c r="R16" s="435"/>
      <c r="S16" s="435"/>
    </row>
    <row r="17">
      <c r="A17" s="431">
        <v>43840.7738818287</v>
      </c>
      <c r="B17" s="432" t="s">
        <v>760</v>
      </c>
      <c r="C17" s="432" t="s">
        <v>761</v>
      </c>
      <c r="D17" s="432">
        <v>1013185.0</v>
      </c>
      <c r="E17" s="432" t="s">
        <v>17</v>
      </c>
      <c r="F17" s="432" t="s">
        <v>206</v>
      </c>
      <c r="G17" s="432" t="s">
        <v>4036</v>
      </c>
      <c r="H17" s="433" t="s">
        <v>6276</v>
      </c>
      <c r="I17" s="432" t="s">
        <v>3358</v>
      </c>
      <c r="J17" s="432">
        <v>31.0</v>
      </c>
      <c r="K17" s="434" t="s">
        <v>6306</v>
      </c>
      <c r="L17" s="432" t="s">
        <v>6307</v>
      </c>
      <c r="M17" s="435"/>
      <c r="N17" s="432" t="s">
        <v>24</v>
      </c>
      <c r="O17" s="432" t="s">
        <v>108</v>
      </c>
      <c r="P17" s="435"/>
      <c r="Q17" s="435"/>
      <c r="R17" s="435"/>
      <c r="S17" s="435"/>
    </row>
    <row r="18">
      <c r="A18" s="369">
        <v>43843.1237080787</v>
      </c>
      <c r="B18" s="370" t="s">
        <v>186</v>
      </c>
      <c r="C18" s="370" t="s">
        <v>187</v>
      </c>
      <c r="D18" s="370">
        <v>1004318.0</v>
      </c>
      <c r="E18" s="370" t="s">
        <v>63</v>
      </c>
      <c r="F18" s="370" t="s">
        <v>18</v>
      </c>
      <c r="G18" s="370" t="s">
        <v>4036</v>
      </c>
      <c r="H18" s="371" t="s">
        <v>6276</v>
      </c>
      <c r="I18" s="370" t="s">
        <v>6308</v>
      </c>
      <c r="J18" s="370">
        <v>4.0</v>
      </c>
      <c r="K18" s="372" t="s">
        <v>6309</v>
      </c>
      <c r="L18" s="370" t="s">
        <v>305</v>
      </c>
      <c r="M18" s="373"/>
      <c r="N18" s="370" t="s">
        <v>80</v>
      </c>
      <c r="O18" s="373"/>
      <c r="P18" s="373"/>
      <c r="Q18" s="373"/>
      <c r="R18" s="373"/>
      <c r="S18" s="373"/>
    </row>
    <row r="19">
      <c r="A19" s="431">
        <v>43843.8165778125</v>
      </c>
      <c r="B19" s="432" t="s">
        <v>6032</v>
      </c>
      <c r="C19" s="432" t="s">
        <v>6310</v>
      </c>
      <c r="D19" s="432">
        <v>1012970.0</v>
      </c>
      <c r="E19" s="432" t="s">
        <v>17</v>
      </c>
      <c r="F19" s="432" t="s">
        <v>18</v>
      </c>
      <c r="G19" s="432" t="s">
        <v>4036</v>
      </c>
      <c r="H19" s="433" t="s">
        <v>6276</v>
      </c>
      <c r="I19" s="432" t="s">
        <v>4023</v>
      </c>
      <c r="J19" s="432">
        <v>3.0</v>
      </c>
      <c r="K19" s="434" t="s">
        <v>6311</v>
      </c>
      <c r="L19" s="432" t="s">
        <v>6312</v>
      </c>
      <c r="M19" s="435"/>
      <c r="N19" s="432" t="s">
        <v>24</v>
      </c>
      <c r="O19" s="432" t="s">
        <v>108</v>
      </c>
      <c r="P19" s="435"/>
      <c r="Q19" s="435"/>
      <c r="R19" s="435"/>
      <c r="S19" s="435"/>
    </row>
    <row r="20">
      <c r="A20" s="431">
        <v>43843.81759025463</v>
      </c>
      <c r="B20" s="432" t="s">
        <v>6032</v>
      </c>
      <c r="C20" s="432" t="s">
        <v>6310</v>
      </c>
      <c r="D20" s="432">
        <v>1012970.0</v>
      </c>
      <c r="E20" s="432" t="s">
        <v>17</v>
      </c>
      <c r="F20" s="432" t="s">
        <v>18</v>
      </c>
      <c r="G20" s="432" t="s">
        <v>4036</v>
      </c>
      <c r="H20" s="433" t="s">
        <v>6276</v>
      </c>
      <c r="I20" s="432" t="s">
        <v>122</v>
      </c>
      <c r="J20" s="432">
        <v>1.0</v>
      </c>
      <c r="K20" s="434" t="s">
        <v>6313</v>
      </c>
      <c r="L20" s="435"/>
      <c r="M20" s="435"/>
      <c r="N20" s="432" t="s">
        <v>24</v>
      </c>
      <c r="O20" s="432" t="s">
        <v>108</v>
      </c>
      <c r="P20" s="435"/>
      <c r="Q20" s="435"/>
      <c r="R20" s="435"/>
      <c r="S20" s="435"/>
    </row>
    <row r="21">
      <c r="A21" s="369">
        <v>43844.067786597225</v>
      </c>
      <c r="B21" s="370" t="s">
        <v>6314</v>
      </c>
      <c r="C21" s="370" t="s">
        <v>6315</v>
      </c>
      <c r="D21" s="370">
        <v>1002202.0</v>
      </c>
      <c r="E21" s="370" t="s">
        <v>63</v>
      </c>
      <c r="F21" s="370" t="s">
        <v>18</v>
      </c>
      <c r="G21" s="370" t="s">
        <v>4036</v>
      </c>
      <c r="H21" s="371" t="s">
        <v>6276</v>
      </c>
      <c r="I21" s="370" t="s">
        <v>734</v>
      </c>
      <c r="J21" s="370">
        <v>2.0</v>
      </c>
      <c r="K21" s="372" t="s">
        <v>6316</v>
      </c>
      <c r="L21" s="373"/>
      <c r="M21" s="373"/>
      <c r="N21" s="370" t="s">
        <v>80</v>
      </c>
      <c r="O21" s="373"/>
      <c r="P21" s="373"/>
      <c r="Q21" s="373"/>
      <c r="R21" s="373"/>
      <c r="S21" s="373"/>
    </row>
    <row r="22">
      <c r="A22" s="369">
        <v>43844.084588576385</v>
      </c>
      <c r="B22" s="370" t="s">
        <v>1940</v>
      </c>
      <c r="C22" s="370" t="s">
        <v>1941</v>
      </c>
      <c r="D22" s="370">
        <v>1007008.0</v>
      </c>
      <c r="E22" s="370" t="s">
        <v>63</v>
      </c>
      <c r="F22" s="370" t="s">
        <v>18</v>
      </c>
      <c r="G22" s="370" t="s">
        <v>4036</v>
      </c>
      <c r="H22" s="371" t="s">
        <v>6276</v>
      </c>
      <c r="I22" s="370" t="s">
        <v>2680</v>
      </c>
      <c r="J22" s="370">
        <v>4.0</v>
      </c>
      <c r="K22" s="372" t="s">
        <v>6317</v>
      </c>
      <c r="L22" s="373"/>
      <c r="M22" s="373"/>
      <c r="N22" s="370" t="s">
        <v>80</v>
      </c>
      <c r="O22" s="373"/>
      <c r="P22" s="373"/>
      <c r="Q22" s="373"/>
      <c r="R22" s="373"/>
      <c r="S22" s="373"/>
    </row>
    <row r="23">
      <c r="A23" s="369">
        <v>43844.22609431713</v>
      </c>
      <c r="B23" s="370" t="s">
        <v>6318</v>
      </c>
      <c r="C23" s="370" t="s">
        <v>6319</v>
      </c>
      <c r="D23" s="370">
        <v>1007028.0</v>
      </c>
      <c r="E23" s="370" t="s">
        <v>17</v>
      </c>
      <c r="F23" s="370" t="s">
        <v>18</v>
      </c>
      <c r="G23" s="370" t="s">
        <v>4036</v>
      </c>
      <c r="H23" s="371" t="s">
        <v>6276</v>
      </c>
      <c r="I23" s="370" t="s">
        <v>2680</v>
      </c>
      <c r="J23" s="370">
        <v>4.0</v>
      </c>
      <c r="K23" s="372" t="s">
        <v>6320</v>
      </c>
      <c r="L23" s="373"/>
      <c r="M23" s="373"/>
      <c r="N23" s="370" t="s">
        <v>80</v>
      </c>
      <c r="O23" s="373"/>
      <c r="P23" s="373"/>
      <c r="Q23" s="373"/>
      <c r="R23" s="373"/>
      <c r="S23" s="373"/>
    </row>
    <row r="24">
      <c r="A24" s="431">
        <v>43844.54142641203</v>
      </c>
      <c r="B24" s="432" t="s">
        <v>1227</v>
      </c>
      <c r="C24" s="432" t="s">
        <v>5131</v>
      </c>
      <c r="D24" s="432">
        <v>1001082.0</v>
      </c>
      <c r="E24" s="432" t="s">
        <v>63</v>
      </c>
      <c r="F24" s="432" t="s">
        <v>18</v>
      </c>
      <c r="G24" s="432" t="s">
        <v>4036</v>
      </c>
      <c r="H24" s="433" t="s">
        <v>6276</v>
      </c>
      <c r="I24" s="432" t="s">
        <v>43</v>
      </c>
      <c r="J24" s="432">
        <v>2.0</v>
      </c>
      <c r="K24" s="434" t="s">
        <v>6321</v>
      </c>
      <c r="L24" s="435"/>
      <c r="M24" s="435"/>
      <c r="N24" s="432" t="s">
        <v>24</v>
      </c>
      <c r="O24" s="432" t="s">
        <v>1992</v>
      </c>
      <c r="P24" s="435"/>
      <c r="Q24" s="435"/>
      <c r="R24" s="435"/>
      <c r="S24" s="435"/>
    </row>
    <row r="25">
      <c r="A25" s="369">
        <v>43844.55272186342</v>
      </c>
      <c r="B25" s="370" t="s">
        <v>5657</v>
      </c>
      <c r="C25" s="370" t="s">
        <v>5658</v>
      </c>
      <c r="D25" s="370">
        <v>1011836.0</v>
      </c>
      <c r="E25" s="370" t="s">
        <v>63</v>
      </c>
      <c r="F25" s="370" t="s">
        <v>18</v>
      </c>
      <c r="G25" s="370" t="s">
        <v>4036</v>
      </c>
      <c r="H25" s="371" t="s">
        <v>6276</v>
      </c>
      <c r="I25" s="370" t="s">
        <v>122</v>
      </c>
      <c r="J25" s="370">
        <v>1.0</v>
      </c>
      <c r="K25" s="372" t="s">
        <v>6322</v>
      </c>
      <c r="L25" s="370" t="s">
        <v>6323</v>
      </c>
      <c r="M25" s="373"/>
      <c r="N25" s="370" t="s">
        <v>80</v>
      </c>
      <c r="O25" s="373"/>
      <c r="P25" s="373"/>
      <c r="Q25" s="373"/>
      <c r="R25" s="373"/>
      <c r="S25" s="373"/>
    </row>
    <row r="26">
      <c r="A26" s="431">
        <v>43844.66702070602</v>
      </c>
      <c r="B26" s="432" t="s">
        <v>6062</v>
      </c>
      <c r="C26" s="432" t="s">
        <v>6063</v>
      </c>
      <c r="D26" s="432">
        <v>1022754.0</v>
      </c>
      <c r="E26" s="432" t="s">
        <v>17</v>
      </c>
      <c r="F26" s="432" t="s">
        <v>18</v>
      </c>
      <c r="G26" s="432" t="s">
        <v>4036</v>
      </c>
      <c r="H26" s="433" t="s">
        <v>6276</v>
      </c>
      <c r="I26" s="432" t="s">
        <v>5473</v>
      </c>
      <c r="J26" s="432">
        <v>4.0</v>
      </c>
      <c r="K26" s="434" t="s">
        <v>6324</v>
      </c>
      <c r="L26" s="435"/>
      <c r="M26" s="435"/>
      <c r="N26" s="432" t="s">
        <v>24</v>
      </c>
      <c r="O26" s="432" t="s">
        <v>108</v>
      </c>
      <c r="P26" s="435"/>
      <c r="Q26" s="435"/>
      <c r="R26" s="435"/>
      <c r="S26" s="435"/>
    </row>
    <row r="27">
      <c r="A27" s="369">
        <v>43844.6706478125</v>
      </c>
      <c r="B27" s="370" t="s">
        <v>6062</v>
      </c>
      <c r="C27" s="370" t="s">
        <v>6325</v>
      </c>
      <c r="D27" s="370">
        <v>1022754.0</v>
      </c>
      <c r="E27" s="370" t="s">
        <v>17</v>
      </c>
      <c r="F27" s="370" t="s">
        <v>18</v>
      </c>
      <c r="G27" s="370" t="s">
        <v>4036</v>
      </c>
      <c r="H27" s="371" t="s">
        <v>6276</v>
      </c>
      <c r="I27" s="370" t="s">
        <v>5473</v>
      </c>
      <c r="J27" s="370">
        <v>4.0</v>
      </c>
      <c r="K27" s="372" t="s">
        <v>6326</v>
      </c>
      <c r="L27" s="373"/>
      <c r="M27" s="373"/>
      <c r="N27" s="370" t="s">
        <v>80</v>
      </c>
      <c r="O27" s="373"/>
      <c r="P27" s="373"/>
      <c r="Q27" s="373"/>
      <c r="R27" s="373"/>
      <c r="S27" s="373"/>
    </row>
    <row r="28">
      <c r="A28" s="431">
        <v>43845.51884417824</v>
      </c>
      <c r="B28" s="432" t="s">
        <v>1441</v>
      </c>
      <c r="C28" s="432" t="s">
        <v>1442</v>
      </c>
      <c r="D28" s="432">
        <v>1011082.0</v>
      </c>
      <c r="E28" s="432" t="s">
        <v>17</v>
      </c>
      <c r="F28" s="432" t="s">
        <v>18</v>
      </c>
      <c r="G28" s="432" t="s">
        <v>4036</v>
      </c>
      <c r="H28" s="433" t="s">
        <v>6276</v>
      </c>
      <c r="I28" s="432" t="s">
        <v>274</v>
      </c>
      <c r="J28" s="432">
        <v>2.0</v>
      </c>
      <c r="K28" s="434" t="s">
        <v>6327</v>
      </c>
      <c r="L28" s="435"/>
      <c r="M28" s="435"/>
      <c r="N28" s="432" t="s">
        <v>24</v>
      </c>
      <c r="O28" s="432" t="s">
        <v>108</v>
      </c>
      <c r="P28" s="435"/>
      <c r="Q28" s="435"/>
      <c r="R28" s="435"/>
      <c r="S28" s="435"/>
    </row>
    <row r="29">
      <c r="A29" s="369">
        <v>43848.52490210648</v>
      </c>
      <c r="B29" s="370" t="s">
        <v>5082</v>
      </c>
      <c r="C29" s="370" t="s">
        <v>5083</v>
      </c>
      <c r="D29" s="370">
        <v>1011517.0</v>
      </c>
      <c r="E29" s="370" t="s">
        <v>17</v>
      </c>
      <c r="F29" s="370" t="s">
        <v>18</v>
      </c>
      <c r="G29" s="370" t="s">
        <v>4036</v>
      </c>
      <c r="H29" s="371" t="s">
        <v>6276</v>
      </c>
      <c r="I29" s="370" t="s">
        <v>466</v>
      </c>
      <c r="J29" s="370">
        <v>4.0</v>
      </c>
      <c r="K29" s="372" t="s">
        <v>6328</v>
      </c>
      <c r="L29" s="373"/>
      <c r="M29" s="373"/>
      <c r="N29" s="370" t="s">
        <v>80</v>
      </c>
      <c r="O29" s="373"/>
      <c r="P29" s="373"/>
      <c r="Q29" s="373"/>
      <c r="R29" s="373"/>
      <c r="S29" s="373"/>
    </row>
    <row r="30">
      <c r="A30" s="369">
        <v>43849.58670144676</v>
      </c>
      <c r="B30" s="370" t="s">
        <v>2920</v>
      </c>
      <c r="C30" s="370" t="s">
        <v>2921</v>
      </c>
      <c r="D30" s="370">
        <v>1011515.0</v>
      </c>
      <c r="E30" s="370" t="s">
        <v>17</v>
      </c>
      <c r="F30" s="370" t="s">
        <v>18</v>
      </c>
      <c r="G30" s="370" t="s">
        <v>4036</v>
      </c>
      <c r="H30" s="371" t="s">
        <v>6276</v>
      </c>
      <c r="I30" s="370" t="s">
        <v>6329</v>
      </c>
      <c r="J30" s="370">
        <v>6.0</v>
      </c>
      <c r="K30" s="372" t="s">
        <v>6330</v>
      </c>
      <c r="L30" s="373"/>
      <c r="M30" s="373"/>
      <c r="N30" s="370" t="s">
        <v>80</v>
      </c>
      <c r="O30" s="373"/>
      <c r="P30" s="373"/>
      <c r="Q30" s="373"/>
      <c r="R30" s="373"/>
      <c r="S30" s="373"/>
    </row>
    <row r="31">
      <c r="A31" s="369">
        <v>43850.403734085645</v>
      </c>
      <c r="B31" s="370" t="s">
        <v>5898</v>
      </c>
      <c r="C31" s="370" t="s">
        <v>5899</v>
      </c>
      <c r="D31" s="370">
        <v>1017919.0</v>
      </c>
      <c r="E31" s="370" t="s">
        <v>17</v>
      </c>
      <c r="F31" s="370" t="s">
        <v>18</v>
      </c>
      <c r="G31" s="370" t="s">
        <v>4036</v>
      </c>
      <c r="H31" s="371" t="s">
        <v>6276</v>
      </c>
      <c r="I31" s="370" t="s">
        <v>122</v>
      </c>
      <c r="J31" s="370">
        <v>1.0</v>
      </c>
      <c r="K31" s="372" t="s">
        <v>6331</v>
      </c>
      <c r="L31" s="373"/>
      <c r="M31" s="373"/>
      <c r="N31" s="370" t="s">
        <v>80</v>
      </c>
      <c r="O31" s="373"/>
      <c r="P31" s="373"/>
      <c r="Q31" s="373"/>
      <c r="R31" s="373"/>
      <c r="S31" s="373"/>
    </row>
    <row r="32">
      <c r="A32" s="369">
        <v>43850.64715518519</v>
      </c>
      <c r="B32" s="370" t="s">
        <v>6002</v>
      </c>
      <c r="C32" s="370" t="s">
        <v>6003</v>
      </c>
      <c r="D32" s="370">
        <v>1014667.0</v>
      </c>
      <c r="E32" s="370" t="s">
        <v>17</v>
      </c>
      <c r="F32" s="370" t="s">
        <v>18</v>
      </c>
      <c r="G32" s="370" t="s">
        <v>4036</v>
      </c>
      <c r="H32" s="371" t="s">
        <v>6276</v>
      </c>
      <c r="I32" s="370" t="s">
        <v>293</v>
      </c>
      <c r="J32" s="370">
        <v>2.0</v>
      </c>
      <c r="K32" s="372" t="s">
        <v>6332</v>
      </c>
      <c r="L32" s="373"/>
      <c r="M32" s="373"/>
      <c r="N32" s="370" t="s">
        <v>80</v>
      </c>
      <c r="O32" s="373"/>
      <c r="P32" s="373"/>
      <c r="Q32" s="373"/>
      <c r="R32" s="373"/>
      <c r="S32" s="373"/>
    </row>
    <row r="33">
      <c r="A33" s="369">
        <v>43850.741471076384</v>
      </c>
      <c r="B33" s="370" t="s">
        <v>2409</v>
      </c>
      <c r="C33" s="370" t="s">
        <v>2410</v>
      </c>
      <c r="D33" s="370">
        <v>1007728.0</v>
      </c>
      <c r="E33" s="370" t="s">
        <v>17</v>
      </c>
      <c r="F33" s="370" t="s">
        <v>18</v>
      </c>
      <c r="G33" s="370" t="s">
        <v>4036</v>
      </c>
      <c r="H33" s="371" t="s">
        <v>6276</v>
      </c>
      <c r="I33" s="370" t="s">
        <v>235</v>
      </c>
      <c r="J33" s="370">
        <v>2.0</v>
      </c>
      <c r="K33" s="372" t="s">
        <v>6333</v>
      </c>
      <c r="L33" s="373"/>
      <c r="M33" s="373"/>
      <c r="N33" s="370" t="s">
        <v>80</v>
      </c>
      <c r="O33" s="373"/>
      <c r="P33" s="373"/>
      <c r="Q33" s="373"/>
      <c r="R33" s="373"/>
      <c r="S33" s="373"/>
    </row>
    <row r="34">
      <c r="A34" s="369">
        <v>43850.873598425926</v>
      </c>
      <c r="B34" s="370" t="s">
        <v>4418</v>
      </c>
      <c r="C34" s="370" t="s">
        <v>4419</v>
      </c>
      <c r="D34" s="370">
        <v>1006853.0</v>
      </c>
      <c r="E34" s="370" t="s">
        <v>17</v>
      </c>
      <c r="F34" s="370" t="s">
        <v>18</v>
      </c>
      <c r="G34" s="370" t="s">
        <v>4036</v>
      </c>
      <c r="H34" s="371" t="s">
        <v>6276</v>
      </c>
      <c r="I34" s="370" t="s">
        <v>5468</v>
      </c>
      <c r="J34" s="370">
        <v>4.0</v>
      </c>
      <c r="K34" s="372" t="s">
        <v>6334</v>
      </c>
      <c r="L34" s="370" t="s">
        <v>6335</v>
      </c>
      <c r="M34" s="373"/>
      <c r="N34" s="370" t="s">
        <v>80</v>
      </c>
      <c r="O34" s="373"/>
      <c r="P34" s="373"/>
      <c r="Q34" s="373"/>
      <c r="R34" s="373"/>
      <c r="S34" s="373"/>
    </row>
    <row r="35">
      <c r="A35" s="369">
        <v>43851.4328747338</v>
      </c>
      <c r="B35" s="370" t="s">
        <v>1685</v>
      </c>
      <c r="C35" s="370" t="s">
        <v>5513</v>
      </c>
      <c r="D35" s="370">
        <v>1004569.0</v>
      </c>
      <c r="E35" s="370" t="s">
        <v>63</v>
      </c>
      <c r="F35" s="370" t="s">
        <v>18</v>
      </c>
      <c r="G35" s="370" t="s">
        <v>4036</v>
      </c>
      <c r="H35" s="371" t="s">
        <v>6276</v>
      </c>
      <c r="I35" s="370" t="s">
        <v>6336</v>
      </c>
      <c r="J35" s="370">
        <v>3.0</v>
      </c>
      <c r="K35" s="372" t="s">
        <v>6337</v>
      </c>
      <c r="L35" s="373"/>
      <c r="M35" s="373"/>
      <c r="N35" s="370" t="s">
        <v>80</v>
      </c>
      <c r="O35" s="373"/>
      <c r="P35" s="373"/>
      <c r="Q35" s="373"/>
      <c r="R35" s="373"/>
      <c r="S35" s="373"/>
    </row>
    <row r="36">
      <c r="A36" s="369">
        <v>43851.55439377315</v>
      </c>
      <c r="B36" s="370" t="s">
        <v>6338</v>
      </c>
      <c r="C36" s="370" t="s">
        <v>6339</v>
      </c>
      <c r="D36" s="370">
        <v>1010930.0</v>
      </c>
      <c r="E36" s="370" t="s">
        <v>17</v>
      </c>
      <c r="F36" s="370" t="s">
        <v>18</v>
      </c>
      <c r="G36" s="370" t="s">
        <v>4036</v>
      </c>
      <c r="H36" s="371" t="s">
        <v>6276</v>
      </c>
      <c r="I36" s="370" t="s">
        <v>1148</v>
      </c>
      <c r="J36" s="370">
        <v>2.0</v>
      </c>
      <c r="K36" s="372" t="s">
        <v>6340</v>
      </c>
      <c r="L36" s="370" t="s">
        <v>6341</v>
      </c>
      <c r="M36" s="373"/>
      <c r="N36" s="370" t="s">
        <v>80</v>
      </c>
      <c r="O36" s="373"/>
      <c r="P36" s="373"/>
      <c r="Q36" s="373"/>
      <c r="R36" s="373"/>
      <c r="S36" s="373"/>
    </row>
    <row r="37">
      <c r="A37" s="369">
        <v>43851.56042009259</v>
      </c>
      <c r="B37" s="370" t="s">
        <v>2042</v>
      </c>
      <c r="C37" s="370" t="s">
        <v>2043</v>
      </c>
      <c r="D37" s="370">
        <v>1007006.0</v>
      </c>
      <c r="E37" s="370" t="s">
        <v>17</v>
      </c>
      <c r="F37" s="370" t="s">
        <v>18</v>
      </c>
      <c r="G37" s="370" t="s">
        <v>4036</v>
      </c>
      <c r="H37" s="371" t="s">
        <v>6276</v>
      </c>
      <c r="I37" s="370" t="s">
        <v>669</v>
      </c>
      <c r="J37" s="370">
        <v>1.0</v>
      </c>
      <c r="K37" s="372" t="s">
        <v>6342</v>
      </c>
      <c r="L37" s="373"/>
      <c r="M37" s="373"/>
      <c r="N37" s="370" t="s">
        <v>80</v>
      </c>
      <c r="O37" s="373"/>
      <c r="P37" s="373"/>
      <c r="Q37" s="373"/>
      <c r="R37" s="373"/>
      <c r="S37" s="373"/>
    </row>
    <row r="38">
      <c r="A38" s="369">
        <v>43851.852074282404</v>
      </c>
      <c r="B38" s="370" t="s">
        <v>6343</v>
      </c>
      <c r="C38" s="370" t="s">
        <v>6344</v>
      </c>
      <c r="D38" s="370">
        <v>1014681.0</v>
      </c>
      <c r="E38" s="370" t="s">
        <v>17</v>
      </c>
      <c r="F38" s="370" t="s">
        <v>18</v>
      </c>
      <c r="G38" s="370" t="s">
        <v>4036</v>
      </c>
      <c r="H38" s="371" t="s">
        <v>6276</v>
      </c>
      <c r="I38" s="370" t="s">
        <v>293</v>
      </c>
      <c r="J38" s="370">
        <v>2.0</v>
      </c>
      <c r="K38" s="372" t="s">
        <v>6345</v>
      </c>
      <c r="L38" s="373"/>
      <c r="M38" s="373"/>
      <c r="N38" s="370" t="s">
        <v>80</v>
      </c>
      <c r="O38" s="373"/>
      <c r="P38" s="373"/>
      <c r="Q38" s="373"/>
      <c r="R38" s="373"/>
      <c r="S38" s="373"/>
    </row>
    <row r="39">
      <c r="A39" s="369">
        <v>43851.95859703704</v>
      </c>
      <c r="B39" s="370" t="s">
        <v>186</v>
      </c>
      <c r="C39" s="370" t="s">
        <v>187</v>
      </c>
      <c r="D39" s="370">
        <v>1004318.0</v>
      </c>
      <c r="E39" s="370" t="s">
        <v>63</v>
      </c>
      <c r="F39" s="370" t="s">
        <v>18</v>
      </c>
      <c r="G39" s="370" t="s">
        <v>4036</v>
      </c>
      <c r="H39" s="371" t="s">
        <v>6276</v>
      </c>
      <c r="I39" s="370" t="s">
        <v>5486</v>
      </c>
      <c r="J39" s="370">
        <v>4.0</v>
      </c>
      <c r="K39" s="372" t="s">
        <v>6346</v>
      </c>
      <c r="L39" s="370" t="s">
        <v>6347</v>
      </c>
      <c r="M39" s="373"/>
      <c r="N39" s="370" t="s">
        <v>80</v>
      </c>
      <c r="O39" s="373"/>
      <c r="P39" s="373"/>
      <c r="Q39" s="373"/>
      <c r="R39" s="373"/>
      <c r="S39" s="373"/>
    </row>
    <row r="40">
      <c r="A40" s="369">
        <v>43852.464975752315</v>
      </c>
      <c r="B40" s="370" t="s">
        <v>6348</v>
      </c>
      <c r="C40" s="370" t="s">
        <v>6349</v>
      </c>
      <c r="D40" s="370">
        <v>1014358.0</v>
      </c>
      <c r="E40" s="370" t="s">
        <v>17</v>
      </c>
      <c r="F40" s="370" t="s">
        <v>18</v>
      </c>
      <c r="G40" s="370" t="s">
        <v>4036</v>
      </c>
      <c r="H40" s="371" t="s">
        <v>6276</v>
      </c>
      <c r="I40" s="370" t="s">
        <v>942</v>
      </c>
      <c r="J40" s="370">
        <v>4.0</v>
      </c>
      <c r="K40" s="372" t="s">
        <v>6350</v>
      </c>
      <c r="L40" s="373"/>
      <c r="M40" s="373"/>
      <c r="N40" s="370" t="s">
        <v>80</v>
      </c>
      <c r="O40" s="373"/>
      <c r="P40" s="373"/>
      <c r="Q40" s="373"/>
      <c r="R40" s="373"/>
      <c r="S40" s="373"/>
    </row>
    <row r="41">
      <c r="A41" s="431">
        <v>43852.82730795139</v>
      </c>
      <c r="B41" s="432" t="s">
        <v>6351</v>
      </c>
      <c r="C41" s="432" t="s">
        <v>488</v>
      </c>
      <c r="D41" s="432">
        <v>1022986.0</v>
      </c>
      <c r="E41" s="432" t="s">
        <v>17</v>
      </c>
      <c r="F41" s="432" t="s">
        <v>18</v>
      </c>
      <c r="G41" s="432" t="s">
        <v>4036</v>
      </c>
      <c r="H41" s="433" t="s">
        <v>6276</v>
      </c>
      <c r="I41" s="432" t="s">
        <v>5473</v>
      </c>
      <c r="J41" s="432">
        <v>4.0</v>
      </c>
      <c r="K41" s="434" t="s">
        <v>6352</v>
      </c>
      <c r="L41" s="435"/>
      <c r="M41" s="435"/>
      <c r="N41" s="432" t="s">
        <v>24</v>
      </c>
      <c r="O41" s="432" t="s">
        <v>1992</v>
      </c>
      <c r="P41" s="435"/>
      <c r="Q41" s="435"/>
      <c r="R41" s="435"/>
      <c r="S41" s="435"/>
    </row>
    <row r="42">
      <c r="A42" s="369">
        <v>43852.84049449074</v>
      </c>
      <c r="B42" s="370" t="s">
        <v>1271</v>
      </c>
      <c r="C42" s="370" t="s">
        <v>6353</v>
      </c>
      <c r="D42" s="370">
        <v>1005301.0</v>
      </c>
      <c r="E42" s="370" t="s">
        <v>17</v>
      </c>
      <c r="F42" s="370" t="s">
        <v>18</v>
      </c>
      <c r="G42" s="370" t="s">
        <v>4036</v>
      </c>
      <c r="H42" s="371" t="s">
        <v>6276</v>
      </c>
      <c r="I42" s="370" t="s">
        <v>427</v>
      </c>
      <c r="J42" s="370">
        <v>4.0</v>
      </c>
      <c r="K42" s="372" t="s">
        <v>6354</v>
      </c>
      <c r="L42" s="373"/>
      <c r="M42" s="373"/>
      <c r="N42" s="370" t="s">
        <v>80</v>
      </c>
      <c r="O42" s="373"/>
      <c r="P42" s="373"/>
      <c r="Q42" s="373"/>
      <c r="R42" s="373"/>
      <c r="S42" s="373"/>
    </row>
    <row r="43">
      <c r="A43" s="369">
        <v>43853.10232868056</v>
      </c>
      <c r="B43" s="370" t="s">
        <v>5537</v>
      </c>
      <c r="C43" s="370" t="s">
        <v>5538</v>
      </c>
      <c r="D43" s="370">
        <v>1009802.0</v>
      </c>
      <c r="E43" s="370" t="s">
        <v>17</v>
      </c>
      <c r="F43" s="370" t="s">
        <v>18</v>
      </c>
      <c r="G43" s="370" t="s">
        <v>4036</v>
      </c>
      <c r="H43" s="371" t="s">
        <v>6276</v>
      </c>
      <c r="I43" s="370" t="s">
        <v>43</v>
      </c>
      <c r="J43" s="370">
        <v>1.0</v>
      </c>
      <c r="K43" s="372" t="s">
        <v>6355</v>
      </c>
      <c r="L43" s="373"/>
      <c r="M43" s="373"/>
      <c r="N43" s="370" t="s">
        <v>80</v>
      </c>
      <c r="O43" s="373"/>
      <c r="P43" s="373"/>
      <c r="Q43" s="373"/>
      <c r="R43" s="373"/>
      <c r="S43" s="373"/>
    </row>
    <row r="44">
      <c r="A44" s="369">
        <v>43853.28945402778</v>
      </c>
      <c r="B44" s="370" t="s">
        <v>2157</v>
      </c>
      <c r="C44" s="370" t="s">
        <v>3526</v>
      </c>
      <c r="D44" s="370">
        <v>1001617.0</v>
      </c>
      <c r="E44" s="370" t="s">
        <v>17</v>
      </c>
      <c r="F44" s="370" t="s">
        <v>18</v>
      </c>
      <c r="G44" s="370" t="s">
        <v>4041</v>
      </c>
      <c r="H44" s="371" t="s">
        <v>6276</v>
      </c>
      <c r="I44" s="370" t="s">
        <v>141</v>
      </c>
      <c r="J44" s="370">
        <v>2.0</v>
      </c>
      <c r="K44" s="372" t="s">
        <v>6356</v>
      </c>
      <c r="L44" s="373"/>
      <c r="M44" s="373"/>
      <c r="N44" s="370" t="s">
        <v>80</v>
      </c>
      <c r="O44" s="373"/>
      <c r="P44" s="373"/>
      <c r="Q44" s="373"/>
      <c r="R44" s="373"/>
      <c r="S44" s="373"/>
    </row>
    <row r="45">
      <c r="A45" s="369">
        <v>43853.648829004625</v>
      </c>
      <c r="B45" s="370" t="s">
        <v>1227</v>
      </c>
      <c r="C45" s="370" t="s">
        <v>5131</v>
      </c>
      <c r="D45" s="370">
        <v>1001082.0</v>
      </c>
      <c r="E45" s="370" t="s">
        <v>63</v>
      </c>
      <c r="F45" s="370" t="s">
        <v>18</v>
      </c>
      <c r="G45" s="370" t="s">
        <v>4036</v>
      </c>
      <c r="H45" s="371" t="s">
        <v>6276</v>
      </c>
      <c r="I45" s="370" t="s">
        <v>43</v>
      </c>
      <c r="J45" s="370">
        <v>2.0</v>
      </c>
      <c r="K45" s="372" t="s">
        <v>6357</v>
      </c>
      <c r="L45" s="373"/>
      <c r="M45" s="373"/>
      <c r="N45" s="370" t="s">
        <v>80</v>
      </c>
      <c r="O45" s="373"/>
      <c r="P45" s="373"/>
      <c r="Q45" s="373"/>
      <c r="R45" s="373"/>
      <c r="S45" s="373"/>
    </row>
    <row r="46">
      <c r="A46" s="369">
        <v>43853.648931828706</v>
      </c>
      <c r="B46" s="370" t="s">
        <v>1227</v>
      </c>
      <c r="C46" s="370" t="s">
        <v>5131</v>
      </c>
      <c r="D46" s="370">
        <v>1001082.0</v>
      </c>
      <c r="E46" s="370" t="s">
        <v>63</v>
      </c>
      <c r="F46" s="370" t="s">
        <v>18</v>
      </c>
      <c r="G46" s="370" t="s">
        <v>4036</v>
      </c>
      <c r="H46" s="371" t="s">
        <v>6276</v>
      </c>
      <c r="I46" s="370" t="s">
        <v>43</v>
      </c>
      <c r="J46" s="370">
        <v>2.0</v>
      </c>
      <c r="K46" s="372" t="s">
        <v>6358</v>
      </c>
      <c r="L46" s="373"/>
      <c r="M46" s="373"/>
      <c r="N46" s="370" t="s">
        <v>80</v>
      </c>
      <c r="O46" s="373"/>
      <c r="P46" s="373"/>
      <c r="Q46" s="373"/>
      <c r="R46" s="373"/>
      <c r="S46" s="373"/>
    </row>
    <row r="47">
      <c r="A47" s="369">
        <v>43853.650920995366</v>
      </c>
      <c r="B47" s="370" t="s">
        <v>6032</v>
      </c>
      <c r="C47" s="370" t="s">
        <v>6033</v>
      </c>
      <c r="D47" s="370">
        <v>1012970.0</v>
      </c>
      <c r="E47" s="370" t="s">
        <v>17</v>
      </c>
      <c r="F47" s="370" t="s">
        <v>18</v>
      </c>
      <c r="G47" s="370" t="s">
        <v>4036</v>
      </c>
      <c r="H47" s="371" t="s">
        <v>6276</v>
      </c>
      <c r="I47" s="370" t="s">
        <v>122</v>
      </c>
      <c r="J47" s="370">
        <v>1.0</v>
      </c>
      <c r="K47" s="372" t="s">
        <v>6359</v>
      </c>
      <c r="L47" s="373"/>
      <c r="M47" s="373"/>
      <c r="N47" s="370" t="s">
        <v>80</v>
      </c>
      <c r="O47" s="373"/>
      <c r="P47" s="373"/>
      <c r="Q47" s="373"/>
      <c r="R47" s="373"/>
      <c r="S47" s="373"/>
    </row>
    <row r="48">
      <c r="A48" s="369">
        <v>43853.65460436343</v>
      </c>
      <c r="B48" s="370" t="s">
        <v>1441</v>
      </c>
      <c r="C48" s="370" t="s">
        <v>1442</v>
      </c>
      <c r="D48" s="370">
        <v>1011082.0</v>
      </c>
      <c r="E48" s="370" t="s">
        <v>17</v>
      </c>
      <c r="F48" s="370" t="s">
        <v>18</v>
      </c>
      <c r="G48" s="370" t="s">
        <v>4036</v>
      </c>
      <c r="H48" s="371" t="s">
        <v>6276</v>
      </c>
      <c r="I48" s="370" t="s">
        <v>274</v>
      </c>
      <c r="J48" s="370">
        <v>2.0</v>
      </c>
      <c r="K48" s="372" t="s">
        <v>6360</v>
      </c>
      <c r="L48" s="373"/>
      <c r="M48" s="373"/>
      <c r="N48" s="370" t="s">
        <v>80</v>
      </c>
      <c r="O48" s="373"/>
      <c r="P48" s="373"/>
      <c r="Q48" s="373"/>
      <c r="R48" s="373"/>
      <c r="S48" s="373"/>
    </row>
    <row r="49">
      <c r="A49" s="431">
        <v>43853.92311310185</v>
      </c>
      <c r="B49" s="432" t="s">
        <v>6361</v>
      </c>
      <c r="C49" s="432" t="s">
        <v>6362</v>
      </c>
      <c r="D49" s="432">
        <v>1007426.0</v>
      </c>
      <c r="E49" s="432" t="s">
        <v>17</v>
      </c>
      <c r="F49" s="432" t="s">
        <v>18</v>
      </c>
      <c r="G49" s="432" t="s">
        <v>4036</v>
      </c>
      <c r="H49" s="433" t="s">
        <v>6276</v>
      </c>
      <c r="I49" s="432" t="s">
        <v>1392</v>
      </c>
      <c r="J49" s="432">
        <v>1.0</v>
      </c>
      <c r="K49" s="434" t="s">
        <v>6363</v>
      </c>
      <c r="L49" s="435"/>
      <c r="M49" s="435"/>
      <c r="N49" s="432" t="s">
        <v>24</v>
      </c>
      <c r="O49" s="432" t="s">
        <v>108</v>
      </c>
      <c r="P49" s="435"/>
      <c r="Q49" s="435"/>
      <c r="R49" s="435"/>
      <c r="S49" s="435"/>
    </row>
    <row r="50">
      <c r="A50" s="369">
        <v>43854.52263373842</v>
      </c>
      <c r="B50" s="370" t="s">
        <v>5936</v>
      </c>
      <c r="C50" s="370" t="s">
        <v>5937</v>
      </c>
      <c r="D50" s="370">
        <v>1004317.0</v>
      </c>
      <c r="E50" s="370" t="s">
        <v>63</v>
      </c>
      <c r="F50" s="370" t="s">
        <v>18</v>
      </c>
      <c r="G50" s="370" t="s">
        <v>4036</v>
      </c>
      <c r="H50" s="371" t="s">
        <v>6276</v>
      </c>
      <c r="I50" s="370" t="s">
        <v>162</v>
      </c>
      <c r="J50" s="370">
        <v>2.0</v>
      </c>
      <c r="K50" s="372" t="s">
        <v>6364</v>
      </c>
      <c r="L50" s="373"/>
      <c r="M50" s="373"/>
      <c r="N50" s="370" t="s">
        <v>80</v>
      </c>
      <c r="O50" s="373"/>
      <c r="P50" s="373"/>
      <c r="Q50" s="373"/>
      <c r="R50" s="373"/>
      <c r="S50" s="373"/>
    </row>
    <row r="51">
      <c r="A51" s="448">
        <v>43854.69875260416</v>
      </c>
      <c r="B51" s="449" t="s">
        <v>6365</v>
      </c>
      <c r="C51" s="449" t="s">
        <v>6366</v>
      </c>
      <c r="D51" s="449">
        <v>1013191.0</v>
      </c>
      <c r="E51" s="449" t="s">
        <v>17</v>
      </c>
      <c r="F51" s="449" t="s">
        <v>18</v>
      </c>
      <c r="G51" s="449" t="s">
        <v>4041</v>
      </c>
      <c r="H51" s="450" t="s">
        <v>6276</v>
      </c>
      <c r="I51" s="449" t="s">
        <v>1296</v>
      </c>
      <c r="J51" s="449">
        <v>1.0</v>
      </c>
      <c r="K51" s="454" t="s">
        <v>6367</v>
      </c>
      <c r="L51" s="449" t="s">
        <v>6368</v>
      </c>
      <c r="M51" s="451"/>
      <c r="N51" s="449" t="s">
        <v>5737</v>
      </c>
      <c r="O51" s="451"/>
      <c r="P51" s="451"/>
      <c r="Q51" s="451"/>
      <c r="R51" s="451"/>
      <c r="S51" s="451"/>
    </row>
    <row r="52">
      <c r="A52" s="431">
        <v>43855.17247149306</v>
      </c>
      <c r="B52" s="432" t="s">
        <v>5914</v>
      </c>
      <c r="C52" s="432" t="s">
        <v>5915</v>
      </c>
      <c r="D52" s="432">
        <v>1011741.0</v>
      </c>
      <c r="E52" s="432" t="s">
        <v>17</v>
      </c>
      <c r="F52" s="432" t="s">
        <v>18</v>
      </c>
      <c r="G52" s="432" t="s">
        <v>4036</v>
      </c>
      <c r="H52" s="433" t="s">
        <v>6276</v>
      </c>
      <c r="I52" s="432" t="s">
        <v>5916</v>
      </c>
      <c r="J52" s="432">
        <v>4.0</v>
      </c>
      <c r="K52" s="434" t="s">
        <v>6369</v>
      </c>
      <c r="L52" s="435"/>
      <c r="M52" s="435"/>
      <c r="N52" s="432" t="s">
        <v>24</v>
      </c>
      <c r="O52" s="432" t="s">
        <v>1992</v>
      </c>
      <c r="P52" s="435"/>
      <c r="Q52" s="435"/>
      <c r="R52" s="435"/>
      <c r="S52" s="435"/>
    </row>
    <row r="53">
      <c r="A53" s="369">
        <v>43855.48951648148</v>
      </c>
      <c r="B53" s="370" t="s">
        <v>2546</v>
      </c>
      <c r="C53" s="370" t="s">
        <v>2547</v>
      </c>
      <c r="D53" s="370">
        <v>1014092.0</v>
      </c>
      <c r="E53" s="370" t="s">
        <v>17</v>
      </c>
      <c r="F53" s="370" t="s">
        <v>18</v>
      </c>
      <c r="G53" s="370" t="s">
        <v>4036</v>
      </c>
      <c r="H53" s="371" t="s">
        <v>6276</v>
      </c>
      <c r="I53" s="370" t="s">
        <v>494</v>
      </c>
      <c r="J53" s="370">
        <v>2.0</v>
      </c>
      <c r="K53" s="372" t="s">
        <v>6370</v>
      </c>
      <c r="L53" s="373"/>
      <c r="M53" s="373"/>
      <c r="N53" s="370" t="s">
        <v>80</v>
      </c>
      <c r="O53" s="373"/>
      <c r="P53" s="373"/>
      <c r="Q53" s="373"/>
      <c r="R53" s="373"/>
      <c r="S53" s="373"/>
    </row>
    <row r="54">
      <c r="A54" s="443">
        <v>43855.49030928241</v>
      </c>
      <c r="B54" s="444" t="s">
        <v>6371</v>
      </c>
      <c r="C54" s="444" t="s">
        <v>6372</v>
      </c>
      <c r="D54" s="444">
        <v>1005618.0</v>
      </c>
      <c r="E54" s="444" t="s">
        <v>17</v>
      </c>
      <c r="F54" s="444" t="s">
        <v>18</v>
      </c>
      <c r="G54" s="444" t="s">
        <v>4041</v>
      </c>
      <c r="H54" s="445" t="s">
        <v>6276</v>
      </c>
      <c r="I54" s="444" t="s">
        <v>6373</v>
      </c>
      <c r="J54" s="444">
        <v>0.0</v>
      </c>
      <c r="K54" s="444" t="s">
        <v>6374</v>
      </c>
      <c r="L54" s="444" t="s">
        <v>6375</v>
      </c>
      <c r="M54" s="447"/>
      <c r="N54" s="444" t="s">
        <v>5466</v>
      </c>
      <c r="O54" s="447"/>
      <c r="P54" s="447"/>
      <c r="Q54" s="447"/>
      <c r="R54" s="447"/>
      <c r="S54" s="447"/>
    </row>
    <row r="55">
      <c r="A55" s="369">
        <v>43855.62784302083</v>
      </c>
      <c r="B55" s="370" t="s">
        <v>2978</v>
      </c>
      <c r="C55" s="370" t="s">
        <v>6177</v>
      </c>
      <c r="D55" s="370">
        <v>1011510.0</v>
      </c>
      <c r="E55" s="370" t="s">
        <v>17</v>
      </c>
      <c r="F55" s="370" t="s">
        <v>18</v>
      </c>
      <c r="G55" s="370" t="s">
        <v>4036</v>
      </c>
      <c r="H55" s="371" t="s">
        <v>6276</v>
      </c>
      <c r="I55" s="370" t="s">
        <v>162</v>
      </c>
      <c r="J55" s="370">
        <v>2.0</v>
      </c>
      <c r="K55" s="372" t="s">
        <v>6376</v>
      </c>
      <c r="L55" s="373"/>
      <c r="M55" s="373"/>
      <c r="N55" s="370" t="s">
        <v>80</v>
      </c>
      <c r="O55" s="373"/>
      <c r="P55" s="373"/>
      <c r="Q55" s="373"/>
      <c r="R55" s="373"/>
      <c r="S55" s="373"/>
    </row>
    <row r="56">
      <c r="A56" s="369">
        <v>43855.67703493056</v>
      </c>
      <c r="B56" s="370" t="s">
        <v>6377</v>
      </c>
      <c r="C56" s="370" t="s">
        <v>2038</v>
      </c>
      <c r="D56" s="370">
        <v>1009306.0</v>
      </c>
      <c r="E56" s="370" t="s">
        <v>17</v>
      </c>
      <c r="F56" s="370" t="s">
        <v>18</v>
      </c>
      <c r="G56" s="370" t="s">
        <v>4036</v>
      </c>
      <c r="H56" s="371" t="s">
        <v>6276</v>
      </c>
      <c r="I56" s="370" t="s">
        <v>5468</v>
      </c>
      <c r="J56" s="370">
        <v>4.0</v>
      </c>
      <c r="K56" s="372" t="s">
        <v>6378</v>
      </c>
      <c r="L56" s="373"/>
      <c r="M56" s="373"/>
      <c r="N56" s="370" t="s">
        <v>80</v>
      </c>
      <c r="O56" s="373"/>
      <c r="P56" s="373"/>
      <c r="Q56" s="373"/>
      <c r="R56" s="373"/>
      <c r="S56" s="373"/>
    </row>
    <row r="57">
      <c r="A57" s="369">
        <v>43855.901225497684</v>
      </c>
      <c r="B57" s="370" t="s">
        <v>2037</v>
      </c>
      <c r="C57" s="370" t="s">
        <v>2038</v>
      </c>
      <c r="D57" s="370">
        <v>1009306.0</v>
      </c>
      <c r="E57" s="370" t="s">
        <v>17</v>
      </c>
      <c r="F57" s="370" t="s">
        <v>18</v>
      </c>
      <c r="G57" s="370" t="s">
        <v>4036</v>
      </c>
      <c r="H57" s="371" t="s">
        <v>6276</v>
      </c>
      <c r="I57" s="370" t="s">
        <v>5468</v>
      </c>
      <c r="J57" s="370">
        <v>4.0</v>
      </c>
      <c r="K57" s="372" t="s">
        <v>6379</v>
      </c>
      <c r="L57" s="373"/>
      <c r="M57" s="373"/>
      <c r="N57" s="370" t="s">
        <v>80</v>
      </c>
      <c r="O57" s="373"/>
      <c r="P57" s="373"/>
      <c r="Q57" s="373"/>
      <c r="R57" s="373"/>
      <c r="S57" s="373"/>
    </row>
    <row r="58">
      <c r="A58" s="369">
        <v>43855.94934162037</v>
      </c>
      <c r="B58" s="370" t="s">
        <v>5999</v>
      </c>
      <c r="C58" s="370" t="s">
        <v>6000</v>
      </c>
      <c r="D58" s="370">
        <v>1011756.0</v>
      </c>
      <c r="E58" s="370" t="s">
        <v>63</v>
      </c>
      <c r="F58" s="370" t="s">
        <v>18</v>
      </c>
      <c r="G58" s="370" t="s">
        <v>4036</v>
      </c>
      <c r="H58" s="371" t="s">
        <v>6276</v>
      </c>
      <c r="I58" s="370" t="s">
        <v>257</v>
      </c>
      <c r="J58" s="370">
        <v>2.0</v>
      </c>
      <c r="K58" s="372" t="s">
        <v>6380</v>
      </c>
      <c r="L58" s="373"/>
      <c r="M58" s="373"/>
      <c r="N58" s="370" t="s">
        <v>80</v>
      </c>
      <c r="O58" s="373"/>
      <c r="P58" s="373"/>
      <c r="Q58" s="373"/>
      <c r="R58" s="373"/>
      <c r="S58" s="373"/>
    </row>
    <row r="59">
      <c r="A59" s="369">
        <v>43856.41722498843</v>
      </c>
      <c r="B59" s="370" t="s">
        <v>2273</v>
      </c>
      <c r="C59" s="370" t="s">
        <v>2274</v>
      </c>
      <c r="D59" s="370">
        <v>1003392.0</v>
      </c>
      <c r="E59" s="370" t="s">
        <v>17</v>
      </c>
      <c r="F59" s="370" t="s">
        <v>18</v>
      </c>
      <c r="G59" s="370" t="s">
        <v>4036</v>
      </c>
      <c r="H59" s="371" t="s">
        <v>6276</v>
      </c>
      <c r="I59" s="370" t="s">
        <v>398</v>
      </c>
      <c r="J59" s="370">
        <v>2.0</v>
      </c>
      <c r="K59" s="372" t="s">
        <v>6381</v>
      </c>
      <c r="L59" s="373"/>
      <c r="M59" s="373"/>
      <c r="N59" s="370" t="s">
        <v>80</v>
      </c>
      <c r="O59" s="373"/>
      <c r="P59" s="373"/>
      <c r="Q59" s="373"/>
      <c r="R59" s="373"/>
      <c r="S59" s="373"/>
    </row>
    <row r="60">
      <c r="A60" s="369">
        <v>43856.59631395833</v>
      </c>
      <c r="B60" s="370" t="s">
        <v>6382</v>
      </c>
      <c r="C60" s="370" t="s">
        <v>6383</v>
      </c>
      <c r="D60" s="370">
        <v>1006593.0</v>
      </c>
      <c r="E60" s="370" t="s">
        <v>17</v>
      </c>
      <c r="F60" s="370" t="s">
        <v>18</v>
      </c>
      <c r="G60" s="370" t="s">
        <v>4036</v>
      </c>
      <c r="H60" s="371" t="s">
        <v>6276</v>
      </c>
      <c r="I60" s="370" t="s">
        <v>6308</v>
      </c>
      <c r="J60" s="370">
        <v>4.0</v>
      </c>
      <c r="K60" s="372" t="s">
        <v>6384</v>
      </c>
      <c r="L60" s="373"/>
      <c r="M60" s="373"/>
      <c r="N60" s="370" t="s">
        <v>80</v>
      </c>
      <c r="O60" s="373"/>
      <c r="P60" s="373"/>
      <c r="Q60" s="373"/>
      <c r="R60" s="373"/>
      <c r="S60" s="373"/>
    </row>
    <row r="61">
      <c r="A61" s="369">
        <v>43856.70515958333</v>
      </c>
      <c r="B61" s="370" t="s">
        <v>552</v>
      </c>
      <c r="C61" s="370" t="s">
        <v>553</v>
      </c>
      <c r="D61" s="370">
        <v>1008991.0</v>
      </c>
      <c r="E61" s="370" t="s">
        <v>17</v>
      </c>
      <c r="F61" s="370" t="s">
        <v>18</v>
      </c>
      <c r="G61" s="370" t="s">
        <v>4036</v>
      </c>
      <c r="H61" s="371" t="s">
        <v>6276</v>
      </c>
      <c r="I61" s="370" t="s">
        <v>122</v>
      </c>
      <c r="J61" s="370">
        <v>1.0</v>
      </c>
      <c r="K61" s="372" t="s">
        <v>6385</v>
      </c>
      <c r="L61" s="373"/>
      <c r="M61" s="373"/>
      <c r="N61" s="370" t="s">
        <v>80</v>
      </c>
      <c r="O61" s="373"/>
      <c r="P61" s="373"/>
      <c r="Q61" s="373"/>
      <c r="R61" s="373"/>
      <c r="S61" s="373"/>
    </row>
    <row r="62">
      <c r="A62" s="369">
        <v>43856.83080299769</v>
      </c>
      <c r="B62" s="370" t="s">
        <v>681</v>
      </c>
      <c r="C62" s="370" t="s">
        <v>682</v>
      </c>
      <c r="D62" s="370">
        <v>1009770.0</v>
      </c>
      <c r="E62" s="370" t="s">
        <v>17</v>
      </c>
      <c r="F62" s="370" t="s">
        <v>18</v>
      </c>
      <c r="G62" s="370" t="s">
        <v>4036</v>
      </c>
      <c r="H62" s="371" t="s">
        <v>6276</v>
      </c>
      <c r="I62" s="370" t="s">
        <v>734</v>
      </c>
      <c r="J62" s="370">
        <v>2.0</v>
      </c>
      <c r="K62" s="372" t="s">
        <v>6386</v>
      </c>
      <c r="L62" s="373"/>
      <c r="M62" s="373"/>
      <c r="N62" s="370" t="s">
        <v>80</v>
      </c>
      <c r="O62" s="373"/>
      <c r="P62" s="373"/>
      <c r="Q62" s="373"/>
      <c r="R62" s="373"/>
      <c r="S62" s="373"/>
    </row>
    <row r="63">
      <c r="A63" s="369">
        <v>43856.9240427662</v>
      </c>
      <c r="B63" s="370" t="s">
        <v>6387</v>
      </c>
      <c r="C63" s="370" t="s">
        <v>6388</v>
      </c>
      <c r="D63" s="370">
        <v>1022658.0</v>
      </c>
      <c r="E63" s="370" t="s">
        <v>17</v>
      </c>
      <c r="F63" s="370" t="s">
        <v>18</v>
      </c>
      <c r="G63" s="370" t="s">
        <v>4036</v>
      </c>
      <c r="H63" s="371" t="s">
        <v>6276</v>
      </c>
      <c r="I63" s="370" t="s">
        <v>336</v>
      </c>
      <c r="J63" s="370">
        <v>2.0</v>
      </c>
      <c r="K63" s="372" t="s">
        <v>6389</v>
      </c>
      <c r="L63" s="373"/>
      <c r="M63" s="373"/>
      <c r="N63" s="370" t="s">
        <v>80</v>
      </c>
      <c r="O63" s="373"/>
      <c r="P63" s="373"/>
      <c r="Q63" s="373"/>
      <c r="R63" s="373"/>
      <c r="S63" s="373"/>
    </row>
    <row r="64">
      <c r="A64" s="369">
        <v>43857.380750254626</v>
      </c>
      <c r="B64" s="370" t="s">
        <v>298</v>
      </c>
      <c r="C64" s="370" t="s">
        <v>299</v>
      </c>
      <c r="D64" s="370">
        <v>1005824.0</v>
      </c>
      <c r="E64" s="370" t="s">
        <v>17</v>
      </c>
      <c r="F64" s="370" t="s">
        <v>18</v>
      </c>
      <c r="G64" s="370" t="s">
        <v>4036</v>
      </c>
      <c r="H64" s="371" t="s">
        <v>6276</v>
      </c>
      <c r="I64" s="370" t="s">
        <v>1194</v>
      </c>
      <c r="J64" s="370">
        <v>4.0</v>
      </c>
      <c r="K64" s="372" t="s">
        <v>6390</v>
      </c>
      <c r="L64" s="373"/>
      <c r="M64" s="373"/>
      <c r="N64" s="370" t="s">
        <v>80</v>
      </c>
      <c r="O64" s="373"/>
      <c r="P64" s="373"/>
      <c r="Q64" s="373"/>
      <c r="R64" s="373"/>
      <c r="S64" s="373"/>
    </row>
    <row r="65">
      <c r="A65" s="369">
        <v>43857.475194768514</v>
      </c>
      <c r="B65" s="370" t="s">
        <v>5567</v>
      </c>
      <c r="C65" s="370" t="s">
        <v>6391</v>
      </c>
      <c r="D65" s="370">
        <v>1022697.0</v>
      </c>
      <c r="E65" s="370" t="s">
        <v>17</v>
      </c>
      <c r="F65" s="370" t="s">
        <v>18</v>
      </c>
      <c r="G65" s="370" t="s">
        <v>4036</v>
      </c>
      <c r="H65" s="371" t="s">
        <v>6276</v>
      </c>
      <c r="I65" s="370" t="s">
        <v>402</v>
      </c>
      <c r="J65" s="370">
        <v>2.0</v>
      </c>
      <c r="K65" s="372" t="s">
        <v>6392</v>
      </c>
      <c r="L65" s="373"/>
      <c r="M65" s="373"/>
      <c r="N65" s="370" t="s">
        <v>80</v>
      </c>
      <c r="O65" s="373"/>
      <c r="P65" s="373"/>
      <c r="Q65" s="373"/>
      <c r="R65" s="373"/>
      <c r="S65" s="373"/>
    </row>
    <row r="66">
      <c r="A66" s="448">
        <v>43857.60632653935</v>
      </c>
      <c r="B66" s="449" t="s">
        <v>4263</v>
      </c>
      <c r="C66" s="449" t="s">
        <v>4264</v>
      </c>
      <c r="D66" s="449">
        <v>1014329.0</v>
      </c>
      <c r="E66" s="449" t="s">
        <v>17</v>
      </c>
      <c r="F66" s="449" t="s">
        <v>18</v>
      </c>
      <c r="G66" s="449" t="s">
        <v>4041</v>
      </c>
      <c r="H66" s="450" t="s">
        <v>6276</v>
      </c>
      <c r="I66" s="449" t="s">
        <v>1118</v>
      </c>
      <c r="J66" s="449">
        <v>1.0</v>
      </c>
      <c r="K66" s="454" t="s">
        <v>6393</v>
      </c>
      <c r="L66" s="449" t="s">
        <v>6394</v>
      </c>
      <c r="M66" s="451"/>
      <c r="N66" s="449" t="s">
        <v>5737</v>
      </c>
      <c r="O66" s="451"/>
      <c r="P66" s="451"/>
      <c r="Q66" s="451"/>
      <c r="R66" s="451"/>
      <c r="S66" s="451"/>
    </row>
    <row r="67">
      <c r="A67" s="369">
        <v>43857.72514219907</v>
      </c>
      <c r="B67" s="370" t="s">
        <v>4322</v>
      </c>
      <c r="C67" s="370" t="s">
        <v>4323</v>
      </c>
      <c r="D67" s="370">
        <v>1013180.0</v>
      </c>
      <c r="E67" s="370" t="s">
        <v>63</v>
      </c>
      <c r="F67" s="370" t="s">
        <v>18</v>
      </c>
      <c r="G67" s="370" t="s">
        <v>4036</v>
      </c>
      <c r="H67" s="371" t="s">
        <v>6276</v>
      </c>
      <c r="I67" s="370" t="s">
        <v>942</v>
      </c>
      <c r="J67" s="370">
        <v>4.0</v>
      </c>
      <c r="K67" s="372" t="s">
        <v>6395</v>
      </c>
      <c r="L67" s="373"/>
      <c r="M67" s="373"/>
      <c r="N67" s="370" t="s">
        <v>80</v>
      </c>
      <c r="O67" s="373"/>
      <c r="P67" s="373"/>
      <c r="Q67" s="373"/>
      <c r="R67" s="373"/>
      <c r="S67" s="373"/>
    </row>
    <row r="68">
      <c r="A68" s="369">
        <v>43857.805676840275</v>
      </c>
      <c r="B68" s="370" t="s">
        <v>6396</v>
      </c>
      <c r="C68" s="370" t="s">
        <v>6397</v>
      </c>
      <c r="D68" s="370">
        <v>1011058.0</v>
      </c>
      <c r="E68" s="370" t="s">
        <v>17</v>
      </c>
      <c r="F68" s="370" t="s">
        <v>18</v>
      </c>
      <c r="G68" s="370" t="s">
        <v>4036</v>
      </c>
      <c r="H68" s="371" t="s">
        <v>6276</v>
      </c>
      <c r="I68" s="370" t="s">
        <v>43</v>
      </c>
      <c r="J68" s="370">
        <v>1.0</v>
      </c>
      <c r="K68" s="372" t="s">
        <v>6398</v>
      </c>
      <c r="L68" s="373"/>
      <c r="M68" s="373"/>
      <c r="N68" s="370" t="s">
        <v>80</v>
      </c>
      <c r="O68" s="373"/>
      <c r="P68" s="373"/>
      <c r="Q68" s="373"/>
      <c r="R68" s="373"/>
      <c r="S68" s="373"/>
    </row>
    <row r="69">
      <c r="A69" s="369">
        <v>43857.99418444444</v>
      </c>
      <c r="B69" s="370" t="s">
        <v>1522</v>
      </c>
      <c r="C69" s="370" t="s">
        <v>1523</v>
      </c>
      <c r="D69" s="370">
        <v>1012166.0</v>
      </c>
      <c r="E69" s="370" t="s">
        <v>17</v>
      </c>
      <c r="F69" s="370" t="s">
        <v>18</v>
      </c>
      <c r="G69" s="370" t="s">
        <v>4036</v>
      </c>
      <c r="H69" s="371" t="s">
        <v>6276</v>
      </c>
      <c r="I69" s="370" t="s">
        <v>2799</v>
      </c>
      <c r="J69" s="370">
        <v>4.0</v>
      </c>
      <c r="K69" s="372" t="s">
        <v>6399</v>
      </c>
      <c r="L69" s="373"/>
      <c r="M69" s="373"/>
      <c r="N69" s="370" t="s">
        <v>80</v>
      </c>
      <c r="O69" s="373"/>
      <c r="P69" s="373"/>
      <c r="Q69" s="373"/>
      <c r="R69" s="373"/>
      <c r="S69" s="373"/>
    </row>
    <row r="70">
      <c r="A70" s="369">
        <v>43858.383214409725</v>
      </c>
      <c r="B70" s="370" t="s">
        <v>3249</v>
      </c>
      <c r="C70" s="370" t="s">
        <v>3250</v>
      </c>
      <c r="D70" s="370">
        <v>1010880.0</v>
      </c>
      <c r="E70" s="370" t="s">
        <v>17</v>
      </c>
      <c r="F70" s="370" t="s">
        <v>18</v>
      </c>
      <c r="G70" s="370" t="s">
        <v>4036</v>
      </c>
      <c r="H70" s="371" t="s">
        <v>6276</v>
      </c>
      <c r="I70" s="370" t="s">
        <v>5539</v>
      </c>
      <c r="J70" s="370">
        <v>4.0</v>
      </c>
      <c r="K70" s="372" t="s">
        <v>6400</v>
      </c>
      <c r="L70" s="373"/>
      <c r="M70" s="373"/>
      <c r="N70" s="370" t="s">
        <v>80</v>
      </c>
      <c r="O70" s="373"/>
      <c r="P70" s="373"/>
      <c r="Q70" s="373"/>
      <c r="R70" s="373"/>
      <c r="S70" s="373"/>
    </row>
    <row r="71">
      <c r="A71" s="431">
        <v>43858.38515934028</v>
      </c>
      <c r="B71" s="432" t="s">
        <v>6401</v>
      </c>
      <c r="C71" s="432" t="s">
        <v>6402</v>
      </c>
      <c r="D71" s="432">
        <v>1012367.0</v>
      </c>
      <c r="E71" s="432" t="s">
        <v>17</v>
      </c>
      <c r="F71" s="432" t="s">
        <v>18</v>
      </c>
      <c r="G71" s="432" t="s">
        <v>4036</v>
      </c>
      <c r="H71" s="433" t="s">
        <v>6276</v>
      </c>
      <c r="I71" s="432" t="s">
        <v>5539</v>
      </c>
      <c r="J71" s="432">
        <v>4.0</v>
      </c>
      <c r="K71" s="434" t="s">
        <v>6403</v>
      </c>
      <c r="L71" s="435"/>
      <c r="M71" s="435"/>
      <c r="N71" s="432" t="s">
        <v>24</v>
      </c>
      <c r="O71" s="432" t="s">
        <v>1992</v>
      </c>
      <c r="P71" s="435"/>
      <c r="Q71" s="435"/>
      <c r="R71" s="435"/>
      <c r="S71" s="435"/>
    </row>
    <row r="72">
      <c r="A72" s="369">
        <v>43858.50564178241</v>
      </c>
      <c r="B72" s="370" t="s">
        <v>4145</v>
      </c>
      <c r="C72" s="370" t="s">
        <v>5600</v>
      </c>
      <c r="D72" s="370">
        <v>1007017.0</v>
      </c>
      <c r="E72" s="370" t="s">
        <v>63</v>
      </c>
      <c r="F72" s="370" t="s">
        <v>18</v>
      </c>
      <c r="G72" s="370" t="s">
        <v>4036</v>
      </c>
      <c r="H72" s="371" t="s">
        <v>6276</v>
      </c>
      <c r="I72" s="370" t="s">
        <v>6209</v>
      </c>
      <c r="J72" s="370">
        <v>4.0</v>
      </c>
      <c r="K72" s="372" t="s">
        <v>6404</v>
      </c>
      <c r="L72" s="373"/>
      <c r="M72" s="373"/>
      <c r="N72" s="370" t="s">
        <v>80</v>
      </c>
      <c r="O72" s="373"/>
      <c r="P72" s="373"/>
      <c r="Q72" s="373"/>
      <c r="R72" s="373"/>
      <c r="S72" s="373"/>
    </row>
    <row r="73">
      <c r="A73" s="369">
        <v>43858.558154212966</v>
      </c>
      <c r="B73" s="370" t="s">
        <v>3423</v>
      </c>
      <c r="C73" s="370" t="s">
        <v>6405</v>
      </c>
      <c r="D73" s="370">
        <v>1001301.0</v>
      </c>
      <c r="E73" s="370" t="s">
        <v>63</v>
      </c>
      <c r="F73" s="370" t="s">
        <v>18</v>
      </c>
      <c r="G73" s="370" t="s">
        <v>4036</v>
      </c>
      <c r="H73" s="371" t="s">
        <v>6276</v>
      </c>
      <c r="I73" s="370" t="s">
        <v>1573</v>
      </c>
      <c r="J73" s="370">
        <v>1.0</v>
      </c>
      <c r="K73" s="372" t="s">
        <v>6406</v>
      </c>
      <c r="L73" s="373"/>
      <c r="M73" s="373"/>
      <c r="N73" s="370" t="s">
        <v>80</v>
      </c>
      <c r="O73" s="373"/>
      <c r="P73" s="373"/>
      <c r="Q73" s="373"/>
      <c r="R73" s="373"/>
      <c r="S73" s="373"/>
    </row>
    <row r="74">
      <c r="A74" s="369">
        <v>43858.58250167824</v>
      </c>
      <c r="B74" s="370" t="s">
        <v>564</v>
      </c>
      <c r="C74" s="370" t="s">
        <v>565</v>
      </c>
      <c r="D74" s="370">
        <v>1005304.0</v>
      </c>
      <c r="E74" s="370" t="s">
        <v>63</v>
      </c>
      <c r="F74" s="370" t="s">
        <v>18</v>
      </c>
      <c r="G74" s="370" t="s">
        <v>4036</v>
      </c>
      <c r="H74" s="371" t="s">
        <v>6276</v>
      </c>
      <c r="I74" s="370" t="s">
        <v>1559</v>
      </c>
      <c r="J74" s="370">
        <v>4.0</v>
      </c>
      <c r="K74" s="372" t="s">
        <v>6407</v>
      </c>
      <c r="L74" s="370" t="s">
        <v>6408</v>
      </c>
      <c r="M74" s="373"/>
      <c r="N74" s="370" t="s">
        <v>80</v>
      </c>
      <c r="O74" s="373"/>
      <c r="P74" s="373"/>
      <c r="Q74" s="373"/>
      <c r="R74" s="373"/>
      <c r="S74" s="373"/>
    </row>
    <row r="75">
      <c r="A75" s="369">
        <v>43858.597604490744</v>
      </c>
      <c r="B75" s="370" t="s">
        <v>4077</v>
      </c>
      <c r="C75" s="370" t="s">
        <v>4078</v>
      </c>
      <c r="D75" s="370">
        <v>1023594.0</v>
      </c>
      <c r="E75" s="370" t="s">
        <v>17</v>
      </c>
      <c r="F75" s="370" t="s">
        <v>18</v>
      </c>
      <c r="G75" s="370" t="s">
        <v>4036</v>
      </c>
      <c r="H75" s="371" t="s">
        <v>6276</v>
      </c>
      <c r="I75" s="370" t="s">
        <v>5473</v>
      </c>
      <c r="J75" s="370">
        <v>4.0</v>
      </c>
      <c r="K75" s="372" t="s">
        <v>6409</v>
      </c>
      <c r="L75" s="373"/>
      <c r="M75" s="373"/>
      <c r="N75" s="370" t="s">
        <v>80</v>
      </c>
      <c r="O75" s="373"/>
      <c r="P75" s="373"/>
      <c r="Q75" s="373"/>
      <c r="R75" s="373"/>
      <c r="S75" s="373"/>
    </row>
    <row r="76" ht="19.5" customHeight="1">
      <c r="A76" s="369">
        <v>43858.677749386574</v>
      </c>
      <c r="B76" s="370" t="s">
        <v>4118</v>
      </c>
      <c r="C76" s="370" t="s">
        <v>6410</v>
      </c>
      <c r="D76" s="370">
        <v>1023581.0</v>
      </c>
      <c r="E76" s="370" t="s">
        <v>17</v>
      </c>
      <c r="F76" s="370" t="s">
        <v>18</v>
      </c>
      <c r="G76" s="370" t="s">
        <v>4036</v>
      </c>
      <c r="H76" s="371" t="s">
        <v>6276</v>
      </c>
      <c r="I76" s="370" t="s">
        <v>1559</v>
      </c>
      <c r="J76" s="370">
        <v>4.0</v>
      </c>
      <c r="K76" s="370" t="s">
        <v>6411</v>
      </c>
      <c r="L76" s="370" t="s">
        <v>6412</v>
      </c>
      <c r="M76" s="373"/>
      <c r="N76" s="370" t="s">
        <v>80</v>
      </c>
      <c r="O76" s="373"/>
      <c r="P76" s="373"/>
      <c r="Q76" s="373"/>
      <c r="R76" s="373"/>
      <c r="S76" s="373"/>
    </row>
    <row r="77">
      <c r="A77" s="369">
        <v>43858.70678561342</v>
      </c>
      <c r="B77" s="370" t="s">
        <v>934</v>
      </c>
      <c r="C77" s="370" t="s">
        <v>2684</v>
      </c>
      <c r="D77" s="370">
        <v>1019518.0</v>
      </c>
      <c r="E77" s="370" t="s">
        <v>17</v>
      </c>
      <c r="F77" s="370" t="s">
        <v>18</v>
      </c>
      <c r="G77" s="370" t="s">
        <v>4041</v>
      </c>
      <c r="H77" s="371" t="s">
        <v>6276</v>
      </c>
      <c r="I77" s="370" t="s">
        <v>130</v>
      </c>
      <c r="J77" s="370">
        <v>2.0</v>
      </c>
      <c r="K77" s="372" t="s">
        <v>6413</v>
      </c>
      <c r="L77" s="373"/>
      <c r="M77" s="373"/>
      <c r="N77" s="370" t="s">
        <v>80</v>
      </c>
      <c r="O77" s="373"/>
      <c r="P77" s="373"/>
      <c r="Q77" s="373"/>
      <c r="R77" s="373"/>
      <c r="S77" s="373"/>
    </row>
    <row r="78">
      <c r="A78" s="448">
        <v>43858.70762987269</v>
      </c>
      <c r="B78" s="449" t="s">
        <v>6414</v>
      </c>
      <c r="C78" s="449" t="s">
        <v>6415</v>
      </c>
      <c r="D78" s="449">
        <v>1004210.0</v>
      </c>
      <c r="E78" s="449" t="s">
        <v>17</v>
      </c>
      <c r="F78" s="449" t="s">
        <v>18</v>
      </c>
      <c r="G78" s="449" t="s">
        <v>4041</v>
      </c>
      <c r="H78" s="450" t="s">
        <v>6276</v>
      </c>
      <c r="I78" s="449" t="s">
        <v>398</v>
      </c>
      <c r="J78" s="449">
        <v>2.0</v>
      </c>
      <c r="K78" s="454" t="s">
        <v>6416</v>
      </c>
      <c r="L78" s="449" t="s">
        <v>6417</v>
      </c>
      <c r="M78" s="451"/>
      <c r="N78" s="449" t="s">
        <v>5737</v>
      </c>
      <c r="O78" s="451"/>
      <c r="P78" s="451"/>
      <c r="Q78" s="451"/>
      <c r="R78" s="451"/>
      <c r="S78" s="451"/>
    </row>
    <row r="79">
      <c r="A79" s="448">
        <v>43858.73899171296</v>
      </c>
      <c r="B79" s="449" t="s">
        <v>6314</v>
      </c>
      <c r="C79" s="449" t="s">
        <v>6315</v>
      </c>
      <c r="D79" s="449">
        <v>1002202.0</v>
      </c>
      <c r="E79" s="449" t="s">
        <v>63</v>
      </c>
      <c r="F79" s="449" t="s">
        <v>18</v>
      </c>
      <c r="G79" s="449" t="s">
        <v>4041</v>
      </c>
      <c r="H79" s="450" t="s">
        <v>6276</v>
      </c>
      <c r="I79" s="449" t="s">
        <v>398</v>
      </c>
      <c r="J79" s="449">
        <v>2.0</v>
      </c>
      <c r="K79" s="449" t="s">
        <v>6418</v>
      </c>
      <c r="L79" s="449" t="s">
        <v>6419</v>
      </c>
      <c r="M79" s="451"/>
      <c r="N79" s="449" t="s">
        <v>5737</v>
      </c>
      <c r="O79" s="451"/>
      <c r="P79" s="451"/>
      <c r="Q79" s="451"/>
      <c r="R79" s="451"/>
      <c r="S79" s="451"/>
    </row>
    <row r="80">
      <c r="A80" s="431">
        <v>43858.78281001157</v>
      </c>
      <c r="B80" s="432" t="s">
        <v>183</v>
      </c>
      <c r="C80" s="432" t="s">
        <v>184</v>
      </c>
      <c r="D80" s="432">
        <v>1007022.0</v>
      </c>
      <c r="E80" s="432" t="s">
        <v>63</v>
      </c>
      <c r="F80" s="432" t="s">
        <v>18</v>
      </c>
      <c r="G80" s="432" t="s">
        <v>4036</v>
      </c>
      <c r="H80" s="433" t="s">
        <v>6276</v>
      </c>
      <c r="I80" s="432" t="s">
        <v>5677</v>
      </c>
      <c r="J80" s="432">
        <v>4.0</v>
      </c>
      <c r="K80" s="434" t="s">
        <v>6420</v>
      </c>
      <c r="L80" s="435"/>
      <c r="M80" s="435"/>
      <c r="N80" s="432" t="s">
        <v>24</v>
      </c>
      <c r="O80" s="432" t="s">
        <v>1992</v>
      </c>
      <c r="P80" s="435"/>
      <c r="Q80" s="435"/>
      <c r="R80" s="435"/>
      <c r="S80" s="435"/>
    </row>
    <row r="81">
      <c r="A81" s="369">
        <v>43858.783456087964</v>
      </c>
      <c r="B81" s="370" t="s">
        <v>5528</v>
      </c>
      <c r="C81" s="370" t="s">
        <v>5529</v>
      </c>
      <c r="D81" s="370">
        <v>1011313.0</v>
      </c>
      <c r="E81" s="370" t="s">
        <v>17</v>
      </c>
      <c r="F81" s="370" t="s">
        <v>18</v>
      </c>
      <c r="G81" s="370" t="s">
        <v>4036</v>
      </c>
      <c r="H81" s="371" t="s">
        <v>6276</v>
      </c>
      <c r="I81" s="370" t="s">
        <v>303</v>
      </c>
      <c r="J81" s="370">
        <v>2.0</v>
      </c>
      <c r="K81" s="372" t="s">
        <v>6421</v>
      </c>
      <c r="L81" s="373"/>
      <c r="M81" s="373"/>
      <c r="N81" s="370" t="s">
        <v>80</v>
      </c>
      <c r="O81" s="373"/>
      <c r="P81" s="373"/>
      <c r="Q81" s="373"/>
      <c r="R81" s="373"/>
      <c r="S81" s="373"/>
    </row>
    <row r="82">
      <c r="A82" s="369">
        <v>43858.787641041665</v>
      </c>
      <c r="B82" s="370" t="s">
        <v>5528</v>
      </c>
      <c r="C82" s="370" t="s">
        <v>5529</v>
      </c>
      <c r="D82" s="370">
        <v>1011313.0</v>
      </c>
      <c r="E82" s="370" t="s">
        <v>17</v>
      </c>
      <c r="F82" s="370" t="s">
        <v>18</v>
      </c>
      <c r="G82" s="370" t="s">
        <v>4036</v>
      </c>
      <c r="H82" s="371" t="s">
        <v>6276</v>
      </c>
      <c r="I82" s="370" t="s">
        <v>5677</v>
      </c>
      <c r="J82" s="370">
        <v>4.0</v>
      </c>
      <c r="K82" s="372" t="s">
        <v>6422</v>
      </c>
      <c r="L82" s="373"/>
      <c r="M82" s="373"/>
      <c r="N82" s="370" t="s">
        <v>80</v>
      </c>
      <c r="O82" s="373"/>
      <c r="P82" s="373"/>
      <c r="Q82" s="373"/>
      <c r="R82" s="373"/>
      <c r="S82" s="373"/>
    </row>
    <row r="83">
      <c r="A83" s="369">
        <v>43858.80665363426</v>
      </c>
      <c r="B83" s="370" t="s">
        <v>452</v>
      </c>
      <c r="C83" s="370" t="s">
        <v>453</v>
      </c>
      <c r="D83" s="370">
        <v>1018531.0</v>
      </c>
      <c r="E83" s="370" t="s">
        <v>17</v>
      </c>
      <c r="F83" s="370" t="s">
        <v>18</v>
      </c>
      <c r="G83" s="370" t="s">
        <v>4036</v>
      </c>
      <c r="H83" s="371" t="s">
        <v>6276</v>
      </c>
      <c r="I83" s="370" t="s">
        <v>6423</v>
      </c>
      <c r="J83" s="370">
        <v>6.0</v>
      </c>
      <c r="K83" s="372" t="s">
        <v>6424</v>
      </c>
      <c r="L83" s="373"/>
      <c r="M83" s="373"/>
      <c r="N83" s="370" t="s">
        <v>80</v>
      </c>
      <c r="O83" s="373"/>
      <c r="P83" s="373"/>
      <c r="Q83" s="373"/>
      <c r="R83" s="373"/>
      <c r="S83" s="373"/>
    </row>
    <row r="84">
      <c r="A84" s="369">
        <v>43858.81799203704</v>
      </c>
      <c r="B84" s="370" t="s">
        <v>6425</v>
      </c>
      <c r="C84" s="370" t="s">
        <v>6426</v>
      </c>
      <c r="D84" s="370">
        <v>1018530.0</v>
      </c>
      <c r="E84" s="370" t="s">
        <v>17</v>
      </c>
      <c r="F84" s="370" t="s">
        <v>18</v>
      </c>
      <c r="G84" s="370" t="s">
        <v>4036</v>
      </c>
      <c r="H84" s="371" t="s">
        <v>6276</v>
      </c>
      <c r="I84" s="370" t="s">
        <v>122</v>
      </c>
      <c r="J84" s="370">
        <v>1.0</v>
      </c>
      <c r="K84" s="372" t="s">
        <v>6427</v>
      </c>
      <c r="L84" s="373"/>
      <c r="M84" s="373"/>
      <c r="N84" s="370" t="s">
        <v>80</v>
      </c>
      <c r="O84" s="373"/>
      <c r="P84" s="373"/>
      <c r="Q84" s="373"/>
      <c r="R84" s="373"/>
      <c r="S84" s="373"/>
    </row>
    <row r="85">
      <c r="A85" s="369">
        <v>43858.84367810185</v>
      </c>
      <c r="B85" s="370" t="s">
        <v>5849</v>
      </c>
      <c r="C85" s="370" t="s">
        <v>6428</v>
      </c>
      <c r="D85" s="370">
        <v>1022670.0</v>
      </c>
      <c r="E85" s="370" t="s">
        <v>17</v>
      </c>
      <c r="F85" s="370" t="s">
        <v>18</v>
      </c>
      <c r="G85" s="370" t="s">
        <v>4036</v>
      </c>
      <c r="H85" s="371" t="s">
        <v>6276</v>
      </c>
      <c r="I85" s="370" t="s">
        <v>5677</v>
      </c>
      <c r="J85" s="370">
        <v>4.0</v>
      </c>
      <c r="K85" s="372" t="s">
        <v>6429</v>
      </c>
      <c r="L85" s="373"/>
      <c r="M85" s="373"/>
      <c r="N85" s="370" t="s">
        <v>80</v>
      </c>
      <c r="O85" s="373"/>
      <c r="P85" s="373"/>
      <c r="Q85" s="373"/>
      <c r="R85" s="373"/>
      <c r="S85" s="373"/>
    </row>
    <row r="86">
      <c r="A86" s="455">
        <v>43858.88325304398</v>
      </c>
      <c r="B86" s="456" t="s">
        <v>4616</v>
      </c>
      <c r="C86" s="456" t="s">
        <v>6430</v>
      </c>
      <c r="D86" s="456">
        <v>1007340.0</v>
      </c>
      <c r="E86" s="456" t="s">
        <v>17</v>
      </c>
      <c r="F86" s="456" t="s">
        <v>18</v>
      </c>
      <c r="G86" s="456" t="s">
        <v>4036</v>
      </c>
      <c r="H86" s="457" t="s">
        <v>6276</v>
      </c>
      <c r="I86" s="456" t="s">
        <v>170</v>
      </c>
      <c r="J86" s="456">
        <v>2.0</v>
      </c>
      <c r="K86" s="458" t="s">
        <v>6431</v>
      </c>
      <c r="L86" s="459"/>
      <c r="M86" s="459"/>
      <c r="N86" s="370" t="s">
        <v>80</v>
      </c>
      <c r="O86" s="459"/>
      <c r="P86" s="459"/>
      <c r="Q86" s="459"/>
      <c r="R86" s="459"/>
      <c r="S86" s="459"/>
    </row>
    <row r="87" ht="25.5" customHeight="1">
      <c r="A87" s="369">
        <v>43858.89245337963</v>
      </c>
      <c r="B87" s="370" t="s">
        <v>6432</v>
      </c>
      <c r="C87" s="370" t="s">
        <v>6433</v>
      </c>
      <c r="D87" s="370">
        <v>1003052.0</v>
      </c>
      <c r="E87" s="370" t="s">
        <v>63</v>
      </c>
      <c r="F87" s="370" t="s">
        <v>18</v>
      </c>
      <c r="G87" s="370" t="s">
        <v>4036</v>
      </c>
      <c r="H87" s="371" t="s">
        <v>6276</v>
      </c>
      <c r="I87" s="370" t="s">
        <v>56</v>
      </c>
      <c r="J87" s="370">
        <v>2.0</v>
      </c>
      <c r="K87" s="372" t="s">
        <v>6434</v>
      </c>
      <c r="L87" s="370" t="s">
        <v>6435</v>
      </c>
      <c r="M87" s="373"/>
      <c r="N87" s="370" t="s">
        <v>80</v>
      </c>
      <c r="O87" s="373"/>
      <c r="P87" s="373"/>
      <c r="Q87" s="373"/>
      <c r="R87" s="373"/>
      <c r="S87" s="373"/>
    </row>
    <row r="88">
      <c r="A88" s="369">
        <v>43858.93747128472</v>
      </c>
      <c r="B88" s="370" t="s">
        <v>4810</v>
      </c>
      <c r="C88" s="370" t="s">
        <v>4811</v>
      </c>
      <c r="D88" s="370">
        <v>1010932.0</v>
      </c>
      <c r="E88" s="370" t="s">
        <v>17</v>
      </c>
      <c r="F88" s="370" t="s">
        <v>18</v>
      </c>
      <c r="G88" s="370" t="s">
        <v>4036</v>
      </c>
      <c r="H88" s="371" t="s">
        <v>6276</v>
      </c>
      <c r="I88" s="370" t="s">
        <v>825</v>
      </c>
      <c r="J88" s="370">
        <v>2.0</v>
      </c>
      <c r="K88" s="372" t="s">
        <v>6436</v>
      </c>
      <c r="L88" s="373"/>
      <c r="M88" s="373"/>
      <c r="N88" s="370" t="s">
        <v>80</v>
      </c>
      <c r="O88" s="373"/>
      <c r="P88" s="373"/>
      <c r="Q88" s="373"/>
      <c r="R88" s="373"/>
      <c r="S88" s="373"/>
    </row>
    <row r="89">
      <c r="A89" s="369">
        <v>43859.3866519213</v>
      </c>
      <c r="B89" s="370" t="s">
        <v>5236</v>
      </c>
      <c r="C89" s="370" t="s">
        <v>5237</v>
      </c>
      <c r="D89" s="370">
        <v>1015090.0</v>
      </c>
      <c r="E89" s="370" t="s">
        <v>17</v>
      </c>
      <c r="F89" s="370" t="s">
        <v>18</v>
      </c>
      <c r="G89" s="370" t="s">
        <v>4036</v>
      </c>
      <c r="H89" s="371" t="s">
        <v>6276</v>
      </c>
      <c r="I89" s="370" t="s">
        <v>5621</v>
      </c>
      <c r="J89" s="370">
        <v>4.0</v>
      </c>
      <c r="K89" s="372" t="s">
        <v>6437</v>
      </c>
      <c r="L89" s="373"/>
      <c r="M89" s="373"/>
      <c r="N89" s="370" t="s">
        <v>80</v>
      </c>
      <c r="O89" s="373"/>
      <c r="P89" s="373"/>
      <c r="Q89" s="373"/>
      <c r="R89" s="373"/>
      <c r="S89" s="373"/>
    </row>
    <row r="90">
      <c r="A90" s="369">
        <v>43859.38673265046</v>
      </c>
      <c r="B90" s="370" t="s">
        <v>4878</v>
      </c>
      <c r="C90" s="370" t="s">
        <v>4879</v>
      </c>
      <c r="D90" s="370">
        <v>1007201.0</v>
      </c>
      <c r="E90" s="370" t="s">
        <v>17</v>
      </c>
      <c r="F90" s="370" t="s">
        <v>18</v>
      </c>
      <c r="G90" s="370" t="s">
        <v>4036</v>
      </c>
      <c r="H90" s="371" t="s">
        <v>6276</v>
      </c>
      <c r="I90" s="370" t="s">
        <v>5621</v>
      </c>
      <c r="J90" s="370">
        <v>4.0</v>
      </c>
      <c r="K90" s="372" t="s">
        <v>6438</v>
      </c>
      <c r="L90" s="373"/>
      <c r="M90" s="373"/>
      <c r="N90" s="370" t="s">
        <v>80</v>
      </c>
      <c r="O90" s="373"/>
      <c r="P90" s="373"/>
      <c r="Q90" s="373"/>
      <c r="R90" s="373"/>
      <c r="S90" s="373"/>
    </row>
    <row r="91">
      <c r="A91" s="369">
        <v>43859.48458453704</v>
      </c>
      <c r="B91" s="370" t="s">
        <v>4575</v>
      </c>
      <c r="C91" s="370" t="s">
        <v>4576</v>
      </c>
      <c r="D91" s="370">
        <v>1007427.0</v>
      </c>
      <c r="E91" s="370" t="s">
        <v>17</v>
      </c>
      <c r="F91" s="370" t="s">
        <v>18</v>
      </c>
      <c r="G91" s="370" t="s">
        <v>4036</v>
      </c>
      <c r="H91" s="371" t="s">
        <v>6276</v>
      </c>
      <c r="I91" s="370" t="s">
        <v>5478</v>
      </c>
      <c r="J91" s="370">
        <v>4.0</v>
      </c>
      <c r="K91" s="372" t="s">
        <v>6439</v>
      </c>
      <c r="L91" s="373"/>
      <c r="M91" s="373"/>
      <c r="N91" s="370" t="s">
        <v>80</v>
      </c>
      <c r="O91" s="373"/>
      <c r="P91" s="373"/>
      <c r="Q91" s="373"/>
      <c r="R91" s="373"/>
      <c r="S91" s="373"/>
    </row>
    <row r="92">
      <c r="A92" s="369">
        <v>43859.49031721065</v>
      </c>
      <c r="B92" s="370" t="s">
        <v>4363</v>
      </c>
      <c r="C92" s="370" t="s">
        <v>4364</v>
      </c>
      <c r="D92" s="370">
        <v>1006743.0</v>
      </c>
      <c r="E92" s="370" t="s">
        <v>17</v>
      </c>
      <c r="F92" s="370" t="s">
        <v>18</v>
      </c>
      <c r="G92" s="370" t="s">
        <v>4036</v>
      </c>
      <c r="H92" s="371" t="s">
        <v>6276</v>
      </c>
      <c r="I92" s="370" t="s">
        <v>447</v>
      </c>
      <c r="J92" s="370">
        <v>2.0</v>
      </c>
      <c r="K92" s="372" t="s">
        <v>6440</v>
      </c>
      <c r="L92" s="373"/>
      <c r="M92" s="373"/>
      <c r="N92" s="370" t="s">
        <v>80</v>
      </c>
      <c r="O92" s="373"/>
      <c r="P92" s="373"/>
      <c r="Q92" s="373"/>
      <c r="R92" s="373"/>
      <c r="S92" s="373"/>
    </row>
    <row r="93">
      <c r="A93" s="369">
        <v>43859.49822959491</v>
      </c>
      <c r="B93" s="370" t="s">
        <v>6361</v>
      </c>
      <c r="C93" s="370" t="s">
        <v>6362</v>
      </c>
      <c r="D93" s="370">
        <v>1007426.0</v>
      </c>
      <c r="E93" s="370" t="s">
        <v>17</v>
      </c>
      <c r="F93" s="370" t="s">
        <v>18</v>
      </c>
      <c r="G93" s="370" t="s">
        <v>4036</v>
      </c>
      <c r="H93" s="371" t="s">
        <v>6276</v>
      </c>
      <c r="I93" s="370" t="s">
        <v>458</v>
      </c>
      <c r="J93" s="370">
        <v>1.0</v>
      </c>
      <c r="K93" s="372" t="s">
        <v>6441</v>
      </c>
      <c r="L93" s="373"/>
      <c r="M93" s="373"/>
      <c r="N93" s="370" t="s">
        <v>80</v>
      </c>
      <c r="O93" s="373"/>
      <c r="P93" s="373"/>
      <c r="Q93" s="373"/>
      <c r="R93" s="373"/>
      <c r="S93" s="373"/>
    </row>
    <row r="94">
      <c r="A94" s="369">
        <v>43859.54216351852</v>
      </c>
      <c r="B94" s="370" t="s">
        <v>6401</v>
      </c>
      <c r="C94" s="370" t="s">
        <v>6402</v>
      </c>
      <c r="D94" s="370">
        <v>1012367.0</v>
      </c>
      <c r="E94" s="370" t="s">
        <v>17</v>
      </c>
      <c r="F94" s="370" t="s">
        <v>18</v>
      </c>
      <c r="G94" s="370" t="s">
        <v>4036</v>
      </c>
      <c r="H94" s="371" t="s">
        <v>6276</v>
      </c>
      <c r="I94" s="370" t="s">
        <v>5539</v>
      </c>
      <c r="J94" s="370">
        <v>4.0</v>
      </c>
      <c r="K94" s="372" t="s">
        <v>6442</v>
      </c>
      <c r="L94" s="373"/>
      <c r="M94" s="373"/>
      <c r="N94" s="370" t="s">
        <v>80</v>
      </c>
      <c r="O94" s="373"/>
      <c r="P94" s="373"/>
      <c r="Q94" s="373"/>
      <c r="R94" s="373"/>
      <c r="S94" s="373"/>
    </row>
    <row r="95">
      <c r="A95" s="369">
        <v>43859.574748240746</v>
      </c>
      <c r="B95" s="370" t="s">
        <v>6443</v>
      </c>
      <c r="C95" s="370" t="s">
        <v>6444</v>
      </c>
      <c r="D95" s="370">
        <v>1013028.0</v>
      </c>
      <c r="E95" s="370" t="s">
        <v>17</v>
      </c>
      <c r="F95" s="370" t="s">
        <v>18</v>
      </c>
      <c r="G95" s="370" t="s">
        <v>4036</v>
      </c>
      <c r="H95" s="371" t="s">
        <v>6276</v>
      </c>
      <c r="I95" s="370" t="s">
        <v>1818</v>
      </c>
      <c r="J95" s="370">
        <v>1.0</v>
      </c>
      <c r="K95" s="372" t="s">
        <v>6445</v>
      </c>
      <c r="L95" s="370" t="s">
        <v>6446</v>
      </c>
      <c r="M95" s="373"/>
      <c r="N95" s="370" t="s">
        <v>80</v>
      </c>
      <c r="O95" s="373"/>
      <c r="P95" s="373"/>
      <c r="Q95" s="373"/>
      <c r="R95" s="373"/>
      <c r="S95" s="373"/>
    </row>
    <row r="96">
      <c r="A96" s="369">
        <v>43859.67199215278</v>
      </c>
      <c r="B96" s="370" t="s">
        <v>552</v>
      </c>
      <c r="C96" s="370" t="s">
        <v>553</v>
      </c>
      <c r="D96" s="370">
        <v>1008991.0</v>
      </c>
      <c r="E96" s="370" t="s">
        <v>17</v>
      </c>
      <c r="F96" s="370" t="s">
        <v>18</v>
      </c>
      <c r="G96" s="370" t="s">
        <v>4036</v>
      </c>
      <c r="H96" s="371" t="s">
        <v>6276</v>
      </c>
      <c r="I96" s="370" t="s">
        <v>3005</v>
      </c>
      <c r="J96" s="370">
        <v>31.0</v>
      </c>
      <c r="K96" s="372" t="s">
        <v>6447</v>
      </c>
      <c r="L96" s="370" t="s">
        <v>6448</v>
      </c>
      <c r="M96" s="373"/>
      <c r="N96" s="370" t="s">
        <v>80</v>
      </c>
      <c r="O96" s="373"/>
      <c r="P96" s="373"/>
      <c r="Q96" s="373"/>
      <c r="R96" s="373"/>
      <c r="S96" s="373"/>
    </row>
    <row r="97">
      <c r="A97" s="431">
        <v>43859.67236774306</v>
      </c>
      <c r="B97" s="432" t="s">
        <v>379</v>
      </c>
      <c r="C97" s="432" t="s">
        <v>6449</v>
      </c>
      <c r="D97" s="432">
        <v>1013048.0</v>
      </c>
      <c r="E97" s="432" t="s">
        <v>17</v>
      </c>
      <c r="F97" s="432" t="s">
        <v>18</v>
      </c>
      <c r="G97" s="432" t="s">
        <v>4036</v>
      </c>
      <c r="H97" s="433" t="s">
        <v>6276</v>
      </c>
      <c r="I97" s="432" t="s">
        <v>3005</v>
      </c>
      <c r="J97" s="432">
        <v>31.0</v>
      </c>
      <c r="K97" s="434" t="s">
        <v>6450</v>
      </c>
      <c r="L97" s="432" t="s">
        <v>6451</v>
      </c>
      <c r="M97" s="435"/>
      <c r="N97" s="432" t="s">
        <v>24</v>
      </c>
      <c r="O97" s="432" t="s">
        <v>226</v>
      </c>
      <c r="P97" s="435"/>
      <c r="Q97" s="435"/>
      <c r="R97" s="435"/>
      <c r="S97" s="435"/>
    </row>
    <row r="98">
      <c r="A98" s="369">
        <v>43859.67428987268</v>
      </c>
      <c r="B98" s="370" t="s">
        <v>627</v>
      </c>
      <c r="C98" s="370" t="s">
        <v>628</v>
      </c>
      <c r="D98" s="370">
        <v>1002370.0</v>
      </c>
      <c r="E98" s="370" t="s">
        <v>63</v>
      </c>
      <c r="F98" s="370" t="s">
        <v>18</v>
      </c>
      <c r="G98" s="370" t="s">
        <v>4036</v>
      </c>
      <c r="H98" s="371" t="s">
        <v>6276</v>
      </c>
      <c r="I98" s="370" t="s">
        <v>56</v>
      </c>
      <c r="J98" s="370">
        <v>2.0</v>
      </c>
      <c r="K98" s="372" t="s">
        <v>6452</v>
      </c>
      <c r="L98" s="373"/>
      <c r="M98" s="373"/>
      <c r="N98" s="370" t="s">
        <v>80</v>
      </c>
      <c r="O98" s="373"/>
      <c r="P98" s="373"/>
      <c r="Q98" s="373"/>
      <c r="R98" s="373"/>
      <c r="S98" s="373"/>
    </row>
    <row r="99">
      <c r="A99" s="369">
        <v>43859.697809467594</v>
      </c>
      <c r="B99" s="370" t="s">
        <v>1821</v>
      </c>
      <c r="C99" s="370" t="s">
        <v>6453</v>
      </c>
      <c r="D99" s="370">
        <v>1008956.0</v>
      </c>
      <c r="E99" s="370" t="s">
        <v>17</v>
      </c>
      <c r="F99" s="370" t="s">
        <v>18</v>
      </c>
      <c r="G99" s="370" t="s">
        <v>4036</v>
      </c>
      <c r="H99" s="371" t="s">
        <v>6276</v>
      </c>
      <c r="I99" s="370" t="s">
        <v>2000</v>
      </c>
      <c r="J99" s="370">
        <v>1.0</v>
      </c>
      <c r="K99" s="372" t="s">
        <v>6454</v>
      </c>
      <c r="L99" s="373"/>
      <c r="M99" s="373"/>
      <c r="N99" s="370" t="s">
        <v>80</v>
      </c>
      <c r="O99" s="373"/>
      <c r="P99" s="373"/>
      <c r="Q99" s="373"/>
      <c r="R99" s="373"/>
      <c r="S99" s="373"/>
    </row>
    <row r="100">
      <c r="A100" s="431">
        <v>43859.737958136575</v>
      </c>
      <c r="B100" s="432" t="s">
        <v>1486</v>
      </c>
      <c r="C100" s="432" t="s">
        <v>2795</v>
      </c>
      <c r="D100" s="432">
        <v>1003393.0</v>
      </c>
      <c r="E100" s="432" t="s">
        <v>63</v>
      </c>
      <c r="F100" s="432" t="s">
        <v>18</v>
      </c>
      <c r="G100" s="432" t="s">
        <v>4041</v>
      </c>
      <c r="H100" s="433" t="s">
        <v>6276</v>
      </c>
      <c r="I100" s="432" t="s">
        <v>3005</v>
      </c>
      <c r="J100" s="432">
        <v>31.0</v>
      </c>
      <c r="K100" s="432" t="s">
        <v>6455</v>
      </c>
      <c r="L100" s="432" t="s">
        <v>6456</v>
      </c>
      <c r="M100" s="435"/>
      <c r="N100" s="432" t="s">
        <v>24</v>
      </c>
      <c r="O100" s="432" t="s">
        <v>1992</v>
      </c>
      <c r="P100" s="435"/>
      <c r="Q100" s="435"/>
      <c r="R100" s="435"/>
      <c r="S100" s="435"/>
    </row>
    <row r="101">
      <c r="A101" s="369">
        <v>43859.75400798611</v>
      </c>
      <c r="B101" s="370" t="s">
        <v>183</v>
      </c>
      <c r="C101" s="370" t="s">
        <v>184</v>
      </c>
      <c r="D101" s="370">
        <v>1007022.0</v>
      </c>
      <c r="E101" s="370" t="s">
        <v>63</v>
      </c>
      <c r="F101" s="370" t="s">
        <v>18</v>
      </c>
      <c r="G101" s="370" t="s">
        <v>4036</v>
      </c>
      <c r="H101" s="371" t="s">
        <v>6276</v>
      </c>
      <c r="I101" s="370" t="s">
        <v>5677</v>
      </c>
      <c r="J101" s="370">
        <v>4.0</v>
      </c>
      <c r="K101" s="372" t="s">
        <v>6457</v>
      </c>
      <c r="L101" s="373"/>
      <c r="M101" s="373"/>
      <c r="N101" s="370" t="s">
        <v>80</v>
      </c>
      <c r="O101" s="373"/>
      <c r="P101" s="373"/>
      <c r="Q101" s="373"/>
      <c r="R101" s="373"/>
      <c r="S101" s="373"/>
    </row>
    <row r="102">
      <c r="A102" s="369">
        <v>43859.78045157407</v>
      </c>
      <c r="B102" s="370" t="s">
        <v>6137</v>
      </c>
      <c r="C102" s="370" t="s">
        <v>6138</v>
      </c>
      <c r="D102" s="370">
        <v>1012363.0</v>
      </c>
      <c r="E102" s="370" t="s">
        <v>17</v>
      </c>
      <c r="F102" s="370" t="s">
        <v>18</v>
      </c>
      <c r="G102" s="370" t="s">
        <v>4036</v>
      </c>
      <c r="H102" s="371" t="s">
        <v>6276</v>
      </c>
      <c r="I102" s="370" t="s">
        <v>6458</v>
      </c>
      <c r="J102" s="370">
        <v>8.0</v>
      </c>
      <c r="K102" s="372" t="s">
        <v>6459</v>
      </c>
      <c r="L102" s="373"/>
      <c r="M102" s="373"/>
      <c r="N102" s="370" t="s">
        <v>80</v>
      </c>
      <c r="O102" s="373"/>
      <c r="P102" s="373"/>
      <c r="Q102" s="373"/>
      <c r="R102" s="373"/>
      <c r="S102" s="373"/>
    </row>
    <row r="103">
      <c r="A103" s="431">
        <v>43859.80641063658</v>
      </c>
      <c r="B103" s="432" t="s">
        <v>1746</v>
      </c>
      <c r="C103" s="432" t="s">
        <v>6460</v>
      </c>
      <c r="D103" s="432">
        <v>1003135.0</v>
      </c>
      <c r="E103" s="432" t="s">
        <v>17</v>
      </c>
      <c r="F103" s="432" t="s">
        <v>18</v>
      </c>
      <c r="G103" s="432" t="s">
        <v>4036</v>
      </c>
      <c r="H103" s="433" t="s">
        <v>6276</v>
      </c>
      <c r="I103" s="432" t="s">
        <v>5486</v>
      </c>
      <c r="J103" s="433" t="s">
        <v>6461</v>
      </c>
      <c r="K103" s="434" t="s">
        <v>6462</v>
      </c>
      <c r="L103" s="435"/>
      <c r="M103" s="435"/>
      <c r="N103" s="432" t="s">
        <v>24</v>
      </c>
      <c r="O103" s="432" t="s">
        <v>226</v>
      </c>
      <c r="P103" s="435"/>
      <c r="Q103" s="435"/>
      <c r="R103" s="435"/>
      <c r="S103" s="435"/>
    </row>
    <row r="104">
      <c r="A104" s="369">
        <v>43859.86548972222</v>
      </c>
      <c r="B104" s="370" t="s">
        <v>6351</v>
      </c>
      <c r="C104" s="370" t="s">
        <v>488</v>
      </c>
      <c r="D104" s="370">
        <v>1022986.0</v>
      </c>
      <c r="E104" s="370" t="s">
        <v>17</v>
      </c>
      <c r="F104" s="370" t="s">
        <v>18</v>
      </c>
      <c r="G104" s="370" t="s">
        <v>4036</v>
      </c>
      <c r="H104" s="371" t="s">
        <v>6276</v>
      </c>
      <c r="I104" s="370" t="s">
        <v>5473</v>
      </c>
      <c r="J104" s="370">
        <v>4.0</v>
      </c>
      <c r="K104" s="372" t="s">
        <v>6463</v>
      </c>
      <c r="L104" s="373"/>
      <c r="M104" s="373"/>
      <c r="N104" s="370" t="s">
        <v>80</v>
      </c>
      <c r="O104" s="373"/>
      <c r="P104" s="373"/>
      <c r="Q104" s="373"/>
      <c r="R104" s="373"/>
      <c r="S104" s="373"/>
    </row>
    <row r="105">
      <c r="A105" s="369">
        <v>43860.60048476852</v>
      </c>
      <c r="B105" s="370" t="s">
        <v>577</v>
      </c>
      <c r="C105" s="370" t="s">
        <v>6164</v>
      </c>
      <c r="D105" s="370">
        <v>1023582.0</v>
      </c>
      <c r="E105" s="370" t="s">
        <v>17</v>
      </c>
      <c r="F105" s="370" t="s">
        <v>18</v>
      </c>
      <c r="G105" s="370" t="s">
        <v>4036</v>
      </c>
      <c r="H105" s="371" t="s">
        <v>6276</v>
      </c>
      <c r="I105" s="370" t="s">
        <v>5621</v>
      </c>
      <c r="J105" s="370">
        <v>4.0</v>
      </c>
      <c r="K105" s="372" t="s">
        <v>6464</v>
      </c>
      <c r="L105" s="373"/>
      <c r="M105" s="373"/>
      <c r="N105" s="370" t="s">
        <v>80</v>
      </c>
      <c r="O105" s="373"/>
      <c r="P105" s="373"/>
      <c r="Q105" s="373"/>
      <c r="R105" s="373"/>
      <c r="S105" s="373"/>
    </row>
    <row r="106">
      <c r="A106" s="369">
        <v>43860.60061840278</v>
      </c>
      <c r="B106" s="370" t="s">
        <v>577</v>
      </c>
      <c r="C106" s="370" t="s">
        <v>6164</v>
      </c>
      <c r="D106" s="370">
        <v>1023582.0</v>
      </c>
      <c r="E106" s="370" t="s">
        <v>17</v>
      </c>
      <c r="F106" s="370" t="s">
        <v>18</v>
      </c>
      <c r="G106" s="370" t="s">
        <v>4036</v>
      </c>
      <c r="H106" s="371" t="s">
        <v>6276</v>
      </c>
      <c r="I106" s="370" t="s">
        <v>5621</v>
      </c>
      <c r="J106" s="370">
        <v>4.0</v>
      </c>
      <c r="K106" s="372" t="s">
        <v>6465</v>
      </c>
      <c r="L106" s="373"/>
      <c r="M106" s="373"/>
      <c r="N106" s="370" t="s">
        <v>80</v>
      </c>
      <c r="O106" s="373"/>
      <c r="P106" s="373"/>
      <c r="Q106" s="373"/>
      <c r="R106" s="373"/>
      <c r="S106" s="373"/>
    </row>
    <row r="107">
      <c r="A107" s="431">
        <v>43860.61114450231</v>
      </c>
      <c r="B107" s="432" t="s">
        <v>4891</v>
      </c>
      <c r="C107" s="432" t="s">
        <v>4892</v>
      </c>
      <c r="D107" s="432">
        <v>1010897.0</v>
      </c>
      <c r="E107" s="432" t="s">
        <v>17</v>
      </c>
      <c r="F107" s="432" t="s">
        <v>18</v>
      </c>
      <c r="G107" s="432" t="s">
        <v>4036</v>
      </c>
      <c r="H107" s="433" t="s">
        <v>6276</v>
      </c>
      <c r="I107" s="432" t="s">
        <v>5539</v>
      </c>
      <c r="J107" s="432">
        <v>4.0</v>
      </c>
      <c r="K107" s="434" t="s">
        <v>6466</v>
      </c>
      <c r="L107" s="435"/>
      <c r="M107" s="435"/>
      <c r="N107" s="432" t="s">
        <v>24</v>
      </c>
      <c r="O107" s="432" t="s">
        <v>1992</v>
      </c>
      <c r="P107" s="435"/>
      <c r="Q107" s="435"/>
      <c r="R107" s="435"/>
      <c r="S107" s="435"/>
    </row>
    <row r="108">
      <c r="A108" s="369">
        <v>43860.626098506946</v>
      </c>
      <c r="B108" s="370" t="s">
        <v>967</v>
      </c>
      <c r="C108" s="370" t="s">
        <v>968</v>
      </c>
      <c r="D108" s="370">
        <v>1010919.0</v>
      </c>
      <c r="E108" s="370" t="s">
        <v>63</v>
      </c>
      <c r="F108" s="370" t="s">
        <v>18</v>
      </c>
      <c r="G108" s="370" t="s">
        <v>4036</v>
      </c>
      <c r="H108" s="371" t="s">
        <v>6276</v>
      </c>
      <c r="I108" s="370" t="s">
        <v>825</v>
      </c>
      <c r="J108" s="370">
        <v>2.0</v>
      </c>
      <c r="K108" s="372" t="s">
        <v>6467</v>
      </c>
      <c r="L108" s="373"/>
      <c r="M108" s="373"/>
      <c r="N108" s="370" t="s">
        <v>80</v>
      </c>
      <c r="O108" s="373"/>
      <c r="P108" s="373"/>
      <c r="Q108" s="373"/>
      <c r="R108" s="373"/>
      <c r="S108" s="373"/>
    </row>
    <row r="109">
      <c r="A109" s="369">
        <v>43860.714012094904</v>
      </c>
      <c r="B109" s="370" t="s">
        <v>4891</v>
      </c>
      <c r="C109" s="370" t="s">
        <v>4892</v>
      </c>
      <c r="D109" s="370">
        <v>1010897.0</v>
      </c>
      <c r="E109" s="370" t="s">
        <v>17</v>
      </c>
      <c r="F109" s="370" t="s">
        <v>18</v>
      </c>
      <c r="G109" s="370" t="s">
        <v>4036</v>
      </c>
      <c r="H109" s="371" t="s">
        <v>6276</v>
      </c>
      <c r="I109" s="370" t="s">
        <v>5539</v>
      </c>
      <c r="J109" s="370">
        <v>4.0</v>
      </c>
      <c r="K109" s="372" t="s">
        <v>6468</v>
      </c>
      <c r="L109" s="373"/>
      <c r="M109" s="373"/>
      <c r="N109" s="370" t="s">
        <v>80</v>
      </c>
      <c r="O109" s="373"/>
      <c r="P109" s="373"/>
      <c r="Q109" s="373"/>
      <c r="R109" s="373"/>
      <c r="S109" s="373"/>
    </row>
    <row r="110">
      <c r="A110" s="369">
        <v>43860.719868182874</v>
      </c>
      <c r="B110" s="370" t="s">
        <v>6469</v>
      </c>
      <c r="C110" s="370" t="s">
        <v>6470</v>
      </c>
      <c r="D110" s="370">
        <v>1001123.0</v>
      </c>
      <c r="E110" s="370" t="s">
        <v>63</v>
      </c>
      <c r="F110" s="370" t="s">
        <v>18</v>
      </c>
      <c r="G110" s="370" t="s">
        <v>4036</v>
      </c>
      <c r="H110" s="371" t="s">
        <v>6276</v>
      </c>
      <c r="I110" s="370" t="s">
        <v>466</v>
      </c>
      <c r="J110" s="370">
        <v>4.0</v>
      </c>
      <c r="K110" s="372" t="s">
        <v>6471</v>
      </c>
      <c r="L110" s="373"/>
      <c r="M110" s="373"/>
      <c r="N110" s="370" t="s">
        <v>80</v>
      </c>
      <c r="O110" s="373"/>
      <c r="P110" s="373"/>
      <c r="Q110" s="373"/>
      <c r="R110" s="373"/>
      <c r="S110" s="373"/>
    </row>
    <row r="111">
      <c r="A111" s="448">
        <v>43860.72152245371</v>
      </c>
      <c r="B111" s="449" t="s">
        <v>1495</v>
      </c>
      <c r="C111" s="449" t="s">
        <v>1496</v>
      </c>
      <c r="D111" s="449">
        <v>1006753.0</v>
      </c>
      <c r="E111" s="449" t="s">
        <v>17</v>
      </c>
      <c r="F111" s="449" t="s">
        <v>18</v>
      </c>
      <c r="G111" s="449" t="s">
        <v>4041</v>
      </c>
      <c r="H111" s="450" t="s">
        <v>6276</v>
      </c>
      <c r="I111" s="449" t="s">
        <v>398</v>
      </c>
      <c r="J111" s="449">
        <v>2.0</v>
      </c>
      <c r="K111" s="454" t="s">
        <v>6472</v>
      </c>
      <c r="L111" s="449" t="s">
        <v>6419</v>
      </c>
      <c r="M111" s="451"/>
      <c r="N111" s="449" t="s">
        <v>5737</v>
      </c>
      <c r="O111" s="451"/>
      <c r="P111" s="451"/>
      <c r="Q111" s="451"/>
      <c r="R111" s="451"/>
      <c r="S111" s="451"/>
    </row>
    <row r="112">
      <c r="A112" s="369">
        <v>43860.77222537037</v>
      </c>
      <c r="B112" s="370" t="s">
        <v>6473</v>
      </c>
      <c r="C112" s="370" t="s">
        <v>6474</v>
      </c>
      <c r="D112" s="370">
        <v>1017930.0</v>
      </c>
      <c r="E112" s="370" t="s">
        <v>17</v>
      </c>
      <c r="F112" s="370" t="s">
        <v>18</v>
      </c>
      <c r="G112" s="370" t="s">
        <v>4036</v>
      </c>
      <c r="H112" s="371" t="s">
        <v>6276</v>
      </c>
      <c r="I112" s="370" t="s">
        <v>6475</v>
      </c>
      <c r="J112" s="370">
        <v>25.0</v>
      </c>
      <c r="K112" s="372" t="s">
        <v>6476</v>
      </c>
      <c r="L112" s="373"/>
      <c r="M112" s="373"/>
      <c r="N112" s="370" t="s">
        <v>80</v>
      </c>
      <c r="O112" s="373"/>
      <c r="P112" s="373"/>
      <c r="Q112" s="373"/>
      <c r="R112" s="373"/>
      <c r="S112" s="373"/>
    </row>
    <row r="113">
      <c r="A113" s="369">
        <v>43860.772401793976</v>
      </c>
      <c r="B113" s="370" t="s">
        <v>6473</v>
      </c>
      <c r="C113" s="370" t="s">
        <v>6474</v>
      </c>
      <c r="D113" s="370">
        <v>1017930.0</v>
      </c>
      <c r="E113" s="370" t="s">
        <v>17</v>
      </c>
      <c r="F113" s="370" t="s">
        <v>18</v>
      </c>
      <c r="G113" s="370" t="s">
        <v>4036</v>
      </c>
      <c r="H113" s="371" t="s">
        <v>6276</v>
      </c>
      <c r="I113" s="370" t="s">
        <v>6475</v>
      </c>
      <c r="J113" s="370">
        <v>25.0</v>
      </c>
      <c r="K113" s="372" t="s">
        <v>6477</v>
      </c>
      <c r="L113" s="373"/>
      <c r="M113" s="373"/>
      <c r="N113" s="370" t="s">
        <v>80</v>
      </c>
      <c r="O113" s="373"/>
      <c r="P113" s="373"/>
      <c r="Q113" s="373"/>
      <c r="R113" s="373"/>
      <c r="S113" s="373"/>
    </row>
    <row r="114">
      <c r="A114" s="369">
        <v>43860.77591041666</v>
      </c>
      <c r="B114" s="370" t="s">
        <v>5713</v>
      </c>
      <c r="C114" s="370" t="s">
        <v>5714</v>
      </c>
      <c r="D114" s="370">
        <v>1011813.0</v>
      </c>
      <c r="E114" s="370" t="s">
        <v>17</v>
      </c>
      <c r="F114" s="370" t="s">
        <v>18</v>
      </c>
      <c r="G114" s="370" t="s">
        <v>4036</v>
      </c>
      <c r="H114" s="371" t="s">
        <v>6276</v>
      </c>
      <c r="I114" s="370" t="s">
        <v>1194</v>
      </c>
      <c r="J114" s="370">
        <v>4.0</v>
      </c>
      <c r="K114" s="372" t="s">
        <v>6478</v>
      </c>
      <c r="L114" s="373"/>
      <c r="M114" s="373"/>
      <c r="N114" s="370" t="s">
        <v>80</v>
      </c>
      <c r="O114" s="373"/>
      <c r="P114" s="373"/>
      <c r="Q114" s="373"/>
      <c r="R114" s="373"/>
      <c r="S114" s="373"/>
    </row>
    <row r="115">
      <c r="A115" s="369">
        <v>43860.7793828125</v>
      </c>
      <c r="B115" s="370" t="s">
        <v>6479</v>
      </c>
      <c r="C115" s="370" t="s">
        <v>6480</v>
      </c>
      <c r="D115" s="370">
        <v>1022226.0</v>
      </c>
      <c r="E115" s="370" t="s">
        <v>17</v>
      </c>
      <c r="F115" s="370" t="s">
        <v>18</v>
      </c>
      <c r="G115" s="370" t="s">
        <v>4036</v>
      </c>
      <c r="H115" s="371" t="s">
        <v>6276</v>
      </c>
      <c r="I115" s="370" t="s">
        <v>64</v>
      </c>
      <c r="J115" s="370">
        <v>1.0</v>
      </c>
      <c r="K115" s="372" t="s">
        <v>6481</v>
      </c>
      <c r="L115" s="373"/>
      <c r="M115" s="373"/>
      <c r="N115" s="370" t="s">
        <v>80</v>
      </c>
      <c r="O115" s="373"/>
      <c r="P115" s="373"/>
      <c r="Q115" s="373"/>
      <c r="R115" s="373"/>
      <c r="S115" s="373"/>
    </row>
    <row r="116">
      <c r="A116" s="369">
        <v>43860.779546018515</v>
      </c>
      <c r="B116" s="370" t="s">
        <v>6482</v>
      </c>
      <c r="C116" s="370" t="s">
        <v>6483</v>
      </c>
      <c r="D116" s="370">
        <v>1019535.0</v>
      </c>
      <c r="E116" s="370" t="s">
        <v>17</v>
      </c>
      <c r="F116" s="370" t="s">
        <v>18</v>
      </c>
      <c r="G116" s="370" t="s">
        <v>4036</v>
      </c>
      <c r="H116" s="371" t="s">
        <v>6276</v>
      </c>
      <c r="I116" s="370" t="s">
        <v>825</v>
      </c>
      <c r="J116" s="370">
        <v>2.0</v>
      </c>
      <c r="K116" s="372" t="s">
        <v>6484</v>
      </c>
      <c r="L116" s="373"/>
      <c r="M116" s="373"/>
      <c r="N116" s="370" t="s">
        <v>80</v>
      </c>
      <c r="O116" s="373"/>
      <c r="P116" s="373"/>
      <c r="Q116" s="373"/>
      <c r="R116" s="373"/>
      <c r="S116" s="373"/>
    </row>
    <row r="117">
      <c r="A117" s="431">
        <v>43860.79194401621</v>
      </c>
      <c r="B117" s="432" t="s">
        <v>3975</v>
      </c>
      <c r="C117" s="432" t="s">
        <v>3976</v>
      </c>
      <c r="D117" s="432">
        <v>1019551.0</v>
      </c>
      <c r="E117" s="432" t="s">
        <v>17</v>
      </c>
      <c r="F117" s="432" t="s">
        <v>18</v>
      </c>
      <c r="G117" s="432" t="s">
        <v>4036</v>
      </c>
      <c r="H117" s="433" t="s">
        <v>6276</v>
      </c>
      <c r="I117" s="432" t="s">
        <v>122</v>
      </c>
      <c r="J117" s="432">
        <v>1.0</v>
      </c>
      <c r="K117" s="434" t="s">
        <v>6485</v>
      </c>
      <c r="L117" s="435"/>
      <c r="M117" s="435"/>
      <c r="N117" s="432" t="s">
        <v>24</v>
      </c>
      <c r="O117" s="432" t="s">
        <v>51</v>
      </c>
      <c r="P117" s="435"/>
      <c r="Q117" s="435"/>
      <c r="R117" s="435"/>
      <c r="S117" s="435"/>
    </row>
    <row r="118">
      <c r="A118" s="369">
        <v>43860.80624585648</v>
      </c>
      <c r="B118" s="370" t="s">
        <v>2722</v>
      </c>
      <c r="C118" s="370" t="s">
        <v>6486</v>
      </c>
      <c r="D118" s="370">
        <v>1004541.0</v>
      </c>
      <c r="E118" s="370" t="s">
        <v>17</v>
      </c>
      <c r="F118" s="370" t="s">
        <v>18</v>
      </c>
      <c r="G118" s="370" t="s">
        <v>4036</v>
      </c>
      <c r="H118" s="371" t="s">
        <v>6276</v>
      </c>
      <c r="I118" s="370" t="s">
        <v>235</v>
      </c>
      <c r="J118" s="370">
        <v>2.0</v>
      </c>
      <c r="K118" s="372" t="s">
        <v>6487</v>
      </c>
      <c r="L118" s="373"/>
      <c r="M118" s="373"/>
      <c r="N118" s="370" t="s">
        <v>80</v>
      </c>
      <c r="O118" s="373"/>
      <c r="P118" s="373"/>
      <c r="Q118" s="373"/>
      <c r="R118" s="373"/>
      <c r="S118" s="373"/>
    </row>
    <row r="119">
      <c r="A119" s="369">
        <v>43860.960861342595</v>
      </c>
      <c r="B119" s="370" t="s">
        <v>388</v>
      </c>
      <c r="C119" s="370" t="s">
        <v>6488</v>
      </c>
      <c r="D119" s="370">
        <v>1012359.0</v>
      </c>
      <c r="E119" s="370" t="s">
        <v>17</v>
      </c>
      <c r="F119" s="370" t="s">
        <v>18</v>
      </c>
      <c r="G119" s="370" t="s">
        <v>4036</v>
      </c>
      <c r="H119" s="371" t="s">
        <v>6276</v>
      </c>
      <c r="I119" s="370" t="s">
        <v>427</v>
      </c>
      <c r="J119" s="370">
        <v>4.0</v>
      </c>
      <c r="K119" s="372" t="s">
        <v>6489</v>
      </c>
      <c r="L119" s="373"/>
      <c r="M119" s="373"/>
      <c r="N119" s="370" t="s">
        <v>80</v>
      </c>
      <c r="O119" s="373"/>
      <c r="P119" s="373"/>
      <c r="Q119" s="373"/>
      <c r="R119" s="373"/>
      <c r="S119" s="373"/>
    </row>
    <row r="120">
      <c r="A120" s="369">
        <v>43861.00996434028</v>
      </c>
      <c r="B120" s="370" t="s">
        <v>6490</v>
      </c>
      <c r="C120" s="370" t="s">
        <v>6491</v>
      </c>
      <c r="D120" s="370">
        <v>1019301.0</v>
      </c>
      <c r="E120" s="370" t="s">
        <v>17</v>
      </c>
      <c r="F120" s="370" t="s">
        <v>18</v>
      </c>
      <c r="G120" s="370" t="s">
        <v>4036</v>
      </c>
      <c r="H120" s="371" t="s">
        <v>6276</v>
      </c>
      <c r="I120" s="370" t="s">
        <v>1252</v>
      </c>
      <c r="J120" s="370">
        <v>4.0</v>
      </c>
      <c r="K120" s="372" t="s">
        <v>6492</v>
      </c>
      <c r="L120" s="373"/>
      <c r="M120" s="373"/>
      <c r="N120" s="370" t="s">
        <v>80</v>
      </c>
      <c r="O120" s="373"/>
      <c r="P120" s="373"/>
      <c r="Q120" s="373"/>
      <c r="R120" s="373"/>
      <c r="S120" s="373"/>
    </row>
    <row r="121">
      <c r="A121" s="369">
        <v>43861.01152569444</v>
      </c>
      <c r="B121" s="370" t="s">
        <v>3131</v>
      </c>
      <c r="C121" s="370" t="s">
        <v>6493</v>
      </c>
      <c r="D121" s="370">
        <v>1001615.0</v>
      </c>
      <c r="E121" s="370" t="s">
        <v>63</v>
      </c>
      <c r="F121" s="370" t="s">
        <v>18</v>
      </c>
      <c r="G121" s="370" t="s">
        <v>4036</v>
      </c>
      <c r="H121" s="371" t="s">
        <v>6276</v>
      </c>
      <c r="I121" s="370" t="s">
        <v>851</v>
      </c>
      <c r="J121" s="370">
        <v>1.0</v>
      </c>
      <c r="K121" s="372" t="s">
        <v>6494</v>
      </c>
      <c r="L121" s="373"/>
      <c r="M121" s="373"/>
      <c r="N121" s="370" t="s">
        <v>80</v>
      </c>
      <c r="O121" s="373"/>
      <c r="P121" s="373"/>
      <c r="Q121" s="373"/>
      <c r="R121" s="373"/>
      <c r="S121" s="373"/>
    </row>
    <row r="122">
      <c r="A122" s="431">
        <v>43861.05637207176</v>
      </c>
      <c r="B122" s="432" t="s">
        <v>6495</v>
      </c>
      <c r="C122" s="432" t="s">
        <v>6496</v>
      </c>
      <c r="D122" s="432">
        <v>1011499.0</v>
      </c>
      <c r="E122" s="432" t="s">
        <v>17</v>
      </c>
      <c r="F122" s="432" t="s">
        <v>18</v>
      </c>
      <c r="G122" s="432" t="s">
        <v>4036</v>
      </c>
      <c r="H122" s="433" t="s">
        <v>6276</v>
      </c>
      <c r="I122" s="432" t="s">
        <v>293</v>
      </c>
      <c r="J122" s="432">
        <v>1.0</v>
      </c>
      <c r="K122" s="434" t="s">
        <v>6497</v>
      </c>
      <c r="L122" s="435"/>
      <c r="M122" s="435"/>
      <c r="N122" s="432" t="s">
        <v>24</v>
      </c>
      <c r="O122" s="432" t="s">
        <v>1992</v>
      </c>
      <c r="P122" s="435"/>
      <c r="Q122" s="435"/>
      <c r="R122" s="435"/>
      <c r="S122" s="435"/>
    </row>
    <row r="123">
      <c r="A123" s="369">
        <v>43861.216380682876</v>
      </c>
      <c r="B123" s="370" t="s">
        <v>6498</v>
      </c>
      <c r="C123" s="370" t="s">
        <v>6499</v>
      </c>
      <c r="D123" s="370">
        <v>1007036.0</v>
      </c>
      <c r="E123" s="370" t="s">
        <v>17</v>
      </c>
      <c r="F123" s="370" t="s">
        <v>18</v>
      </c>
      <c r="G123" s="370" t="s">
        <v>4036</v>
      </c>
      <c r="H123" s="371" t="s">
        <v>6276</v>
      </c>
      <c r="I123" s="370" t="s">
        <v>398</v>
      </c>
      <c r="J123" s="370">
        <v>2.0</v>
      </c>
      <c r="K123" s="372" t="s">
        <v>6500</v>
      </c>
      <c r="L123" s="370" t="s">
        <v>6501</v>
      </c>
      <c r="M123" s="373"/>
      <c r="N123" s="370" t="s">
        <v>80</v>
      </c>
      <c r="O123" s="373"/>
      <c r="P123" s="373"/>
      <c r="Q123" s="373"/>
      <c r="R123" s="373"/>
      <c r="S123" s="373"/>
    </row>
    <row r="124">
      <c r="A124" s="431">
        <v>43861.282292303236</v>
      </c>
      <c r="B124" s="432" t="s">
        <v>5651</v>
      </c>
      <c r="C124" s="432" t="s">
        <v>1771</v>
      </c>
      <c r="D124" s="432">
        <v>1006363.0</v>
      </c>
      <c r="E124" s="432" t="s">
        <v>63</v>
      </c>
      <c r="F124" s="432" t="s">
        <v>18</v>
      </c>
      <c r="G124" s="432" t="s">
        <v>4036</v>
      </c>
      <c r="H124" s="433" t="s">
        <v>6276</v>
      </c>
      <c r="I124" s="432" t="s">
        <v>6502</v>
      </c>
      <c r="J124" s="432">
        <v>8.0</v>
      </c>
      <c r="K124" s="434" t="s">
        <v>6503</v>
      </c>
      <c r="L124" s="435"/>
      <c r="M124" s="435"/>
      <c r="N124" s="432" t="s">
        <v>24</v>
      </c>
      <c r="O124" s="432" t="s">
        <v>226</v>
      </c>
      <c r="P124" s="435"/>
      <c r="Q124" s="435"/>
      <c r="R124" s="435"/>
      <c r="S124" s="435"/>
    </row>
    <row r="125">
      <c r="A125" s="369">
        <v>43861.326618611114</v>
      </c>
      <c r="B125" s="370" t="s">
        <v>132</v>
      </c>
      <c r="C125" s="370" t="s">
        <v>4962</v>
      </c>
      <c r="D125" s="370">
        <v>1012158.0</v>
      </c>
      <c r="E125" s="370" t="s">
        <v>17</v>
      </c>
      <c r="F125" s="370" t="s">
        <v>18</v>
      </c>
      <c r="G125" s="370" t="s">
        <v>4036</v>
      </c>
      <c r="H125" s="371" t="s">
        <v>6276</v>
      </c>
      <c r="I125" s="370" t="s">
        <v>170</v>
      </c>
      <c r="J125" s="370">
        <v>2.0</v>
      </c>
      <c r="K125" s="372" t="s">
        <v>6504</v>
      </c>
      <c r="L125" s="373"/>
      <c r="M125" s="373"/>
      <c r="N125" s="370" t="s">
        <v>80</v>
      </c>
      <c r="O125" s="373"/>
      <c r="P125" s="373"/>
      <c r="Q125" s="373"/>
      <c r="R125" s="373"/>
      <c r="S125" s="373"/>
    </row>
    <row r="126">
      <c r="A126" s="431">
        <v>43861.35005869213</v>
      </c>
      <c r="B126" s="432" t="s">
        <v>723</v>
      </c>
      <c r="C126" s="432" t="s">
        <v>724</v>
      </c>
      <c r="D126" s="432">
        <v>1007194.0</v>
      </c>
      <c r="E126" s="432" t="s">
        <v>17</v>
      </c>
      <c r="F126" s="432" t="s">
        <v>18</v>
      </c>
      <c r="G126" s="432" t="s">
        <v>4036</v>
      </c>
      <c r="H126" s="433" t="s">
        <v>6276</v>
      </c>
      <c r="I126" s="432" t="s">
        <v>2057</v>
      </c>
      <c r="J126" s="432">
        <v>4.0</v>
      </c>
      <c r="K126" s="434" t="s">
        <v>6505</v>
      </c>
      <c r="L126" s="435"/>
      <c r="M126" s="435"/>
      <c r="N126" s="432" t="s">
        <v>24</v>
      </c>
      <c r="O126" s="432" t="s">
        <v>1992</v>
      </c>
      <c r="P126" s="435"/>
      <c r="Q126" s="435"/>
      <c r="R126" s="435"/>
      <c r="S126" s="435"/>
    </row>
    <row r="127">
      <c r="A127" s="369">
        <v>43861.36697472222</v>
      </c>
      <c r="B127" s="370" t="s">
        <v>5564</v>
      </c>
      <c r="C127" s="370" t="s">
        <v>6506</v>
      </c>
      <c r="D127" s="370">
        <v>1004195.0</v>
      </c>
      <c r="E127" s="370" t="s">
        <v>63</v>
      </c>
      <c r="F127" s="370" t="s">
        <v>18</v>
      </c>
      <c r="G127" s="370" t="s">
        <v>4036</v>
      </c>
      <c r="H127" s="371" t="s">
        <v>6276</v>
      </c>
      <c r="I127" s="370" t="s">
        <v>1086</v>
      </c>
      <c r="J127" s="370">
        <v>2.0</v>
      </c>
      <c r="K127" s="372" t="s">
        <v>6507</v>
      </c>
      <c r="L127" s="373"/>
      <c r="M127" s="373"/>
      <c r="N127" s="370" t="s">
        <v>80</v>
      </c>
      <c r="O127" s="373"/>
      <c r="P127" s="373"/>
      <c r="Q127" s="373"/>
      <c r="R127" s="373"/>
      <c r="S127" s="373"/>
    </row>
    <row r="128">
      <c r="A128" s="369">
        <v>43861.36986491898</v>
      </c>
      <c r="B128" s="370" t="s">
        <v>4156</v>
      </c>
      <c r="C128" s="370" t="s">
        <v>4626</v>
      </c>
      <c r="D128" s="370">
        <v>1003386.0</v>
      </c>
      <c r="E128" s="370" t="s">
        <v>17</v>
      </c>
      <c r="F128" s="370" t="s">
        <v>18</v>
      </c>
      <c r="G128" s="370" t="s">
        <v>4036</v>
      </c>
      <c r="H128" s="371" t="s">
        <v>6276</v>
      </c>
      <c r="I128" s="370" t="s">
        <v>6508</v>
      </c>
      <c r="J128" s="370">
        <v>8.0</v>
      </c>
      <c r="K128" s="372" t="s">
        <v>6509</v>
      </c>
      <c r="L128" s="373"/>
      <c r="M128" s="373"/>
      <c r="N128" s="370" t="s">
        <v>80</v>
      </c>
      <c r="O128" s="373"/>
      <c r="P128" s="373"/>
      <c r="Q128" s="373"/>
      <c r="R128" s="373"/>
      <c r="S128" s="373"/>
    </row>
    <row r="129">
      <c r="A129" s="431">
        <v>43861.450460810185</v>
      </c>
      <c r="B129" s="432" t="s">
        <v>5864</v>
      </c>
      <c r="C129" s="432" t="s">
        <v>5865</v>
      </c>
      <c r="D129" s="432">
        <v>1011846.0</v>
      </c>
      <c r="E129" s="432" t="s">
        <v>17</v>
      </c>
      <c r="F129" s="432" t="s">
        <v>18</v>
      </c>
      <c r="G129" s="432" t="s">
        <v>4036</v>
      </c>
      <c r="H129" s="433" t="s">
        <v>6276</v>
      </c>
      <c r="I129" s="432" t="s">
        <v>3038</v>
      </c>
      <c r="J129" s="432">
        <v>28.0</v>
      </c>
      <c r="K129" s="434" t="s">
        <v>6510</v>
      </c>
      <c r="L129" s="435"/>
      <c r="M129" s="435"/>
      <c r="N129" s="432" t="s">
        <v>24</v>
      </c>
      <c r="O129" s="432" t="s">
        <v>226</v>
      </c>
      <c r="P129" s="435"/>
      <c r="Q129" s="435"/>
      <c r="R129" s="435"/>
      <c r="S129" s="435"/>
    </row>
    <row r="130" ht="17.25" customHeight="1">
      <c r="A130" s="369">
        <v>43861.456068541665</v>
      </c>
      <c r="B130" s="370" t="s">
        <v>4237</v>
      </c>
      <c r="C130" s="370" t="s">
        <v>5618</v>
      </c>
      <c r="D130" s="370">
        <v>1005967.0</v>
      </c>
      <c r="E130" s="370" t="s">
        <v>63</v>
      </c>
      <c r="F130" s="370" t="s">
        <v>18</v>
      </c>
      <c r="G130" s="370" t="s">
        <v>4036</v>
      </c>
      <c r="H130" s="371" t="s">
        <v>6276</v>
      </c>
      <c r="I130" s="370" t="s">
        <v>6511</v>
      </c>
      <c r="J130" s="370">
        <v>5.0</v>
      </c>
      <c r="K130" s="372" t="s">
        <v>6512</v>
      </c>
      <c r="L130" s="370" t="s">
        <v>6513</v>
      </c>
      <c r="M130" s="373"/>
      <c r="N130" s="370" t="s">
        <v>80</v>
      </c>
      <c r="O130" s="373"/>
      <c r="P130" s="373"/>
      <c r="Q130" s="373"/>
      <c r="R130" s="373"/>
      <c r="S130" s="373"/>
    </row>
    <row r="131" ht="16.5" customHeight="1">
      <c r="A131" s="448">
        <v>43861.45841211805</v>
      </c>
      <c r="B131" s="449" t="s">
        <v>4237</v>
      </c>
      <c r="C131" s="449" t="s">
        <v>5618</v>
      </c>
      <c r="D131" s="449">
        <v>1005967.0</v>
      </c>
      <c r="E131" s="449" t="s">
        <v>63</v>
      </c>
      <c r="F131" s="449" t="s">
        <v>18</v>
      </c>
      <c r="G131" s="449" t="s">
        <v>4041</v>
      </c>
      <c r="H131" s="450" t="s">
        <v>6276</v>
      </c>
      <c r="I131" s="449" t="s">
        <v>1178</v>
      </c>
      <c r="J131" s="449">
        <v>1.0</v>
      </c>
      <c r="K131" s="454" t="s">
        <v>6514</v>
      </c>
      <c r="L131" s="449" t="s">
        <v>6515</v>
      </c>
      <c r="M131" s="451"/>
      <c r="N131" s="449" t="s">
        <v>5737</v>
      </c>
      <c r="O131" s="451"/>
      <c r="P131" s="451"/>
      <c r="Q131" s="451"/>
      <c r="R131" s="451"/>
      <c r="S131" s="451"/>
    </row>
    <row r="132">
      <c r="A132" s="369">
        <v>43861.47962737268</v>
      </c>
      <c r="B132" s="370" t="s">
        <v>6144</v>
      </c>
      <c r="C132" s="370" t="s">
        <v>6516</v>
      </c>
      <c r="D132" s="370">
        <v>1017656.0</v>
      </c>
      <c r="E132" s="370" t="s">
        <v>17</v>
      </c>
      <c r="F132" s="370" t="s">
        <v>18</v>
      </c>
      <c r="G132" s="370" t="s">
        <v>4036</v>
      </c>
      <c r="H132" s="371" t="s">
        <v>6276</v>
      </c>
      <c r="I132" s="370" t="s">
        <v>6517</v>
      </c>
      <c r="J132" s="370">
        <v>16.0</v>
      </c>
      <c r="K132" s="372" t="s">
        <v>6518</v>
      </c>
      <c r="L132" s="373"/>
      <c r="M132" s="373"/>
      <c r="N132" s="370" t="s">
        <v>80</v>
      </c>
      <c r="O132" s="373"/>
      <c r="P132" s="373"/>
      <c r="Q132" s="373"/>
      <c r="R132" s="373"/>
      <c r="S132" s="373"/>
    </row>
    <row r="133">
      <c r="A133" s="369">
        <v>43861.516575636575</v>
      </c>
      <c r="B133" s="370" t="s">
        <v>1746</v>
      </c>
      <c r="C133" s="370" t="s">
        <v>1747</v>
      </c>
      <c r="D133" s="370">
        <v>1003135.0</v>
      </c>
      <c r="E133" s="370" t="s">
        <v>17</v>
      </c>
      <c r="F133" s="370" t="s">
        <v>18</v>
      </c>
      <c r="G133" s="370" t="s">
        <v>4036</v>
      </c>
      <c r="H133" s="371" t="s">
        <v>6276</v>
      </c>
      <c r="I133" s="370" t="s">
        <v>5486</v>
      </c>
      <c r="J133" s="370">
        <v>4.0</v>
      </c>
      <c r="K133" s="372" t="s">
        <v>6519</v>
      </c>
      <c r="L133" s="373"/>
      <c r="M133" s="373"/>
      <c r="N133" s="370" t="s">
        <v>80</v>
      </c>
      <c r="O133" s="373"/>
      <c r="P133" s="373"/>
      <c r="Q133" s="373"/>
      <c r="R133" s="373"/>
      <c r="S133" s="373"/>
    </row>
    <row r="134">
      <c r="A134" s="369">
        <v>43861.51794491898</v>
      </c>
      <c r="B134" s="370" t="s">
        <v>6520</v>
      </c>
      <c r="C134" s="370" t="s">
        <v>6521</v>
      </c>
      <c r="D134" s="370">
        <v>1000716.0</v>
      </c>
      <c r="E134" s="370" t="s">
        <v>63</v>
      </c>
      <c r="F134" s="370" t="s">
        <v>18</v>
      </c>
      <c r="G134" s="370" t="s">
        <v>4036</v>
      </c>
      <c r="H134" s="371" t="s">
        <v>6276</v>
      </c>
      <c r="I134" s="370" t="s">
        <v>6522</v>
      </c>
      <c r="J134" s="370">
        <v>15.0</v>
      </c>
      <c r="K134" s="372" t="s">
        <v>6523</v>
      </c>
      <c r="L134" s="373"/>
      <c r="M134" s="373"/>
      <c r="N134" s="370" t="s">
        <v>80</v>
      </c>
      <c r="O134" s="373"/>
      <c r="P134" s="373"/>
      <c r="Q134" s="373"/>
      <c r="R134" s="373"/>
      <c r="S134" s="373"/>
    </row>
    <row r="135">
      <c r="A135" s="369">
        <v>43861.529566296296</v>
      </c>
      <c r="B135" s="370" t="s">
        <v>1220</v>
      </c>
      <c r="C135" s="370" t="s">
        <v>6524</v>
      </c>
      <c r="D135" s="370">
        <v>1014359.0</v>
      </c>
      <c r="E135" s="370" t="s">
        <v>17</v>
      </c>
      <c r="F135" s="370" t="s">
        <v>18</v>
      </c>
      <c r="G135" s="370" t="s">
        <v>4036</v>
      </c>
      <c r="H135" s="371" t="s">
        <v>6276</v>
      </c>
      <c r="I135" s="370" t="s">
        <v>6525</v>
      </c>
      <c r="J135" s="370">
        <v>5.0</v>
      </c>
      <c r="K135" s="372" t="s">
        <v>6526</v>
      </c>
      <c r="L135" s="373"/>
      <c r="M135" s="373"/>
      <c r="N135" s="370" t="s">
        <v>80</v>
      </c>
      <c r="O135" s="373"/>
      <c r="P135" s="373"/>
      <c r="Q135" s="373"/>
      <c r="R135" s="373"/>
      <c r="S135" s="373"/>
    </row>
    <row r="136">
      <c r="A136" s="448">
        <v>43861.531402141205</v>
      </c>
      <c r="B136" s="449" t="s">
        <v>1220</v>
      </c>
      <c r="C136" s="449" t="s">
        <v>6524</v>
      </c>
      <c r="D136" s="449">
        <v>1014359.0</v>
      </c>
      <c r="E136" s="449" t="s">
        <v>17</v>
      </c>
      <c r="F136" s="449" t="s">
        <v>18</v>
      </c>
      <c r="G136" s="449" t="s">
        <v>4054</v>
      </c>
      <c r="H136" s="450" t="s">
        <v>6276</v>
      </c>
      <c r="I136" s="449" t="s">
        <v>1296</v>
      </c>
      <c r="J136" s="449">
        <v>1.0</v>
      </c>
      <c r="K136" s="454" t="s">
        <v>6527</v>
      </c>
      <c r="L136" s="451"/>
      <c r="M136" s="451"/>
      <c r="N136" s="449" t="s">
        <v>5737</v>
      </c>
      <c r="O136" s="451"/>
      <c r="P136" s="451"/>
      <c r="Q136" s="451"/>
      <c r="R136" s="451"/>
      <c r="S136" s="451"/>
    </row>
    <row r="137">
      <c r="A137" s="431">
        <v>43861.561029398144</v>
      </c>
      <c r="B137" s="432" t="s">
        <v>464</v>
      </c>
      <c r="C137" s="432" t="s">
        <v>465</v>
      </c>
      <c r="D137" s="432">
        <v>1001837.0</v>
      </c>
      <c r="E137" s="432" t="s">
        <v>63</v>
      </c>
      <c r="F137" s="432" t="s">
        <v>18</v>
      </c>
      <c r="G137" s="432" t="s">
        <v>4036</v>
      </c>
      <c r="H137" s="433" t="s">
        <v>6276</v>
      </c>
      <c r="I137" s="432" t="s">
        <v>3358</v>
      </c>
      <c r="J137" s="432">
        <v>31.0</v>
      </c>
      <c r="K137" s="434" t="s">
        <v>6528</v>
      </c>
      <c r="L137" s="435"/>
      <c r="M137" s="435"/>
      <c r="N137" s="432" t="s">
        <v>24</v>
      </c>
      <c r="O137" s="432" t="s">
        <v>1992</v>
      </c>
      <c r="P137" s="435"/>
      <c r="Q137" s="435"/>
      <c r="R137" s="435"/>
      <c r="S137" s="435"/>
    </row>
    <row r="138">
      <c r="A138" s="369">
        <v>43861.56595636574</v>
      </c>
      <c r="B138" s="370" t="s">
        <v>5833</v>
      </c>
      <c r="C138" s="370" t="s">
        <v>5834</v>
      </c>
      <c r="D138" s="370">
        <v>1011078.0</v>
      </c>
      <c r="E138" s="370" t="s">
        <v>17</v>
      </c>
      <c r="F138" s="370" t="s">
        <v>18</v>
      </c>
      <c r="G138" s="370" t="s">
        <v>4036</v>
      </c>
      <c r="H138" s="371" t="s">
        <v>6276</v>
      </c>
      <c r="I138" s="370" t="s">
        <v>270</v>
      </c>
      <c r="J138" s="370">
        <v>2.0</v>
      </c>
      <c r="K138" s="372" t="s">
        <v>6529</v>
      </c>
      <c r="L138" s="373"/>
      <c r="M138" s="373"/>
      <c r="N138" s="370" t="s">
        <v>80</v>
      </c>
      <c r="O138" s="373"/>
      <c r="P138" s="373"/>
      <c r="Q138" s="373"/>
      <c r="R138" s="373"/>
      <c r="S138" s="373"/>
    </row>
    <row r="139">
      <c r="A139" s="369">
        <v>43861.63264236111</v>
      </c>
      <c r="B139" s="370" t="s">
        <v>6109</v>
      </c>
      <c r="C139" s="370" t="s">
        <v>6110</v>
      </c>
      <c r="D139" s="370">
        <v>1009843.0</v>
      </c>
      <c r="E139" s="370" t="s">
        <v>17</v>
      </c>
      <c r="F139" s="370" t="s">
        <v>18</v>
      </c>
      <c r="G139" s="370" t="s">
        <v>4036</v>
      </c>
      <c r="H139" s="371" t="s">
        <v>6276</v>
      </c>
      <c r="I139" s="370" t="s">
        <v>6530</v>
      </c>
      <c r="J139" s="370">
        <v>16.0</v>
      </c>
      <c r="K139" s="372" t="s">
        <v>6531</v>
      </c>
      <c r="L139" s="373"/>
      <c r="M139" s="373"/>
      <c r="N139" s="370" t="s">
        <v>80</v>
      </c>
      <c r="O139" s="373"/>
      <c r="P139" s="373"/>
      <c r="Q139" s="373"/>
      <c r="R139" s="373"/>
      <c r="S139" s="373"/>
    </row>
    <row r="140">
      <c r="A140" s="369">
        <v>43861.64722484954</v>
      </c>
      <c r="B140" s="370" t="s">
        <v>6495</v>
      </c>
      <c r="C140" s="370" t="s">
        <v>6496</v>
      </c>
      <c r="D140" s="370">
        <v>1011499.0</v>
      </c>
      <c r="E140" s="370" t="s">
        <v>17</v>
      </c>
      <c r="F140" s="370" t="s">
        <v>18</v>
      </c>
      <c r="G140" s="370" t="s">
        <v>4036</v>
      </c>
      <c r="H140" s="371" t="s">
        <v>6276</v>
      </c>
      <c r="I140" s="370" t="s">
        <v>293</v>
      </c>
      <c r="J140" s="370">
        <v>1.0</v>
      </c>
      <c r="K140" s="372" t="s">
        <v>6532</v>
      </c>
      <c r="L140" s="373"/>
      <c r="M140" s="373"/>
      <c r="N140" s="370" t="s">
        <v>80</v>
      </c>
      <c r="O140" s="373"/>
      <c r="P140" s="373"/>
      <c r="Q140" s="373"/>
      <c r="R140" s="373"/>
      <c r="S140" s="373"/>
    </row>
    <row r="141">
      <c r="A141" s="369">
        <v>43861.65014142361</v>
      </c>
      <c r="B141" s="370" t="s">
        <v>5864</v>
      </c>
      <c r="C141" s="370" t="s">
        <v>5865</v>
      </c>
      <c r="D141" s="370">
        <v>1011846.0</v>
      </c>
      <c r="E141" s="370" t="s">
        <v>17</v>
      </c>
      <c r="F141" s="370" t="s">
        <v>18</v>
      </c>
      <c r="G141" s="370" t="s">
        <v>4036</v>
      </c>
      <c r="H141" s="371" t="s">
        <v>6276</v>
      </c>
      <c r="I141" s="370" t="s">
        <v>3038</v>
      </c>
      <c r="J141" s="370">
        <v>28.0</v>
      </c>
      <c r="K141" s="372" t="s">
        <v>6533</v>
      </c>
      <c r="L141" s="373"/>
      <c r="M141" s="373"/>
      <c r="N141" s="370" t="s">
        <v>80</v>
      </c>
      <c r="O141" s="373"/>
      <c r="P141" s="373"/>
      <c r="Q141" s="373"/>
      <c r="R141" s="373"/>
      <c r="S141" s="373"/>
    </row>
    <row r="142">
      <c r="A142" s="369">
        <v>43861.65037344907</v>
      </c>
      <c r="B142" s="370" t="s">
        <v>6534</v>
      </c>
      <c r="C142" s="370" t="s">
        <v>6535</v>
      </c>
      <c r="D142" s="370">
        <v>1011758.0</v>
      </c>
      <c r="E142" s="370" t="s">
        <v>17</v>
      </c>
      <c r="F142" s="370" t="s">
        <v>18</v>
      </c>
      <c r="G142" s="370" t="s">
        <v>4036</v>
      </c>
      <c r="H142" s="371" t="s">
        <v>6276</v>
      </c>
      <c r="I142" s="370" t="s">
        <v>6536</v>
      </c>
      <c r="J142" s="370">
        <v>6.0</v>
      </c>
      <c r="K142" s="372" t="s">
        <v>6537</v>
      </c>
      <c r="L142" s="373"/>
      <c r="M142" s="373"/>
      <c r="N142" s="370" t="s">
        <v>80</v>
      </c>
      <c r="O142" s="373"/>
      <c r="P142" s="373"/>
      <c r="Q142" s="373"/>
      <c r="R142" s="373"/>
      <c r="S142" s="373"/>
    </row>
    <row r="143">
      <c r="A143" s="369">
        <v>43861.66014024305</v>
      </c>
      <c r="B143" s="370" t="s">
        <v>723</v>
      </c>
      <c r="C143" s="370" t="s">
        <v>724</v>
      </c>
      <c r="D143" s="370">
        <v>1007194.0</v>
      </c>
      <c r="E143" s="370" t="s">
        <v>17</v>
      </c>
      <c r="F143" s="370" t="s">
        <v>18</v>
      </c>
      <c r="G143" s="370" t="s">
        <v>4036</v>
      </c>
      <c r="H143" s="371" t="s">
        <v>6276</v>
      </c>
      <c r="I143" s="370" t="s">
        <v>2057</v>
      </c>
      <c r="J143" s="370">
        <v>4.0</v>
      </c>
      <c r="K143" s="372" t="s">
        <v>6538</v>
      </c>
      <c r="L143" s="373"/>
      <c r="M143" s="373"/>
      <c r="N143" s="370" t="s">
        <v>80</v>
      </c>
      <c r="O143" s="373"/>
      <c r="P143" s="373"/>
      <c r="Q143" s="373"/>
      <c r="R143" s="373"/>
      <c r="S143" s="373"/>
    </row>
    <row r="144">
      <c r="A144" s="369">
        <v>43861.69294378472</v>
      </c>
      <c r="B144" s="370" t="s">
        <v>53</v>
      </c>
      <c r="C144" s="370" t="s">
        <v>54</v>
      </c>
      <c r="D144" s="370">
        <v>1014353.0</v>
      </c>
      <c r="E144" s="370" t="s">
        <v>17</v>
      </c>
      <c r="F144" s="370" t="s">
        <v>18</v>
      </c>
      <c r="G144" s="370" t="s">
        <v>4036</v>
      </c>
      <c r="H144" s="371" t="s">
        <v>6276</v>
      </c>
      <c r="I144" s="370" t="s">
        <v>3005</v>
      </c>
      <c r="J144" s="370">
        <v>31.0</v>
      </c>
      <c r="K144" s="372" t="s">
        <v>6539</v>
      </c>
      <c r="L144" s="373"/>
      <c r="M144" s="373"/>
      <c r="N144" s="370" t="s">
        <v>80</v>
      </c>
      <c r="O144" s="373"/>
      <c r="P144" s="373"/>
      <c r="Q144" s="373"/>
      <c r="R144" s="373"/>
      <c r="S144" s="373"/>
    </row>
    <row r="145">
      <c r="A145" s="369">
        <v>43861.69418571759</v>
      </c>
      <c r="B145" s="370" t="s">
        <v>6249</v>
      </c>
      <c r="C145" s="370" t="s">
        <v>6250</v>
      </c>
      <c r="D145" s="370">
        <v>1005354.0</v>
      </c>
      <c r="E145" s="370" t="s">
        <v>17</v>
      </c>
      <c r="F145" s="370" t="s">
        <v>206</v>
      </c>
      <c r="G145" s="370" t="s">
        <v>4036</v>
      </c>
      <c r="H145" s="371" t="s">
        <v>6276</v>
      </c>
      <c r="I145" s="370" t="s">
        <v>3005</v>
      </c>
      <c r="J145" s="370">
        <v>31.0</v>
      </c>
      <c r="K145" s="372" t="s">
        <v>6540</v>
      </c>
      <c r="L145" s="373"/>
      <c r="M145" s="373"/>
      <c r="N145" s="370" t="s">
        <v>80</v>
      </c>
      <c r="O145" s="373"/>
      <c r="P145" s="373"/>
      <c r="Q145" s="373"/>
      <c r="R145" s="373"/>
      <c r="S145" s="373"/>
    </row>
    <row r="146">
      <c r="A146" s="369">
        <v>43861.70955611111</v>
      </c>
      <c r="B146" s="370" t="s">
        <v>1187</v>
      </c>
      <c r="C146" s="370" t="s">
        <v>1188</v>
      </c>
      <c r="D146" s="370">
        <v>1009768.0</v>
      </c>
      <c r="E146" s="370" t="s">
        <v>17</v>
      </c>
      <c r="F146" s="370" t="s">
        <v>18</v>
      </c>
      <c r="G146" s="370" t="s">
        <v>4036</v>
      </c>
      <c r="H146" s="371" t="s">
        <v>6276</v>
      </c>
      <c r="I146" s="370" t="s">
        <v>6541</v>
      </c>
      <c r="J146" s="370">
        <v>15.0</v>
      </c>
      <c r="K146" s="372" t="s">
        <v>6542</v>
      </c>
      <c r="L146" s="373"/>
      <c r="M146" s="373"/>
      <c r="N146" s="370" t="s">
        <v>80</v>
      </c>
      <c r="O146" s="373"/>
      <c r="P146" s="373"/>
      <c r="Q146" s="373"/>
      <c r="R146" s="373"/>
      <c r="S146" s="373"/>
    </row>
    <row r="147">
      <c r="A147" s="369">
        <v>43861.736139699075</v>
      </c>
      <c r="B147" s="370" t="s">
        <v>1567</v>
      </c>
      <c r="C147" s="370" t="s">
        <v>5422</v>
      </c>
      <c r="D147" s="370">
        <v>1000732.0</v>
      </c>
      <c r="E147" s="370" t="s">
        <v>63</v>
      </c>
      <c r="F147" s="370" t="s">
        <v>206</v>
      </c>
      <c r="G147" s="370" t="s">
        <v>4036</v>
      </c>
      <c r="H147" s="371" t="s">
        <v>6276</v>
      </c>
      <c r="I147" s="370" t="s">
        <v>1178</v>
      </c>
      <c r="J147" s="370">
        <v>31.0</v>
      </c>
      <c r="K147" s="372" t="s">
        <v>6543</v>
      </c>
      <c r="L147" s="370" t="s">
        <v>305</v>
      </c>
      <c r="M147" s="373"/>
      <c r="N147" s="370" t="s">
        <v>80</v>
      </c>
      <c r="O147" s="373"/>
      <c r="P147" s="373"/>
      <c r="Q147" s="373"/>
      <c r="R147" s="373"/>
      <c r="S147" s="373"/>
    </row>
    <row r="148">
      <c r="A148" s="431">
        <v>43861.74420231482</v>
      </c>
      <c r="B148" s="432" t="s">
        <v>379</v>
      </c>
      <c r="C148" s="432" t="s">
        <v>6449</v>
      </c>
      <c r="D148" s="432">
        <v>1013048.0</v>
      </c>
      <c r="E148" s="432" t="s">
        <v>17</v>
      </c>
      <c r="F148" s="432" t="s">
        <v>18</v>
      </c>
      <c r="G148" s="432" t="s">
        <v>4036</v>
      </c>
      <c r="H148" s="433" t="s">
        <v>6276</v>
      </c>
      <c r="I148" s="432" t="s">
        <v>3005</v>
      </c>
      <c r="J148" s="432">
        <v>31.0</v>
      </c>
      <c r="K148" s="434" t="s">
        <v>6544</v>
      </c>
      <c r="L148" s="435"/>
      <c r="M148" s="435"/>
      <c r="N148" s="432" t="s">
        <v>24</v>
      </c>
      <c r="O148" s="432" t="s">
        <v>226</v>
      </c>
      <c r="P148" s="435"/>
      <c r="Q148" s="435"/>
      <c r="R148" s="435"/>
      <c r="S148" s="435"/>
    </row>
    <row r="149">
      <c r="A149" s="369">
        <v>43861.74498483796</v>
      </c>
      <c r="B149" s="370" t="s">
        <v>5651</v>
      </c>
      <c r="C149" s="370" t="s">
        <v>1771</v>
      </c>
      <c r="D149" s="370">
        <v>1006363.0</v>
      </c>
      <c r="E149" s="370" t="s">
        <v>63</v>
      </c>
      <c r="F149" s="370" t="s">
        <v>18</v>
      </c>
      <c r="G149" s="370" t="s">
        <v>4036</v>
      </c>
      <c r="H149" s="371" t="s">
        <v>6276</v>
      </c>
      <c r="I149" s="370" t="s">
        <v>6502</v>
      </c>
      <c r="J149" s="370">
        <v>8.0</v>
      </c>
      <c r="K149" s="372" t="s">
        <v>6545</v>
      </c>
      <c r="L149" s="373"/>
      <c r="M149" s="373"/>
      <c r="N149" s="370" t="s">
        <v>80</v>
      </c>
      <c r="O149" s="373"/>
      <c r="P149" s="373"/>
      <c r="Q149" s="373"/>
      <c r="R149" s="373"/>
      <c r="S149" s="373"/>
    </row>
    <row r="150">
      <c r="A150" s="369">
        <v>43861.74791210648</v>
      </c>
      <c r="B150" s="370" t="s">
        <v>1379</v>
      </c>
      <c r="C150" s="370" t="s">
        <v>1380</v>
      </c>
      <c r="D150" s="370">
        <v>1014346.0</v>
      </c>
      <c r="E150" s="370" t="s">
        <v>17</v>
      </c>
      <c r="F150" s="370" t="s">
        <v>18</v>
      </c>
      <c r="G150" s="370" t="s">
        <v>4036</v>
      </c>
      <c r="H150" s="371" t="s">
        <v>6276</v>
      </c>
      <c r="I150" s="370" t="s">
        <v>6546</v>
      </c>
      <c r="J150" s="370">
        <v>5.0</v>
      </c>
      <c r="K150" s="372" t="s">
        <v>6547</v>
      </c>
      <c r="L150" s="373"/>
      <c r="M150" s="373"/>
      <c r="N150" s="370" t="s">
        <v>80</v>
      </c>
      <c r="O150" s="373"/>
      <c r="P150" s="373"/>
      <c r="Q150" s="373"/>
      <c r="R150" s="373"/>
      <c r="S150" s="373"/>
    </row>
    <row r="151">
      <c r="A151" s="448">
        <v>43861.75893708333</v>
      </c>
      <c r="B151" s="449" t="s">
        <v>4263</v>
      </c>
      <c r="C151" s="449" t="s">
        <v>6548</v>
      </c>
      <c r="D151" s="449">
        <v>1014329.0</v>
      </c>
      <c r="E151" s="449" t="s">
        <v>17</v>
      </c>
      <c r="F151" s="449" t="s">
        <v>18</v>
      </c>
      <c r="G151" s="449" t="s">
        <v>4041</v>
      </c>
      <c r="H151" s="450" t="s">
        <v>6276</v>
      </c>
      <c r="I151" s="449" t="s">
        <v>398</v>
      </c>
      <c r="J151" s="449">
        <v>2.0</v>
      </c>
      <c r="K151" s="454" t="s">
        <v>6549</v>
      </c>
      <c r="L151" s="449" t="s">
        <v>6550</v>
      </c>
      <c r="M151" s="451"/>
      <c r="N151" s="449" t="s">
        <v>5737</v>
      </c>
      <c r="O151" s="451"/>
      <c r="P151" s="451"/>
      <c r="Q151" s="451"/>
      <c r="R151" s="451"/>
      <c r="S151" s="451"/>
    </row>
    <row r="152">
      <c r="A152" s="369">
        <v>43861.77118005787</v>
      </c>
      <c r="B152" s="370" t="s">
        <v>481</v>
      </c>
      <c r="C152" s="370" t="s">
        <v>482</v>
      </c>
      <c r="D152" s="370">
        <v>1003385.0</v>
      </c>
      <c r="E152" s="370" t="s">
        <v>63</v>
      </c>
      <c r="F152" s="370" t="s">
        <v>18</v>
      </c>
      <c r="G152" s="370" t="s">
        <v>4036</v>
      </c>
      <c r="H152" s="371" t="s">
        <v>6276</v>
      </c>
      <c r="I152" s="370" t="s">
        <v>5621</v>
      </c>
      <c r="J152" s="370">
        <v>4.0</v>
      </c>
      <c r="K152" s="372" t="s">
        <v>6551</v>
      </c>
      <c r="L152" s="373"/>
      <c r="M152" s="373"/>
      <c r="N152" s="370" t="s">
        <v>80</v>
      </c>
      <c r="O152" s="373"/>
      <c r="P152" s="373"/>
      <c r="Q152" s="373"/>
      <c r="R152" s="373"/>
      <c r="S152" s="373"/>
    </row>
    <row r="153">
      <c r="A153" s="369">
        <v>43861.77939846065</v>
      </c>
      <c r="B153" s="370" t="s">
        <v>5319</v>
      </c>
      <c r="C153" s="370" t="s">
        <v>6552</v>
      </c>
      <c r="D153" s="370">
        <v>1023584.0</v>
      </c>
      <c r="E153" s="370" t="s">
        <v>17</v>
      </c>
      <c r="F153" s="370" t="s">
        <v>18</v>
      </c>
      <c r="G153" s="370" t="s">
        <v>4036</v>
      </c>
      <c r="H153" s="371" t="s">
        <v>6276</v>
      </c>
      <c r="I153" s="370" t="s">
        <v>6553</v>
      </c>
      <c r="J153" s="370">
        <v>18.0</v>
      </c>
      <c r="K153" s="372" t="s">
        <v>6554</v>
      </c>
      <c r="L153" s="373"/>
      <c r="M153" s="373"/>
      <c r="N153" s="370" t="s">
        <v>80</v>
      </c>
      <c r="O153" s="373"/>
      <c r="P153" s="373"/>
      <c r="Q153" s="373"/>
      <c r="R153" s="373"/>
      <c r="S153" s="373"/>
    </row>
    <row r="154">
      <c r="A154" s="369">
        <v>43861.79269577547</v>
      </c>
      <c r="B154" s="370" t="s">
        <v>2308</v>
      </c>
      <c r="C154" s="370" t="s">
        <v>6555</v>
      </c>
      <c r="D154" s="370">
        <v>1009131.0</v>
      </c>
      <c r="E154" s="370" t="s">
        <v>17</v>
      </c>
      <c r="F154" s="370" t="s">
        <v>18</v>
      </c>
      <c r="G154" s="370" t="s">
        <v>4036</v>
      </c>
      <c r="H154" s="371" t="s">
        <v>6276</v>
      </c>
      <c r="I154" s="370" t="s">
        <v>6530</v>
      </c>
      <c r="J154" s="370">
        <v>16.0</v>
      </c>
      <c r="K154" s="372" t="s">
        <v>6556</v>
      </c>
      <c r="L154" s="373"/>
      <c r="M154" s="373"/>
      <c r="N154" s="370" t="s">
        <v>80</v>
      </c>
      <c r="O154" s="373"/>
      <c r="P154" s="373"/>
      <c r="Q154" s="373"/>
      <c r="R154" s="373"/>
      <c r="S154" s="373"/>
    </row>
    <row r="155">
      <c r="A155" s="369">
        <v>43861.81804175926</v>
      </c>
      <c r="B155" s="370" t="s">
        <v>6159</v>
      </c>
      <c r="C155" s="370" t="s">
        <v>6160</v>
      </c>
      <c r="D155" s="370">
        <v>1018790.0</v>
      </c>
      <c r="E155" s="370" t="s">
        <v>17</v>
      </c>
      <c r="F155" s="370" t="s">
        <v>206</v>
      </c>
      <c r="G155" s="370" t="s">
        <v>4036</v>
      </c>
      <c r="H155" s="371" t="s">
        <v>6276</v>
      </c>
      <c r="I155" s="370" t="s">
        <v>3798</v>
      </c>
      <c r="J155" s="370">
        <v>31.0</v>
      </c>
      <c r="K155" s="372" t="s">
        <v>6557</v>
      </c>
      <c r="L155" s="373"/>
      <c r="M155" s="373"/>
      <c r="N155" s="370" t="s">
        <v>80</v>
      </c>
      <c r="O155" s="373"/>
      <c r="P155" s="373"/>
      <c r="Q155" s="373"/>
      <c r="R155" s="373"/>
      <c r="S155" s="373"/>
    </row>
    <row r="156">
      <c r="A156" s="369">
        <v>43861.824856817126</v>
      </c>
      <c r="B156" s="370" t="s">
        <v>2654</v>
      </c>
      <c r="C156" s="370" t="s">
        <v>3212</v>
      </c>
      <c r="D156" s="370">
        <v>1006899.0</v>
      </c>
      <c r="E156" s="370" t="s">
        <v>17</v>
      </c>
      <c r="F156" s="370" t="s">
        <v>18</v>
      </c>
      <c r="G156" s="370" t="s">
        <v>4036</v>
      </c>
      <c r="H156" s="371" t="s">
        <v>6276</v>
      </c>
      <c r="I156" s="370" t="s">
        <v>3005</v>
      </c>
      <c r="J156" s="370">
        <v>31.0</v>
      </c>
      <c r="K156" s="372" t="s">
        <v>6558</v>
      </c>
      <c r="L156" s="373"/>
      <c r="M156" s="373"/>
      <c r="N156" s="370" t="s">
        <v>80</v>
      </c>
      <c r="O156" s="373"/>
      <c r="P156" s="373"/>
      <c r="Q156" s="373"/>
      <c r="R156" s="373"/>
      <c r="S156" s="373"/>
    </row>
    <row r="157">
      <c r="A157" s="369">
        <v>43861.86354162037</v>
      </c>
      <c r="B157" s="370" t="s">
        <v>4322</v>
      </c>
      <c r="C157" s="370" t="s">
        <v>4323</v>
      </c>
      <c r="D157" s="370">
        <v>1013180.0</v>
      </c>
      <c r="E157" s="370" t="s">
        <v>63</v>
      </c>
      <c r="F157" s="370" t="s">
        <v>18</v>
      </c>
      <c r="G157" s="370" t="s">
        <v>4036</v>
      </c>
      <c r="H157" s="371" t="s">
        <v>6276</v>
      </c>
      <c r="I157" s="370" t="s">
        <v>6530</v>
      </c>
      <c r="J157" s="370">
        <v>16.0</v>
      </c>
      <c r="K157" s="372" t="s">
        <v>6559</v>
      </c>
      <c r="L157" s="373"/>
      <c r="M157" s="373"/>
      <c r="N157" s="370" t="s">
        <v>80</v>
      </c>
      <c r="O157" s="373"/>
      <c r="P157" s="373"/>
      <c r="Q157" s="373"/>
      <c r="R157" s="373"/>
      <c r="S157" s="373"/>
    </row>
    <row r="158">
      <c r="A158" s="369">
        <v>43861.86554248843</v>
      </c>
      <c r="B158" s="370" t="s">
        <v>5002</v>
      </c>
      <c r="C158" s="370" t="s">
        <v>6560</v>
      </c>
      <c r="D158" s="370">
        <v>1006313.0</v>
      </c>
      <c r="E158" s="370" t="s">
        <v>17</v>
      </c>
      <c r="F158" s="370" t="s">
        <v>18</v>
      </c>
      <c r="G158" s="370" t="s">
        <v>4036</v>
      </c>
      <c r="H158" s="371" t="s">
        <v>6276</v>
      </c>
      <c r="I158" s="370" t="s">
        <v>6561</v>
      </c>
      <c r="J158" s="370">
        <v>16.0</v>
      </c>
      <c r="K158" s="372" t="s">
        <v>6562</v>
      </c>
      <c r="L158" s="373"/>
      <c r="M158" s="373"/>
      <c r="N158" s="370" t="s">
        <v>80</v>
      </c>
      <c r="O158" s="373"/>
      <c r="P158" s="373"/>
      <c r="Q158" s="373"/>
      <c r="R158" s="373"/>
      <c r="S158" s="373"/>
    </row>
    <row r="159">
      <c r="A159" s="369">
        <v>43861.884965370366</v>
      </c>
      <c r="B159" s="370" t="s">
        <v>6563</v>
      </c>
      <c r="C159" s="370" t="s">
        <v>6564</v>
      </c>
      <c r="D159" s="370">
        <v>1019298.0</v>
      </c>
      <c r="E159" s="370" t="s">
        <v>17</v>
      </c>
      <c r="F159" s="370" t="s">
        <v>18</v>
      </c>
      <c r="G159" s="370" t="s">
        <v>4036</v>
      </c>
      <c r="H159" s="371" t="s">
        <v>6276</v>
      </c>
      <c r="I159" s="370" t="s">
        <v>1559</v>
      </c>
      <c r="J159" s="370">
        <v>4.0</v>
      </c>
      <c r="K159" s="370" t="s">
        <v>6565</v>
      </c>
      <c r="L159" s="370" t="s">
        <v>6566</v>
      </c>
      <c r="M159" s="373"/>
      <c r="N159" s="370" t="s">
        <v>80</v>
      </c>
      <c r="O159" s="373"/>
      <c r="P159" s="373"/>
      <c r="Q159" s="373"/>
      <c r="R159" s="373"/>
      <c r="S159" s="373"/>
    </row>
    <row r="160">
      <c r="A160" s="369">
        <v>43861.90818221065</v>
      </c>
      <c r="B160" s="370" t="s">
        <v>5591</v>
      </c>
      <c r="C160" s="370" t="s">
        <v>5592</v>
      </c>
      <c r="D160" s="370">
        <v>1003302.0</v>
      </c>
      <c r="E160" s="370" t="s">
        <v>63</v>
      </c>
      <c r="F160" s="370" t="s">
        <v>18</v>
      </c>
      <c r="G160" s="370" t="s">
        <v>4036</v>
      </c>
      <c r="H160" s="371" t="s">
        <v>6276</v>
      </c>
      <c r="I160" s="370" t="s">
        <v>1194</v>
      </c>
      <c r="J160" s="370">
        <v>4.0</v>
      </c>
      <c r="K160" s="372" t="s">
        <v>6567</v>
      </c>
      <c r="L160" s="373"/>
      <c r="M160" s="373"/>
      <c r="N160" s="370" t="s">
        <v>80</v>
      </c>
      <c r="O160" s="373"/>
      <c r="P160" s="373"/>
      <c r="Q160" s="373"/>
      <c r="R160" s="373"/>
      <c r="S160" s="373"/>
    </row>
    <row r="161">
      <c r="A161" s="369">
        <v>43861.90835730324</v>
      </c>
      <c r="B161" s="370" t="s">
        <v>5591</v>
      </c>
      <c r="C161" s="370" t="s">
        <v>5592</v>
      </c>
      <c r="D161" s="370">
        <v>1003302.0</v>
      </c>
      <c r="E161" s="370" t="s">
        <v>63</v>
      </c>
      <c r="F161" s="370" t="s">
        <v>18</v>
      </c>
      <c r="G161" s="370" t="s">
        <v>4036</v>
      </c>
      <c r="H161" s="371" t="s">
        <v>6276</v>
      </c>
      <c r="I161" s="370" t="s">
        <v>1194</v>
      </c>
      <c r="J161" s="370">
        <v>4.0</v>
      </c>
      <c r="K161" s="372" t="s">
        <v>6568</v>
      </c>
      <c r="L161" s="373"/>
      <c r="M161" s="373"/>
      <c r="N161" s="370" t="s">
        <v>80</v>
      </c>
      <c r="O161" s="373"/>
      <c r="P161" s="373"/>
      <c r="Q161" s="373"/>
      <c r="R161" s="373"/>
      <c r="S161" s="373"/>
    </row>
    <row r="162">
      <c r="A162" s="369">
        <v>43861.91421256945</v>
      </c>
      <c r="B162" s="370" t="s">
        <v>1989</v>
      </c>
      <c r="C162" s="370" t="s">
        <v>1990</v>
      </c>
      <c r="D162" s="370">
        <v>1002984.0</v>
      </c>
      <c r="E162" s="370" t="s">
        <v>63</v>
      </c>
      <c r="F162" s="370" t="s">
        <v>18</v>
      </c>
      <c r="G162" s="370" t="s">
        <v>4036</v>
      </c>
      <c r="H162" s="371" t="s">
        <v>6276</v>
      </c>
      <c r="I162" s="370" t="s">
        <v>6569</v>
      </c>
      <c r="J162" s="370">
        <v>18.0</v>
      </c>
      <c r="K162" s="372" t="s">
        <v>6570</v>
      </c>
      <c r="L162" s="370" t="s">
        <v>6571</v>
      </c>
      <c r="M162" s="373"/>
      <c r="N162" s="370" t="s">
        <v>80</v>
      </c>
      <c r="O162" s="373"/>
      <c r="P162" s="373"/>
      <c r="Q162" s="373"/>
      <c r="R162" s="373"/>
      <c r="S162" s="373"/>
    </row>
    <row r="163">
      <c r="A163" s="369">
        <v>43861.91448449074</v>
      </c>
      <c r="B163" s="370" t="s">
        <v>4934</v>
      </c>
      <c r="C163" s="370" t="s">
        <v>4935</v>
      </c>
      <c r="D163" s="370">
        <v>1010700.0</v>
      </c>
      <c r="E163" s="370" t="s">
        <v>63</v>
      </c>
      <c r="F163" s="370" t="s">
        <v>18</v>
      </c>
      <c r="G163" s="370" t="s">
        <v>4036</v>
      </c>
      <c r="H163" s="371" t="s">
        <v>6276</v>
      </c>
      <c r="I163" s="370" t="s">
        <v>6572</v>
      </c>
      <c r="J163" s="370">
        <v>29.0</v>
      </c>
      <c r="K163" s="372" t="s">
        <v>6573</v>
      </c>
      <c r="L163" s="373"/>
      <c r="M163" s="373"/>
      <c r="N163" s="370" t="s">
        <v>80</v>
      </c>
      <c r="O163" s="373"/>
      <c r="P163" s="373"/>
      <c r="Q163" s="373"/>
      <c r="R163" s="373"/>
      <c r="S163" s="373"/>
    </row>
    <row r="164">
      <c r="A164" s="448">
        <v>43861.92007936342</v>
      </c>
      <c r="B164" s="449" t="s">
        <v>5733</v>
      </c>
      <c r="C164" s="449" t="s">
        <v>5734</v>
      </c>
      <c r="D164" s="449">
        <v>1014679.0</v>
      </c>
      <c r="E164" s="449" t="s">
        <v>17</v>
      </c>
      <c r="F164" s="449" t="s">
        <v>18</v>
      </c>
      <c r="G164" s="449" t="s">
        <v>4041</v>
      </c>
      <c r="H164" s="450" t="s">
        <v>6276</v>
      </c>
      <c r="I164" s="449" t="s">
        <v>122</v>
      </c>
      <c r="J164" s="449">
        <v>1.0</v>
      </c>
      <c r="K164" s="449" t="s">
        <v>6574</v>
      </c>
      <c r="L164" s="449" t="s">
        <v>6575</v>
      </c>
      <c r="M164" s="451"/>
      <c r="N164" s="449" t="s">
        <v>5737</v>
      </c>
      <c r="O164" s="451"/>
      <c r="P164" s="451"/>
      <c r="Q164" s="451"/>
      <c r="R164" s="451"/>
      <c r="S164" s="451"/>
    </row>
    <row r="165">
      <c r="A165" s="369">
        <v>43861.95428508102</v>
      </c>
      <c r="B165" s="370" t="s">
        <v>6075</v>
      </c>
      <c r="C165" s="370" t="s">
        <v>6078</v>
      </c>
      <c r="D165" s="370">
        <v>1007018.0</v>
      </c>
      <c r="E165" s="370" t="s">
        <v>17</v>
      </c>
      <c r="F165" s="370" t="s">
        <v>18</v>
      </c>
      <c r="G165" s="370" t="s">
        <v>4036</v>
      </c>
      <c r="H165" s="371" t="s">
        <v>6276</v>
      </c>
      <c r="I165" s="370" t="s">
        <v>1818</v>
      </c>
      <c r="J165" s="370">
        <v>1.0</v>
      </c>
      <c r="K165" s="372" t="s">
        <v>6576</v>
      </c>
      <c r="L165" s="373"/>
      <c r="M165" s="373"/>
      <c r="N165" s="370" t="s">
        <v>80</v>
      </c>
      <c r="O165" s="373"/>
      <c r="P165" s="373"/>
      <c r="Q165" s="373"/>
      <c r="R165" s="373"/>
      <c r="S165" s="373"/>
    </row>
    <row r="166">
      <c r="A166" s="460">
        <v>43861.95796216435</v>
      </c>
      <c r="B166" s="461" t="s">
        <v>5973</v>
      </c>
      <c r="C166" s="461" t="s">
        <v>5974</v>
      </c>
      <c r="D166" s="461">
        <v>1003420.0</v>
      </c>
      <c r="E166" s="461" t="s">
        <v>17</v>
      </c>
      <c r="F166" s="461" t="s">
        <v>18</v>
      </c>
      <c r="G166" s="461" t="s">
        <v>4036</v>
      </c>
      <c r="H166" s="462" t="s">
        <v>6276</v>
      </c>
      <c r="I166" s="461" t="s">
        <v>170</v>
      </c>
      <c r="J166" s="461">
        <v>2.0</v>
      </c>
      <c r="K166" s="463" t="s">
        <v>6577</v>
      </c>
      <c r="L166" s="464"/>
      <c r="M166" s="464"/>
      <c r="N166" s="461" t="s">
        <v>24</v>
      </c>
      <c r="O166" s="461" t="s">
        <v>1992</v>
      </c>
      <c r="P166" s="464"/>
      <c r="Q166" s="464"/>
      <c r="R166" s="464"/>
      <c r="S166" s="464"/>
    </row>
    <row r="167">
      <c r="A167" s="369">
        <v>43862.01874601852</v>
      </c>
      <c r="B167" s="370" t="s">
        <v>1110</v>
      </c>
      <c r="C167" s="370" t="s">
        <v>1111</v>
      </c>
      <c r="D167" s="370">
        <v>1011306.0</v>
      </c>
      <c r="E167" s="370" t="s">
        <v>17</v>
      </c>
      <c r="F167" s="370" t="s">
        <v>18</v>
      </c>
      <c r="G167" s="370" t="s">
        <v>4036</v>
      </c>
      <c r="H167" s="371" t="s">
        <v>6276</v>
      </c>
      <c r="I167" s="370" t="s">
        <v>942</v>
      </c>
      <c r="J167" s="370">
        <v>4.0</v>
      </c>
      <c r="K167" s="372" t="s">
        <v>6578</v>
      </c>
      <c r="L167" s="370" t="s">
        <v>6579</v>
      </c>
      <c r="M167" s="373"/>
      <c r="N167" s="370" t="s">
        <v>80</v>
      </c>
      <c r="O167" s="373"/>
      <c r="P167" s="373"/>
      <c r="Q167" s="373"/>
      <c r="R167" s="373"/>
      <c r="S167" s="373"/>
    </row>
    <row r="168">
      <c r="A168" s="369">
        <v>43862.02125942129</v>
      </c>
      <c r="B168" s="370" t="s">
        <v>1110</v>
      </c>
      <c r="C168" s="370" t="s">
        <v>5670</v>
      </c>
      <c r="D168" s="370">
        <v>1011306.0</v>
      </c>
      <c r="E168" s="370" t="s">
        <v>17</v>
      </c>
      <c r="F168" s="370" t="s">
        <v>18</v>
      </c>
      <c r="G168" s="370" t="s">
        <v>4036</v>
      </c>
      <c r="H168" s="371" t="s">
        <v>6276</v>
      </c>
      <c r="I168" s="370" t="s">
        <v>6522</v>
      </c>
      <c r="J168" s="370">
        <v>15.0</v>
      </c>
      <c r="K168" s="372" t="s">
        <v>6580</v>
      </c>
      <c r="L168" s="370" t="s">
        <v>6581</v>
      </c>
      <c r="M168" s="373"/>
      <c r="N168" s="370" t="s">
        <v>80</v>
      </c>
      <c r="O168" s="373"/>
      <c r="P168" s="373"/>
      <c r="Q168" s="373"/>
      <c r="R168" s="373"/>
      <c r="S168" s="373"/>
    </row>
    <row r="169">
      <c r="A169" s="369">
        <v>43862.02353348379</v>
      </c>
      <c r="B169" s="370" t="s">
        <v>2718</v>
      </c>
      <c r="C169" s="370" t="s">
        <v>2719</v>
      </c>
      <c r="D169" s="370">
        <v>1014683.0</v>
      </c>
      <c r="E169" s="370" t="s">
        <v>17</v>
      </c>
      <c r="F169" s="370" t="s">
        <v>18</v>
      </c>
      <c r="G169" s="370" t="s">
        <v>4036</v>
      </c>
      <c r="H169" s="371" t="s">
        <v>6276</v>
      </c>
      <c r="I169" s="370" t="s">
        <v>3005</v>
      </c>
      <c r="J169" s="370">
        <v>31.0</v>
      </c>
      <c r="K169" s="372" t="s">
        <v>6582</v>
      </c>
      <c r="L169" s="373"/>
      <c r="M169" s="373"/>
      <c r="N169" s="370" t="s">
        <v>80</v>
      </c>
      <c r="O169" s="373"/>
      <c r="P169" s="373"/>
      <c r="Q169" s="373"/>
      <c r="R169" s="373"/>
      <c r="S169" s="373"/>
    </row>
    <row r="170">
      <c r="A170" s="369">
        <v>43862.03511331019</v>
      </c>
      <c r="B170" s="370" t="s">
        <v>3259</v>
      </c>
      <c r="C170" s="370" t="s">
        <v>6583</v>
      </c>
      <c r="D170" s="370">
        <v>1011053.0</v>
      </c>
      <c r="E170" s="370" t="s">
        <v>17</v>
      </c>
      <c r="F170" s="370" t="s">
        <v>18</v>
      </c>
      <c r="G170" s="370" t="s">
        <v>4036</v>
      </c>
      <c r="H170" s="371" t="s">
        <v>6276</v>
      </c>
      <c r="I170" s="370" t="s">
        <v>3005</v>
      </c>
      <c r="J170" s="370">
        <v>31.0</v>
      </c>
      <c r="K170" s="372" t="s">
        <v>6584</v>
      </c>
      <c r="L170" s="373"/>
      <c r="M170" s="373"/>
      <c r="N170" s="370" t="s">
        <v>80</v>
      </c>
      <c r="O170" s="373"/>
      <c r="P170" s="373"/>
      <c r="Q170" s="373"/>
      <c r="R170" s="373"/>
      <c r="S170" s="373"/>
    </row>
    <row r="171">
      <c r="A171" s="369">
        <v>43862.03796696759</v>
      </c>
      <c r="B171" s="370" t="s">
        <v>3840</v>
      </c>
      <c r="C171" s="370" t="s">
        <v>3841</v>
      </c>
      <c r="D171" s="370">
        <v>1019295.0</v>
      </c>
      <c r="E171" s="370" t="s">
        <v>17</v>
      </c>
      <c r="F171" s="370" t="s">
        <v>18</v>
      </c>
      <c r="G171" s="370" t="s">
        <v>4036</v>
      </c>
      <c r="H171" s="371" t="s">
        <v>6276</v>
      </c>
      <c r="I171" s="370" t="s">
        <v>6561</v>
      </c>
      <c r="J171" s="370">
        <v>17.0</v>
      </c>
      <c r="K171" s="372" t="s">
        <v>6585</v>
      </c>
      <c r="L171" s="373"/>
      <c r="M171" s="373"/>
      <c r="N171" s="370" t="s">
        <v>80</v>
      </c>
      <c r="O171" s="373"/>
      <c r="P171" s="373"/>
      <c r="Q171" s="373"/>
      <c r="R171" s="373"/>
      <c r="S171" s="373"/>
    </row>
    <row r="172">
      <c r="A172" s="369">
        <v>43862.12466232639</v>
      </c>
      <c r="B172" s="370" t="s">
        <v>190</v>
      </c>
      <c r="C172" s="370" t="s">
        <v>191</v>
      </c>
      <c r="D172" s="370">
        <v>1004034.0</v>
      </c>
      <c r="E172" s="370" t="s">
        <v>63</v>
      </c>
      <c r="F172" s="370" t="s">
        <v>18</v>
      </c>
      <c r="G172" s="370" t="s">
        <v>4036</v>
      </c>
      <c r="H172" s="371" t="s">
        <v>6276</v>
      </c>
      <c r="I172" s="370" t="s">
        <v>6561</v>
      </c>
      <c r="J172" s="370">
        <v>17.0</v>
      </c>
      <c r="K172" s="372" t="s">
        <v>6586</v>
      </c>
      <c r="L172" s="373"/>
      <c r="M172" s="373"/>
      <c r="N172" s="370" t="s">
        <v>80</v>
      </c>
      <c r="O172" s="373"/>
      <c r="P172" s="373"/>
      <c r="Q172" s="373"/>
      <c r="R172" s="373"/>
      <c r="S172" s="373"/>
    </row>
    <row r="173">
      <c r="A173" s="369">
        <v>43862.126386620366</v>
      </c>
      <c r="B173" s="370" t="s">
        <v>5602</v>
      </c>
      <c r="C173" s="370" t="s">
        <v>5603</v>
      </c>
      <c r="D173" s="370">
        <v>1011518.0</v>
      </c>
      <c r="E173" s="370" t="s">
        <v>17</v>
      </c>
      <c r="F173" s="370" t="s">
        <v>18</v>
      </c>
      <c r="G173" s="370" t="s">
        <v>4036</v>
      </c>
      <c r="H173" s="371" t="s">
        <v>6276</v>
      </c>
      <c r="I173" s="370" t="s">
        <v>6587</v>
      </c>
      <c r="J173" s="370">
        <v>12.0</v>
      </c>
      <c r="K173" s="372" t="s">
        <v>6588</v>
      </c>
      <c r="L173" s="373"/>
      <c r="M173" s="373"/>
      <c r="N173" s="370" t="s">
        <v>80</v>
      </c>
      <c r="O173" s="373"/>
      <c r="P173" s="373"/>
      <c r="Q173" s="373"/>
      <c r="R173" s="373"/>
      <c r="S173" s="373"/>
    </row>
    <row r="174">
      <c r="A174" s="369">
        <v>43862.369427094905</v>
      </c>
      <c r="B174" s="370" t="s">
        <v>5578</v>
      </c>
      <c r="C174" s="370" t="s">
        <v>5579</v>
      </c>
      <c r="D174" s="370">
        <v>1015410.0</v>
      </c>
      <c r="E174" s="370" t="s">
        <v>17</v>
      </c>
      <c r="F174" s="370" t="s">
        <v>18</v>
      </c>
      <c r="G174" s="370" t="s">
        <v>4036</v>
      </c>
      <c r="H174" s="371" t="s">
        <v>6276</v>
      </c>
      <c r="I174" s="370" t="s">
        <v>6589</v>
      </c>
      <c r="J174" s="370">
        <v>26.0</v>
      </c>
      <c r="K174" s="372" t="s">
        <v>6590</v>
      </c>
      <c r="L174" s="370" t="s">
        <v>6591</v>
      </c>
      <c r="M174" s="373"/>
      <c r="N174" s="370" t="s">
        <v>80</v>
      </c>
      <c r="O174" s="373"/>
      <c r="P174" s="373"/>
      <c r="Q174" s="373"/>
      <c r="R174" s="373"/>
      <c r="S174" s="373"/>
    </row>
    <row r="175">
      <c r="A175" s="369">
        <v>43862.383333715276</v>
      </c>
      <c r="B175" s="370" t="s">
        <v>726</v>
      </c>
      <c r="C175" s="370" t="s">
        <v>727</v>
      </c>
      <c r="D175" s="370">
        <v>1015412.0</v>
      </c>
      <c r="E175" s="370" t="s">
        <v>17</v>
      </c>
      <c r="F175" s="370" t="s">
        <v>18</v>
      </c>
      <c r="G175" s="370" t="s">
        <v>4036</v>
      </c>
      <c r="H175" s="371" t="s">
        <v>6276</v>
      </c>
      <c r="I175" s="370" t="s">
        <v>3005</v>
      </c>
      <c r="J175" s="370">
        <v>31.0</v>
      </c>
      <c r="K175" s="372" t="s">
        <v>6592</v>
      </c>
      <c r="L175" s="373"/>
      <c r="M175" s="373"/>
      <c r="N175" s="370" t="s">
        <v>80</v>
      </c>
      <c r="O175" s="373"/>
      <c r="P175" s="373"/>
      <c r="Q175" s="373"/>
      <c r="R175" s="373"/>
      <c r="S175" s="373"/>
    </row>
    <row r="176">
      <c r="A176" s="369">
        <v>43862.40291259259</v>
      </c>
      <c r="B176" s="370" t="s">
        <v>6593</v>
      </c>
      <c r="C176" s="370" t="s">
        <v>6594</v>
      </c>
      <c r="D176" s="370">
        <v>1006436.0</v>
      </c>
      <c r="E176" s="370" t="s">
        <v>17</v>
      </c>
      <c r="F176" s="370" t="s">
        <v>206</v>
      </c>
      <c r="G176" s="370" t="s">
        <v>4036</v>
      </c>
      <c r="H176" s="371" t="s">
        <v>6276</v>
      </c>
      <c r="I176" s="370" t="s">
        <v>3005</v>
      </c>
      <c r="J176" s="370">
        <v>31.0</v>
      </c>
      <c r="K176" s="372" t="s">
        <v>6595</v>
      </c>
      <c r="L176" s="373"/>
      <c r="M176" s="373"/>
      <c r="N176" s="370" t="s">
        <v>80</v>
      </c>
      <c r="O176" s="373"/>
      <c r="P176" s="373"/>
      <c r="Q176" s="373"/>
      <c r="R176" s="373"/>
      <c r="S176" s="373"/>
    </row>
    <row r="177">
      <c r="A177" s="369">
        <v>43862.43030773148</v>
      </c>
      <c r="B177" s="370" t="s">
        <v>6062</v>
      </c>
      <c r="C177" s="370" t="s">
        <v>6325</v>
      </c>
      <c r="D177" s="370">
        <v>1022754.0</v>
      </c>
      <c r="E177" s="370" t="s">
        <v>17</v>
      </c>
      <c r="F177" s="370" t="s">
        <v>18</v>
      </c>
      <c r="G177" s="370" t="s">
        <v>4036</v>
      </c>
      <c r="H177" s="371" t="s">
        <v>6276</v>
      </c>
      <c r="I177" s="370" t="s">
        <v>1148</v>
      </c>
      <c r="J177" s="370">
        <v>2.0</v>
      </c>
      <c r="K177" s="372" t="s">
        <v>6596</v>
      </c>
      <c r="L177" s="373"/>
      <c r="M177" s="373"/>
      <c r="N177" s="370" t="s">
        <v>80</v>
      </c>
      <c r="O177" s="373"/>
      <c r="P177" s="373"/>
      <c r="Q177" s="373"/>
      <c r="R177" s="373"/>
      <c r="S177" s="373"/>
    </row>
    <row r="178">
      <c r="A178" s="369">
        <v>43862.437754074075</v>
      </c>
      <c r="B178" s="370" t="s">
        <v>361</v>
      </c>
      <c r="C178" s="370" t="s">
        <v>362</v>
      </c>
      <c r="D178" s="370">
        <v>1017935.0</v>
      </c>
      <c r="E178" s="370" t="s">
        <v>17</v>
      </c>
      <c r="F178" s="370" t="s">
        <v>18</v>
      </c>
      <c r="G178" s="370" t="s">
        <v>4036</v>
      </c>
      <c r="H178" s="371" t="s">
        <v>6276</v>
      </c>
      <c r="I178" s="370" t="s">
        <v>1148</v>
      </c>
      <c r="J178" s="370">
        <v>2.0</v>
      </c>
      <c r="K178" s="372" t="s">
        <v>6597</v>
      </c>
      <c r="L178" s="373"/>
      <c r="M178" s="373"/>
      <c r="N178" s="370" t="s">
        <v>80</v>
      </c>
      <c r="O178" s="373"/>
      <c r="P178" s="373"/>
      <c r="Q178" s="373"/>
      <c r="R178" s="373"/>
      <c r="S178" s="373"/>
    </row>
    <row r="179">
      <c r="A179" s="369">
        <v>43862.513833495366</v>
      </c>
      <c r="B179" s="370" t="s">
        <v>3164</v>
      </c>
      <c r="C179" s="370" t="s">
        <v>3165</v>
      </c>
      <c r="D179" s="370">
        <v>1010925.0</v>
      </c>
      <c r="E179" s="370" t="s">
        <v>63</v>
      </c>
      <c r="F179" s="370" t="s">
        <v>18</v>
      </c>
      <c r="G179" s="370" t="s">
        <v>4036</v>
      </c>
      <c r="H179" s="371" t="s">
        <v>6276</v>
      </c>
      <c r="I179" s="370" t="s">
        <v>1148</v>
      </c>
      <c r="J179" s="370">
        <v>2.0</v>
      </c>
      <c r="K179" s="372" t="s">
        <v>6598</v>
      </c>
      <c r="L179" s="373"/>
      <c r="M179" s="373"/>
      <c r="N179" s="370" t="s">
        <v>80</v>
      </c>
      <c r="O179" s="373"/>
      <c r="P179" s="373"/>
      <c r="Q179" s="373"/>
      <c r="R179" s="373"/>
      <c r="S179" s="373"/>
    </row>
    <row r="180">
      <c r="A180" s="369">
        <v>43862.575014305556</v>
      </c>
      <c r="B180" s="370" t="s">
        <v>5844</v>
      </c>
      <c r="C180" s="370" t="s">
        <v>5845</v>
      </c>
      <c r="D180" s="370">
        <v>1009764.0</v>
      </c>
      <c r="E180" s="370" t="s">
        <v>63</v>
      </c>
      <c r="F180" s="370" t="s">
        <v>18</v>
      </c>
      <c r="G180" s="370" t="s">
        <v>4036</v>
      </c>
      <c r="H180" s="371" t="s">
        <v>6276</v>
      </c>
      <c r="I180" s="370" t="s">
        <v>1178</v>
      </c>
      <c r="J180" s="370">
        <v>1.0</v>
      </c>
      <c r="K180" s="372" t="s">
        <v>6599</v>
      </c>
      <c r="L180" s="373"/>
      <c r="M180" s="373"/>
      <c r="N180" s="370" t="s">
        <v>80</v>
      </c>
      <c r="O180" s="373"/>
      <c r="P180" s="373"/>
      <c r="Q180" s="373"/>
      <c r="R180" s="373"/>
      <c r="S180" s="373"/>
    </row>
    <row r="181">
      <c r="A181" s="369">
        <v>43862.57813454861</v>
      </c>
      <c r="B181" s="370" t="s">
        <v>464</v>
      </c>
      <c r="C181" s="370" t="s">
        <v>6600</v>
      </c>
      <c r="D181" s="370">
        <v>1001837.0</v>
      </c>
      <c r="E181" s="370" t="s">
        <v>63</v>
      </c>
      <c r="F181" s="370" t="s">
        <v>18</v>
      </c>
      <c r="G181" s="370" t="s">
        <v>4036</v>
      </c>
      <c r="H181" s="371" t="s">
        <v>6276</v>
      </c>
      <c r="I181" s="370" t="s">
        <v>3358</v>
      </c>
      <c r="J181" s="370">
        <v>31.0</v>
      </c>
      <c r="K181" s="372" t="s">
        <v>6601</v>
      </c>
      <c r="L181" s="373"/>
      <c r="M181" s="373"/>
      <c r="N181" s="370" t="s">
        <v>80</v>
      </c>
      <c r="O181" s="373"/>
      <c r="P181" s="373"/>
      <c r="Q181" s="373"/>
      <c r="R181" s="373"/>
      <c r="S181" s="373"/>
    </row>
    <row r="182">
      <c r="A182" s="369">
        <v>43862.58802513889</v>
      </c>
      <c r="B182" s="370" t="s">
        <v>5142</v>
      </c>
      <c r="C182" s="370" t="s">
        <v>5143</v>
      </c>
      <c r="D182" s="370">
        <v>1022221.0</v>
      </c>
      <c r="E182" s="370" t="s">
        <v>17</v>
      </c>
      <c r="F182" s="370" t="s">
        <v>18</v>
      </c>
      <c r="G182" s="370" t="s">
        <v>4036</v>
      </c>
      <c r="H182" s="371" t="s">
        <v>6276</v>
      </c>
      <c r="I182" s="370" t="s">
        <v>1148</v>
      </c>
      <c r="J182" s="370">
        <v>2.0</v>
      </c>
      <c r="K182" s="372" t="s">
        <v>6602</v>
      </c>
      <c r="L182" s="373"/>
      <c r="M182" s="373"/>
      <c r="N182" s="370" t="s">
        <v>80</v>
      </c>
      <c r="O182" s="373"/>
      <c r="P182" s="373"/>
      <c r="Q182" s="373"/>
      <c r="R182" s="373"/>
      <c r="S182" s="373"/>
    </row>
    <row r="183">
      <c r="A183" s="369">
        <v>43862.657131493055</v>
      </c>
      <c r="B183" s="370" t="s">
        <v>4563</v>
      </c>
      <c r="C183" s="370" t="s">
        <v>4564</v>
      </c>
      <c r="D183" s="370">
        <v>1019525.0</v>
      </c>
      <c r="E183" s="370" t="s">
        <v>17</v>
      </c>
      <c r="F183" s="370" t="s">
        <v>18</v>
      </c>
      <c r="G183" s="370" t="s">
        <v>4036</v>
      </c>
      <c r="H183" s="371" t="s">
        <v>6276</v>
      </c>
      <c r="I183" s="370" t="s">
        <v>2100</v>
      </c>
      <c r="J183" s="370">
        <v>5.0</v>
      </c>
      <c r="K183" s="372" t="s">
        <v>6603</v>
      </c>
      <c r="L183" s="373"/>
      <c r="M183" s="373"/>
      <c r="N183" s="370" t="s">
        <v>80</v>
      </c>
      <c r="O183" s="373"/>
      <c r="P183" s="373"/>
      <c r="Q183" s="373"/>
      <c r="R183" s="373"/>
      <c r="S183" s="373"/>
    </row>
    <row r="184">
      <c r="A184" s="369">
        <v>43862.66109504629</v>
      </c>
      <c r="B184" s="370" t="s">
        <v>5627</v>
      </c>
      <c r="C184" s="370" t="s">
        <v>5907</v>
      </c>
      <c r="D184" s="370">
        <v>1004562.0</v>
      </c>
      <c r="E184" s="370" t="s">
        <v>17</v>
      </c>
      <c r="F184" s="370" t="s">
        <v>18</v>
      </c>
      <c r="G184" s="370" t="s">
        <v>4036</v>
      </c>
      <c r="H184" s="371" t="s">
        <v>6276</v>
      </c>
      <c r="I184" s="370" t="s">
        <v>6604</v>
      </c>
      <c r="J184" s="370">
        <v>5.0</v>
      </c>
      <c r="K184" s="372" t="s">
        <v>6605</v>
      </c>
      <c r="L184" s="373"/>
      <c r="M184" s="373"/>
      <c r="N184" s="370" t="s">
        <v>80</v>
      </c>
      <c r="O184" s="373"/>
      <c r="P184" s="373"/>
      <c r="Q184" s="373"/>
      <c r="R184" s="373"/>
      <c r="S184" s="373"/>
    </row>
    <row r="185">
      <c r="A185" s="369">
        <v>43862.67032469907</v>
      </c>
      <c r="B185" s="370" t="s">
        <v>6606</v>
      </c>
      <c r="C185" s="370" t="s">
        <v>6607</v>
      </c>
      <c r="D185" s="370">
        <v>1019403.0</v>
      </c>
      <c r="E185" s="370" t="s">
        <v>17</v>
      </c>
      <c r="F185" s="370" t="s">
        <v>18</v>
      </c>
      <c r="G185" s="370" t="s">
        <v>4036</v>
      </c>
      <c r="H185" s="371" t="s">
        <v>6276</v>
      </c>
      <c r="I185" s="370" t="s">
        <v>6522</v>
      </c>
      <c r="J185" s="370">
        <v>15.0</v>
      </c>
      <c r="K185" s="372" t="s">
        <v>6608</v>
      </c>
      <c r="L185" s="373"/>
      <c r="M185" s="373"/>
      <c r="N185" s="370" t="s">
        <v>80</v>
      </c>
      <c r="O185" s="373"/>
      <c r="P185" s="373"/>
      <c r="Q185" s="373"/>
      <c r="R185" s="373"/>
      <c r="S185" s="373"/>
    </row>
    <row r="186">
      <c r="A186" s="369">
        <v>43862.69367121528</v>
      </c>
      <c r="B186" s="370" t="s">
        <v>1255</v>
      </c>
      <c r="C186" s="370" t="s">
        <v>1256</v>
      </c>
      <c r="D186" s="370">
        <v>1018784.0</v>
      </c>
      <c r="E186" s="370" t="s">
        <v>17</v>
      </c>
      <c r="F186" s="370" t="s">
        <v>206</v>
      </c>
      <c r="G186" s="370" t="s">
        <v>4036</v>
      </c>
      <c r="H186" s="371" t="s">
        <v>6276</v>
      </c>
      <c r="I186" s="370" t="s">
        <v>1178</v>
      </c>
      <c r="J186" s="370">
        <v>32.0</v>
      </c>
      <c r="K186" s="370" t="s">
        <v>6609</v>
      </c>
      <c r="L186" s="370" t="s">
        <v>6610</v>
      </c>
      <c r="M186" s="373"/>
      <c r="N186" s="370" t="s">
        <v>80</v>
      </c>
      <c r="O186" s="373"/>
      <c r="P186" s="373"/>
      <c r="Q186" s="373"/>
      <c r="R186" s="373"/>
      <c r="S186" s="373"/>
    </row>
    <row r="187">
      <c r="A187" s="369">
        <v>43862.753689907404</v>
      </c>
      <c r="B187" s="370" t="s">
        <v>276</v>
      </c>
      <c r="C187" s="370" t="s">
        <v>277</v>
      </c>
      <c r="D187" s="370">
        <v>1012362.0</v>
      </c>
      <c r="E187" s="370" t="s">
        <v>17</v>
      </c>
      <c r="F187" s="370" t="s">
        <v>18</v>
      </c>
      <c r="G187" s="370" t="s">
        <v>4036</v>
      </c>
      <c r="H187" s="371" t="s">
        <v>6276</v>
      </c>
      <c r="I187" s="370" t="s">
        <v>6611</v>
      </c>
      <c r="J187" s="370">
        <v>12.0</v>
      </c>
      <c r="K187" s="372" t="s">
        <v>6612</v>
      </c>
      <c r="L187" s="373"/>
      <c r="M187" s="373"/>
      <c r="N187" s="370" t="s">
        <v>80</v>
      </c>
      <c r="O187" s="373"/>
      <c r="P187" s="373"/>
      <c r="Q187" s="373"/>
      <c r="R187" s="373"/>
      <c r="S187" s="373"/>
    </row>
    <row r="188">
      <c r="A188" s="369">
        <v>43862.8661449537</v>
      </c>
      <c r="B188" s="370" t="s">
        <v>5632</v>
      </c>
      <c r="C188" s="370" t="s">
        <v>5855</v>
      </c>
      <c r="D188" s="370">
        <v>1005831.0</v>
      </c>
      <c r="E188" s="370" t="s">
        <v>17</v>
      </c>
      <c r="F188" s="370" t="s">
        <v>18</v>
      </c>
      <c r="G188" s="370" t="s">
        <v>4036</v>
      </c>
      <c r="H188" s="371" t="s">
        <v>6276</v>
      </c>
      <c r="I188" s="370" t="s">
        <v>1744</v>
      </c>
      <c r="J188" s="370">
        <v>2.0</v>
      </c>
      <c r="K188" s="372" t="s">
        <v>6613</v>
      </c>
      <c r="L188" s="373"/>
      <c r="M188" s="373"/>
      <c r="N188" s="370" t="s">
        <v>80</v>
      </c>
      <c r="O188" s="373"/>
      <c r="P188" s="373"/>
      <c r="Q188" s="373"/>
      <c r="R188" s="373"/>
      <c r="S188" s="373"/>
    </row>
    <row r="189">
      <c r="A189" s="369">
        <v>43862.961090613426</v>
      </c>
      <c r="B189" s="370" t="s">
        <v>373</v>
      </c>
      <c r="C189" s="370" t="s">
        <v>374</v>
      </c>
      <c r="D189" s="370">
        <v>1015406.0</v>
      </c>
      <c r="E189" s="370" t="s">
        <v>17</v>
      </c>
      <c r="F189" s="370" t="s">
        <v>18</v>
      </c>
      <c r="G189" s="370" t="s">
        <v>4036</v>
      </c>
      <c r="H189" s="371" t="s">
        <v>6276</v>
      </c>
      <c r="I189" s="370" t="s">
        <v>3005</v>
      </c>
      <c r="J189" s="370">
        <v>31.0</v>
      </c>
      <c r="K189" s="372" t="s">
        <v>6614</v>
      </c>
      <c r="L189" s="373"/>
      <c r="M189" s="373"/>
      <c r="N189" s="370" t="s">
        <v>80</v>
      </c>
      <c r="O189" s="373"/>
      <c r="P189" s="373"/>
      <c r="Q189" s="373"/>
      <c r="R189" s="373"/>
      <c r="S189" s="373"/>
    </row>
    <row r="190">
      <c r="A190" s="369">
        <v>43862.986622916666</v>
      </c>
      <c r="B190" s="370" t="s">
        <v>2293</v>
      </c>
      <c r="C190" s="370" t="s">
        <v>2294</v>
      </c>
      <c r="D190" s="370">
        <v>1002146.0</v>
      </c>
      <c r="E190" s="370" t="s">
        <v>17</v>
      </c>
      <c r="F190" s="370" t="s">
        <v>18</v>
      </c>
      <c r="G190" s="370" t="s">
        <v>4036</v>
      </c>
      <c r="H190" s="371" t="s">
        <v>6276</v>
      </c>
      <c r="I190" s="370" t="s">
        <v>1178</v>
      </c>
      <c r="J190" s="370">
        <v>1.0</v>
      </c>
      <c r="K190" s="372" t="s">
        <v>6615</v>
      </c>
      <c r="L190" s="373"/>
      <c r="M190" s="373"/>
      <c r="N190" s="370" t="s">
        <v>80</v>
      </c>
      <c r="O190" s="373"/>
      <c r="P190" s="373"/>
      <c r="Q190" s="373"/>
      <c r="R190" s="373"/>
      <c r="S190" s="373"/>
    </row>
    <row r="191">
      <c r="A191" s="369">
        <v>43862.99291868055</v>
      </c>
      <c r="B191" s="370" t="s">
        <v>715</v>
      </c>
      <c r="C191" s="370" t="s">
        <v>716</v>
      </c>
      <c r="D191" s="370">
        <v>1009156.0</v>
      </c>
      <c r="E191" s="370" t="s">
        <v>17</v>
      </c>
      <c r="F191" s="370" t="s">
        <v>18</v>
      </c>
      <c r="G191" s="370" t="s">
        <v>4036</v>
      </c>
      <c r="H191" s="371" t="s">
        <v>6276</v>
      </c>
      <c r="I191" s="370" t="s">
        <v>6209</v>
      </c>
      <c r="J191" s="370">
        <v>4.0</v>
      </c>
      <c r="K191" s="372" t="s">
        <v>6616</v>
      </c>
      <c r="L191" s="373"/>
      <c r="M191" s="373"/>
      <c r="N191" s="370" t="s">
        <v>80</v>
      </c>
      <c r="O191" s="373"/>
      <c r="P191" s="373"/>
      <c r="Q191" s="373"/>
      <c r="R191" s="373"/>
      <c r="S191" s="373"/>
    </row>
    <row r="192">
      <c r="A192" s="369">
        <v>43862.99351104167</v>
      </c>
      <c r="B192" s="370" t="s">
        <v>6152</v>
      </c>
      <c r="C192" s="370" t="s">
        <v>6153</v>
      </c>
      <c r="D192" s="370">
        <v>1005767.0</v>
      </c>
      <c r="E192" s="370" t="s">
        <v>17</v>
      </c>
      <c r="F192" s="370" t="s">
        <v>18</v>
      </c>
      <c r="G192" s="370" t="s">
        <v>4036</v>
      </c>
      <c r="H192" s="371" t="s">
        <v>6276</v>
      </c>
      <c r="I192" s="370" t="s">
        <v>851</v>
      </c>
      <c r="J192" s="370">
        <v>1.0</v>
      </c>
      <c r="K192" s="372" t="s">
        <v>6617</v>
      </c>
      <c r="L192" s="370" t="s">
        <v>6618</v>
      </c>
      <c r="M192" s="373"/>
      <c r="N192" s="370" t="s">
        <v>80</v>
      </c>
      <c r="O192" s="373"/>
      <c r="P192" s="373"/>
      <c r="Q192" s="373"/>
      <c r="R192" s="373"/>
      <c r="S192" s="373"/>
    </row>
    <row r="193">
      <c r="A193" s="369">
        <v>43863.40112650463</v>
      </c>
      <c r="B193" s="370" t="s">
        <v>6082</v>
      </c>
      <c r="C193" s="370" t="s">
        <v>6083</v>
      </c>
      <c r="D193" s="370">
        <v>1001619.0</v>
      </c>
      <c r="E193" s="370" t="s">
        <v>63</v>
      </c>
      <c r="F193" s="370" t="s">
        <v>18</v>
      </c>
      <c r="G193" s="370" t="s">
        <v>4036</v>
      </c>
      <c r="H193" s="371" t="s">
        <v>6276</v>
      </c>
      <c r="I193" s="370" t="s">
        <v>1178</v>
      </c>
      <c r="J193" s="370">
        <v>1.0</v>
      </c>
      <c r="K193" s="372" t="s">
        <v>6619</v>
      </c>
      <c r="L193" s="370" t="s">
        <v>6620</v>
      </c>
      <c r="M193" s="373"/>
      <c r="N193" s="370" t="s">
        <v>871</v>
      </c>
      <c r="O193" s="373"/>
      <c r="P193" s="373"/>
      <c r="Q193" s="373"/>
      <c r="R193" s="373"/>
      <c r="S193" s="373"/>
    </row>
    <row r="194">
      <c r="A194" s="431">
        <v>43863.43828097222</v>
      </c>
      <c r="B194" s="432" t="s">
        <v>6094</v>
      </c>
      <c r="C194" s="432" t="s">
        <v>6097</v>
      </c>
      <c r="D194" s="432">
        <v>1018970.0</v>
      </c>
      <c r="E194" s="432" t="s">
        <v>17</v>
      </c>
      <c r="F194" s="432" t="s">
        <v>18</v>
      </c>
      <c r="G194" s="432" t="s">
        <v>4036</v>
      </c>
      <c r="H194" s="433" t="s">
        <v>6276</v>
      </c>
      <c r="I194" s="432" t="s">
        <v>6561</v>
      </c>
      <c r="J194" s="432">
        <v>17.0</v>
      </c>
      <c r="K194" s="434" t="s">
        <v>6621</v>
      </c>
      <c r="L194" s="432" t="s">
        <v>6622</v>
      </c>
      <c r="M194" s="435"/>
      <c r="N194" s="432" t="s">
        <v>24</v>
      </c>
      <c r="O194" s="432" t="s">
        <v>1992</v>
      </c>
      <c r="P194" s="435"/>
      <c r="Q194" s="435"/>
      <c r="R194" s="435"/>
      <c r="S194" s="435"/>
    </row>
    <row r="195">
      <c r="A195" s="431">
        <v>43863.44105081019</v>
      </c>
      <c r="B195" s="432" t="s">
        <v>6094</v>
      </c>
      <c r="C195" s="432" t="s">
        <v>6097</v>
      </c>
      <c r="D195" s="432">
        <v>1018970.0</v>
      </c>
      <c r="E195" s="432" t="s">
        <v>17</v>
      </c>
      <c r="F195" s="432" t="s">
        <v>18</v>
      </c>
      <c r="G195" s="432" t="s">
        <v>4036</v>
      </c>
      <c r="H195" s="433" t="s">
        <v>6276</v>
      </c>
      <c r="I195" s="432" t="s">
        <v>651</v>
      </c>
      <c r="J195" s="432">
        <v>2.0</v>
      </c>
      <c r="K195" s="434" t="s">
        <v>6623</v>
      </c>
      <c r="L195" s="435"/>
      <c r="M195" s="435"/>
      <c r="N195" s="432" t="s">
        <v>24</v>
      </c>
      <c r="O195" s="432" t="s">
        <v>1992</v>
      </c>
      <c r="P195" s="435"/>
      <c r="Q195" s="435"/>
      <c r="R195" s="435"/>
      <c r="S195" s="435"/>
    </row>
    <row r="196">
      <c r="A196" s="431">
        <v>43863.44246658565</v>
      </c>
      <c r="B196" s="432" t="s">
        <v>6094</v>
      </c>
      <c r="C196" s="432" t="s">
        <v>6095</v>
      </c>
      <c r="D196" s="432">
        <v>1018970.0</v>
      </c>
      <c r="E196" s="432" t="s">
        <v>17</v>
      </c>
      <c r="F196" s="432" t="s">
        <v>18</v>
      </c>
      <c r="G196" s="432" t="s">
        <v>4036</v>
      </c>
      <c r="H196" s="433" t="s">
        <v>6276</v>
      </c>
      <c r="I196" s="432" t="s">
        <v>1559</v>
      </c>
      <c r="J196" s="432">
        <v>3.0</v>
      </c>
      <c r="K196" s="434" t="s">
        <v>6624</v>
      </c>
      <c r="L196" s="435"/>
      <c r="M196" s="435"/>
      <c r="N196" s="432" t="s">
        <v>24</v>
      </c>
      <c r="O196" s="432" t="s">
        <v>1992</v>
      </c>
      <c r="P196" s="435"/>
      <c r="Q196" s="435"/>
      <c r="R196" s="435"/>
      <c r="S196" s="435"/>
    </row>
    <row r="197">
      <c r="A197" s="369">
        <v>43863.70656502315</v>
      </c>
      <c r="B197" s="370" t="s">
        <v>6625</v>
      </c>
      <c r="C197" s="370" t="s">
        <v>6626</v>
      </c>
      <c r="D197" s="370">
        <v>1019209.0</v>
      </c>
      <c r="E197" s="370" t="s">
        <v>17</v>
      </c>
      <c r="F197" s="370" t="s">
        <v>18</v>
      </c>
      <c r="G197" s="370" t="s">
        <v>4036</v>
      </c>
      <c r="H197" s="371" t="s">
        <v>6276</v>
      </c>
      <c r="I197" s="370" t="s">
        <v>3005</v>
      </c>
      <c r="J197" s="370">
        <v>31.0</v>
      </c>
      <c r="K197" s="372" t="s">
        <v>6627</v>
      </c>
      <c r="L197" s="373"/>
      <c r="M197" s="373"/>
      <c r="N197" s="370" t="s">
        <v>871</v>
      </c>
      <c r="O197" s="373"/>
      <c r="P197" s="373"/>
      <c r="Q197" s="373"/>
      <c r="R197" s="373"/>
      <c r="S197" s="373"/>
    </row>
    <row r="198">
      <c r="A198" s="369">
        <v>43863.88987068287</v>
      </c>
      <c r="B198" s="370" t="s">
        <v>383</v>
      </c>
      <c r="C198" s="370" t="s">
        <v>5686</v>
      </c>
      <c r="D198" s="370">
        <v>1007016.0</v>
      </c>
      <c r="E198" s="370" t="s">
        <v>17</v>
      </c>
      <c r="F198" s="370" t="s">
        <v>18</v>
      </c>
      <c r="G198" s="370" t="s">
        <v>4036</v>
      </c>
      <c r="H198" s="371" t="s">
        <v>6276</v>
      </c>
      <c r="I198" s="370" t="s">
        <v>6628</v>
      </c>
      <c r="J198" s="370">
        <v>15.0</v>
      </c>
      <c r="K198" s="372" t="s">
        <v>6629</v>
      </c>
      <c r="L198" s="373"/>
      <c r="M198" s="373"/>
      <c r="N198" s="370" t="s">
        <v>871</v>
      </c>
      <c r="O198" s="373"/>
      <c r="P198" s="373"/>
      <c r="Q198" s="373"/>
      <c r="R198" s="373"/>
      <c r="S198" s="373"/>
    </row>
    <row r="199">
      <c r="N199" s="165"/>
      <c r="O199" s="52"/>
    </row>
    <row r="200">
      <c r="N200" s="165"/>
      <c r="O200" s="52"/>
    </row>
    <row r="201">
      <c r="N201" s="165"/>
      <c r="O201" s="52"/>
    </row>
    <row r="202">
      <c r="N202" s="165"/>
      <c r="O202" s="52"/>
    </row>
    <row r="203">
      <c r="N203" s="165"/>
      <c r="O203" s="52"/>
    </row>
    <row r="204">
      <c r="N204" s="165"/>
      <c r="O204" s="52"/>
    </row>
    <row r="205">
      <c r="N205" s="165"/>
      <c r="O205" s="52"/>
    </row>
    <row r="206">
      <c r="N206" s="165"/>
      <c r="O206" s="52"/>
    </row>
    <row r="207">
      <c r="N207" s="165"/>
      <c r="O207" s="52"/>
    </row>
    <row r="208">
      <c r="N208" s="165"/>
      <c r="O208" s="52"/>
    </row>
    <row r="209">
      <c r="N209" s="165"/>
      <c r="O209" s="52"/>
    </row>
    <row r="210">
      <c r="N210" s="165"/>
      <c r="O210" s="52"/>
    </row>
    <row r="211">
      <c r="N211" s="165"/>
      <c r="O211" s="52"/>
    </row>
    <row r="212">
      <c r="N212" s="165"/>
      <c r="O212" s="52"/>
    </row>
    <row r="213">
      <c r="N213" s="165"/>
      <c r="O213" s="52"/>
    </row>
    <row r="214">
      <c r="N214" s="165"/>
      <c r="O214" s="52"/>
    </row>
    <row r="215">
      <c r="N215" s="165"/>
      <c r="O215" s="52"/>
    </row>
    <row r="216">
      <c r="N216" s="165"/>
      <c r="O216" s="52"/>
    </row>
    <row r="217">
      <c r="N217" s="165"/>
      <c r="O217" s="52"/>
    </row>
    <row r="218">
      <c r="N218" s="165"/>
      <c r="O218" s="52"/>
    </row>
    <row r="219">
      <c r="N219" s="165"/>
      <c r="O219" s="52"/>
    </row>
    <row r="220">
      <c r="N220" s="165"/>
      <c r="O220" s="52"/>
    </row>
    <row r="221">
      <c r="N221" s="165"/>
      <c r="O221" s="52"/>
    </row>
    <row r="222">
      <c r="N222" s="165"/>
      <c r="O222" s="52"/>
    </row>
    <row r="223">
      <c r="N223" s="165"/>
      <c r="O223" s="52"/>
    </row>
    <row r="224">
      <c r="N224" s="165"/>
      <c r="O224" s="52"/>
    </row>
    <row r="225">
      <c r="N225" s="165"/>
      <c r="O225" s="52"/>
    </row>
    <row r="226">
      <c r="N226" s="165"/>
      <c r="O226" s="52"/>
    </row>
    <row r="227">
      <c r="N227" s="165"/>
      <c r="O227" s="52"/>
    </row>
    <row r="228">
      <c r="N228" s="165"/>
      <c r="O228" s="52"/>
    </row>
    <row r="229">
      <c r="N229" s="165"/>
      <c r="O229" s="52"/>
    </row>
    <row r="230">
      <c r="N230" s="165"/>
      <c r="O230" s="52"/>
    </row>
    <row r="231">
      <c r="N231" s="165"/>
      <c r="O231" s="52"/>
    </row>
    <row r="232">
      <c r="N232" s="165"/>
      <c r="O232" s="52"/>
    </row>
    <row r="233">
      <c r="N233" s="165"/>
      <c r="O233" s="52"/>
    </row>
    <row r="234">
      <c r="N234" s="165"/>
      <c r="O234" s="52"/>
    </row>
    <row r="235">
      <c r="N235" s="165"/>
      <c r="O235" s="52"/>
    </row>
    <row r="236">
      <c r="N236" s="165"/>
      <c r="O236" s="52"/>
    </row>
    <row r="237">
      <c r="N237" s="165"/>
      <c r="O237" s="52"/>
    </row>
    <row r="238">
      <c r="N238" s="165"/>
      <c r="O238" s="52"/>
    </row>
    <row r="239">
      <c r="N239" s="165"/>
      <c r="O239" s="52"/>
    </row>
    <row r="240">
      <c r="N240" s="165"/>
      <c r="O240" s="52"/>
    </row>
    <row r="241">
      <c r="N241" s="165"/>
      <c r="O241" s="52"/>
    </row>
    <row r="242">
      <c r="N242" s="165"/>
      <c r="O242" s="52"/>
    </row>
    <row r="243">
      <c r="N243" s="165"/>
      <c r="O243" s="52"/>
    </row>
    <row r="244">
      <c r="N244" s="165"/>
      <c r="O244" s="52"/>
    </row>
    <row r="245">
      <c r="N245" s="165"/>
      <c r="O245" s="52"/>
    </row>
    <row r="246">
      <c r="N246" s="165"/>
      <c r="O246" s="52"/>
    </row>
    <row r="247">
      <c r="N247" s="165"/>
      <c r="O247" s="52"/>
    </row>
    <row r="248">
      <c r="N248" s="165"/>
      <c r="O248" s="52"/>
    </row>
    <row r="249">
      <c r="N249" s="165"/>
      <c r="O249" s="52"/>
    </row>
    <row r="250">
      <c r="N250" s="165"/>
      <c r="O250" s="52"/>
    </row>
    <row r="251">
      <c r="N251" s="165"/>
      <c r="O251" s="52"/>
    </row>
    <row r="252">
      <c r="N252" s="165"/>
      <c r="O252" s="52"/>
    </row>
    <row r="253">
      <c r="N253" s="165"/>
      <c r="O253" s="52"/>
    </row>
    <row r="254">
      <c r="N254" s="165"/>
      <c r="O254" s="52"/>
    </row>
    <row r="255">
      <c r="N255" s="165"/>
      <c r="O255" s="52"/>
    </row>
    <row r="256">
      <c r="N256" s="165"/>
      <c r="O256" s="52"/>
    </row>
    <row r="257">
      <c r="N257" s="165"/>
      <c r="O257" s="52"/>
    </row>
    <row r="258">
      <c r="N258" s="165"/>
      <c r="O258" s="52"/>
    </row>
    <row r="259">
      <c r="N259" s="165"/>
      <c r="O259" s="52"/>
    </row>
    <row r="260">
      <c r="N260" s="165"/>
      <c r="O260" s="52"/>
    </row>
    <row r="261">
      <c r="N261" s="165"/>
      <c r="O261" s="52"/>
    </row>
    <row r="262">
      <c r="N262" s="165"/>
      <c r="O262" s="52"/>
    </row>
    <row r="263">
      <c r="N263" s="165"/>
      <c r="O263" s="52"/>
    </row>
    <row r="264">
      <c r="N264" s="165"/>
      <c r="O264" s="52"/>
    </row>
    <row r="265">
      <c r="N265" s="165"/>
      <c r="O265" s="52"/>
    </row>
    <row r="266">
      <c r="N266" s="165"/>
      <c r="O266" s="52"/>
    </row>
    <row r="267">
      <c r="N267" s="165"/>
      <c r="O267" s="52"/>
    </row>
    <row r="268">
      <c r="N268" s="165"/>
      <c r="O268" s="52"/>
    </row>
    <row r="269">
      <c r="N269" s="165"/>
      <c r="O269" s="52"/>
    </row>
    <row r="270">
      <c r="N270" s="165"/>
      <c r="O270" s="52"/>
    </row>
    <row r="271">
      <c r="N271" s="165"/>
      <c r="O271" s="52"/>
    </row>
    <row r="272">
      <c r="N272" s="165"/>
      <c r="O272" s="52"/>
    </row>
    <row r="273">
      <c r="N273" s="165"/>
      <c r="O273" s="52"/>
    </row>
    <row r="274">
      <c r="N274" s="165"/>
      <c r="O274" s="52"/>
    </row>
    <row r="275">
      <c r="N275" s="165"/>
      <c r="O275" s="52"/>
    </row>
    <row r="276">
      <c r="N276" s="165"/>
      <c r="O276" s="52"/>
    </row>
    <row r="277">
      <c r="N277" s="165"/>
      <c r="O277" s="52"/>
    </row>
    <row r="278">
      <c r="N278" s="165"/>
      <c r="O278" s="52"/>
    </row>
    <row r="279">
      <c r="N279" s="165"/>
      <c r="O279" s="52"/>
    </row>
    <row r="280">
      <c r="N280" s="165"/>
      <c r="O280" s="52"/>
    </row>
    <row r="281">
      <c r="N281" s="165"/>
      <c r="O281" s="52"/>
    </row>
    <row r="282">
      <c r="N282" s="165"/>
      <c r="O282" s="52"/>
    </row>
    <row r="283">
      <c r="N283" s="165"/>
      <c r="O283" s="52"/>
    </row>
    <row r="284">
      <c r="N284" s="165"/>
      <c r="O284" s="52"/>
    </row>
    <row r="285">
      <c r="N285" s="165"/>
      <c r="O285" s="52"/>
    </row>
    <row r="286">
      <c r="N286" s="165"/>
      <c r="O286" s="52"/>
    </row>
    <row r="287">
      <c r="N287" s="165"/>
      <c r="O287" s="52"/>
    </row>
    <row r="288">
      <c r="N288" s="165"/>
      <c r="O288" s="52"/>
    </row>
    <row r="289">
      <c r="N289" s="165"/>
      <c r="O289" s="52"/>
    </row>
    <row r="290">
      <c r="N290" s="165"/>
      <c r="O290" s="52"/>
    </row>
    <row r="291">
      <c r="N291" s="165"/>
      <c r="O291" s="52"/>
    </row>
    <row r="292">
      <c r="N292" s="165"/>
      <c r="O292" s="52"/>
    </row>
    <row r="293">
      <c r="N293" s="165"/>
      <c r="O293" s="52"/>
    </row>
    <row r="294">
      <c r="N294" s="165"/>
      <c r="O294" s="52"/>
    </row>
    <row r="295">
      <c r="N295" s="165"/>
      <c r="O295" s="52"/>
    </row>
    <row r="296">
      <c r="N296" s="165"/>
      <c r="O296" s="52"/>
    </row>
    <row r="297">
      <c r="N297" s="165"/>
      <c r="O297" s="52"/>
    </row>
    <row r="298">
      <c r="N298" s="165"/>
      <c r="O298" s="52"/>
    </row>
  </sheetData>
  <dataValidations>
    <dataValidation type="list" allowBlank="1" sqref="O2:O298">
      <formula1>'07 July 2019'!$S$92:$S$98</formula1>
    </dataValidation>
    <dataValidation type="list" allowBlank="1" sqref="N2:N298">
      <formula1>'07 July 2019'!$R$92:$R$100</formula1>
    </dataValidation>
  </dataValidations>
  <hyperlinks>
    <hyperlink r:id="rId1" ref="K2"/>
    <hyperlink r:id="rId2" ref="K3"/>
    <hyperlink r:id="rId3" ref="K4"/>
    <hyperlink r:id="rId4" ref="K5"/>
    <hyperlink r:id="rId5" ref="K6"/>
    <hyperlink r:id="rId6" ref="K7"/>
    <hyperlink r:id="rId7" ref="L7"/>
    <hyperlink r:id="rId8" ref="K8"/>
    <hyperlink r:id="rId9" ref="K9"/>
    <hyperlink r:id="rId10" ref="K10"/>
    <hyperlink r:id="rId11" ref="K11"/>
    <hyperlink r:id="rId12" ref="K12"/>
    <hyperlink r:id="rId13" ref="K13"/>
    <hyperlink r:id="rId14" ref="K14"/>
    <hyperlink r:id="rId15" ref="K15"/>
    <hyperlink r:id="rId16" ref="K16"/>
    <hyperlink r:id="rId17" ref="K17"/>
    <hyperlink r:id="rId18" ref="K18"/>
    <hyperlink r:id="rId19" ref="K19"/>
    <hyperlink r:id="rId20" ref="K20"/>
    <hyperlink r:id="rId21" ref="K21"/>
    <hyperlink r:id="rId22" ref="K22"/>
    <hyperlink r:id="rId23" ref="K23"/>
    <hyperlink r:id="rId24" ref="K24"/>
    <hyperlink r:id="rId25" ref="K25"/>
    <hyperlink r:id="rId26" ref="K26"/>
    <hyperlink r:id="rId27" ref="K27"/>
    <hyperlink r:id="rId28" ref="K28"/>
    <hyperlink r:id="rId29" ref="K29"/>
    <hyperlink r:id="rId30" ref="K30"/>
    <hyperlink r:id="rId31" ref="K31"/>
    <hyperlink r:id="rId32" ref="K32"/>
    <hyperlink r:id="rId33" ref="K33"/>
    <hyperlink r:id="rId34" ref="K34"/>
    <hyperlink r:id="rId35" ref="K35"/>
    <hyperlink r:id="rId36" ref="K36"/>
    <hyperlink r:id="rId37" ref="K37"/>
    <hyperlink r:id="rId38" ref="K38"/>
    <hyperlink r:id="rId39" ref="K39"/>
    <hyperlink r:id="rId40" ref="K40"/>
    <hyperlink r:id="rId41" ref="K41"/>
    <hyperlink r:id="rId42" ref="K42"/>
    <hyperlink r:id="rId43" ref="K43"/>
    <hyperlink r:id="rId44" ref="K44"/>
    <hyperlink r:id="rId45" ref="K45"/>
    <hyperlink r:id="rId46" ref="K46"/>
    <hyperlink r:id="rId47" ref="K47"/>
    <hyperlink r:id="rId48" ref="K48"/>
    <hyperlink r:id="rId49" ref="K49"/>
    <hyperlink r:id="rId50" ref="K50"/>
    <hyperlink r:id="rId51" ref="K51"/>
    <hyperlink r:id="rId52" ref="K52"/>
    <hyperlink r:id="rId53" ref="K53"/>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7"/>
    <hyperlink r:id="rId76" ref="K78"/>
    <hyperlink r:id="rId77" ref="K80"/>
    <hyperlink r:id="rId78" ref="K81"/>
    <hyperlink r:id="rId79" ref="K82"/>
    <hyperlink r:id="rId80" ref="K83"/>
    <hyperlink r:id="rId81" ref="K84"/>
    <hyperlink r:id="rId82" ref="K85"/>
    <hyperlink r:id="rId83" ref="K86"/>
    <hyperlink r:id="rId84" ref="K87"/>
    <hyperlink r:id="rId85" ref="K88"/>
    <hyperlink r:id="rId86" ref="K89"/>
    <hyperlink r:id="rId87" ref="K90"/>
    <hyperlink r:id="rId88" ref="K91"/>
    <hyperlink r:id="rId89" ref="K92"/>
    <hyperlink r:id="rId90" ref="K93"/>
    <hyperlink r:id="rId91" ref="K94"/>
    <hyperlink r:id="rId92" ref="K95"/>
    <hyperlink r:id="rId93" ref="K96"/>
    <hyperlink r:id="rId94" ref="K97"/>
    <hyperlink r:id="rId95" ref="K98"/>
    <hyperlink r:id="rId96" ref="K99"/>
    <hyperlink r:id="rId97" ref="K101"/>
    <hyperlink r:id="rId98" ref="K102"/>
    <hyperlink r:id="rId99" ref="K103"/>
    <hyperlink r:id="rId100" ref="K104"/>
    <hyperlink r:id="rId101" ref="K105"/>
    <hyperlink r:id="rId102" ref="K106"/>
    <hyperlink r:id="rId103" ref="K107"/>
    <hyperlink r:id="rId104" ref="K108"/>
    <hyperlink r:id="rId105" ref="K109"/>
    <hyperlink r:id="rId106" ref="K110"/>
    <hyperlink r:id="rId107" ref="K111"/>
    <hyperlink r:id="rId108" ref="K112"/>
    <hyperlink r:id="rId109" ref="K113"/>
    <hyperlink r:id="rId110" ref="K114"/>
    <hyperlink r:id="rId111" ref="K115"/>
    <hyperlink r:id="rId112" ref="K116"/>
    <hyperlink r:id="rId113" ref="K117"/>
    <hyperlink r:id="rId114" ref="K118"/>
    <hyperlink r:id="rId115" ref="K119"/>
    <hyperlink r:id="rId116" ref="K120"/>
    <hyperlink r:id="rId117" ref="K121"/>
    <hyperlink r:id="rId118" ref="K122"/>
    <hyperlink r:id="rId119" ref="K123"/>
    <hyperlink r:id="rId120" ref="K124"/>
    <hyperlink r:id="rId121" ref="K125"/>
    <hyperlink r:id="rId122" ref="K126"/>
    <hyperlink r:id="rId123" ref="K127"/>
    <hyperlink r:id="rId124" ref="K128"/>
    <hyperlink r:id="rId125" ref="K129"/>
    <hyperlink r:id="rId126" ref="K130"/>
    <hyperlink r:id="rId127" ref="K131"/>
    <hyperlink r:id="rId128" ref="K132"/>
    <hyperlink r:id="rId129" ref="K133"/>
    <hyperlink r:id="rId130" ref="K134"/>
    <hyperlink r:id="rId131" ref="K135"/>
    <hyperlink r:id="rId132" ref="K136"/>
    <hyperlink r:id="rId133" ref="K137"/>
    <hyperlink r:id="rId134" ref="K138"/>
    <hyperlink r:id="rId135" ref="K139"/>
    <hyperlink r:id="rId136" ref="K140"/>
    <hyperlink r:id="rId137" ref="K141"/>
    <hyperlink r:id="rId138" ref="K142"/>
    <hyperlink r:id="rId139" ref="K143"/>
    <hyperlink r:id="rId140" ref="K144"/>
    <hyperlink r:id="rId141" ref="K145"/>
    <hyperlink r:id="rId142" ref="K146"/>
    <hyperlink r:id="rId143" ref="K147"/>
    <hyperlink r:id="rId144" ref="K148"/>
    <hyperlink r:id="rId145" ref="K149"/>
    <hyperlink r:id="rId146" ref="K150"/>
    <hyperlink r:id="rId147" ref="K151"/>
    <hyperlink r:id="rId148" ref="K152"/>
    <hyperlink r:id="rId149" ref="K153"/>
    <hyperlink r:id="rId150" ref="K154"/>
    <hyperlink r:id="rId151" ref="K155"/>
    <hyperlink r:id="rId152" ref="K156"/>
    <hyperlink r:id="rId153" ref="K157"/>
    <hyperlink r:id="rId154" ref="K158"/>
    <hyperlink r:id="rId155" ref="K160"/>
    <hyperlink r:id="rId156" ref="K161"/>
    <hyperlink r:id="rId157" ref="K162"/>
    <hyperlink r:id="rId158" ref="K163"/>
    <hyperlink r:id="rId159" ref="K165"/>
    <hyperlink r:id="rId160" ref="K166"/>
    <hyperlink r:id="rId161" ref="K167"/>
    <hyperlink r:id="rId162" ref="K168"/>
    <hyperlink r:id="rId163" ref="K169"/>
    <hyperlink r:id="rId164" ref="K170"/>
    <hyperlink r:id="rId165" ref="K171"/>
    <hyperlink r:id="rId166" ref="K172"/>
    <hyperlink r:id="rId167" ref="K173"/>
    <hyperlink r:id="rId168" ref="K174"/>
    <hyperlink r:id="rId169" ref="K175"/>
    <hyperlink r:id="rId170" ref="K176"/>
    <hyperlink r:id="rId171" ref="K177"/>
    <hyperlink r:id="rId172" ref="K178"/>
    <hyperlink r:id="rId173" ref="K179"/>
    <hyperlink r:id="rId174" ref="K180"/>
    <hyperlink r:id="rId175" ref="K181"/>
    <hyperlink r:id="rId176" ref="K182"/>
    <hyperlink r:id="rId177" ref="K183"/>
    <hyperlink r:id="rId178" ref="K184"/>
    <hyperlink r:id="rId179" ref="K185"/>
    <hyperlink r:id="rId180" ref="K187"/>
    <hyperlink r:id="rId181" ref="K188"/>
    <hyperlink r:id="rId182" ref="K189"/>
    <hyperlink r:id="rId183" ref="K190"/>
    <hyperlink r:id="rId184" ref="K191"/>
    <hyperlink r:id="rId185" ref="K192"/>
    <hyperlink r:id="rId186" ref="K193"/>
    <hyperlink r:id="rId187" ref="K194"/>
    <hyperlink r:id="rId188" ref="K195"/>
    <hyperlink r:id="rId189" ref="K196"/>
    <hyperlink r:id="rId190" ref="K197"/>
    <hyperlink r:id="rId191" ref="K198"/>
  </hyperlinks>
  <drawing r:id="rId192"/>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3" width="18.88"/>
    <col customWidth="1" min="4" max="4" width="9.63"/>
    <col customWidth="1" min="5" max="5" width="9.5"/>
    <col customWidth="1" min="6" max="6" width="6.13"/>
    <col customWidth="1" min="7" max="7" width="18.88"/>
    <col customWidth="1" min="8" max="8" width="13.63"/>
    <col customWidth="1" min="9" max="9" width="16.0"/>
    <col customWidth="1" min="10" max="10" width="4.13"/>
    <col customWidth="1" min="11" max="12" width="18.88"/>
    <col customWidth="1" min="13" max="13" width="20.13"/>
    <col customWidth="1" min="14" max="14" width="18.88"/>
    <col customWidth="1" min="15" max="15" width="38.25"/>
    <col customWidth="1" min="16" max="19" width="18.88"/>
  </cols>
  <sheetData>
    <row r="1">
      <c r="A1" t="s">
        <v>0</v>
      </c>
      <c r="B1" t="s">
        <v>1</v>
      </c>
      <c r="C1" t="s">
        <v>3</v>
      </c>
      <c r="D1" t="s">
        <v>4</v>
      </c>
      <c r="E1" t="s">
        <v>5</v>
      </c>
      <c r="F1" t="s">
        <v>6</v>
      </c>
      <c r="G1" t="s">
        <v>7</v>
      </c>
      <c r="H1" t="s">
        <v>8</v>
      </c>
      <c r="I1" t="s">
        <v>9</v>
      </c>
      <c r="J1" t="s">
        <v>10</v>
      </c>
      <c r="K1" t="s">
        <v>11</v>
      </c>
      <c r="L1" t="s">
        <v>12</v>
      </c>
      <c r="M1" t="s">
        <v>13</v>
      </c>
    </row>
    <row r="2">
      <c r="A2" s="369">
        <v>43788.699552962964</v>
      </c>
      <c r="B2" s="370" t="s">
        <v>2722</v>
      </c>
      <c r="C2" s="370" t="s">
        <v>6486</v>
      </c>
      <c r="D2" s="370">
        <v>1004541.0</v>
      </c>
      <c r="E2" s="370" t="s">
        <v>17</v>
      </c>
      <c r="F2" s="370" t="s">
        <v>18</v>
      </c>
      <c r="G2" s="370" t="s">
        <v>4036</v>
      </c>
      <c r="H2" s="371" t="s">
        <v>6630</v>
      </c>
      <c r="I2" s="370" t="s">
        <v>651</v>
      </c>
      <c r="J2" s="370">
        <v>2.0</v>
      </c>
      <c r="K2" s="372" t="s">
        <v>6631</v>
      </c>
      <c r="L2" s="373"/>
      <c r="M2" s="373"/>
      <c r="N2" s="370" t="s">
        <v>80</v>
      </c>
      <c r="O2" s="373"/>
      <c r="P2" s="373"/>
      <c r="Q2" s="373"/>
      <c r="R2" s="373"/>
      <c r="S2" s="373"/>
    </row>
    <row r="3">
      <c r="A3" s="369">
        <v>43789.550792372684</v>
      </c>
      <c r="B3" s="370" t="s">
        <v>5270</v>
      </c>
      <c r="C3" s="370" t="s">
        <v>5271</v>
      </c>
      <c r="D3" s="370">
        <v>1003220.0</v>
      </c>
      <c r="E3" s="370" t="s">
        <v>17</v>
      </c>
      <c r="F3" s="370" t="s">
        <v>18</v>
      </c>
      <c r="G3" s="370" t="s">
        <v>4036</v>
      </c>
      <c r="H3" s="371" t="s">
        <v>6630</v>
      </c>
      <c r="I3" s="370" t="s">
        <v>293</v>
      </c>
      <c r="J3" s="370">
        <v>2.0</v>
      </c>
      <c r="K3" s="372" t="s">
        <v>6632</v>
      </c>
      <c r="L3" s="373"/>
      <c r="M3" s="373"/>
      <c r="N3" s="370" t="s">
        <v>80</v>
      </c>
      <c r="O3" s="373"/>
      <c r="P3" s="373"/>
      <c r="Q3" s="373"/>
      <c r="R3" s="373"/>
      <c r="S3" s="373"/>
    </row>
    <row r="4">
      <c r="A4" s="369">
        <v>43789.55082231481</v>
      </c>
      <c r="B4" s="370" t="s">
        <v>5657</v>
      </c>
      <c r="C4" s="370" t="s">
        <v>5658</v>
      </c>
      <c r="D4" s="370">
        <v>1011836.0</v>
      </c>
      <c r="E4" s="370" t="s">
        <v>63</v>
      </c>
      <c r="F4" s="370" t="s">
        <v>18</v>
      </c>
      <c r="G4" s="370" t="s">
        <v>4036</v>
      </c>
      <c r="H4" s="371" t="s">
        <v>6630</v>
      </c>
      <c r="I4" s="370" t="s">
        <v>6633</v>
      </c>
      <c r="J4" s="370">
        <v>4.0</v>
      </c>
      <c r="K4" s="372" t="s">
        <v>6634</v>
      </c>
      <c r="L4" s="373"/>
      <c r="M4" s="373"/>
      <c r="N4" s="370" t="s">
        <v>80</v>
      </c>
      <c r="O4" s="373"/>
      <c r="P4" s="373"/>
      <c r="Q4" s="373"/>
      <c r="R4" s="373"/>
      <c r="S4" s="373"/>
    </row>
    <row r="5">
      <c r="A5" s="369">
        <v>43789.555290034725</v>
      </c>
      <c r="B5" s="370" t="s">
        <v>1551</v>
      </c>
      <c r="C5" s="370" t="s">
        <v>6635</v>
      </c>
      <c r="D5" s="370">
        <v>1002065.0</v>
      </c>
      <c r="E5" s="370" t="s">
        <v>17</v>
      </c>
      <c r="F5" s="370" t="s">
        <v>18</v>
      </c>
      <c r="G5" s="370" t="s">
        <v>4036</v>
      </c>
      <c r="H5" s="371" t="s">
        <v>6630</v>
      </c>
      <c r="I5" s="370" t="s">
        <v>293</v>
      </c>
      <c r="J5" s="370">
        <v>2.0</v>
      </c>
      <c r="K5" s="372" t="s">
        <v>6636</v>
      </c>
      <c r="L5" s="373"/>
      <c r="M5" s="373"/>
      <c r="N5" s="370" t="s">
        <v>80</v>
      </c>
      <c r="O5" s="373"/>
      <c r="P5" s="373"/>
      <c r="Q5" s="373"/>
      <c r="R5" s="373"/>
      <c r="S5" s="373"/>
    </row>
    <row r="6">
      <c r="A6" s="369">
        <v>43789.5572044213</v>
      </c>
      <c r="B6" s="370" t="s">
        <v>5128</v>
      </c>
      <c r="C6" s="370" t="s">
        <v>5129</v>
      </c>
      <c r="D6" s="370">
        <v>1005288.0</v>
      </c>
      <c r="E6" s="370" t="s">
        <v>17</v>
      </c>
      <c r="F6" s="370" t="s">
        <v>18</v>
      </c>
      <c r="G6" s="370" t="s">
        <v>4036</v>
      </c>
      <c r="H6" s="371" t="s">
        <v>6630</v>
      </c>
      <c r="I6" s="370" t="s">
        <v>293</v>
      </c>
      <c r="J6" s="370">
        <v>2.0</v>
      </c>
      <c r="K6" s="372" t="s">
        <v>6637</v>
      </c>
      <c r="L6" s="373"/>
      <c r="M6" s="373"/>
      <c r="N6" s="370" t="s">
        <v>80</v>
      </c>
      <c r="O6" s="373"/>
      <c r="P6" s="373"/>
      <c r="Q6" s="373"/>
      <c r="R6" s="373"/>
      <c r="S6" s="373"/>
    </row>
    <row r="7">
      <c r="A7" s="431">
        <v>43790.22939731482</v>
      </c>
      <c r="B7" s="432" t="s">
        <v>884</v>
      </c>
      <c r="C7" s="432" t="s">
        <v>885</v>
      </c>
      <c r="D7" s="432">
        <v>1004539.0</v>
      </c>
      <c r="E7" s="432" t="s">
        <v>17</v>
      </c>
      <c r="F7" s="432" t="s">
        <v>18</v>
      </c>
      <c r="G7" s="432" t="s">
        <v>4036</v>
      </c>
      <c r="H7" s="433" t="s">
        <v>6630</v>
      </c>
      <c r="I7" s="432" t="s">
        <v>664</v>
      </c>
      <c r="J7" s="432">
        <v>1.6112019E7</v>
      </c>
      <c r="K7" s="434" t="s">
        <v>6638</v>
      </c>
      <c r="L7" s="435"/>
      <c r="M7" s="435"/>
      <c r="N7" s="432" t="s">
        <v>24</v>
      </c>
      <c r="O7" s="432" t="s">
        <v>1992</v>
      </c>
      <c r="P7" s="435"/>
      <c r="Q7" s="435"/>
      <c r="R7" s="435"/>
      <c r="S7" s="435"/>
    </row>
    <row r="8">
      <c r="A8" s="369">
        <v>43790.458087569445</v>
      </c>
      <c r="B8" s="370" t="s">
        <v>4381</v>
      </c>
      <c r="C8" s="370" t="s">
        <v>5780</v>
      </c>
      <c r="D8" s="370">
        <v>1006742.0</v>
      </c>
      <c r="E8" s="370" t="s">
        <v>511</v>
      </c>
      <c r="F8" s="370" t="s">
        <v>18</v>
      </c>
      <c r="G8" s="370" t="s">
        <v>4036</v>
      </c>
      <c r="H8" s="371" t="s">
        <v>6630</v>
      </c>
      <c r="I8" s="370" t="s">
        <v>293</v>
      </c>
      <c r="J8" s="370">
        <v>2.0</v>
      </c>
      <c r="K8" s="372" t="s">
        <v>6639</v>
      </c>
      <c r="L8" s="373"/>
      <c r="M8" s="373"/>
      <c r="N8" s="370" t="s">
        <v>80</v>
      </c>
      <c r="O8" s="373"/>
      <c r="P8" s="373"/>
      <c r="Q8" s="373"/>
      <c r="R8" s="373"/>
      <c r="S8" s="373"/>
    </row>
    <row r="9">
      <c r="A9" s="369">
        <v>43790.59638884259</v>
      </c>
      <c r="B9" s="370" t="s">
        <v>2808</v>
      </c>
      <c r="C9" s="370" t="s">
        <v>2809</v>
      </c>
      <c r="D9" s="370">
        <v>1011800.0</v>
      </c>
      <c r="E9" s="370" t="s">
        <v>63</v>
      </c>
      <c r="F9" s="370" t="s">
        <v>18</v>
      </c>
      <c r="G9" s="370" t="s">
        <v>4036</v>
      </c>
      <c r="H9" s="371" t="s">
        <v>6630</v>
      </c>
      <c r="I9" s="370" t="s">
        <v>49</v>
      </c>
      <c r="J9" s="370">
        <v>1.0</v>
      </c>
      <c r="K9" s="372" t="s">
        <v>6640</v>
      </c>
      <c r="L9" s="373"/>
      <c r="M9" s="373"/>
      <c r="N9" s="370" t="s">
        <v>80</v>
      </c>
      <c r="O9" s="373"/>
      <c r="P9" s="373"/>
      <c r="Q9" s="373"/>
      <c r="R9" s="373"/>
      <c r="S9" s="373"/>
    </row>
    <row r="10">
      <c r="A10" s="369">
        <v>43790.608721701385</v>
      </c>
      <c r="B10" s="370" t="s">
        <v>1590</v>
      </c>
      <c r="C10" s="370" t="s">
        <v>1591</v>
      </c>
      <c r="D10" s="370">
        <v>1011318.0</v>
      </c>
      <c r="E10" s="370" t="s">
        <v>17</v>
      </c>
      <c r="F10" s="370" t="s">
        <v>18</v>
      </c>
      <c r="G10" s="370" t="s">
        <v>4041</v>
      </c>
      <c r="H10" s="371" t="s">
        <v>6630</v>
      </c>
      <c r="I10" s="370" t="s">
        <v>651</v>
      </c>
      <c r="J10" s="370">
        <v>2.0</v>
      </c>
      <c r="K10" s="372" t="s">
        <v>6641</v>
      </c>
      <c r="L10" s="373"/>
      <c r="M10" s="373"/>
      <c r="N10" s="370" t="s">
        <v>80</v>
      </c>
      <c r="O10" s="373"/>
      <c r="P10" s="373"/>
      <c r="Q10" s="373"/>
      <c r="R10" s="373"/>
      <c r="S10" s="373"/>
    </row>
    <row r="11">
      <c r="A11" s="431">
        <v>43790.73313115741</v>
      </c>
      <c r="B11" s="432" t="s">
        <v>750</v>
      </c>
      <c r="C11" s="432" t="s">
        <v>751</v>
      </c>
      <c r="D11" s="432">
        <v>1007266.0</v>
      </c>
      <c r="E11" s="432" t="s">
        <v>17</v>
      </c>
      <c r="F11" s="432" t="s">
        <v>18</v>
      </c>
      <c r="G11" s="432" t="s">
        <v>4036</v>
      </c>
      <c r="H11" s="433" t="s">
        <v>6630</v>
      </c>
      <c r="I11" s="432" t="s">
        <v>261</v>
      </c>
      <c r="J11" s="432">
        <v>2.0</v>
      </c>
      <c r="K11" s="434" t="s">
        <v>6642</v>
      </c>
      <c r="L11" s="434" t="s">
        <v>6643</v>
      </c>
      <c r="M11" s="435"/>
      <c r="N11" s="432" t="s">
        <v>24</v>
      </c>
      <c r="O11" s="432" t="s">
        <v>1992</v>
      </c>
      <c r="P11" s="435"/>
      <c r="Q11" s="435"/>
      <c r="R11" s="435"/>
      <c r="S11" s="435"/>
    </row>
    <row r="12">
      <c r="A12" s="431">
        <v>43790.91858611111</v>
      </c>
      <c r="B12" s="432" t="s">
        <v>1730</v>
      </c>
      <c r="C12" s="432" t="s">
        <v>1731</v>
      </c>
      <c r="D12" s="432">
        <v>1004127.0</v>
      </c>
      <c r="E12" s="432" t="s">
        <v>63</v>
      </c>
      <c r="F12" s="432" t="s">
        <v>18</v>
      </c>
      <c r="G12" s="432" t="s">
        <v>4036</v>
      </c>
      <c r="H12" s="433" t="s">
        <v>6630</v>
      </c>
      <c r="I12" s="432" t="s">
        <v>270</v>
      </c>
      <c r="J12" s="432">
        <v>2.0</v>
      </c>
      <c r="K12" s="434" t="s">
        <v>6644</v>
      </c>
      <c r="L12" s="435"/>
      <c r="M12" s="435"/>
      <c r="N12" s="432" t="s">
        <v>24</v>
      </c>
      <c r="O12" s="432" t="s">
        <v>108</v>
      </c>
      <c r="P12" s="435"/>
      <c r="Q12" s="435"/>
      <c r="R12" s="435"/>
      <c r="S12" s="435"/>
    </row>
    <row r="13">
      <c r="A13" s="369">
        <v>43791.93386553241</v>
      </c>
      <c r="B13" s="370" t="s">
        <v>3156</v>
      </c>
      <c r="C13" s="370" t="s">
        <v>3157</v>
      </c>
      <c r="D13" s="370">
        <v>1007020.0</v>
      </c>
      <c r="E13" s="370" t="s">
        <v>17</v>
      </c>
      <c r="F13" s="370" t="s">
        <v>18</v>
      </c>
      <c r="G13" s="370" t="s">
        <v>4036</v>
      </c>
      <c r="H13" s="371" t="s">
        <v>6630</v>
      </c>
      <c r="I13" s="370" t="s">
        <v>170</v>
      </c>
      <c r="J13" s="370">
        <v>2.0</v>
      </c>
      <c r="K13" s="372" t="s">
        <v>6645</v>
      </c>
      <c r="L13" s="373"/>
      <c r="M13" s="373"/>
      <c r="N13" s="370" t="s">
        <v>80</v>
      </c>
      <c r="O13" s="373"/>
      <c r="P13" s="373"/>
      <c r="Q13" s="373"/>
      <c r="R13" s="373"/>
      <c r="S13" s="373"/>
    </row>
    <row r="14">
      <c r="A14" s="369">
        <v>43791.972917245366</v>
      </c>
      <c r="B14" s="370" t="s">
        <v>1379</v>
      </c>
      <c r="C14" s="370" t="s">
        <v>1380</v>
      </c>
      <c r="D14" s="370">
        <v>1014346.0</v>
      </c>
      <c r="E14" s="370" t="s">
        <v>17</v>
      </c>
      <c r="F14" s="370" t="s">
        <v>18</v>
      </c>
      <c r="G14" s="370" t="s">
        <v>4036</v>
      </c>
      <c r="H14" s="371" t="s">
        <v>6630</v>
      </c>
      <c r="I14" s="370" t="s">
        <v>88</v>
      </c>
      <c r="J14" s="370">
        <v>3.0</v>
      </c>
      <c r="K14" s="372" t="s">
        <v>6646</v>
      </c>
      <c r="L14" s="373"/>
      <c r="M14" s="373"/>
      <c r="N14" s="370" t="s">
        <v>80</v>
      </c>
      <c r="O14" s="373"/>
      <c r="P14" s="373"/>
      <c r="Q14" s="373"/>
      <c r="R14" s="373"/>
      <c r="S14" s="373"/>
    </row>
    <row r="15">
      <c r="A15" s="369">
        <v>43792.459590011575</v>
      </c>
      <c r="B15" s="370" t="s">
        <v>4260</v>
      </c>
      <c r="C15" s="370" t="s">
        <v>4261</v>
      </c>
      <c r="D15" s="370">
        <v>1007011.0</v>
      </c>
      <c r="E15" s="370" t="s">
        <v>17</v>
      </c>
      <c r="F15" s="370" t="s">
        <v>18</v>
      </c>
      <c r="G15" s="370" t="s">
        <v>4036</v>
      </c>
      <c r="H15" s="371" t="s">
        <v>6630</v>
      </c>
      <c r="I15" s="370" t="s">
        <v>170</v>
      </c>
      <c r="J15" s="370">
        <v>2.0</v>
      </c>
      <c r="K15" s="372" t="s">
        <v>6647</v>
      </c>
      <c r="L15" s="373"/>
      <c r="M15" s="373"/>
      <c r="N15" s="370" t="s">
        <v>80</v>
      </c>
      <c r="O15" s="373"/>
      <c r="P15" s="373"/>
      <c r="Q15" s="373"/>
      <c r="R15" s="373"/>
      <c r="S15" s="373"/>
    </row>
    <row r="16">
      <c r="A16" s="369">
        <v>43792.99574114583</v>
      </c>
      <c r="B16" s="370" t="s">
        <v>4376</v>
      </c>
      <c r="C16" s="370" t="s">
        <v>5882</v>
      </c>
      <c r="D16" s="370">
        <v>1003172.0</v>
      </c>
      <c r="E16" s="370" t="s">
        <v>63</v>
      </c>
      <c r="F16" s="370" t="s">
        <v>18</v>
      </c>
      <c r="G16" s="370" t="s">
        <v>4036</v>
      </c>
      <c r="H16" s="371" t="s">
        <v>6630</v>
      </c>
      <c r="I16" s="370" t="s">
        <v>261</v>
      </c>
      <c r="J16" s="370">
        <v>2.0</v>
      </c>
      <c r="K16" s="372" t="s">
        <v>6648</v>
      </c>
      <c r="L16" s="373"/>
      <c r="M16" s="373"/>
      <c r="N16" s="370" t="s">
        <v>80</v>
      </c>
      <c r="O16" s="373"/>
      <c r="P16" s="373"/>
      <c r="Q16" s="373"/>
      <c r="R16" s="373"/>
      <c r="S16" s="373"/>
    </row>
    <row r="17">
      <c r="A17" s="369">
        <v>43792.99610363426</v>
      </c>
      <c r="B17" s="370" t="s">
        <v>4376</v>
      </c>
      <c r="C17" s="370" t="s">
        <v>5882</v>
      </c>
      <c r="D17" s="370">
        <v>1003172.0</v>
      </c>
      <c r="E17" s="370" t="s">
        <v>63</v>
      </c>
      <c r="F17" s="370" t="s">
        <v>18</v>
      </c>
      <c r="G17" s="370" t="s">
        <v>4036</v>
      </c>
      <c r="H17" s="371" t="s">
        <v>6630</v>
      </c>
      <c r="I17" s="370" t="s">
        <v>261</v>
      </c>
      <c r="J17" s="370">
        <v>2.0</v>
      </c>
      <c r="K17" s="372" t="s">
        <v>6649</v>
      </c>
      <c r="L17" s="373"/>
      <c r="M17" s="373"/>
      <c r="N17" s="370" t="s">
        <v>80</v>
      </c>
      <c r="O17" s="373"/>
      <c r="P17" s="373"/>
      <c r="Q17" s="373"/>
      <c r="R17" s="373"/>
      <c r="S17" s="373"/>
    </row>
    <row r="18">
      <c r="A18" s="369">
        <v>43793.57307008102</v>
      </c>
      <c r="B18" s="370" t="s">
        <v>5128</v>
      </c>
      <c r="C18" s="370" t="s">
        <v>5129</v>
      </c>
      <c r="D18" s="370">
        <v>1005288.0</v>
      </c>
      <c r="E18" s="370" t="s">
        <v>17</v>
      </c>
      <c r="F18" s="370" t="s">
        <v>18</v>
      </c>
      <c r="G18" s="370" t="s">
        <v>4036</v>
      </c>
      <c r="H18" s="371" t="s">
        <v>6630</v>
      </c>
      <c r="I18" s="370" t="s">
        <v>336</v>
      </c>
      <c r="J18" s="370">
        <v>2.0</v>
      </c>
      <c r="K18" s="372" t="s">
        <v>6650</v>
      </c>
      <c r="L18" s="373"/>
      <c r="M18" s="373"/>
      <c r="N18" s="370" t="s">
        <v>80</v>
      </c>
      <c r="O18" s="373"/>
      <c r="P18" s="373"/>
      <c r="Q18" s="373"/>
      <c r="R18" s="373"/>
      <c r="S18" s="373"/>
    </row>
    <row r="19">
      <c r="A19" s="431">
        <v>43794.04150520833</v>
      </c>
      <c r="B19" s="432" t="s">
        <v>1138</v>
      </c>
      <c r="C19" s="432" t="s">
        <v>1139</v>
      </c>
      <c r="D19" s="432">
        <v>1010916.0</v>
      </c>
      <c r="E19" s="432" t="s">
        <v>63</v>
      </c>
      <c r="F19" s="432" t="s">
        <v>18</v>
      </c>
      <c r="G19" s="432" t="s">
        <v>4036</v>
      </c>
      <c r="H19" s="433" t="s">
        <v>6630</v>
      </c>
      <c r="I19" s="432" t="s">
        <v>6651</v>
      </c>
      <c r="J19" s="432">
        <v>4.0</v>
      </c>
      <c r="K19" s="434" t="s">
        <v>6652</v>
      </c>
      <c r="L19" s="435"/>
      <c r="M19" s="435"/>
      <c r="N19" s="432" t="s">
        <v>24</v>
      </c>
      <c r="O19" s="432" t="s">
        <v>1992</v>
      </c>
      <c r="P19" s="435"/>
      <c r="Q19" s="435"/>
      <c r="R19" s="435"/>
      <c r="S19" s="435"/>
    </row>
    <row r="20" ht="16.5" customHeight="1">
      <c r="A20" s="369">
        <v>43794.45682381945</v>
      </c>
      <c r="B20" s="370" t="s">
        <v>6082</v>
      </c>
      <c r="C20" s="370" t="s">
        <v>6083</v>
      </c>
      <c r="D20" s="370">
        <v>1001619.0</v>
      </c>
      <c r="E20" s="370" t="s">
        <v>63</v>
      </c>
      <c r="F20" s="370" t="s">
        <v>18</v>
      </c>
      <c r="G20" s="370" t="s">
        <v>4036</v>
      </c>
      <c r="H20" s="371" t="s">
        <v>6630</v>
      </c>
      <c r="I20" s="370" t="s">
        <v>122</v>
      </c>
      <c r="J20" s="370">
        <v>1.0</v>
      </c>
      <c r="K20" s="372" t="s">
        <v>6653</v>
      </c>
      <c r="L20" s="370" t="s">
        <v>6654</v>
      </c>
      <c r="M20" s="373"/>
      <c r="N20" s="370" t="s">
        <v>80</v>
      </c>
      <c r="O20" s="373"/>
      <c r="P20" s="373"/>
      <c r="Q20" s="373"/>
      <c r="R20" s="373"/>
      <c r="S20" s="373"/>
    </row>
    <row r="21">
      <c r="A21" s="369">
        <v>43794.48033767361</v>
      </c>
      <c r="B21" s="370" t="s">
        <v>246</v>
      </c>
      <c r="C21" s="370" t="s">
        <v>247</v>
      </c>
      <c r="D21" s="370">
        <v>1010939.0</v>
      </c>
      <c r="E21" s="370" t="s">
        <v>17</v>
      </c>
      <c r="F21" s="370" t="s">
        <v>18</v>
      </c>
      <c r="G21" s="370" t="s">
        <v>4036</v>
      </c>
      <c r="H21" s="371" t="s">
        <v>6630</v>
      </c>
      <c r="I21" s="370" t="s">
        <v>174</v>
      </c>
      <c r="J21" s="370">
        <v>2.0</v>
      </c>
      <c r="K21" s="372" t="s">
        <v>6655</v>
      </c>
      <c r="L21" s="373"/>
      <c r="M21" s="373"/>
      <c r="N21" s="370" t="s">
        <v>80</v>
      </c>
      <c r="O21" s="373"/>
      <c r="P21" s="373"/>
      <c r="Q21" s="373"/>
      <c r="R21" s="373"/>
      <c r="S21" s="373"/>
    </row>
    <row r="22">
      <c r="A22" s="369">
        <v>43794.52854020833</v>
      </c>
      <c r="B22" s="370" t="s">
        <v>2273</v>
      </c>
      <c r="C22" s="370" t="s">
        <v>2274</v>
      </c>
      <c r="D22" s="370">
        <v>1003392.0</v>
      </c>
      <c r="E22" s="370" t="s">
        <v>17</v>
      </c>
      <c r="F22" s="370" t="s">
        <v>18</v>
      </c>
      <c r="G22" s="370" t="s">
        <v>4036</v>
      </c>
      <c r="H22" s="371" t="s">
        <v>6630</v>
      </c>
      <c r="I22" s="370" t="s">
        <v>336</v>
      </c>
      <c r="J22" s="370">
        <v>2.0</v>
      </c>
      <c r="K22" s="372" t="s">
        <v>6656</v>
      </c>
      <c r="L22" s="373"/>
      <c r="M22" s="373"/>
      <c r="N22" s="370" t="s">
        <v>80</v>
      </c>
      <c r="O22" s="373"/>
      <c r="P22" s="373"/>
      <c r="Q22" s="373"/>
      <c r="R22" s="373"/>
      <c r="S22" s="373"/>
    </row>
    <row r="23">
      <c r="A23" s="431">
        <v>43794.64220954861</v>
      </c>
      <c r="B23" s="432" t="s">
        <v>3650</v>
      </c>
      <c r="C23" s="432" t="s">
        <v>5759</v>
      </c>
      <c r="D23" s="432">
        <v>1012984.0</v>
      </c>
      <c r="E23" s="432" t="s">
        <v>17</v>
      </c>
      <c r="F23" s="432" t="s">
        <v>18</v>
      </c>
      <c r="G23" s="432" t="s">
        <v>4036</v>
      </c>
      <c r="H23" s="433" t="s">
        <v>6630</v>
      </c>
      <c r="I23" s="432" t="s">
        <v>494</v>
      </c>
      <c r="J23" s="432">
        <v>2.0</v>
      </c>
      <c r="K23" s="434" t="s">
        <v>6657</v>
      </c>
      <c r="L23" s="435"/>
      <c r="M23" s="435"/>
      <c r="N23" s="432" t="s">
        <v>24</v>
      </c>
      <c r="O23" s="432" t="s">
        <v>1992</v>
      </c>
      <c r="P23" s="432" t="s">
        <v>6658</v>
      </c>
      <c r="Q23" s="435"/>
      <c r="R23" s="435"/>
      <c r="S23" s="435"/>
    </row>
    <row r="24">
      <c r="A24" s="369">
        <v>43794.728278842595</v>
      </c>
      <c r="B24" s="370" t="s">
        <v>5999</v>
      </c>
      <c r="C24" s="370" t="s">
        <v>6000</v>
      </c>
      <c r="D24" s="370">
        <v>1011756.0</v>
      </c>
      <c r="E24" s="370" t="s">
        <v>63</v>
      </c>
      <c r="F24" s="370" t="s">
        <v>18</v>
      </c>
      <c r="G24" s="370" t="s">
        <v>4036</v>
      </c>
      <c r="H24" s="371" t="s">
        <v>6630</v>
      </c>
      <c r="I24" s="370" t="s">
        <v>170</v>
      </c>
      <c r="J24" s="370">
        <v>2.0</v>
      </c>
      <c r="K24" s="372" t="s">
        <v>6659</v>
      </c>
      <c r="L24" s="373"/>
      <c r="M24" s="373"/>
      <c r="N24" s="370" t="s">
        <v>80</v>
      </c>
      <c r="O24" s="370"/>
      <c r="P24" s="373"/>
      <c r="Q24" s="373"/>
      <c r="R24" s="373"/>
      <c r="S24" s="373"/>
    </row>
    <row r="25">
      <c r="A25" s="369">
        <v>43795.078815636574</v>
      </c>
      <c r="B25" s="370" t="s">
        <v>404</v>
      </c>
      <c r="C25" s="370" t="s">
        <v>405</v>
      </c>
      <c r="D25" s="370">
        <v>1022222.0</v>
      </c>
      <c r="E25" s="370" t="s">
        <v>17</v>
      </c>
      <c r="F25" s="370" t="s">
        <v>18</v>
      </c>
      <c r="G25" s="370" t="s">
        <v>4036</v>
      </c>
      <c r="H25" s="371" t="s">
        <v>6630</v>
      </c>
      <c r="I25" s="370" t="s">
        <v>6660</v>
      </c>
      <c r="J25" s="370">
        <v>3.0</v>
      </c>
      <c r="K25" s="372" t="s">
        <v>6661</v>
      </c>
      <c r="L25" s="373"/>
      <c r="M25" s="373"/>
      <c r="N25" s="370" t="s">
        <v>80</v>
      </c>
      <c r="O25" s="373"/>
      <c r="P25" s="373"/>
      <c r="Q25" s="373"/>
      <c r="R25" s="373"/>
      <c r="S25" s="373"/>
    </row>
    <row r="26">
      <c r="A26" s="369">
        <v>43795.452423055554</v>
      </c>
      <c r="B26" s="370" t="s">
        <v>6144</v>
      </c>
      <c r="C26" s="370" t="s">
        <v>6145</v>
      </c>
      <c r="D26" s="370">
        <v>1017656.0</v>
      </c>
      <c r="E26" s="370" t="s">
        <v>17</v>
      </c>
      <c r="F26" s="370" t="s">
        <v>18</v>
      </c>
      <c r="G26" s="370" t="s">
        <v>4036</v>
      </c>
      <c r="H26" s="371" t="s">
        <v>6630</v>
      </c>
      <c r="I26" s="370" t="s">
        <v>174</v>
      </c>
      <c r="J26" s="370">
        <v>2.0</v>
      </c>
      <c r="K26" s="372" t="s">
        <v>6662</v>
      </c>
      <c r="L26" s="373"/>
      <c r="M26" s="373"/>
      <c r="N26" s="370" t="s">
        <v>80</v>
      </c>
      <c r="O26" s="373"/>
      <c r="P26" s="373"/>
      <c r="Q26" s="373"/>
      <c r="R26" s="373"/>
      <c r="S26" s="373"/>
    </row>
    <row r="27">
      <c r="A27" s="431">
        <v>43795.74779548611</v>
      </c>
      <c r="B27" s="432" t="s">
        <v>2270</v>
      </c>
      <c r="C27" s="432" t="s">
        <v>2271</v>
      </c>
      <c r="D27" s="432">
        <v>1005944.0</v>
      </c>
      <c r="E27" s="432" t="s">
        <v>63</v>
      </c>
      <c r="F27" s="432" t="s">
        <v>18</v>
      </c>
      <c r="G27" s="432" t="s">
        <v>4036</v>
      </c>
      <c r="H27" s="433" t="s">
        <v>6630</v>
      </c>
      <c r="I27" s="432" t="s">
        <v>1573</v>
      </c>
      <c r="J27" s="432">
        <v>1.0</v>
      </c>
      <c r="K27" s="434" t="s">
        <v>6663</v>
      </c>
      <c r="L27" s="435"/>
      <c r="M27" s="435"/>
      <c r="N27" s="432" t="s">
        <v>24</v>
      </c>
      <c r="O27" s="432" t="s">
        <v>108</v>
      </c>
      <c r="P27" s="435"/>
      <c r="Q27" s="435"/>
      <c r="R27" s="435"/>
      <c r="S27" s="435"/>
    </row>
    <row r="28">
      <c r="A28" s="369">
        <v>43796.17831145834</v>
      </c>
      <c r="B28" s="370" t="s">
        <v>6664</v>
      </c>
      <c r="C28" s="370" t="s">
        <v>6665</v>
      </c>
      <c r="D28" s="370">
        <v>1017932.0</v>
      </c>
      <c r="E28" s="370" t="s">
        <v>17</v>
      </c>
      <c r="F28" s="370" t="s">
        <v>18</v>
      </c>
      <c r="G28" s="370" t="s">
        <v>4036</v>
      </c>
      <c r="H28" s="371" t="s">
        <v>6630</v>
      </c>
      <c r="I28" s="370" t="s">
        <v>1559</v>
      </c>
      <c r="J28" s="370">
        <v>3.0</v>
      </c>
      <c r="K28" s="372" t="s">
        <v>6666</v>
      </c>
      <c r="L28" s="373"/>
      <c r="M28" s="373"/>
      <c r="N28" s="370" t="s">
        <v>80</v>
      </c>
      <c r="O28" s="373"/>
      <c r="P28" s="373"/>
      <c r="Q28" s="373"/>
      <c r="R28" s="373"/>
      <c r="S28" s="373"/>
    </row>
    <row r="29">
      <c r="A29" s="369">
        <v>43796.336184224536</v>
      </c>
      <c r="B29" s="370" t="s">
        <v>6520</v>
      </c>
      <c r="C29" s="370" t="s">
        <v>6521</v>
      </c>
      <c r="D29" s="370">
        <v>1000716.0</v>
      </c>
      <c r="E29" s="370" t="s">
        <v>63</v>
      </c>
      <c r="F29" s="370" t="s">
        <v>18</v>
      </c>
      <c r="G29" s="370" t="s">
        <v>4036</v>
      </c>
      <c r="H29" s="371" t="s">
        <v>6630</v>
      </c>
      <c r="I29" s="370" t="s">
        <v>398</v>
      </c>
      <c r="J29" s="370">
        <v>2.0</v>
      </c>
      <c r="K29" s="372" t="s">
        <v>6667</v>
      </c>
      <c r="L29" s="370" t="s">
        <v>6668</v>
      </c>
      <c r="M29" s="373"/>
      <c r="N29" s="370" t="s">
        <v>80</v>
      </c>
      <c r="O29" s="373"/>
      <c r="P29" s="373"/>
      <c r="Q29" s="373"/>
      <c r="R29" s="373"/>
      <c r="S29" s="373"/>
    </row>
    <row r="30">
      <c r="A30" s="369">
        <v>43796.55526206018</v>
      </c>
      <c r="B30" s="370" t="s">
        <v>1730</v>
      </c>
      <c r="C30" s="370" t="s">
        <v>1731</v>
      </c>
      <c r="D30" s="370">
        <v>1004127.0</v>
      </c>
      <c r="E30" s="370" t="s">
        <v>63</v>
      </c>
      <c r="F30" s="370" t="s">
        <v>18</v>
      </c>
      <c r="G30" s="370" t="s">
        <v>4036</v>
      </c>
      <c r="H30" s="371" t="s">
        <v>6630</v>
      </c>
      <c r="I30" s="370" t="s">
        <v>270</v>
      </c>
      <c r="J30" s="370">
        <v>2.0</v>
      </c>
      <c r="K30" s="372" t="s">
        <v>6669</v>
      </c>
      <c r="L30" s="373"/>
      <c r="M30" s="373"/>
      <c r="N30" s="370" t="s">
        <v>80</v>
      </c>
      <c r="O30" s="373"/>
      <c r="P30" s="373"/>
      <c r="Q30" s="373"/>
      <c r="R30" s="373"/>
      <c r="S30" s="373"/>
    </row>
    <row r="31">
      <c r="A31" s="369">
        <v>43796.901358958334</v>
      </c>
      <c r="B31" s="370" t="s">
        <v>5936</v>
      </c>
      <c r="C31" s="370" t="s">
        <v>5937</v>
      </c>
      <c r="D31" s="370">
        <v>1004317.0</v>
      </c>
      <c r="E31" s="370" t="s">
        <v>63</v>
      </c>
      <c r="F31" s="370" t="s">
        <v>18</v>
      </c>
      <c r="G31" s="370" t="s">
        <v>4036</v>
      </c>
      <c r="H31" s="371" t="s">
        <v>6630</v>
      </c>
      <c r="I31" s="370" t="s">
        <v>6670</v>
      </c>
      <c r="J31" s="370">
        <v>10.0</v>
      </c>
      <c r="K31" s="372" t="s">
        <v>6671</v>
      </c>
      <c r="L31" s="373"/>
      <c r="M31" s="373"/>
      <c r="N31" s="370" t="s">
        <v>80</v>
      </c>
      <c r="O31" s="373"/>
      <c r="P31" s="373"/>
      <c r="Q31" s="373"/>
      <c r="R31" s="373"/>
      <c r="S31" s="373"/>
    </row>
    <row r="32">
      <c r="A32" s="369">
        <v>43797.49779912037</v>
      </c>
      <c r="B32" s="370" t="s">
        <v>1348</v>
      </c>
      <c r="C32" s="370" t="s">
        <v>6672</v>
      </c>
      <c r="D32" s="370">
        <v>1007207.0</v>
      </c>
      <c r="E32" s="370" t="s">
        <v>63</v>
      </c>
      <c r="F32" s="370" t="s">
        <v>18</v>
      </c>
      <c r="G32" s="370" t="s">
        <v>4036</v>
      </c>
      <c r="H32" s="371" t="s">
        <v>6630</v>
      </c>
      <c r="I32" s="370" t="s">
        <v>402</v>
      </c>
      <c r="J32" s="370">
        <v>2.0</v>
      </c>
      <c r="K32" s="372" t="s">
        <v>6673</v>
      </c>
      <c r="L32" s="373"/>
      <c r="M32" s="373"/>
      <c r="N32" s="370" t="s">
        <v>80</v>
      </c>
      <c r="O32" s="373"/>
      <c r="P32" s="373"/>
      <c r="Q32" s="373"/>
      <c r="R32" s="373"/>
      <c r="S32" s="373"/>
    </row>
    <row r="33">
      <c r="A33" s="431">
        <v>43797.50806032408</v>
      </c>
      <c r="B33" s="432" t="s">
        <v>1138</v>
      </c>
      <c r="C33" s="432" t="s">
        <v>1139</v>
      </c>
      <c r="D33" s="432">
        <v>1010916.0</v>
      </c>
      <c r="E33" s="432" t="s">
        <v>63</v>
      </c>
      <c r="F33" s="432" t="s">
        <v>18</v>
      </c>
      <c r="G33" s="432" t="s">
        <v>4036</v>
      </c>
      <c r="H33" s="433" t="s">
        <v>6630</v>
      </c>
      <c r="I33" s="432" t="s">
        <v>6651</v>
      </c>
      <c r="J33" s="432">
        <v>4.0</v>
      </c>
      <c r="K33" s="434" t="s">
        <v>6674</v>
      </c>
      <c r="L33" s="435"/>
      <c r="M33" s="435"/>
      <c r="N33" s="432" t="s">
        <v>24</v>
      </c>
      <c r="O33" s="432" t="s">
        <v>1992</v>
      </c>
      <c r="P33" s="432" t="s">
        <v>6658</v>
      </c>
      <c r="Q33" s="435"/>
      <c r="R33" s="435"/>
      <c r="S33" s="435"/>
    </row>
    <row r="34">
      <c r="A34" s="369">
        <v>43797.513878321755</v>
      </c>
      <c r="B34" s="370" t="s">
        <v>6675</v>
      </c>
      <c r="C34" s="370" t="s">
        <v>6676</v>
      </c>
      <c r="D34" s="370">
        <v>1001308.0</v>
      </c>
      <c r="E34" s="370" t="s">
        <v>63</v>
      </c>
      <c r="F34" s="370" t="s">
        <v>18</v>
      </c>
      <c r="G34" s="370" t="s">
        <v>4036</v>
      </c>
      <c r="H34" s="371" t="s">
        <v>6630</v>
      </c>
      <c r="I34" s="370" t="s">
        <v>6677</v>
      </c>
      <c r="J34" s="370">
        <v>5.0</v>
      </c>
      <c r="K34" s="372" t="s">
        <v>6678</v>
      </c>
      <c r="L34" s="373"/>
      <c r="M34" s="373"/>
      <c r="N34" s="370" t="s">
        <v>80</v>
      </c>
      <c r="O34" s="373"/>
      <c r="P34" s="373"/>
      <c r="Q34" s="373"/>
      <c r="R34" s="373"/>
      <c r="S34" s="373"/>
    </row>
    <row r="35">
      <c r="A35" s="369">
        <v>43797.52780806713</v>
      </c>
      <c r="B35" s="370" t="s">
        <v>884</v>
      </c>
      <c r="C35" s="370" t="s">
        <v>885</v>
      </c>
      <c r="D35" s="370">
        <v>1004539.0</v>
      </c>
      <c r="E35" s="370" t="s">
        <v>17</v>
      </c>
      <c r="F35" s="370" t="s">
        <v>18</v>
      </c>
      <c r="G35" s="370" t="s">
        <v>4036</v>
      </c>
      <c r="H35" s="371" t="s">
        <v>6630</v>
      </c>
      <c r="I35" s="370" t="s">
        <v>664</v>
      </c>
      <c r="J35" s="370">
        <v>1.0</v>
      </c>
      <c r="K35" s="372" t="s">
        <v>6679</v>
      </c>
      <c r="L35" s="373"/>
      <c r="M35" s="373"/>
      <c r="N35" s="370" t="s">
        <v>80</v>
      </c>
      <c r="O35" s="373"/>
      <c r="P35" s="373"/>
      <c r="Q35" s="373"/>
      <c r="R35" s="373"/>
      <c r="S35" s="373"/>
    </row>
    <row r="36">
      <c r="A36" s="369">
        <v>43797.55055035879</v>
      </c>
      <c r="B36" s="370" t="s">
        <v>6680</v>
      </c>
      <c r="C36" s="370" t="s">
        <v>6681</v>
      </c>
      <c r="D36" s="370">
        <v>1016206.0</v>
      </c>
      <c r="E36" s="370" t="s">
        <v>17</v>
      </c>
      <c r="F36" s="370" t="s">
        <v>18</v>
      </c>
      <c r="G36" s="370" t="s">
        <v>4036</v>
      </c>
      <c r="H36" s="371" t="s">
        <v>6630</v>
      </c>
      <c r="I36" s="370" t="s">
        <v>402</v>
      </c>
      <c r="J36" s="370">
        <v>2.0</v>
      </c>
      <c r="K36" s="372" t="s">
        <v>6682</v>
      </c>
      <c r="L36" s="373"/>
      <c r="M36" s="373"/>
      <c r="N36" s="370" t="s">
        <v>80</v>
      </c>
      <c r="O36" s="373"/>
      <c r="P36" s="373"/>
      <c r="Q36" s="373"/>
      <c r="R36" s="373"/>
      <c r="S36" s="373"/>
    </row>
    <row r="37">
      <c r="A37" s="431">
        <v>43797.68855028936</v>
      </c>
      <c r="B37" s="432" t="s">
        <v>5713</v>
      </c>
      <c r="C37" s="432" t="s">
        <v>5714</v>
      </c>
      <c r="D37" s="432">
        <v>1011813.0</v>
      </c>
      <c r="E37" s="432" t="s">
        <v>17</v>
      </c>
      <c r="F37" s="432" t="s">
        <v>18</v>
      </c>
      <c r="G37" s="432" t="s">
        <v>4036</v>
      </c>
      <c r="H37" s="433" t="s">
        <v>6630</v>
      </c>
      <c r="I37" s="432" t="s">
        <v>336</v>
      </c>
      <c r="J37" s="432">
        <v>2.0</v>
      </c>
      <c r="K37" s="434" t="s">
        <v>6683</v>
      </c>
      <c r="L37" s="435"/>
      <c r="M37" s="435"/>
      <c r="N37" s="432" t="s">
        <v>24</v>
      </c>
      <c r="O37" s="432" t="s">
        <v>1992</v>
      </c>
      <c r="P37" s="435"/>
      <c r="Q37" s="435"/>
      <c r="R37" s="435"/>
      <c r="S37" s="435"/>
    </row>
    <row r="38">
      <c r="A38" s="369">
        <v>43797.69108996528</v>
      </c>
      <c r="B38" s="370" t="s">
        <v>5713</v>
      </c>
      <c r="C38" s="370" t="s">
        <v>5714</v>
      </c>
      <c r="D38" s="370">
        <v>1011813.0</v>
      </c>
      <c r="E38" s="370" t="s">
        <v>17</v>
      </c>
      <c r="F38" s="370" t="s">
        <v>18</v>
      </c>
      <c r="G38" s="370" t="s">
        <v>4036</v>
      </c>
      <c r="H38" s="371" t="s">
        <v>6630</v>
      </c>
      <c r="I38" s="370" t="s">
        <v>336</v>
      </c>
      <c r="J38" s="370">
        <v>2.0</v>
      </c>
      <c r="K38" s="372" t="s">
        <v>6684</v>
      </c>
      <c r="L38" s="373"/>
      <c r="M38" s="373"/>
      <c r="N38" s="370" t="s">
        <v>80</v>
      </c>
      <c r="O38" s="373"/>
      <c r="P38" s="373"/>
      <c r="Q38" s="373"/>
      <c r="R38" s="373"/>
      <c r="S38" s="373"/>
    </row>
    <row r="39">
      <c r="A39" s="431">
        <v>43797.87644784722</v>
      </c>
      <c r="B39" s="432" t="s">
        <v>5334</v>
      </c>
      <c r="C39" s="432" t="s">
        <v>5376</v>
      </c>
      <c r="D39" s="432">
        <v>1012899.0</v>
      </c>
      <c r="E39" s="432" t="s">
        <v>17</v>
      </c>
      <c r="F39" s="432" t="s">
        <v>18</v>
      </c>
      <c r="G39" s="432" t="s">
        <v>4036</v>
      </c>
      <c r="H39" s="433" t="s">
        <v>6630</v>
      </c>
      <c r="I39" s="432" t="s">
        <v>336</v>
      </c>
      <c r="J39" s="432">
        <v>2.0</v>
      </c>
      <c r="K39" s="434" t="s">
        <v>6685</v>
      </c>
      <c r="L39" s="435"/>
      <c r="M39" s="435"/>
      <c r="N39" s="432" t="s">
        <v>24</v>
      </c>
      <c r="O39" s="432" t="s">
        <v>1992</v>
      </c>
      <c r="P39" s="435"/>
      <c r="Q39" s="435"/>
      <c r="R39" s="435"/>
      <c r="S39" s="435"/>
    </row>
    <row r="40">
      <c r="A40" s="431">
        <v>43798.154825370366</v>
      </c>
      <c r="B40" s="432" t="s">
        <v>4156</v>
      </c>
      <c r="C40" s="432" t="s">
        <v>4626</v>
      </c>
      <c r="D40" s="432">
        <v>1003386.0</v>
      </c>
      <c r="E40" s="432" t="s">
        <v>17</v>
      </c>
      <c r="F40" s="432" t="s">
        <v>18</v>
      </c>
      <c r="G40" s="432" t="s">
        <v>4036</v>
      </c>
      <c r="H40" s="433" t="s">
        <v>6630</v>
      </c>
      <c r="I40" s="432" t="s">
        <v>38</v>
      </c>
      <c r="J40" s="432">
        <v>2.0</v>
      </c>
      <c r="K40" s="434" t="s">
        <v>6686</v>
      </c>
      <c r="L40" s="435"/>
      <c r="M40" s="435"/>
      <c r="N40" s="432" t="s">
        <v>24</v>
      </c>
      <c r="O40" s="432" t="s">
        <v>1992</v>
      </c>
      <c r="P40" s="435"/>
      <c r="Q40" s="435"/>
      <c r="R40" s="435"/>
      <c r="S40" s="435"/>
    </row>
    <row r="41">
      <c r="A41" s="369">
        <v>43798.52290043981</v>
      </c>
      <c r="B41" s="370" t="s">
        <v>750</v>
      </c>
      <c r="C41" s="370" t="s">
        <v>751</v>
      </c>
      <c r="D41" s="370">
        <v>1007266.0</v>
      </c>
      <c r="E41" s="370" t="s">
        <v>17</v>
      </c>
      <c r="F41" s="370" t="s">
        <v>18</v>
      </c>
      <c r="G41" s="370" t="s">
        <v>4036</v>
      </c>
      <c r="H41" s="371" t="s">
        <v>6630</v>
      </c>
      <c r="I41" s="370" t="s">
        <v>261</v>
      </c>
      <c r="J41" s="370">
        <v>2.0</v>
      </c>
      <c r="K41" s="372" t="s">
        <v>6687</v>
      </c>
      <c r="L41" s="373"/>
      <c r="M41" s="373"/>
      <c r="N41" s="370" t="s">
        <v>80</v>
      </c>
      <c r="O41" s="373"/>
      <c r="P41" s="373"/>
      <c r="Q41" s="373"/>
      <c r="R41" s="373"/>
      <c r="S41" s="373"/>
    </row>
    <row r="42">
      <c r="A42" s="369">
        <v>43798.54702924768</v>
      </c>
      <c r="B42" s="370" t="s">
        <v>190</v>
      </c>
      <c r="C42" s="370" t="s">
        <v>191</v>
      </c>
      <c r="D42" s="370">
        <v>1004034.0</v>
      </c>
      <c r="E42" s="370" t="s">
        <v>63</v>
      </c>
      <c r="F42" s="370" t="s">
        <v>18</v>
      </c>
      <c r="G42" s="370" t="s">
        <v>4036</v>
      </c>
      <c r="H42" s="371" t="s">
        <v>6630</v>
      </c>
      <c r="I42" s="370" t="s">
        <v>38</v>
      </c>
      <c r="J42" s="370">
        <v>2.0</v>
      </c>
      <c r="K42" s="372" t="s">
        <v>6688</v>
      </c>
      <c r="L42" s="373"/>
      <c r="M42" s="373"/>
      <c r="N42" s="370" t="s">
        <v>80</v>
      </c>
      <c r="O42" s="373"/>
      <c r="P42" s="373"/>
      <c r="Q42" s="373"/>
      <c r="R42" s="373"/>
      <c r="S42" s="373"/>
    </row>
    <row r="43">
      <c r="A43" s="369">
        <v>43798.5853683912</v>
      </c>
      <c r="B43" s="370" t="s">
        <v>268</v>
      </c>
      <c r="C43" s="370" t="s">
        <v>6689</v>
      </c>
      <c r="D43" s="370">
        <v>1011513.0</v>
      </c>
      <c r="E43" s="370" t="s">
        <v>17</v>
      </c>
      <c r="F43" s="370" t="s">
        <v>18</v>
      </c>
      <c r="G43" s="370" t="s">
        <v>4036</v>
      </c>
      <c r="H43" s="371" t="s">
        <v>6630</v>
      </c>
      <c r="I43" s="370" t="s">
        <v>402</v>
      </c>
      <c r="J43" s="370">
        <v>2.0</v>
      </c>
      <c r="K43" s="372" t="s">
        <v>6690</v>
      </c>
      <c r="L43" s="373"/>
      <c r="M43" s="373"/>
      <c r="N43" s="370" t="s">
        <v>80</v>
      </c>
      <c r="O43" s="373"/>
      <c r="P43" s="373"/>
      <c r="Q43" s="373"/>
      <c r="R43" s="373"/>
      <c r="S43" s="373"/>
    </row>
    <row r="44">
      <c r="A44" s="369">
        <v>43798.61467809028</v>
      </c>
      <c r="B44" s="370" t="s">
        <v>1779</v>
      </c>
      <c r="C44" s="370" t="s">
        <v>1780</v>
      </c>
      <c r="D44" s="370">
        <v>1011323.0</v>
      </c>
      <c r="E44" s="370" t="s">
        <v>17</v>
      </c>
      <c r="F44" s="370" t="s">
        <v>18</v>
      </c>
      <c r="G44" s="370" t="s">
        <v>4036</v>
      </c>
      <c r="H44" s="371" t="s">
        <v>6630</v>
      </c>
      <c r="I44" s="370" t="s">
        <v>126</v>
      </c>
      <c r="J44" s="370">
        <v>1.0</v>
      </c>
      <c r="K44" s="372" t="s">
        <v>6691</v>
      </c>
      <c r="L44" s="373"/>
      <c r="M44" s="373"/>
      <c r="N44" s="370" t="s">
        <v>80</v>
      </c>
      <c r="O44" s="373"/>
      <c r="P44" s="373"/>
      <c r="Q44" s="373"/>
      <c r="R44" s="373"/>
      <c r="S44" s="373"/>
    </row>
    <row r="45">
      <c r="A45" s="431">
        <v>43798.615377187496</v>
      </c>
      <c r="B45" s="432" t="s">
        <v>967</v>
      </c>
      <c r="C45" s="432" t="s">
        <v>968</v>
      </c>
      <c r="D45" s="432">
        <v>1010919.0</v>
      </c>
      <c r="E45" s="432" t="s">
        <v>63</v>
      </c>
      <c r="F45" s="432" t="s">
        <v>18</v>
      </c>
      <c r="G45" s="432" t="s">
        <v>4036</v>
      </c>
      <c r="H45" s="433" t="s">
        <v>6630</v>
      </c>
      <c r="I45" s="432" t="s">
        <v>1818</v>
      </c>
      <c r="J45" s="432">
        <v>1.0</v>
      </c>
      <c r="K45" s="434" t="s">
        <v>6692</v>
      </c>
      <c r="L45" s="435"/>
      <c r="M45" s="435"/>
      <c r="N45" s="432" t="s">
        <v>24</v>
      </c>
      <c r="O45" s="432" t="s">
        <v>108</v>
      </c>
      <c r="P45" s="435"/>
      <c r="Q45" s="435"/>
      <c r="R45" s="435"/>
      <c r="S45" s="435"/>
    </row>
    <row r="46">
      <c r="A46" s="369">
        <v>43798.64191106481</v>
      </c>
      <c r="B46" s="370" t="s">
        <v>6002</v>
      </c>
      <c r="C46" s="370" t="s">
        <v>6003</v>
      </c>
      <c r="D46" s="370">
        <v>1014667.0</v>
      </c>
      <c r="E46" s="370" t="s">
        <v>17</v>
      </c>
      <c r="F46" s="370" t="s">
        <v>18</v>
      </c>
      <c r="G46" s="370" t="s">
        <v>4036</v>
      </c>
      <c r="H46" s="371" t="s">
        <v>6630</v>
      </c>
      <c r="I46" s="370" t="s">
        <v>2580</v>
      </c>
      <c r="J46" s="370">
        <v>4.0</v>
      </c>
      <c r="K46" s="372" t="s">
        <v>6693</v>
      </c>
      <c r="L46" s="373"/>
      <c r="M46" s="373"/>
      <c r="N46" s="370" t="s">
        <v>80</v>
      </c>
      <c r="O46" s="373"/>
      <c r="P46" s="373"/>
      <c r="Q46" s="373"/>
      <c r="R46" s="373"/>
      <c r="S46" s="373"/>
    </row>
    <row r="47">
      <c r="A47" s="369">
        <v>43798.64632925926</v>
      </c>
      <c r="B47" s="370" t="s">
        <v>5319</v>
      </c>
      <c r="C47" s="370" t="s">
        <v>6552</v>
      </c>
      <c r="D47" s="370">
        <v>1023584.0</v>
      </c>
      <c r="E47" s="370" t="s">
        <v>17</v>
      </c>
      <c r="F47" s="370" t="s">
        <v>18</v>
      </c>
      <c r="G47" s="370" t="s">
        <v>4036</v>
      </c>
      <c r="H47" s="371" t="s">
        <v>6630</v>
      </c>
      <c r="I47" s="370" t="s">
        <v>447</v>
      </c>
      <c r="J47" s="370">
        <v>2.0</v>
      </c>
      <c r="K47" s="372" t="s">
        <v>6694</v>
      </c>
      <c r="L47" s="373"/>
      <c r="M47" s="373"/>
      <c r="N47" s="370" t="s">
        <v>80</v>
      </c>
      <c r="O47" s="373"/>
      <c r="P47" s="373"/>
      <c r="Q47" s="373"/>
      <c r="R47" s="373"/>
      <c r="S47" s="373"/>
    </row>
    <row r="48">
      <c r="A48" s="369">
        <v>43798.666350960644</v>
      </c>
      <c r="B48" s="370" t="s">
        <v>6695</v>
      </c>
      <c r="C48" s="370" t="s">
        <v>6696</v>
      </c>
      <c r="D48" s="370">
        <v>1001685.0</v>
      </c>
      <c r="E48" s="370" t="s">
        <v>63</v>
      </c>
      <c r="F48" s="370" t="s">
        <v>18</v>
      </c>
      <c r="G48" s="370" t="s">
        <v>4036</v>
      </c>
      <c r="H48" s="371" t="s">
        <v>6630</v>
      </c>
      <c r="I48" s="370" t="s">
        <v>494</v>
      </c>
      <c r="J48" s="370">
        <v>2.0</v>
      </c>
      <c r="K48" s="372" t="s">
        <v>6697</v>
      </c>
      <c r="L48" s="373"/>
      <c r="M48" s="373"/>
      <c r="N48" s="370" t="s">
        <v>80</v>
      </c>
      <c r="O48" s="373"/>
      <c r="P48" s="373"/>
      <c r="Q48" s="373"/>
      <c r="R48" s="373"/>
      <c r="S48" s="373"/>
    </row>
    <row r="49">
      <c r="A49" s="369">
        <v>43798.69186024305</v>
      </c>
      <c r="B49" s="370" t="s">
        <v>2503</v>
      </c>
      <c r="C49" s="370" t="s">
        <v>2504</v>
      </c>
      <c r="D49" s="370">
        <v>1011762.0</v>
      </c>
      <c r="E49" s="370" t="s">
        <v>17</v>
      </c>
      <c r="F49" s="370" t="s">
        <v>18</v>
      </c>
      <c r="G49" s="370" t="s">
        <v>4036</v>
      </c>
      <c r="H49" s="371" t="s">
        <v>6630</v>
      </c>
      <c r="I49" s="370" t="s">
        <v>494</v>
      </c>
      <c r="J49" s="370">
        <v>2.0</v>
      </c>
      <c r="K49" s="372" t="s">
        <v>6698</v>
      </c>
      <c r="L49" s="373"/>
      <c r="M49" s="373"/>
      <c r="N49" s="370" t="s">
        <v>80</v>
      </c>
      <c r="O49" s="373"/>
      <c r="P49" s="373"/>
      <c r="Q49" s="373"/>
      <c r="R49" s="373"/>
      <c r="S49" s="373"/>
    </row>
    <row r="50">
      <c r="A50" s="431">
        <v>43798.74085306713</v>
      </c>
      <c r="B50" s="432" t="s">
        <v>967</v>
      </c>
      <c r="C50" s="432" t="s">
        <v>968</v>
      </c>
      <c r="D50" s="432">
        <v>1010919.0</v>
      </c>
      <c r="E50" s="432" t="s">
        <v>63</v>
      </c>
      <c r="F50" s="432" t="s">
        <v>18</v>
      </c>
      <c r="G50" s="432" t="s">
        <v>4036</v>
      </c>
      <c r="H50" s="433" t="s">
        <v>6630</v>
      </c>
      <c r="I50" s="432" t="s">
        <v>1818</v>
      </c>
      <c r="J50" s="432">
        <v>1.0</v>
      </c>
      <c r="K50" s="434" t="s">
        <v>6699</v>
      </c>
      <c r="L50" s="434" t="s">
        <v>6700</v>
      </c>
      <c r="M50" s="435"/>
      <c r="N50" s="432" t="s">
        <v>24</v>
      </c>
      <c r="O50" s="432" t="s">
        <v>1992</v>
      </c>
      <c r="P50" s="435"/>
      <c r="Q50" s="435"/>
      <c r="R50" s="435"/>
      <c r="S50" s="435"/>
    </row>
    <row r="51">
      <c r="A51" s="369">
        <v>43798.7582299537</v>
      </c>
      <c r="B51" s="370" t="s">
        <v>967</v>
      </c>
      <c r="C51" s="370" t="s">
        <v>968</v>
      </c>
      <c r="D51" s="370">
        <v>1010919.0</v>
      </c>
      <c r="E51" s="370" t="s">
        <v>63</v>
      </c>
      <c r="F51" s="370" t="s">
        <v>18</v>
      </c>
      <c r="G51" s="370" t="s">
        <v>4036</v>
      </c>
      <c r="H51" s="371" t="s">
        <v>6630</v>
      </c>
      <c r="I51" s="370" t="s">
        <v>1818</v>
      </c>
      <c r="J51" s="370">
        <v>1.0</v>
      </c>
      <c r="K51" s="372" t="s">
        <v>6701</v>
      </c>
      <c r="L51" s="373"/>
      <c r="M51" s="373"/>
      <c r="N51" s="370" t="s">
        <v>80</v>
      </c>
      <c r="O51" s="373"/>
      <c r="P51" s="373"/>
      <c r="Q51" s="373"/>
      <c r="R51" s="373"/>
      <c r="S51" s="373"/>
    </row>
    <row r="52">
      <c r="A52" s="369">
        <v>43798.759760671295</v>
      </c>
      <c r="B52" s="370" t="s">
        <v>3650</v>
      </c>
      <c r="C52" s="370" t="s">
        <v>5759</v>
      </c>
      <c r="D52" s="370">
        <v>1012984.0</v>
      </c>
      <c r="E52" s="370" t="s">
        <v>17</v>
      </c>
      <c r="F52" s="370" t="s">
        <v>18</v>
      </c>
      <c r="G52" s="370" t="s">
        <v>4036</v>
      </c>
      <c r="H52" s="371" t="s">
        <v>6630</v>
      </c>
      <c r="I52" s="370" t="s">
        <v>494</v>
      </c>
      <c r="J52" s="370">
        <v>2.0</v>
      </c>
      <c r="K52" s="372" t="s">
        <v>6702</v>
      </c>
      <c r="L52" s="373"/>
      <c r="M52" s="373"/>
      <c r="N52" s="370" t="s">
        <v>80</v>
      </c>
      <c r="O52" s="373"/>
      <c r="P52" s="373"/>
      <c r="Q52" s="373"/>
      <c r="R52" s="373"/>
      <c r="S52" s="373"/>
    </row>
    <row r="53">
      <c r="A53" s="431">
        <v>43798.77814357639</v>
      </c>
      <c r="B53" s="432" t="s">
        <v>4156</v>
      </c>
      <c r="C53" s="432" t="s">
        <v>4626</v>
      </c>
      <c r="D53" s="432">
        <v>1003386.0</v>
      </c>
      <c r="E53" s="432" t="s">
        <v>17</v>
      </c>
      <c r="F53" s="432" t="s">
        <v>18</v>
      </c>
      <c r="G53" s="432" t="s">
        <v>4036</v>
      </c>
      <c r="H53" s="433" t="s">
        <v>6630</v>
      </c>
      <c r="I53" s="432" t="s">
        <v>38</v>
      </c>
      <c r="J53" s="432">
        <v>2.0</v>
      </c>
      <c r="K53" s="434" t="s">
        <v>6703</v>
      </c>
      <c r="L53" s="432" t="s">
        <v>6704</v>
      </c>
      <c r="M53" s="435"/>
      <c r="N53" s="432" t="s">
        <v>24</v>
      </c>
      <c r="O53" s="432" t="s">
        <v>108</v>
      </c>
      <c r="P53" s="435"/>
      <c r="Q53" s="435"/>
      <c r="R53" s="435"/>
      <c r="S53" s="435"/>
    </row>
    <row r="54">
      <c r="A54" s="369">
        <v>43798.83657353009</v>
      </c>
      <c r="B54" s="370" t="s">
        <v>2409</v>
      </c>
      <c r="C54" s="370" t="s">
        <v>2410</v>
      </c>
      <c r="D54" s="370">
        <v>1007728.0</v>
      </c>
      <c r="E54" s="370" t="s">
        <v>17</v>
      </c>
      <c r="F54" s="370" t="s">
        <v>18</v>
      </c>
      <c r="G54" s="370" t="s">
        <v>4036</v>
      </c>
      <c r="H54" s="371" t="s">
        <v>6630</v>
      </c>
      <c r="I54" s="370" t="s">
        <v>402</v>
      </c>
      <c r="J54" s="370">
        <v>2.0</v>
      </c>
      <c r="K54" s="372" t="s">
        <v>6705</v>
      </c>
      <c r="L54" s="373"/>
      <c r="M54" s="373"/>
      <c r="N54" s="370" t="s">
        <v>80</v>
      </c>
      <c r="O54" s="373"/>
      <c r="P54" s="373"/>
      <c r="Q54" s="373"/>
      <c r="R54" s="373"/>
      <c r="S54" s="373"/>
    </row>
    <row r="55">
      <c r="A55" s="369">
        <v>43798.851390173615</v>
      </c>
      <c r="B55" s="370" t="s">
        <v>6706</v>
      </c>
      <c r="C55" s="370" t="s">
        <v>6707</v>
      </c>
      <c r="D55" s="370">
        <v>1012364.0</v>
      </c>
      <c r="E55" s="370" t="s">
        <v>17</v>
      </c>
      <c r="F55" s="370" t="s">
        <v>18</v>
      </c>
      <c r="G55" s="370" t="s">
        <v>4036</v>
      </c>
      <c r="H55" s="371" t="s">
        <v>6630</v>
      </c>
      <c r="I55" s="370" t="s">
        <v>117</v>
      </c>
      <c r="J55" s="370">
        <v>1.0</v>
      </c>
      <c r="K55" s="372" t="s">
        <v>6708</v>
      </c>
      <c r="L55" s="373"/>
      <c r="M55" s="373"/>
      <c r="N55" s="370" t="s">
        <v>80</v>
      </c>
      <c r="O55" s="373"/>
      <c r="P55" s="373"/>
      <c r="Q55" s="373"/>
      <c r="R55" s="373"/>
      <c r="S55" s="373"/>
    </row>
    <row r="56">
      <c r="A56" s="369">
        <v>43798.90567232639</v>
      </c>
      <c r="B56" s="370" t="s">
        <v>1138</v>
      </c>
      <c r="C56" s="370" t="s">
        <v>1139</v>
      </c>
      <c r="D56" s="370">
        <v>1010916.0</v>
      </c>
      <c r="E56" s="370" t="s">
        <v>63</v>
      </c>
      <c r="F56" s="370" t="s">
        <v>18</v>
      </c>
      <c r="G56" s="370" t="s">
        <v>4036</v>
      </c>
      <c r="H56" s="371" t="s">
        <v>6630</v>
      </c>
      <c r="I56" s="370" t="s">
        <v>6651</v>
      </c>
      <c r="J56" s="370">
        <v>4.0</v>
      </c>
      <c r="K56" s="372" t="s">
        <v>6709</v>
      </c>
      <c r="L56" s="373"/>
      <c r="M56" s="373"/>
      <c r="N56" s="370" t="s">
        <v>80</v>
      </c>
      <c r="O56" s="373"/>
      <c r="P56" s="373"/>
      <c r="Q56" s="373"/>
      <c r="R56" s="373"/>
      <c r="S56" s="373"/>
    </row>
    <row r="57">
      <c r="A57" s="369">
        <v>43798.97496831018</v>
      </c>
      <c r="B57" s="370" t="s">
        <v>552</v>
      </c>
      <c r="C57" s="370" t="s">
        <v>553</v>
      </c>
      <c r="D57" s="370">
        <v>1008991.0</v>
      </c>
      <c r="E57" s="370" t="s">
        <v>17</v>
      </c>
      <c r="F57" s="370" t="s">
        <v>18</v>
      </c>
      <c r="G57" s="370" t="s">
        <v>4036</v>
      </c>
      <c r="H57" s="371" t="s">
        <v>6630</v>
      </c>
      <c r="I57" s="370" t="s">
        <v>2999</v>
      </c>
      <c r="J57" s="370">
        <v>30.0</v>
      </c>
      <c r="K57" s="372" t="s">
        <v>6710</v>
      </c>
      <c r="L57" s="373"/>
      <c r="M57" s="373"/>
      <c r="N57" s="370" t="s">
        <v>80</v>
      </c>
      <c r="O57" s="373"/>
      <c r="P57" s="373"/>
      <c r="Q57" s="373"/>
      <c r="R57" s="373"/>
      <c r="S57" s="373"/>
    </row>
    <row r="58">
      <c r="A58" s="431">
        <v>43799.524464699076</v>
      </c>
      <c r="B58" s="432" t="s">
        <v>4654</v>
      </c>
      <c r="C58" s="432" t="s">
        <v>4655</v>
      </c>
      <c r="D58" s="432">
        <v>1005763.0</v>
      </c>
      <c r="E58" s="432" t="s">
        <v>63</v>
      </c>
      <c r="F58" s="432" t="s">
        <v>18</v>
      </c>
      <c r="G58" s="432" t="s">
        <v>4036</v>
      </c>
      <c r="H58" s="433" t="s">
        <v>6630</v>
      </c>
      <c r="I58" s="432" t="s">
        <v>336</v>
      </c>
      <c r="J58" s="432">
        <v>2.0</v>
      </c>
      <c r="K58" s="434" t="s">
        <v>6711</v>
      </c>
      <c r="L58" s="435"/>
      <c r="M58" s="435"/>
      <c r="N58" s="432" t="s">
        <v>24</v>
      </c>
      <c r="O58" s="432" t="s">
        <v>1992</v>
      </c>
      <c r="P58" s="435"/>
      <c r="Q58" s="435"/>
      <c r="R58" s="435"/>
      <c r="S58" s="435"/>
    </row>
    <row r="59">
      <c r="A59" s="431">
        <v>43799.52674243056</v>
      </c>
      <c r="B59" s="432" t="s">
        <v>4207</v>
      </c>
      <c r="C59" s="432" t="s">
        <v>5853</v>
      </c>
      <c r="D59" s="432">
        <v>1005759.0</v>
      </c>
      <c r="E59" s="432" t="s">
        <v>63</v>
      </c>
      <c r="F59" s="432" t="s">
        <v>18</v>
      </c>
      <c r="G59" s="432" t="s">
        <v>4036</v>
      </c>
      <c r="H59" s="433" t="s">
        <v>6630</v>
      </c>
      <c r="I59" s="432" t="s">
        <v>664</v>
      </c>
      <c r="J59" s="432">
        <v>1.0</v>
      </c>
      <c r="K59" s="434" t="s">
        <v>6712</v>
      </c>
      <c r="L59" s="435"/>
      <c r="M59" s="435"/>
      <c r="N59" s="432" t="s">
        <v>24</v>
      </c>
      <c r="O59" s="432" t="s">
        <v>1992</v>
      </c>
      <c r="P59" s="435"/>
      <c r="Q59" s="435"/>
      <c r="R59" s="435"/>
      <c r="S59" s="435"/>
    </row>
    <row r="60">
      <c r="A60" s="431">
        <v>43799.565358148146</v>
      </c>
      <c r="B60" s="432" t="s">
        <v>1282</v>
      </c>
      <c r="C60" s="432" t="s">
        <v>6141</v>
      </c>
      <c r="D60" s="432">
        <v>1007027.0</v>
      </c>
      <c r="E60" s="432" t="s">
        <v>17</v>
      </c>
      <c r="F60" s="432" t="s">
        <v>18</v>
      </c>
      <c r="G60" s="432" t="s">
        <v>4036</v>
      </c>
      <c r="H60" s="433" t="s">
        <v>6630</v>
      </c>
      <c r="I60" s="432" t="s">
        <v>402</v>
      </c>
      <c r="J60" s="432">
        <v>2.0</v>
      </c>
      <c r="K60" s="434" t="s">
        <v>6713</v>
      </c>
      <c r="L60" s="435"/>
      <c r="M60" s="435"/>
      <c r="N60" s="432" t="s">
        <v>24</v>
      </c>
      <c r="O60" s="432" t="s">
        <v>226</v>
      </c>
      <c r="P60" s="435"/>
      <c r="Q60" s="435"/>
      <c r="R60" s="435"/>
      <c r="S60" s="435"/>
    </row>
    <row r="61">
      <c r="A61" s="443">
        <v>43799.624663229166</v>
      </c>
      <c r="B61" s="444" t="s">
        <v>6714</v>
      </c>
      <c r="C61" s="444" t="s">
        <v>6715</v>
      </c>
      <c r="D61" s="444">
        <v>1001231.0</v>
      </c>
      <c r="E61" s="444" t="s">
        <v>17</v>
      </c>
      <c r="F61" s="444" t="s">
        <v>18</v>
      </c>
      <c r="G61" s="444" t="s">
        <v>4041</v>
      </c>
      <c r="H61" s="445" t="s">
        <v>6630</v>
      </c>
      <c r="I61" s="444" t="s">
        <v>2999</v>
      </c>
      <c r="J61" s="444">
        <v>0.0</v>
      </c>
      <c r="K61" s="446" t="s">
        <v>6716</v>
      </c>
      <c r="L61" s="446" t="s">
        <v>6717</v>
      </c>
      <c r="M61" s="447"/>
      <c r="N61" s="444" t="s">
        <v>5466</v>
      </c>
      <c r="O61" s="447"/>
      <c r="P61" s="447"/>
      <c r="Q61" s="447"/>
      <c r="R61" s="447"/>
      <c r="S61" s="447"/>
    </row>
    <row r="62">
      <c r="A62" s="431">
        <v>43799.65047222222</v>
      </c>
      <c r="B62" s="432" t="s">
        <v>2213</v>
      </c>
      <c r="C62" s="432" t="s">
        <v>2214</v>
      </c>
      <c r="D62" s="432">
        <v>1012361.0</v>
      </c>
      <c r="E62" s="432" t="s">
        <v>17</v>
      </c>
      <c r="F62" s="432" t="s">
        <v>18</v>
      </c>
      <c r="G62" s="432" t="s">
        <v>4036</v>
      </c>
      <c r="H62" s="433" t="s">
        <v>6630</v>
      </c>
      <c r="I62" s="432" t="s">
        <v>651</v>
      </c>
      <c r="J62" s="432">
        <v>1.0</v>
      </c>
      <c r="K62" s="434" t="s">
        <v>6718</v>
      </c>
      <c r="L62" s="435"/>
      <c r="M62" s="435"/>
      <c r="N62" s="432" t="s">
        <v>24</v>
      </c>
      <c r="O62" s="432" t="s">
        <v>108</v>
      </c>
      <c r="P62" s="435"/>
      <c r="Q62" s="435"/>
      <c r="R62" s="435"/>
      <c r="S62" s="435"/>
    </row>
    <row r="63">
      <c r="A63" s="369">
        <v>43799.68989515046</v>
      </c>
      <c r="B63" s="370" t="s">
        <v>238</v>
      </c>
      <c r="C63" s="370" t="s">
        <v>239</v>
      </c>
      <c r="D63" s="370">
        <v>1000486.0</v>
      </c>
      <c r="E63" s="370" t="s">
        <v>63</v>
      </c>
      <c r="F63" s="370" t="s">
        <v>18</v>
      </c>
      <c r="G63" s="370" t="s">
        <v>4036</v>
      </c>
      <c r="H63" s="371" t="s">
        <v>6630</v>
      </c>
      <c r="I63" s="370" t="s">
        <v>170</v>
      </c>
      <c r="J63" s="370">
        <v>2.0</v>
      </c>
      <c r="K63" s="372" t="s">
        <v>6719</v>
      </c>
      <c r="L63" s="373"/>
      <c r="M63" s="373"/>
      <c r="N63" s="370" t="s">
        <v>80</v>
      </c>
      <c r="O63" s="373"/>
      <c r="P63" s="373"/>
      <c r="Q63" s="373"/>
      <c r="R63" s="373"/>
      <c r="S63" s="373"/>
    </row>
    <row r="64">
      <c r="A64" s="369">
        <v>43799.70612177083</v>
      </c>
      <c r="B64" s="370" t="s">
        <v>4531</v>
      </c>
      <c r="C64" s="370" t="s">
        <v>4532</v>
      </c>
      <c r="D64" s="370">
        <v>1005773.0</v>
      </c>
      <c r="E64" s="370" t="s">
        <v>63</v>
      </c>
      <c r="F64" s="370" t="s">
        <v>18</v>
      </c>
      <c r="G64" s="370" t="s">
        <v>4036</v>
      </c>
      <c r="H64" s="371" t="s">
        <v>6630</v>
      </c>
      <c r="I64" s="370" t="s">
        <v>402</v>
      </c>
      <c r="J64" s="370">
        <v>2.0</v>
      </c>
      <c r="K64" s="372" t="s">
        <v>6720</v>
      </c>
      <c r="L64" s="373"/>
      <c r="M64" s="373"/>
      <c r="N64" s="370" t="s">
        <v>80</v>
      </c>
      <c r="O64" s="373"/>
      <c r="P64" s="373"/>
      <c r="Q64" s="373"/>
      <c r="R64" s="373"/>
      <c r="S64" s="373"/>
    </row>
    <row r="65">
      <c r="A65" s="369">
        <v>43799.73598107639</v>
      </c>
      <c r="B65" s="370" t="s">
        <v>233</v>
      </c>
      <c r="C65" s="370" t="s">
        <v>234</v>
      </c>
      <c r="D65" s="370">
        <v>1017645.0</v>
      </c>
      <c r="E65" s="370" t="s">
        <v>17</v>
      </c>
      <c r="F65" s="370" t="s">
        <v>18</v>
      </c>
      <c r="G65" s="370" t="s">
        <v>4036</v>
      </c>
      <c r="H65" s="371" t="s">
        <v>6630</v>
      </c>
      <c r="I65" s="370" t="s">
        <v>38</v>
      </c>
      <c r="J65" s="370">
        <v>2.0</v>
      </c>
      <c r="K65" s="372" t="s">
        <v>6721</v>
      </c>
      <c r="L65" s="373"/>
      <c r="M65" s="373"/>
      <c r="N65" s="370" t="s">
        <v>80</v>
      </c>
      <c r="O65" s="373"/>
      <c r="P65" s="373"/>
      <c r="Q65" s="373"/>
      <c r="R65" s="373"/>
      <c r="S65" s="373"/>
    </row>
    <row r="66">
      <c r="A66" s="369">
        <v>43799.74616165509</v>
      </c>
      <c r="B66" s="370" t="s">
        <v>6722</v>
      </c>
      <c r="C66" s="370" t="s">
        <v>6723</v>
      </c>
      <c r="D66" s="370">
        <v>1011827.0</v>
      </c>
      <c r="E66" s="370" t="s">
        <v>17</v>
      </c>
      <c r="F66" s="370" t="s">
        <v>18</v>
      </c>
      <c r="G66" s="370" t="s">
        <v>4036</v>
      </c>
      <c r="H66" s="371" t="s">
        <v>6630</v>
      </c>
      <c r="I66" s="370" t="s">
        <v>170</v>
      </c>
      <c r="J66" s="370">
        <v>2.0</v>
      </c>
      <c r="K66" s="372" t="s">
        <v>6724</v>
      </c>
      <c r="L66" s="373"/>
      <c r="M66" s="373"/>
      <c r="N66" s="370" t="s">
        <v>80</v>
      </c>
      <c r="O66" s="373"/>
      <c r="P66" s="373"/>
      <c r="Q66" s="373"/>
      <c r="R66" s="373"/>
      <c r="S66" s="373"/>
    </row>
    <row r="67">
      <c r="A67" s="448">
        <v>43799.74795738426</v>
      </c>
      <c r="B67" s="449" t="s">
        <v>6722</v>
      </c>
      <c r="C67" s="449" t="s">
        <v>6723</v>
      </c>
      <c r="D67" s="449">
        <v>1011827.0</v>
      </c>
      <c r="E67" s="449" t="s">
        <v>17</v>
      </c>
      <c r="F67" s="449" t="s">
        <v>18</v>
      </c>
      <c r="G67" s="449" t="s">
        <v>4041</v>
      </c>
      <c r="H67" s="450" t="s">
        <v>6630</v>
      </c>
      <c r="I67" s="449" t="s">
        <v>1719</v>
      </c>
      <c r="J67" s="449">
        <v>1.0</v>
      </c>
      <c r="K67" s="454" t="s">
        <v>6725</v>
      </c>
      <c r="L67" s="449" t="s">
        <v>6726</v>
      </c>
      <c r="M67" s="451"/>
      <c r="N67" s="449" t="s">
        <v>5737</v>
      </c>
      <c r="O67" s="451"/>
      <c r="P67" s="451"/>
      <c r="Q67" s="451"/>
      <c r="R67" s="451"/>
      <c r="S67" s="451"/>
    </row>
    <row r="68">
      <c r="A68" s="369">
        <v>43799.82141096065</v>
      </c>
      <c r="B68" s="370" t="s">
        <v>6727</v>
      </c>
      <c r="C68" s="370" t="s">
        <v>6728</v>
      </c>
      <c r="D68" s="370">
        <v>1018801.0</v>
      </c>
      <c r="E68" s="370" t="s">
        <v>17</v>
      </c>
      <c r="F68" s="370" t="s">
        <v>206</v>
      </c>
      <c r="G68" s="370" t="s">
        <v>4036</v>
      </c>
      <c r="H68" s="371" t="s">
        <v>6630</v>
      </c>
      <c r="I68" s="370" t="s">
        <v>2999</v>
      </c>
      <c r="J68" s="370">
        <v>30.0</v>
      </c>
      <c r="K68" s="372" t="s">
        <v>6729</v>
      </c>
      <c r="L68" s="370" t="s">
        <v>6730</v>
      </c>
      <c r="M68" s="373"/>
      <c r="N68" s="370" t="s">
        <v>80</v>
      </c>
      <c r="O68" s="373"/>
      <c r="P68" s="373"/>
      <c r="Q68" s="373"/>
      <c r="R68" s="373"/>
      <c r="S68" s="373"/>
    </row>
    <row r="69">
      <c r="A69" s="369">
        <v>43799.822716759256</v>
      </c>
      <c r="B69" s="370" t="s">
        <v>5567</v>
      </c>
      <c r="C69" s="370" t="s">
        <v>6731</v>
      </c>
      <c r="D69" s="370">
        <v>1022697.0</v>
      </c>
      <c r="E69" s="370" t="s">
        <v>17</v>
      </c>
      <c r="F69" s="370" t="s">
        <v>18</v>
      </c>
      <c r="G69" s="370" t="s">
        <v>4036</v>
      </c>
      <c r="H69" s="371" t="s">
        <v>6630</v>
      </c>
      <c r="I69" s="370" t="s">
        <v>174</v>
      </c>
      <c r="J69" s="370">
        <v>2.0</v>
      </c>
      <c r="K69" s="372" t="s">
        <v>6732</v>
      </c>
      <c r="L69" s="370" t="s">
        <v>6733</v>
      </c>
      <c r="M69" s="373"/>
      <c r="N69" s="370" t="s">
        <v>80</v>
      </c>
      <c r="O69" s="373"/>
      <c r="P69" s="373"/>
      <c r="Q69" s="373"/>
      <c r="R69" s="373"/>
      <c r="S69" s="373"/>
    </row>
    <row r="70">
      <c r="A70" s="431">
        <v>43799.82487851851</v>
      </c>
      <c r="B70" s="432" t="s">
        <v>434</v>
      </c>
      <c r="C70" s="432" t="s">
        <v>435</v>
      </c>
      <c r="D70" s="432">
        <v>1002118.0</v>
      </c>
      <c r="E70" s="432" t="s">
        <v>63</v>
      </c>
      <c r="F70" s="432" t="s">
        <v>206</v>
      </c>
      <c r="G70" s="432" t="s">
        <v>4036</v>
      </c>
      <c r="H70" s="433" t="s">
        <v>6630</v>
      </c>
      <c r="I70" s="432" t="s">
        <v>6734</v>
      </c>
      <c r="J70" s="432">
        <v>22.0</v>
      </c>
      <c r="K70" s="434" t="s">
        <v>6735</v>
      </c>
      <c r="L70" s="435"/>
      <c r="M70" s="435"/>
      <c r="N70" s="432" t="s">
        <v>24</v>
      </c>
      <c r="O70" s="432" t="s">
        <v>108</v>
      </c>
      <c r="P70" s="435"/>
      <c r="Q70" s="435"/>
      <c r="R70" s="435"/>
      <c r="S70" s="435"/>
    </row>
    <row r="71">
      <c r="A71" s="369">
        <v>43799.8334840625</v>
      </c>
      <c r="B71" s="370" t="s">
        <v>2308</v>
      </c>
      <c r="C71" s="370" t="s">
        <v>2309</v>
      </c>
      <c r="D71" s="370">
        <v>1009131.0</v>
      </c>
      <c r="E71" s="370" t="s">
        <v>17</v>
      </c>
      <c r="F71" s="370" t="s">
        <v>18</v>
      </c>
      <c r="G71" s="370" t="s">
        <v>4036</v>
      </c>
      <c r="H71" s="371" t="s">
        <v>6630</v>
      </c>
      <c r="I71" s="370" t="s">
        <v>174</v>
      </c>
      <c r="J71" s="370">
        <v>2.0</v>
      </c>
      <c r="K71" s="372" t="s">
        <v>6736</v>
      </c>
      <c r="L71" s="370" t="s">
        <v>6737</v>
      </c>
      <c r="M71" s="373"/>
      <c r="N71" s="370" t="s">
        <v>80</v>
      </c>
      <c r="O71" s="373"/>
      <c r="P71" s="373"/>
      <c r="Q71" s="373"/>
      <c r="R71" s="373"/>
      <c r="S71" s="373"/>
    </row>
    <row r="72">
      <c r="A72" s="369">
        <v>43799.83932142361</v>
      </c>
      <c r="B72" s="370" t="s">
        <v>1807</v>
      </c>
      <c r="C72" s="370" t="s">
        <v>1808</v>
      </c>
      <c r="D72" s="370">
        <v>1006960.0</v>
      </c>
      <c r="E72" s="370" t="s">
        <v>17</v>
      </c>
      <c r="F72" s="370" t="s">
        <v>206</v>
      </c>
      <c r="G72" s="370" t="s">
        <v>4036</v>
      </c>
      <c r="H72" s="371" t="s">
        <v>6630</v>
      </c>
      <c r="I72" s="370" t="s">
        <v>6738</v>
      </c>
      <c r="J72" s="370">
        <v>26.0</v>
      </c>
      <c r="K72" s="372" t="s">
        <v>6739</v>
      </c>
      <c r="L72" s="373"/>
      <c r="M72" s="373"/>
      <c r="N72" s="370" t="s">
        <v>80</v>
      </c>
      <c r="O72" s="373"/>
      <c r="P72" s="373"/>
      <c r="Q72" s="373"/>
      <c r="R72" s="373"/>
      <c r="S72" s="373"/>
    </row>
    <row r="73">
      <c r="A73" s="369">
        <v>43799.85234672454</v>
      </c>
      <c r="B73" s="370" t="s">
        <v>6740</v>
      </c>
      <c r="C73" s="370" t="s">
        <v>6741</v>
      </c>
      <c r="D73" s="370">
        <v>1003398.0</v>
      </c>
      <c r="E73" s="370" t="s">
        <v>63</v>
      </c>
      <c r="F73" s="370" t="s">
        <v>18</v>
      </c>
      <c r="G73" s="370" t="s">
        <v>4036</v>
      </c>
      <c r="H73" s="371" t="s">
        <v>6630</v>
      </c>
      <c r="I73" s="370" t="s">
        <v>447</v>
      </c>
      <c r="J73" s="370">
        <v>2.0</v>
      </c>
      <c r="K73" s="372" t="s">
        <v>6742</v>
      </c>
      <c r="L73" s="373"/>
      <c r="M73" s="373"/>
      <c r="N73" s="370" t="s">
        <v>80</v>
      </c>
      <c r="O73" s="373"/>
      <c r="P73" s="373"/>
      <c r="Q73" s="373"/>
      <c r="R73" s="373"/>
      <c r="S73" s="373"/>
    </row>
    <row r="74">
      <c r="A74" s="369">
        <v>43799.890109224536</v>
      </c>
      <c r="B74" s="370" t="s">
        <v>5651</v>
      </c>
      <c r="C74" s="370" t="s">
        <v>6743</v>
      </c>
      <c r="D74" s="370">
        <v>1006363.0</v>
      </c>
      <c r="E74" s="370" t="s">
        <v>63</v>
      </c>
      <c r="F74" s="370" t="s">
        <v>18</v>
      </c>
      <c r="G74" s="370" t="s">
        <v>4036</v>
      </c>
      <c r="H74" s="371" t="s">
        <v>6630</v>
      </c>
      <c r="I74" s="370" t="s">
        <v>466</v>
      </c>
      <c r="J74" s="370">
        <v>4.0</v>
      </c>
      <c r="K74" s="372" t="s">
        <v>6744</v>
      </c>
      <c r="L74" s="373"/>
      <c r="M74" s="373"/>
      <c r="N74" s="370" t="s">
        <v>80</v>
      </c>
      <c r="O74" s="373"/>
      <c r="P74" s="373"/>
      <c r="Q74" s="373"/>
      <c r="R74" s="373"/>
      <c r="S74" s="373"/>
    </row>
    <row r="75">
      <c r="A75" s="369">
        <v>43799.92761888889</v>
      </c>
      <c r="B75" s="370" t="s">
        <v>5446</v>
      </c>
      <c r="C75" s="370" t="s">
        <v>5447</v>
      </c>
      <c r="D75" s="370">
        <v>1017643.0</v>
      </c>
      <c r="E75" s="370" t="s">
        <v>17</v>
      </c>
      <c r="F75" s="370" t="s">
        <v>18</v>
      </c>
      <c r="G75" s="370" t="s">
        <v>4036</v>
      </c>
      <c r="H75" s="371" t="s">
        <v>6630</v>
      </c>
      <c r="I75" s="370" t="s">
        <v>1165</v>
      </c>
      <c r="J75" s="370">
        <v>1.0</v>
      </c>
      <c r="K75" s="372" t="s">
        <v>6745</v>
      </c>
      <c r="L75" s="373"/>
      <c r="M75" s="373"/>
      <c r="N75" s="370" t="s">
        <v>80</v>
      </c>
      <c r="O75" s="373"/>
      <c r="P75" s="373"/>
      <c r="Q75" s="373"/>
      <c r="R75" s="373"/>
      <c r="S75" s="373"/>
    </row>
    <row r="76">
      <c r="A76" s="369">
        <v>43799.92786915509</v>
      </c>
      <c r="B76" s="370" t="s">
        <v>5425</v>
      </c>
      <c r="C76" s="370" t="s">
        <v>5426</v>
      </c>
      <c r="D76" s="370">
        <v>1017642.0</v>
      </c>
      <c r="E76" s="370" t="s">
        <v>17</v>
      </c>
      <c r="F76" s="370" t="s">
        <v>18</v>
      </c>
      <c r="G76" s="370" t="s">
        <v>4036</v>
      </c>
      <c r="H76" s="371" t="s">
        <v>6630</v>
      </c>
      <c r="I76" s="370" t="s">
        <v>1165</v>
      </c>
      <c r="J76" s="370">
        <v>1.0</v>
      </c>
      <c r="K76" s="372" t="s">
        <v>6746</v>
      </c>
      <c r="L76" s="373"/>
      <c r="M76" s="373"/>
      <c r="N76" s="370" t="s">
        <v>80</v>
      </c>
      <c r="O76" s="373"/>
      <c r="P76" s="373"/>
      <c r="Q76" s="373"/>
      <c r="R76" s="373"/>
      <c r="S76" s="373"/>
    </row>
    <row r="77">
      <c r="A77" s="369">
        <v>43799.92967150463</v>
      </c>
      <c r="B77" s="370" t="s">
        <v>6747</v>
      </c>
      <c r="C77" s="370" t="s">
        <v>6748</v>
      </c>
      <c r="D77" s="370">
        <v>1022668.0</v>
      </c>
      <c r="E77" s="370" t="s">
        <v>17</v>
      </c>
      <c r="F77" s="370" t="s">
        <v>18</v>
      </c>
      <c r="G77" s="370" t="s">
        <v>4036</v>
      </c>
      <c r="H77" s="371" t="s">
        <v>6630</v>
      </c>
      <c r="I77" s="370" t="s">
        <v>1165</v>
      </c>
      <c r="J77" s="370">
        <v>1.0</v>
      </c>
      <c r="K77" s="372" t="s">
        <v>6749</v>
      </c>
      <c r="L77" s="373"/>
      <c r="M77" s="373"/>
      <c r="N77" s="370" t="s">
        <v>80</v>
      </c>
      <c r="O77" s="373"/>
      <c r="P77" s="373"/>
      <c r="Q77" s="373"/>
      <c r="R77" s="373"/>
      <c r="S77" s="373"/>
    </row>
    <row r="78">
      <c r="A78" s="369">
        <v>43799.9345200463</v>
      </c>
      <c r="B78" s="370" t="s">
        <v>658</v>
      </c>
      <c r="C78" s="370" t="s">
        <v>659</v>
      </c>
      <c r="D78" s="370">
        <v>1007153.0</v>
      </c>
      <c r="E78" s="370" t="s">
        <v>63</v>
      </c>
      <c r="F78" s="370" t="s">
        <v>18</v>
      </c>
      <c r="G78" s="370" t="s">
        <v>4036</v>
      </c>
      <c r="H78" s="371" t="s">
        <v>6630</v>
      </c>
      <c r="I78" s="370" t="s">
        <v>6750</v>
      </c>
      <c r="J78" s="370">
        <v>5.0</v>
      </c>
      <c r="K78" s="372" t="s">
        <v>6751</v>
      </c>
      <c r="L78" s="373"/>
      <c r="M78" s="373"/>
      <c r="N78" s="370" t="s">
        <v>80</v>
      </c>
      <c r="O78" s="373"/>
      <c r="P78" s="373"/>
      <c r="Q78" s="373"/>
      <c r="R78" s="373"/>
      <c r="S78" s="373"/>
    </row>
    <row r="79">
      <c r="A79" s="431">
        <v>43799.97731138889</v>
      </c>
      <c r="B79" s="432" t="s">
        <v>6159</v>
      </c>
      <c r="C79" s="432" t="s">
        <v>6160</v>
      </c>
      <c r="D79" s="432">
        <v>1018790.0</v>
      </c>
      <c r="E79" s="432" t="s">
        <v>17</v>
      </c>
      <c r="F79" s="432" t="s">
        <v>206</v>
      </c>
      <c r="G79" s="432" t="s">
        <v>4036</v>
      </c>
      <c r="H79" s="433" t="s">
        <v>6630</v>
      </c>
      <c r="I79" s="432" t="s">
        <v>6752</v>
      </c>
      <c r="J79" s="432">
        <v>30.0</v>
      </c>
      <c r="K79" s="434" t="s">
        <v>6753</v>
      </c>
      <c r="L79" s="435"/>
      <c r="M79" s="435"/>
      <c r="N79" s="432" t="s">
        <v>24</v>
      </c>
      <c r="O79" s="432" t="s">
        <v>1992</v>
      </c>
      <c r="P79" s="435"/>
      <c r="Q79" s="435"/>
      <c r="R79" s="435"/>
      <c r="S79" s="435"/>
    </row>
    <row r="80">
      <c r="A80" s="369">
        <v>43800.020214317134</v>
      </c>
      <c r="B80" s="370" t="s">
        <v>3628</v>
      </c>
      <c r="C80" s="370" t="s">
        <v>3629</v>
      </c>
      <c r="D80" s="370">
        <v>1014064.0</v>
      </c>
      <c r="E80" s="370" t="s">
        <v>17</v>
      </c>
      <c r="F80" s="370" t="s">
        <v>18</v>
      </c>
      <c r="G80" s="370" t="s">
        <v>4036</v>
      </c>
      <c r="H80" s="371" t="s">
        <v>6630</v>
      </c>
      <c r="I80" s="370" t="s">
        <v>261</v>
      </c>
      <c r="J80" s="370">
        <v>2.0</v>
      </c>
      <c r="K80" s="372" t="s">
        <v>6754</v>
      </c>
      <c r="L80" s="373"/>
      <c r="M80" s="373"/>
      <c r="N80" s="370" t="s">
        <v>80</v>
      </c>
      <c r="O80" s="373"/>
      <c r="P80" s="373"/>
      <c r="Q80" s="373"/>
      <c r="R80" s="373"/>
      <c r="S80" s="373"/>
    </row>
    <row r="81">
      <c r="A81" s="369">
        <v>43800.03106256944</v>
      </c>
      <c r="B81" s="370" t="s">
        <v>6755</v>
      </c>
      <c r="C81" s="370" t="s">
        <v>6756</v>
      </c>
      <c r="D81" s="370">
        <v>1005428.0</v>
      </c>
      <c r="E81" s="370" t="s">
        <v>17</v>
      </c>
      <c r="F81" s="370" t="s">
        <v>18</v>
      </c>
      <c r="G81" s="370" t="s">
        <v>4036</v>
      </c>
      <c r="H81" s="371" t="s">
        <v>6630</v>
      </c>
      <c r="I81" s="370" t="s">
        <v>126</v>
      </c>
      <c r="J81" s="370">
        <v>1.0</v>
      </c>
      <c r="K81" s="372" t="s">
        <v>6757</v>
      </c>
      <c r="L81" s="372" t="s">
        <v>6758</v>
      </c>
      <c r="M81" s="373"/>
      <c r="N81" s="370" t="s">
        <v>80</v>
      </c>
      <c r="O81" s="373"/>
      <c r="P81" s="373"/>
      <c r="Q81" s="373"/>
      <c r="R81" s="373"/>
      <c r="S81" s="373"/>
    </row>
    <row r="82">
      <c r="A82" s="369">
        <v>43800.06777666666</v>
      </c>
      <c r="B82" s="370" t="s">
        <v>2718</v>
      </c>
      <c r="C82" s="370" t="s">
        <v>2719</v>
      </c>
      <c r="D82" s="370">
        <v>1014683.0</v>
      </c>
      <c r="E82" s="370" t="s">
        <v>17</v>
      </c>
      <c r="F82" s="370" t="s">
        <v>18</v>
      </c>
      <c r="G82" s="370" t="s">
        <v>4036</v>
      </c>
      <c r="H82" s="371" t="s">
        <v>6630</v>
      </c>
      <c r="I82" s="370" t="s">
        <v>2999</v>
      </c>
      <c r="J82" s="370">
        <v>30.0</v>
      </c>
      <c r="K82" s="372" t="s">
        <v>6759</v>
      </c>
      <c r="L82" s="373"/>
      <c r="M82" s="373"/>
      <c r="N82" s="370" t="s">
        <v>80</v>
      </c>
      <c r="O82" s="373"/>
      <c r="P82" s="373"/>
      <c r="Q82" s="373"/>
      <c r="R82" s="373"/>
      <c r="S82" s="373"/>
    </row>
    <row r="83">
      <c r="A83" s="443">
        <v>43800.09614625</v>
      </c>
      <c r="B83" s="444" t="s">
        <v>2525</v>
      </c>
      <c r="C83" s="444" t="s">
        <v>6760</v>
      </c>
      <c r="D83" s="444">
        <v>1004579.0</v>
      </c>
      <c r="E83" s="444" t="s">
        <v>17</v>
      </c>
      <c r="F83" s="444" t="s">
        <v>18</v>
      </c>
      <c r="G83" s="444" t="s">
        <v>4041</v>
      </c>
      <c r="H83" s="445" t="s">
        <v>6630</v>
      </c>
      <c r="I83" s="444" t="s">
        <v>6761</v>
      </c>
      <c r="J83" s="444">
        <v>0.0</v>
      </c>
      <c r="K83" s="446" t="s">
        <v>6762</v>
      </c>
      <c r="L83" s="446" t="s">
        <v>6763</v>
      </c>
      <c r="M83" s="447"/>
      <c r="N83" s="444" t="s">
        <v>5466</v>
      </c>
      <c r="O83" s="447"/>
      <c r="P83" s="447"/>
      <c r="Q83" s="447"/>
      <c r="R83" s="447"/>
      <c r="S83" s="447"/>
    </row>
    <row r="84">
      <c r="A84" s="369">
        <v>43800.30184799769</v>
      </c>
      <c r="B84" s="370" t="s">
        <v>276</v>
      </c>
      <c r="C84" s="370" t="s">
        <v>277</v>
      </c>
      <c r="D84" s="370">
        <v>1012362.0</v>
      </c>
      <c r="E84" s="370" t="s">
        <v>17</v>
      </c>
      <c r="F84" s="370" t="s">
        <v>18</v>
      </c>
      <c r="G84" s="370" t="s">
        <v>4036</v>
      </c>
      <c r="H84" s="371" t="s">
        <v>6630</v>
      </c>
      <c r="I84" s="370" t="s">
        <v>402</v>
      </c>
      <c r="J84" s="370">
        <v>2.0</v>
      </c>
      <c r="K84" s="372" t="s">
        <v>6764</v>
      </c>
      <c r="L84" s="373"/>
      <c r="M84" s="373"/>
      <c r="N84" s="370" t="s">
        <v>80</v>
      </c>
      <c r="O84" s="373"/>
      <c r="P84" s="373"/>
      <c r="Q84" s="373"/>
      <c r="R84" s="373"/>
      <c r="S84" s="373"/>
    </row>
    <row r="85">
      <c r="A85" s="369">
        <v>43800.41522743055</v>
      </c>
      <c r="B85" s="370" t="s">
        <v>1192</v>
      </c>
      <c r="C85" s="370" t="s">
        <v>1193</v>
      </c>
      <c r="D85" s="370">
        <v>1007181.0</v>
      </c>
      <c r="E85" s="370" t="s">
        <v>17</v>
      </c>
      <c r="F85" s="370" t="s">
        <v>206</v>
      </c>
      <c r="G85" s="370" t="s">
        <v>4036</v>
      </c>
      <c r="H85" s="371" t="s">
        <v>6630</v>
      </c>
      <c r="I85" s="370" t="s">
        <v>6765</v>
      </c>
      <c r="J85" s="370">
        <v>28.0</v>
      </c>
      <c r="K85" s="372" t="s">
        <v>6766</v>
      </c>
      <c r="L85" s="373"/>
      <c r="M85" s="373"/>
      <c r="N85" s="370" t="s">
        <v>80</v>
      </c>
      <c r="O85" s="373"/>
      <c r="P85" s="373"/>
      <c r="Q85" s="373"/>
      <c r="R85" s="373"/>
      <c r="S85" s="373"/>
    </row>
    <row r="86">
      <c r="A86" s="369">
        <v>43800.50452728009</v>
      </c>
      <c r="B86" s="370" t="s">
        <v>5009</v>
      </c>
      <c r="C86" s="370" t="s">
        <v>5010</v>
      </c>
      <c r="D86" s="370">
        <v>1007424.0</v>
      </c>
      <c r="E86" s="370" t="s">
        <v>63</v>
      </c>
      <c r="F86" s="370" t="s">
        <v>18</v>
      </c>
      <c r="G86" s="370" t="s">
        <v>4036</v>
      </c>
      <c r="H86" s="371" t="s">
        <v>6630</v>
      </c>
      <c r="I86" s="370" t="s">
        <v>6767</v>
      </c>
      <c r="J86" s="370">
        <v>6.0</v>
      </c>
      <c r="K86" s="372" t="s">
        <v>6768</v>
      </c>
      <c r="L86" s="372" t="s">
        <v>6769</v>
      </c>
      <c r="M86" s="373"/>
      <c r="N86" s="370" t="s">
        <v>80</v>
      </c>
      <c r="O86" s="373"/>
      <c r="P86" s="373"/>
      <c r="Q86" s="373"/>
      <c r="R86" s="373"/>
      <c r="S86" s="373"/>
    </row>
    <row r="87">
      <c r="A87" s="369">
        <v>43800.535455115736</v>
      </c>
      <c r="B87" s="370" t="s">
        <v>5334</v>
      </c>
      <c r="C87" s="370" t="s">
        <v>5376</v>
      </c>
      <c r="D87" s="370">
        <v>1012899.0</v>
      </c>
      <c r="E87" s="370" t="s">
        <v>17</v>
      </c>
      <c r="F87" s="370" t="s">
        <v>18</v>
      </c>
      <c r="G87" s="370" t="s">
        <v>4036</v>
      </c>
      <c r="H87" s="371" t="s">
        <v>6630</v>
      </c>
      <c r="I87" s="370" t="s">
        <v>336</v>
      </c>
      <c r="J87" s="370">
        <v>2.0</v>
      </c>
      <c r="K87" s="372" t="s">
        <v>6770</v>
      </c>
      <c r="L87" s="373"/>
      <c r="M87" s="373"/>
      <c r="N87" s="370" t="s">
        <v>80</v>
      </c>
      <c r="O87" s="373"/>
      <c r="P87" s="373"/>
      <c r="Q87" s="373"/>
      <c r="R87" s="373"/>
      <c r="S87" s="373"/>
    </row>
    <row r="88">
      <c r="A88" s="369">
        <v>43800.56401059028</v>
      </c>
      <c r="B88" s="370" t="s">
        <v>445</v>
      </c>
      <c r="C88" s="370" t="s">
        <v>446</v>
      </c>
      <c r="D88" s="370">
        <v>1013190.0</v>
      </c>
      <c r="E88" s="370" t="s">
        <v>17</v>
      </c>
      <c r="F88" s="370" t="s">
        <v>18</v>
      </c>
      <c r="G88" s="370" t="s">
        <v>4036</v>
      </c>
      <c r="H88" s="371" t="s">
        <v>6630</v>
      </c>
      <c r="I88" s="370" t="s">
        <v>6771</v>
      </c>
      <c r="J88" s="370">
        <v>27.0</v>
      </c>
      <c r="K88" s="372" t="s">
        <v>6772</v>
      </c>
      <c r="L88" s="373"/>
      <c r="M88" s="373"/>
      <c r="N88" s="370" t="s">
        <v>80</v>
      </c>
      <c r="O88" s="373"/>
      <c r="P88" s="373"/>
      <c r="Q88" s="373"/>
      <c r="R88" s="373"/>
      <c r="S88" s="373"/>
    </row>
    <row r="89">
      <c r="A89" s="431">
        <v>43800.64699523148</v>
      </c>
      <c r="B89" s="432" t="s">
        <v>6495</v>
      </c>
      <c r="C89" s="432" t="s">
        <v>6496</v>
      </c>
      <c r="D89" s="432">
        <v>1011499.0</v>
      </c>
      <c r="E89" s="432" t="s">
        <v>17</v>
      </c>
      <c r="F89" s="432" t="s">
        <v>18</v>
      </c>
      <c r="G89" s="432" t="s">
        <v>4036</v>
      </c>
      <c r="H89" s="433" t="s">
        <v>6630</v>
      </c>
      <c r="I89" s="432" t="s">
        <v>174</v>
      </c>
      <c r="J89" s="432">
        <v>2.0</v>
      </c>
      <c r="K89" s="434" t="s">
        <v>6773</v>
      </c>
      <c r="L89" s="435"/>
      <c r="M89" s="435"/>
      <c r="N89" s="432" t="s">
        <v>24</v>
      </c>
      <c r="O89" s="432" t="s">
        <v>108</v>
      </c>
      <c r="P89" s="435"/>
      <c r="Q89" s="435"/>
      <c r="R89" s="435"/>
      <c r="S89" s="435"/>
    </row>
    <row r="90">
      <c r="A90" s="369">
        <v>43800.69292918981</v>
      </c>
      <c r="B90" s="370" t="s">
        <v>301</v>
      </c>
      <c r="C90" s="370" t="s">
        <v>302</v>
      </c>
      <c r="D90" s="370">
        <v>1017653.0</v>
      </c>
      <c r="E90" s="370" t="s">
        <v>17</v>
      </c>
      <c r="F90" s="370" t="s">
        <v>18</v>
      </c>
      <c r="G90" s="370" t="s">
        <v>4036</v>
      </c>
      <c r="H90" s="371" t="s">
        <v>6630</v>
      </c>
      <c r="I90" s="370" t="s">
        <v>38</v>
      </c>
      <c r="J90" s="370">
        <v>2.0</v>
      </c>
      <c r="K90" s="372" t="s">
        <v>6774</v>
      </c>
      <c r="L90" s="373"/>
      <c r="M90" s="373"/>
      <c r="N90" s="370" t="s">
        <v>80</v>
      </c>
      <c r="O90" s="373"/>
      <c r="P90" s="373"/>
      <c r="Q90" s="373"/>
      <c r="R90" s="373"/>
      <c r="S90" s="373"/>
    </row>
    <row r="91">
      <c r="A91" s="369">
        <v>43800.82664875</v>
      </c>
      <c r="B91" s="370" t="s">
        <v>1678</v>
      </c>
      <c r="C91" s="370" t="s">
        <v>2929</v>
      </c>
      <c r="D91" s="370">
        <v>1007157.0</v>
      </c>
      <c r="E91" s="370" t="s">
        <v>17</v>
      </c>
      <c r="F91" s="370" t="s">
        <v>18</v>
      </c>
      <c r="G91" s="370" t="s">
        <v>4036</v>
      </c>
      <c r="H91" s="371" t="s">
        <v>6630</v>
      </c>
      <c r="I91" s="370" t="s">
        <v>494</v>
      </c>
      <c r="J91" s="370">
        <v>2.0</v>
      </c>
      <c r="K91" s="372" t="s">
        <v>6775</v>
      </c>
      <c r="L91" s="373"/>
      <c r="M91" s="373"/>
      <c r="N91" s="370" t="s">
        <v>80</v>
      </c>
      <c r="O91" s="373"/>
      <c r="P91" s="373"/>
      <c r="Q91" s="373"/>
      <c r="R91" s="373"/>
      <c r="S91" s="373"/>
    </row>
    <row r="92">
      <c r="A92" s="369">
        <v>43800.935182870366</v>
      </c>
      <c r="B92" s="370" t="s">
        <v>279</v>
      </c>
      <c r="C92" s="370" t="s">
        <v>4285</v>
      </c>
      <c r="D92" s="370">
        <v>1009799.0</v>
      </c>
      <c r="E92" s="370" t="s">
        <v>17</v>
      </c>
      <c r="F92" s="370" t="s">
        <v>18</v>
      </c>
      <c r="G92" s="370" t="s">
        <v>4036</v>
      </c>
      <c r="H92" s="371" t="s">
        <v>6630</v>
      </c>
      <c r="I92" s="370" t="s">
        <v>257</v>
      </c>
      <c r="J92" s="370">
        <v>2.0</v>
      </c>
      <c r="K92" s="372" t="s">
        <v>6776</v>
      </c>
      <c r="L92" s="373"/>
      <c r="M92" s="373"/>
      <c r="N92" s="370" t="s">
        <v>80</v>
      </c>
      <c r="O92" s="373"/>
      <c r="P92" s="373"/>
      <c r="Q92" s="373"/>
      <c r="R92" s="373"/>
      <c r="S92" s="373"/>
    </row>
    <row r="93">
      <c r="N93" s="165"/>
      <c r="O93" s="52"/>
    </row>
    <row r="94">
      <c r="N94" s="165"/>
      <c r="O94" s="52"/>
    </row>
    <row r="95">
      <c r="N95" s="165"/>
      <c r="O95" s="52"/>
    </row>
    <row r="96">
      <c r="N96" s="165"/>
      <c r="O96" s="52"/>
    </row>
    <row r="97">
      <c r="N97" s="165"/>
      <c r="O97" s="52"/>
    </row>
    <row r="98">
      <c r="N98" s="165"/>
      <c r="O98" s="52"/>
    </row>
    <row r="99">
      <c r="N99" s="165"/>
      <c r="O99" s="52"/>
    </row>
    <row r="100">
      <c r="N100" s="165"/>
      <c r="O100" s="52"/>
    </row>
  </sheetData>
  <dataValidations>
    <dataValidation type="list" allowBlank="1" sqref="O2:O100">
      <formula1>'07 July 2019'!$S$92:$S$98</formula1>
    </dataValidation>
    <dataValidation type="list" allowBlank="1" sqref="N2:N100">
      <formula1>'07 July 2019'!$R$92:$R$100</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L11"/>
    <hyperlink r:id="rId12" ref="K12"/>
    <hyperlink r:id="rId13" ref="K13"/>
    <hyperlink r:id="rId14" ref="K14"/>
    <hyperlink r:id="rId15" ref="K15"/>
    <hyperlink r:id="rId16" ref="K16"/>
    <hyperlink r:id="rId17" ref="K17"/>
    <hyperlink r:id="rId18" ref="K18"/>
    <hyperlink r:id="rId19" ref="K19"/>
    <hyperlink r:id="rId20" ref="K20"/>
    <hyperlink r:id="rId21" ref="K21"/>
    <hyperlink r:id="rId22" ref="K22"/>
    <hyperlink r:id="rId23" ref="K23"/>
    <hyperlink r:id="rId24" ref="K24"/>
    <hyperlink r:id="rId25" ref="K25"/>
    <hyperlink r:id="rId26" ref="K26"/>
    <hyperlink r:id="rId27" ref="K27"/>
    <hyperlink r:id="rId28" ref="K28"/>
    <hyperlink r:id="rId29" ref="K29"/>
    <hyperlink r:id="rId30" ref="K30"/>
    <hyperlink r:id="rId31" ref="K31"/>
    <hyperlink r:id="rId32" ref="K32"/>
    <hyperlink r:id="rId33" ref="K33"/>
    <hyperlink r:id="rId34" ref="K34"/>
    <hyperlink r:id="rId35" ref="K35"/>
    <hyperlink r:id="rId36" ref="K36"/>
    <hyperlink r:id="rId37" ref="K37"/>
    <hyperlink r:id="rId38" ref="K38"/>
    <hyperlink r:id="rId39" ref="K39"/>
    <hyperlink r:id="rId40" ref="K40"/>
    <hyperlink r:id="rId41" ref="K41"/>
    <hyperlink r:id="rId42" ref="K42"/>
    <hyperlink r:id="rId43" ref="K43"/>
    <hyperlink r:id="rId44" ref="K44"/>
    <hyperlink r:id="rId45" ref="K45"/>
    <hyperlink r:id="rId46" ref="K46"/>
    <hyperlink r:id="rId47" ref="K47"/>
    <hyperlink r:id="rId48" ref="K48"/>
    <hyperlink r:id="rId49" ref="K49"/>
    <hyperlink r:id="rId50" ref="K50"/>
    <hyperlink r:id="rId51" ref="L50"/>
    <hyperlink r:id="rId52" ref="K51"/>
    <hyperlink r:id="rId53" ref="K52"/>
    <hyperlink r:id="rId54" ref="K53"/>
    <hyperlink r:id="rId55" ref="K54"/>
    <hyperlink r:id="rId56" ref="K55"/>
    <hyperlink r:id="rId57" ref="K56"/>
    <hyperlink r:id="rId58" ref="K57"/>
    <hyperlink r:id="rId59" ref="K58"/>
    <hyperlink r:id="rId60" ref="K59"/>
    <hyperlink r:id="rId61" ref="K60"/>
    <hyperlink r:id="rId62" ref="K61"/>
    <hyperlink r:id="rId63" ref="L61"/>
    <hyperlink r:id="rId64" ref="K62"/>
    <hyperlink r:id="rId65" ref="K63"/>
    <hyperlink r:id="rId66" ref="K64"/>
    <hyperlink r:id="rId67" ref="K65"/>
    <hyperlink r:id="rId68" ref="K66"/>
    <hyperlink r:id="rId69" ref="K67"/>
    <hyperlink r:id="rId70" ref="K68"/>
    <hyperlink r:id="rId71" ref="K69"/>
    <hyperlink r:id="rId72" ref="K70"/>
    <hyperlink r:id="rId73" ref="K71"/>
    <hyperlink r:id="rId74" ref="K72"/>
    <hyperlink r:id="rId75" ref="K73"/>
    <hyperlink r:id="rId76" ref="K74"/>
    <hyperlink r:id="rId77" ref="K75"/>
    <hyperlink r:id="rId78" ref="K76"/>
    <hyperlink r:id="rId79" ref="K77"/>
    <hyperlink r:id="rId80" ref="K78"/>
    <hyperlink r:id="rId81" ref="K79"/>
    <hyperlink r:id="rId82" ref="K80"/>
    <hyperlink r:id="rId83" ref="K81"/>
    <hyperlink r:id="rId84" ref="L81"/>
    <hyperlink r:id="rId85" ref="K82"/>
    <hyperlink r:id="rId86" ref="K83"/>
    <hyperlink r:id="rId87" ref="L83"/>
    <hyperlink r:id="rId88" ref="K84"/>
    <hyperlink r:id="rId89" ref="K85"/>
    <hyperlink r:id="rId90" ref="K86"/>
    <hyperlink r:id="rId91" ref="L86"/>
    <hyperlink r:id="rId92" ref="K87"/>
    <hyperlink r:id="rId93" ref="K88"/>
    <hyperlink r:id="rId94" ref="K89"/>
    <hyperlink r:id="rId95" ref="K90"/>
    <hyperlink r:id="rId96" ref="K91"/>
    <hyperlink r:id="rId97" ref="K92"/>
  </hyperlinks>
  <drawing r:id="rId98"/>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8.88"/>
    <col customWidth="1" min="5" max="5" width="18.88"/>
    <col customWidth="1" min="6" max="6" width="7.0"/>
    <col customWidth="1" min="7" max="7" width="18.88"/>
    <col customWidth="1" min="8" max="8" width="13.88"/>
    <col customWidth="1" min="9" max="9" width="18.88"/>
    <col customWidth="1" min="10" max="10" width="4.63"/>
    <col customWidth="1" min="11" max="14" width="18.88"/>
    <col customWidth="1" min="15" max="15" width="38.75"/>
    <col customWidth="1" min="16" max="19" width="18.88"/>
  </cols>
  <sheetData>
    <row r="1">
      <c r="A1" t="s">
        <v>0</v>
      </c>
      <c r="B1" t="s">
        <v>1</v>
      </c>
      <c r="C1" t="s">
        <v>3</v>
      </c>
      <c r="D1" t="s">
        <v>4</v>
      </c>
      <c r="E1" t="s">
        <v>5</v>
      </c>
      <c r="F1" t="s">
        <v>6</v>
      </c>
      <c r="G1" t="s">
        <v>7</v>
      </c>
      <c r="H1" t="s">
        <v>8</v>
      </c>
      <c r="I1" t="s">
        <v>9</v>
      </c>
      <c r="J1" t="s">
        <v>10</v>
      </c>
      <c r="K1" t="s">
        <v>11</v>
      </c>
      <c r="L1" t="s">
        <v>12</v>
      </c>
      <c r="M1" t="s">
        <v>13</v>
      </c>
    </row>
    <row r="2">
      <c r="A2" s="369">
        <v>43740.56552103009</v>
      </c>
      <c r="B2" s="370" t="s">
        <v>6002</v>
      </c>
      <c r="C2" s="370" t="s">
        <v>6003</v>
      </c>
      <c r="D2" s="370">
        <v>1014667.0</v>
      </c>
      <c r="E2" s="370" t="s">
        <v>17</v>
      </c>
      <c r="F2" s="370" t="s">
        <v>18</v>
      </c>
      <c r="G2" s="370" t="s">
        <v>4036</v>
      </c>
      <c r="H2" s="371" t="s">
        <v>6777</v>
      </c>
      <c r="I2" s="370" t="s">
        <v>734</v>
      </c>
      <c r="J2" s="370">
        <v>2.0</v>
      </c>
      <c r="K2" s="372" t="s">
        <v>6778</v>
      </c>
      <c r="L2" s="373"/>
      <c r="M2" s="373"/>
      <c r="N2" s="370" t="s">
        <v>80</v>
      </c>
      <c r="O2" s="373"/>
      <c r="P2" s="373"/>
      <c r="Q2" s="373"/>
      <c r="R2" s="373"/>
      <c r="S2" s="373"/>
    </row>
    <row r="3">
      <c r="A3" s="369">
        <v>43741.92062326389</v>
      </c>
      <c r="B3" s="370" t="s">
        <v>4891</v>
      </c>
      <c r="C3" s="370" t="s">
        <v>4892</v>
      </c>
      <c r="D3" s="370">
        <v>1010897.0</v>
      </c>
      <c r="E3" s="370" t="s">
        <v>17</v>
      </c>
      <c r="F3" s="370" t="s">
        <v>18</v>
      </c>
      <c r="G3" s="370" t="s">
        <v>4036</v>
      </c>
      <c r="H3" s="371" t="s">
        <v>6777</v>
      </c>
      <c r="I3" s="370" t="s">
        <v>122</v>
      </c>
      <c r="J3" s="370">
        <v>1.0</v>
      </c>
      <c r="K3" s="372" t="s">
        <v>6779</v>
      </c>
      <c r="L3" s="373"/>
      <c r="M3" s="373"/>
      <c r="N3" s="370" t="s">
        <v>80</v>
      </c>
      <c r="O3" s="373"/>
      <c r="P3" s="373"/>
      <c r="Q3" s="373"/>
      <c r="R3" s="373"/>
      <c r="S3" s="373"/>
    </row>
    <row r="4">
      <c r="A4" s="369">
        <v>43745.737588749995</v>
      </c>
      <c r="B4" s="370" t="s">
        <v>4145</v>
      </c>
      <c r="C4" s="370" t="s">
        <v>5600</v>
      </c>
      <c r="D4" s="370">
        <v>1007017.0</v>
      </c>
      <c r="E4" s="370" t="s">
        <v>63</v>
      </c>
      <c r="F4" s="370" t="s">
        <v>18</v>
      </c>
      <c r="G4" s="370" t="s">
        <v>4036</v>
      </c>
      <c r="H4" s="371" t="s">
        <v>6777</v>
      </c>
      <c r="I4" s="370" t="s">
        <v>122</v>
      </c>
      <c r="J4" s="370">
        <v>1.0</v>
      </c>
      <c r="K4" s="372" t="s">
        <v>6780</v>
      </c>
      <c r="L4" s="373"/>
      <c r="M4" s="373"/>
      <c r="N4" s="370" t="s">
        <v>80</v>
      </c>
      <c r="O4" s="373"/>
      <c r="P4" s="373"/>
      <c r="Q4" s="373"/>
      <c r="R4" s="373"/>
      <c r="S4" s="373"/>
    </row>
    <row r="5">
      <c r="A5" s="369">
        <v>43746.38136506944</v>
      </c>
      <c r="B5" s="370" t="s">
        <v>3840</v>
      </c>
      <c r="C5" s="370" t="s">
        <v>3841</v>
      </c>
      <c r="D5" s="370">
        <v>1019295.0</v>
      </c>
      <c r="E5" s="370" t="s">
        <v>17</v>
      </c>
      <c r="F5" s="370" t="s">
        <v>18</v>
      </c>
      <c r="G5" s="370" t="s">
        <v>4036</v>
      </c>
      <c r="H5" s="371" t="s">
        <v>6777</v>
      </c>
      <c r="I5" s="370" t="s">
        <v>6781</v>
      </c>
      <c r="J5" s="370">
        <v>6.0</v>
      </c>
      <c r="K5" s="372" t="s">
        <v>6782</v>
      </c>
      <c r="L5" s="373"/>
      <c r="M5" s="373"/>
      <c r="N5" s="370" t="s">
        <v>80</v>
      </c>
      <c r="O5" s="373"/>
      <c r="P5" s="373"/>
      <c r="Q5" s="373"/>
      <c r="R5" s="373"/>
      <c r="S5" s="373"/>
    </row>
    <row r="6">
      <c r="A6" s="369">
        <v>43747.990526458336</v>
      </c>
      <c r="B6" s="370" t="s">
        <v>6783</v>
      </c>
      <c r="C6" s="370" t="s">
        <v>6784</v>
      </c>
      <c r="D6" s="370">
        <v>1007336.0</v>
      </c>
      <c r="E6" s="370" t="s">
        <v>17</v>
      </c>
      <c r="F6" s="370" t="s">
        <v>77</v>
      </c>
      <c r="G6" s="370" t="s">
        <v>4036</v>
      </c>
      <c r="H6" s="371" t="s">
        <v>6777</v>
      </c>
      <c r="I6" s="370" t="s">
        <v>734</v>
      </c>
      <c r="J6" s="370">
        <v>2.0</v>
      </c>
      <c r="K6" s="372" t="s">
        <v>6785</v>
      </c>
      <c r="L6" s="373"/>
      <c r="M6" s="373"/>
      <c r="N6" s="370" t="s">
        <v>80</v>
      </c>
      <c r="O6" s="373"/>
      <c r="P6" s="373"/>
      <c r="Q6" s="373"/>
      <c r="R6" s="373"/>
      <c r="S6" s="373"/>
    </row>
    <row r="7">
      <c r="A7" s="369">
        <v>43748.44264208333</v>
      </c>
      <c r="B7" s="370" t="s">
        <v>627</v>
      </c>
      <c r="C7" s="370" t="s">
        <v>628</v>
      </c>
      <c r="D7" s="370">
        <v>1002370.0</v>
      </c>
      <c r="E7" s="370" t="s">
        <v>63</v>
      </c>
      <c r="F7" s="370" t="s">
        <v>18</v>
      </c>
      <c r="G7" s="370" t="s">
        <v>4036</v>
      </c>
      <c r="H7" s="371" t="s">
        <v>6777</v>
      </c>
      <c r="I7" s="370" t="s">
        <v>633</v>
      </c>
      <c r="J7" s="370">
        <v>6.0</v>
      </c>
      <c r="K7" s="372" t="s">
        <v>6786</v>
      </c>
      <c r="L7" s="373"/>
      <c r="M7" s="373"/>
      <c r="N7" s="370" t="s">
        <v>80</v>
      </c>
      <c r="O7" s="373"/>
      <c r="P7" s="373"/>
      <c r="Q7" s="373"/>
      <c r="R7" s="373"/>
      <c r="S7" s="373"/>
    </row>
    <row r="8">
      <c r="A8" s="431">
        <v>43748.46014136574</v>
      </c>
      <c r="B8" s="432" t="s">
        <v>1458</v>
      </c>
      <c r="C8" s="432" t="s">
        <v>5726</v>
      </c>
      <c r="D8" s="432">
        <v>1001582.0</v>
      </c>
      <c r="E8" s="432" t="s">
        <v>63</v>
      </c>
      <c r="F8" s="432" t="s">
        <v>18</v>
      </c>
      <c r="G8" s="432" t="s">
        <v>4036</v>
      </c>
      <c r="H8" s="433" t="s">
        <v>6777</v>
      </c>
      <c r="I8" s="432" t="s">
        <v>6787</v>
      </c>
      <c r="J8" s="432">
        <v>5.0</v>
      </c>
      <c r="K8" s="434" t="s">
        <v>6788</v>
      </c>
      <c r="L8" s="435"/>
      <c r="M8" s="435"/>
      <c r="N8" s="432" t="s">
        <v>24</v>
      </c>
      <c r="O8" s="432" t="s">
        <v>226</v>
      </c>
      <c r="P8" s="435"/>
      <c r="Q8" s="435"/>
      <c r="R8" s="435"/>
      <c r="S8" s="435"/>
    </row>
    <row r="9">
      <c r="A9" s="369">
        <v>43748.79427534722</v>
      </c>
      <c r="B9" s="370" t="s">
        <v>2409</v>
      </c>
      <c r="C9" s="370" t="s">
        <v>2410</v>
      </c>
      <c r="D9" s="370">
        <v>1007728.0</v>
      </c>
      <c r="E9" s="370" t="s">
        <v>17</v>
      </c>
      <c r="F9" s="370" t="s">
        <v>18</v>
      </c>
      <c r="G9" s="370" t="s">
        <v>4036</v>
      </c>
      <c r="H9" s="371" t="s">
        <v>6777</v>
      </c>
      <c r="I9" s="370" t="s">
        <v>6789</v>
      </c>
      <c r="J9" s="370">
        <v>6.0</v>
      </c>
      <c r="K9" s="372" t="s">
        <v>6790</v>
      </c>
      <c r="L9" s="373"/>
      <c r="M9" s="373"/>
      <c r="N9" s="370" t="s">
        <v>80</v>
      </c>
      <c r="O9" s="373"/>
      <c r="P9" s="373"/>
      <c r="Q9" s="373"/>
      <c r="R9" s="373"/>
      <c r="S9" s="373"/>
    </row>
    <row r="10">
      <c r="A10" s="465">
        <v>43749.41818094907</v>
      </c>
      <c r="B10" s="466" t="s">
        <v>6791</v>
      </c>
      <c r="C10" s="466" t="s">
        <v>6792</v>
      </c>
      <c r="D10" s="466">
        <v>1012908.0</v>
      </c>
      <c r="E10" s="466" t="s">
        <v>17</v>
      </c>
      <c r="F10" s="466" t="s">
        <v>18</v>
      </c>
      <c r="G10" s="466" t="s">
        <v>4041</v>
      </c>
      <c r="H10" s="467" t="s">
        <v>6777</v>
      </c>
      <c r="I10" s="466" t="s">
        <v>162</v>
      </c>
      <c r="J10" s="466">
        <v>2.0</v>
      </c>
      <c r="K10" s="468" t="s">
        <v>6793</v>
      </c>
      <c r="L10" s="466" t="s">
        <v>6794</v>
      </c>
      <c r="M10" s="469"/>
      <c r="N10" s="466" t="s">
        <v>5737</v>
      </c>
      <c r="O10" s="469"/>
      <c r="P10" s="469"/>
      <c r="Q10" s="469"/>
      <c r="R10" s="469"/>
      <c r="S10" s="469"/>
    </row>
    <row r="11">
      <c r="A11" s="465">
        <v>43749.43549321759</v>
      </c>
      <c r="B11" s="466" t="s">
        <v>6795</v>
      </c>
      <c r="C11" s="466" t="s">
        <v>6796</v>
      </c>
      <c r="D11" s="466">
        <v>1001609.0</v>
      </c>
      <c r="E11" s="466" t="s">
        <v>63</v>
      </c>
      <c r="F11" s="466" t="s">
        <v>6797</v>
      </c>
      <c r="G11" s="466" t="s">
        <v>4041</v>
      </c>
      <c r="H11" s="467" t="s">
        <v>6777</v>
      </c>
      <c r="I11" s="466" t="s">
        <v>162</v>
      </c>
      <c r="J11" s="466">
        <v>2.0</v>
      </c>
      <c r="K11" s="468" t="s">
        <v>6798</v>
      </c>
      <c r="L11" s="466" t="s">
        <v>6794</v>
      </c>
      <c r="M11" s="469"/>
      <c r="N11" s="466" t="s">
        <v>5737</v>
      </c>
      <c r="O11" s="469"/>
      <c r="P11" s="469"/>
      <c r="Q11" s="469"/>
      <c r="R11" s="469"/>
      <c r="S11" s="469"/>
    </row>
    <row r="12">
      <c r="A12" s="465">
        <v>43749.52572686343</v>
      </c>
      <c r="B12" s="466" t="s">
        <v>4985</v>
      </c>
      <c r="C12" s="466" t="s">
        <v>4986</v>
      </c>
      <c r="D12" s="466">
        <v>1017646.0</v>
      </c>
      <c r="E12" s="466" t="s">
        <v>17</v>
      </c>
      <c r="F12" s="466" t="s">
        <v>6797</v>
      </c>
      <c r="G12" s="466" t="s">
        <v>4041</v>
      </c>
      <c r="H12" s="467" t="s">
        <v>6777</v>
      </c>
      <c r="I12" s="466" t="s">
        <v>162</v>
      </c>
      <c r="J12" s="466">
        <v>2.0</v>
      </c>
      <c r="K12" s="468" t="s">
        <v>6799</v>
      </c>
      <c r="L12" s="466" t="s">
        <v>6800</v>
      </c>
      <c r="M12" s="469"/>
      <c r="N12" s="466" t="s">
        <v>5737</v>
      </c>
      <c r="O12" s="469"/>
      <c r="P12" s="469"/>
      <c r="Q12" s="469"/>
      <c r="R12" s="469"/>
      <c r="S12" s="469"/>
    </row>
    <row r="13">
      <c r="A13" s="465">
        <v>43750.98411089121</v>
      </c>
      <c r="B13" s="466" t="s">
        <v>4412</v>
      </c>
      <c r="C13" s="466" t="s">
        <v>6801</v>
      </c>
      <c r="D13" s="466">
        <v>1025324.0</v>
      </c>
      <c r="E13" s="466" t="s">
        <v>17</v>
      </c>
      <c r="F13" s="466" t="s">
        <v>6797</v>
      </c>
      <c r="G13" s="466" t="s">
        <v>4041</v>
      </c>
      <c r="H13" s="467" t="s">
        <v>6777</v>
      </c>
      <c r="I13" s="466" t="s">
        <v>162</v>
      </c>
      <c r="J13" s="466">
        <v>2.0</v>
      </c>
      <c r="K13" s="468" t="s">
        <v>6802</v>
      </c>
      <c r="L13" s="466" t="s">
        <v>6794</v>
      </c>
      <c r="M13" s="469"/>
      <c r="N13" s="466" t="s">
        <v>5737</v>
      </c>
      <c r="O13" s="469"/>
      <c r="P13" s="469"/>
      <c r="Q13" s="469"/>
      <c r="R13" s="469"/>
      <c r="S13" s="469"/>
    </row>
    <row r="14">
      <c r="A14" s="369">
        <v>43752.58018122685</v>
      </c>
      <c r="B14" s="370" t="s">
        <v>183</v>
      </c>
      <c r="C14" s="370" t="s">
        <v>184</v>
      </c>
      <c r="D14" s="370">
        <v>1007022.0</v>
      </c>
      <c r="E14" s="370" t="s">
        <v>63</v>
      </c>
      <c r="F14" s="370" t="s">
        <v>18</v>
      </c>
      <c r="G14" s="370" t="s">
        <v>4036</v>
      </c>
      <c r="H14" s="371" t="s">
        <v>6777</v>
      </c>
      <c r="I14" s="370" t="s">
        <v>572</v>
      </c>
      <c r="J14" s="370">
        <v>4.0</v>
      </c>
      <c r="K14" s="372" t="s">
        <v>6803</v>
      </c>
      <c r="L14" s="373"/>
      <c r="M14" s="373"/>
      <c r="N14" s="370" t="s">
        <v>80</v>
      </c>
      <c r="O14" s="373"/>
      <c r="P14" s="373"/>
      <c r="Q14" s="373"/>
      <c r="R14" s="373"/>
      <c r="S14" s="373"/>
    </row>
    <row r="15">
      <c r="A15" s="431">
        <v>43755.545359606476</v>
      </c>
      <c r="B15" s="432" t="s">
        <v>1458</v>
      </c>
      <c r="C15" s="432" t="s">
        <v>5726</v>
      </c>
      <c r="D15" s="432">
        <v>1001582.0</v>
      </c>
      <c r="E15" s="432" t="s">
        <v>63</v>
      </c>
      <c r="F15" s="432" t="s">
        <v>18</v>
      </c>
      <c r="G15" s="432" t="s">
        <v>4036</v>
      </c>
      <c r="H15" s="433" t="s">
        <v>6777</v>
      </c>
      <c r="I15" s="432" t="s">
        <v>6787</v>
      </c>
      <c r="J15" s="432">
        <v>5.0</v>
      </c>
      <c r="K15" s="434" t="s">
        <v>6804</v>
      </c>
      <c r="L15" s="435"/>
      <c r="M15" s="435"/>
      <c r="N15" s="432" t="s">
        <v>24</v>
      </c>
      <c r="O15" s="432" t="s">
        <v>226</v>
      </c>
      <c r="P15" s="435"/>
      <c r="Q15" s="435"/>
      <c r="R15" s="435"/>
      <c r="S15" s="435"/>
    </row>
    <row r="16">
      <c r="A16" s="369">
        <v>43755.73385258102</v>
      </c>
      <c r="B16" s="370" t="s">
        <v>1458</v>
      </c>
      <c r="C16" s="370" t="s">
        <v>6805</v>
      </c>
      <c r="D16" s="370">
        <v>1001582.0</v>
      </c>
      <c r="E16" s="370" t="s">
        <v>63</v>
      </c>
      <c r="F16" s="370" t="s">
        <v>18</v>
      </c>
      <c r="G16" s="370" t="s">
        <v>4036</v>
      </c>
      <c r="H16" s="371" t="s">
        <v>6777</v>
      </c>
      <c r="I16" s="370" t="s">
        <v>6787</v>
      </c>
      <c r="J16" s="370">
        <v>5.0</v>
      </c>
      <c r="K16" s="372" t="s">
        <v>6806</v>
      </c>
      <c r="L16" s="373"/>
      <c r="M16" s="373"/>
      <c r="N16" s="370" t="s">
        <v>80</v>
      </c>
      <c r="O16" s="373"/>
      <c r="P16" s="373"/>
      <c r="Q16" s="373"/>
      <c r="R16" s="373"/>
      <c r="S16" s="373"/>
    </row>
    <row r="17">
      <c r="A17" s="369">
        <v>43757.417892604164</v>
      </c>
      <c r="B17" s="370" t="s">
        <v>4153</v>
      </c>
      <c r="C17" s="370" t="s">
        <v>4154</v>
      </c>
      <c r="D17" s="370">
        <v>1017655.0</v>
      </c>
      <c r="E17" s="370" t="s">
        <v>17</v>
      </c>
      <c r="F17" s="370" t="s">
        <v>18</v>
      </c>
      <c r="G17" s="370" t="s">
        <v>4036</v>
      </c>
      <c r="H17" s="371" t="s">
        <v>6777</v>
      </c>
      <c r="I17" s="370" t="s">
        <v>6308</v>
      </c>
      <c r="J17" s="370">
        <v>4.0</v>
      </c>
      <c r="K17" s="372" t="s">
        <v>6807</v>
      </c>
      <c r="L17" s="373"/>
      <c r="M17" s="373"/>
      <c r="N17" s="370" t="s">
        <v>80</v>
      </c>
      <c r="O17" s="373"/>
      <c r="P17" s="373"/>
      <c r="Q17" s="373"/>
      <c r="R17" s="373"/>
      <c r="S17" s="373"/>
    </row>
    <row r="18">
      <c r="A18" s="369">
        <v>43757.64282476852</v>
      </c>
      <c r="B18" s="370" t="s">
        <v>4470</v>
      </c>
      <c r="C18" s="370" t="s">
        <v>4804</v>
      </c>
      <c r="D18" s="370">
        <v>1006081.0</v>
      </c>
      <c r="E18" s="370" t="s">
        <v>63</v>
      </c>
      <c r="F18" s="370" t="s">
        <v>18</v>
      </c>
      <c r="G18" s="370" t="s">
        <v>4036</v>
      </c>
      <c r="H18" s="371" t="s">
        <v>6777</v>
      </c>
      <c r="I18" s="370" t="s">
        <v>196</v>
      </c>
      <c r="J18" s="370">
        <v>2.0</v>
      </c>
      <c r="K18" s="372" t="s">
        <v>6808</v>
      </c>
      <c r="L18" s="373"/>
      <c r="M18" s="373"/>
      <c r="N18" s="370" t="s">
        <v>80</v>
      </c>
      <c r="O18" s="373"/>
      <c r="P18" s="373"/>
      <c r="Q18" s="373"/>
      <c r="R18" s="373"/>
      <c r="S18" s="373"/>
    </row>
    <row r="19">
      <c r="A19" s="369">
        <v>43757.94926538195</v>
      </c>
      <c r="B19" s="370" t="s">
        <v>2718</v>
      </c>
      <c r="C19" s="370" t="s">
        <v>2719</v>
      </c>
      <c r="D19" s="370">
        <v>1014683.0</v>
      </c>
      <c r="E19" s="370" t="s">
        <v>17</v>
      </c>
      <c r="F19" s="370" t="s">
        <v>18</v>
      </c>
      <c r="G19" s="370" t="s">
        <v>4036</v>
      </c>
      <c r="H19" s="371" t="s">
        <v>6777</v>
      </c>
      <c r="I19" s="370" t="s">
        <v>122</v>
      </c>
      <c r="J19" s="370">
        <v>1.0</v>
      </c>
      <c r="K19" s="372" t="s">
        <v>6809</v>
      </c>
      <c r="L19" s="373"/>
      <c r="M19" s="373"/>
      <c r="N19" s="370" t="s">
        <v>80</v>
      </c>
      <c r="O19" s="373"/>
      <c r="P19" s="373"/>
      <c r="Q19" s="373"/>
      <c r="R19" s="373"/>
      <c r="S19" s="373"/>
    </row>
    <row r="20">
      <c r="A20" s="369">
        <v>43758.660454074074</v>
      </c>
      <c r="B20" s="370" t="s">
        <v>5999</v>
      </c>
      <c r="C20" s="370" t="s">
        <v>6000</v>
      </c>
      <c r="D20" s="370">
        <v>1011756.0</v>
      </c>
      <c r="E20" s="370" t="s">
        <v>63</v>
      </c>
      <c r="F20" s="370" t="s">
        <v>18</v>
      </c>
      <c r="G20" s="370" t="s">
        <v>4036</v>
      </c>
      <c r="H20" s="371" t="s">
        <v>6777</v>
      </c>
      <c r="I20" s="370" t="s">
        <v>257</v>
      </c>
      <c r="J20" s="370">
        <v>2.0</v>
      </c>
      <c r="K20" s="372" t="s">
        <v>6810</v>
      </c>
      <c r="L20" s="370" t="s">
        <v>6811</v>
      </c>
      <c r="M20" s="373"/>
      <c r="N20" s="370" t="s">
        <v>80</v>
      </c>
      <c r="O20" s="373"/>
      <c r="P20" s="373"/>
      <c r="Q20" s="373"/>
      <c r="R20" s="373"/>
      <c r="S20" s="373"/>
    </row>
    <row r="21">
      <c r="A21" s="369">
        <v>43759.76867428241</v>
      </c>
      <c r="B21" s="370" t="s">
        <v>3840</v>
      </c>
      <c r="C21" s="370" t="s">
        <v>3841</v>
      </c>
      <c r="D21" s="370">
        <v>1019295.0</v>
      </c>
      <c r="E21" s="370" t="s">
        <v>17</v>
      </c>
      <c r="F21" s="370" t="s">
        <v>18</v>
      </c>
      <c r="G21" s="370" t="s">
        <v>4036</v>
      </c>
      <c r="H21" s="371" t="s">
        <v>6777</v>
      </c>
      <c r="I21" s="370" t="s">
        <v>293</v>
      </c>
      <c r="J21" s="370">
        <v>2.0</v>
      </c>
      <c r="K21" s="372" t="s">
        <v>6812</v>
      </c>
      <c r="L21" s="370" t="s">
        <v>6813</v>
      </c>
      <c r="M21" s="373"/>
      <c r="N21" s="370" t="s">
        <v>80</v>
      </c>
      <c r="O21" s="373"/>
      <c r="P21" s="373"/>
      <c r="Q21" s="373"/>
      <c r="R21" s="373"/>
      <c r="S21" s="373"/>
    </row>
    <row r="22">
      <c r="A22" s="369">
        <v>43759.972145567124</v>
      </c>
      <c r="B22" s="370" t="s">
        <v>3455</v>
      </c>
      <c r="C22" s="370" t="s">
        <v>3456</v>
      </c>
      <c r="D22" s="370">
        <v>1012904.0</v>
      </c>
      <c r="E22" s="370" t="s">
        <v>17</v>
      </c>
      <c r="F22" s="370" t="s">
        <v>18</v>
      </c>
      <c r="G22" s="370" t="s">
        <v>4036</v>
      </c>
      <c r="H22" s="371" t="s">
        <v>6777</v>
      </c>
      <c r="I22" s="370" t="s">
        <v>6184</v>
      </c>
      <c r="J22" s="370">
        <v>17.0</v>
      </c>
      <c r="K22" s="372" t="s">
        <v>6814</v>
      </c>
      <c r="L22" s="373"/>
      <c r="M22" s="373"/>
      <c r="N22" s="370" t="s">
        <v>80</v>
      </c>
      <c r="O22" s="373"/>
      <c r="P22" s="373"/>
      <c r="Q22" s="373"/>
      <c r="R22" s="373"/>
      <c r="S22" s="373"/>
    </row>
    <row r="23">
      <c r="A23" s="369">
        <v>43762.5275956713</v>
      </c>
      <c r="B23" s="370" t="s">
        <v>6815</v>
      </c>
      <c r="C23" s="370" t="s">
        <v>6816</v>
      </c>
      <c r="D23" s="370">
        <v>1004375.0</v>
      </c>
      <c r="E23" s="370" t="s">
        <v>63</v>
      </c>
      <c r="F23" s="370" t="s">
        <v>18</v>
      </c>
      <c r="G23" s="370" t="s">
        <v>4036</v>
      </c>
      <c r="H23" s="371" t="s">
        <v>6777</v>
      </c>
      <c r="I23" s="370" t="s">
        <v>494</v>
      </c>
      <c r="J23" s="370">
        <v>2.0</v>
      </c>
      <c r="K23" s="372" t="s">
        <v>6817</v>
      </c>
      <c r="L23" s="373"/>
      <c r="M23" s="373"/>
      <c r="N23" s="370" t="s">
        <v>80</v>
      </c>
      <c r="O23" s="373"/>
      <c r="P23" s="373"/>
      <c r="Q23" s="373"/>
      <c r="R23" s="373"/>
      <c r="S23" s="373"/>
    </row>
    <row r="24">
      <c r="A24" s="369">
        <v>43762.77143341435</v>
      </c>
      <c r="B24" s="370" t="s">
        <v>4934</v>
      </c>
      <c r="C24" s="370" t="s">
        <v>4935</v>
      </c>
      <c r="D24" s="370">
        <v>1010700.0</v>
      </c>
      <c r="E24" s="370" t="s">
        <v>63</v>
      </c>
      <c r="F24" s="370" t="s">
        <v>18</v>
      </c>
      <c r="G24" s="370" t="s">
        <v>4036</v>
      </c>
      <c r="H24" s="371" t="s">
        <v>6777</v>
      </c>
      <c r="I24" s="370" t="s">
        <v>466</v>
      </c>
      <c r="J24" s="370">
        <v>4.0</v>
      </c>
      <c r="K24" s="372" t="s">
        <v>6818</v>
      </c>
      <c r="L24" s="373"/>
      <c r="M24" s="373"/>
      <c r="N24" s="370" t="s">
        <v>80</v>
      </c>
      <c r="O24" s="373"/>
      <c r="P24" s="373"/>
      <c r="Q24" s="373"/>
      <c r="R24" s="373"/>
      <c r="S24" s="373"/>
    </row>
    <row r="25">
      <c r="A25" s="369">
        <v>43763.24307940972</v>
      </c>
      <c r="B25" s="370" t="s">
        <v>787</v>
      </c>
      <c r="C25" s="370" t="s">
        <v>5909</v>
      </c>
      <c r="D25" s="370">
        <v>1016214.0</v>
      </c>
      <c r="E25" s="370" t="s">
        <v>17</v>
      </c>
      <c r="F25" s="370" t="s">
        <v>18</v>
      </c>
      <c r="G25" s="370" t="s">
        <v>4036</v>
      </c>
      <c r="H25" s="371" t="s">
        <v>6777</v>
      </c>
      <c r="I25" s="370" t="s">
        <v>494</v>
      </c>
      <c r="J25" s="370">
        <v>2.0</v>
      </c>
      <c r="K25" s="372" t="s">
        <v>6819</v>
      </c>
      <c r="L25" s="373"/>
      <c r="M25" s="373"/>
      <c r="N25" s="370" t="s">
        <v>80</v>
      </c>
      <c r="O25" s="373"/>
      <c r="P25" s="373"/>
      <c r="Q25" s="373"/>
      <c r="R25" s="373"/>
      <c r="S25" s="373"/>
    </row>
    <row r="26">
      <c r="A26" s="369">
        <v>43766.479203877316</v>
      </c>
      <c r="B26" s="370" t="s">
        <v>600</v>
      </c>
      <c r="C26" s="370" t="s">
        <v>1718</v>
      </c>
      <c r="D26" s="370">
        <v>1007001.0</v>
      </c>
      <c r="E26" s="370" t="s">
        <v>63</v>
      </c>
      <c r="F26" s="370" t="s">
        <v>18</v>
      </c>
      <c r="G26" s="370" t="s">
        <v>4036</v>
      </c>
      <c r="H26" s="371" t="s">
        <v>6777</v>
      </c>
      <c r="I26" s="370" t="s">
        <v>270</v>
      </c>
      <c r="J26" s="370">
        <v>2.0</v>
      </c>
      <c r="K26" s="372" t="s">
        <v>6820</v>
      </c>
      <c r="L26" s="373"/>
      <c r="M26" s="373"/>
      <c r="N26" s="370" t="s">
        <v>80</v>
      </c>
      <c r="O26" s="373"/>
      <c r="P26" s="373"/>
      <c r="Q26" s="373"/>
      <c r="R26" s="373"/>
      <c r="S26" s="373"/>
    </row>
    <row r="27">
      <c r="A27" s="431">
        <v>43766.49006107639</v>
      </c>
      <c r="B27" s="432" t="s">
        <v>6821</v>
      </c>
      <c r="C27" s="432" t="s">
        <v>6822</v>
      </c>
      <c r="D27" s="432">
        <v>1011316.0</v>
      </c>
      <c r="E27" s="432" t="s">
        <v>17</v>
      </c>
      <c r="F27" s="432" t="s">
        <v>18</v>
      </c>
      <c r="G27" s="432" t="s">
        <v>4036</v>
      </c>
      <c r="H27" s="433" t="s">
        <v>6777</v>
      </c>
      <c r="I27" s="432" t="s">
        <v>1086</v>
      </c>
      <c r="J27" s="432">
        <v>2.0</v>
      </c>
      <c r="K27" s="434" t="s">
        <v>6823</v>
      </c>
      <c r="L27" s="435"/>
      <c r="M27" s="435"/>
      <c r="N27" s="432" t="s">
        <v>24</v>
      </c>
      <c r="O27" s="432" t="s">
        <v>108</v>
      </c>
      <c r="P27" s="435"/>
      <c r="Q27" s="435"/>
      <c r="R27" s="435"/>
      <c r="S27" s="435"/>
    </row>
    <row r="28">
      <c r="A28" s="369">
        <v>43766.50565989583</v>
      </c>
      <c r="B28" s="370" t="s">
        <v>5504</v>
      </c>
      <c r="C28" s="370" t="s">
        <v>6824</v>
      </c>
      <c r="D28" s="370">
        <v>1006987.0</v>
      </c>
      <c r="E28" s="370" t="s">
        <v>63</v>
      </c>
      <c r="F28" s="370" t="s">
        <v>18</v>
      </c>
      <c r="G28" s="370" t="s">
        <v>4036</v>
      </c>
      <c r="H28" s="371" t="s">
        <v>6777</v>
      </c>
      <c r="I28" s="370" t="s">
        <v>122</v>
      </c>
      <c r="J28" s="370">
        <v>1.0</v>
      </c>
      <c r="K28" s="372" t="s">
        <v>6825</v>
      </c>
      <c r="L28" s="373"/>
      <c r="M28" s="373"/>
      <c r="N28" s="370" t="s">
        <v>80</v>
      </c>
      <c r="O28" s="373"/>
      <c r="P28" s="373"/>
      <c r="Q28" s="373"/>
      <c r="R28" s="373"/>
      <c r="S28" s="373"/>
    </row>
    <row r="29">
      <c r="A29" s="443">
        <v>43766.52382094908</v>
      </c>
      <c r="B29" s="444" t="s">
        <v>3215</v>
      </c>
      <c r="C29" s="444" t="s">
        <v>3216</v>
      </c>
      <c r="D29" s="444">
        <v>1004850.0</v>
      </c>
      <c r="E29" s="444" t="s">
        <v>63</v>
      </c>
      <c r="F29" s="444" t="s">
        <v>18</v>
      </c>
      <c r="G29" s="444" t="s">
        <v>4041</v>
      </c>
      <c r="H29" s="445" t="s">
        <v>6777</v>
      </c>
      <c r="I29" s="444" t="s">
        <v>1818</v>
      </c>
      <c r="J29" s="444">
        <v>0.0</v>
      </c>
      <c r="K29" s="446" t="s">
        <v>6826</v>
      </c>
      <c r="L29" s="444" t="s">
        <v>6827</v>
      </c>
      <c r="M29" s="447"/>
      <c r="N29" s="444" t="s">
        <v>5466</v>
      </c>
      <c r="O29" s="447"/>
      <c r="P29" s="447"/>
      <c r="Q29" s="447"/>
      <c r="R29" s="447"/>
      <c r="S29" s="447"/>
    </row>
    <row r="30">
      <c r="A30" s="369">
        <v>43766.633553935186</v>
      </c>
      <c r="B30" s="370" t="s">
        <v>4360</v>
      </c>
      <c r="C30" s="370" t="s">
        <v>4361</v>
      </c>
      <c r="D30" s="370">
        <v>1004531.0</v>
      </c>
      <c r="E30" s="370" t="s">
        <v>17</v>
      </c>
      <c r="F30" s="370" t="s">
        <v>18</v>
      </c>
      <c r="G30" s="370" t="s">
        <v>4036</v>
      </c>
      <c r="H30" s="371" t="s">
        <v>6777</v>
      </c>
      <c r="I30" s="370" t="s">
        <v>1404</v>
      </c>
      <c r="J30" s="370">
        <v>5.0</v>
      </c>
      <c r="K30" s="372" t="s">
        <v>6828</v>
      </c>
      <c r="L30" s="373"/>
      <c r="M30" s="373"/>
      <c r="N30" s="370" t="s">
        <v>80</v>
      </c>
      <c r="O30" s="373"/>
      <c r="P30" s="373"/>
      <c r="Q30" s="373"/>
      <c r="R30" s="373"/>
      <c r="S30" s="373"/>
    </row>
    <row r="31">
      <c r="A31" s="431">
        <v>43766.76942967593</v>
      </c>
      <c r="B31" s="432" t="s">
        <v>383</v>
      </c>
      <c r="C31" s="432" t="s">
        <v>5686</v>
      </c>
      <c r="D31" s="432">
        <v>1007016.0</v>
      </c>
      <c r="E31" s="432" t="s">
        <v>17</v>
      </c>
      <c r="F31" s="432" t="s">
        <v>18</v>
      </c>
      <c r="G31" s="432" t="s">
        <v>4036</v>
      </c>
      <c r="H31" s="433" t="s">
        <v>6777</v>
      </c>
      <c r="I31" s="432" t="s">
        <v>3005</v>
      </c>
      <c r="J31" s="432">
        <v>31.0</v>
      </c>
      <c r="K31" s="434" t="s">
        <v>6829</v>
      </c>
      <c r="L31" s="435"/>
      <c r="M31" s="435"/>
      <c r="N31" s="432" t="s">
        <v>24</v>
      </c>
      <c r="O31" s="432" t="s">
        <v>226</v>
      </c>
      <c r="P31" s="435"/>
      <c r="Q31" s="435"/>
      <c r="R31" s="435"/>
      <c r="S31" s="435"/>
    </row>
    <row r="32">
      <c r="A32" s="369">
        <v>43767.03411972222</v>
      </c>
      <c r="B32" s="370" t="s">
        <v>53</v>
      </c>
      <c r="C32" s="370" t="s">
        <v>54</v>
      </c>
      <c r="D32" s="370">
        <v>1014353.0</v>
      </c>
      <c r="E32" s="370" t="s">
        <v>17</v>
      </c>
      <c r="F32" s="370" t="s">
        <v>18</v>
      </c>
      <c r="G32" s="370" t="s">
        <v>4036</v>
      </c>
      <c r="H32" s="371" t="s">
        <v>6777</v>
      </c>
      <c r="I32" s="370" t="s">
        <v>3578</v>
      </c>
      <c r="J32" s="370">
        <v>27.0</v>
      </c>
      <c r="K32" s="372" t="s">
        <v>6830</v>
      </c>
      <c r="L32" s="373"/>
      <c r="M32" s="373"/>
      <c r="N32" s="370" t="s">
        <v>80</v>
      </c>
      <c r="O32" s="373"/>
      <c r="P32" s="373"/>
      <c r="Q32" s="373"/>
      <c r="R32" s="373"/>
      <c r="S32" s="373"/>
    </row>
    <row r="33">
      <c r="A33" s="369">
        <v>43767.06189373843</v>
      </c>
      <c r="B33" s="370" t="s">
        <v>6831</v>
      </c>
      <c r="C33" s="370" t="s">
        <v>6832</v>
      </c>
      <c r="D33" s="370">
        <v>1003368.0</v>
      </c>
      <c r="E33" s="370" t="s">
        <v>63</v>
      </c>
      <c r="F33" s="370" t="s">
        <v>18</v>
      </c>
      <c r="G33" s="370" t="s">
        <v>4036</v>
      </c>
      <c r="H33" s="371" t="s">
        <v>6777</v>
      </c>
      <c r="I33" s="370" t="s">
        <v>6833</v>
      </c>
      <c r="J33" s="370">
        <v>20.0</v>
      </c>
      <c r="K33" s="372" t="s">
        <v>6834</v>
      </c>
      <c r="L33" s="373"/>
      <c r="M33" s="373"/>
      <c r="N33" s="370" t="s">
        <v>80</v>
      </c>
      <c r="O33" s="373"/>
      <c r="P33" s="373"/>
      <c r="Q33" s="373"/>
      <c r="R33" s="373"/>
      <c r="S33" s="373"/>
    </row>
    <row r="34">
      <c r="A34" s="431">
        <v>43767.34615532408</v>
      </c>
      <c r="B34" s="432" t="s">
        <v>2373</v>
      </c>
      <c r="C34" s="432" t="s">
        <v>2375</v>
      </c>
      <c r="D34" s="432">
        <v>1007416.0</v>
      </c>
      <c r="E34" s="432" t="s">
        <v>17</v>
      </c>
      <c r="F34" s="432" t="s">
        <v>18</v>
      </c>
      <c r="G34" s="432" t="s">
        <v>4036</v>
      </c>
      <c r="H34" s="433" t="s">
        <v>6777</v>
      </c>
      <c r="I34" s="432" t="s">
        <v>3005</v>
      </c>
      <c r="J34" s="432">
        <v>31.0</v>
      </c>
      <c r="K34" s="434" t="s">
        <v>6835</v>
      </c>
      <c r="L34" s="435"/>
      <c r="M34" s="435"/>
      <c r="N34" s="432" t="s">
        <v>24</v>
      </c>
      <c r="O34" s="432" t="s">
        <v>226</v>
      </c>
      <c r="P34" s="435"/>
      <c r="Q34" s="435"/>
      <c r="R34" s="435"/>
      <c r="S34" s="435"/>
    </row>
    <row r="35">
      <c r="A35" s="369">
        <v>43767.53103208334</v>
      </c>
      <c r="B35" s="370" t="s">
        <v>91</v>
      </c>
      <c r="C35" s="370" t="s">
        <v>6836</v>
      </c>
      <c r="D35" s="370">
        <v>1007308.0</v>
      </c>
      <c r="E35" s="370" t="s">
        <v>17</v>
      </c>
      <c r="F35" s="370" t="s">
        <v>18</v>
      </c>
      <c r="G35" s="370" t="s">
        <v>4036</v>
      </c>
      <c r="H35" s="371" t="s">
        <v>6777</v>
      </c>
      <c r="I35" s="370" t="s">
        <v>6336</v>
      </c>
      <c r="J35" s="370">
        <v>3.0</v>
      </c>
      <c r="K35" s="372" t="s">
        <v>6837</v>
      </c>
      <c r="L35" s="373"/>
      <c r="M35" s="373"/>
      <c r="N35" s="370" t="s">
        <v>80</v>
      </c>
      <c r="O35" s="373"/>
      <c r="P35" s="373"/>
      <c r="Q35" s="373"/>
      <c r="R35" s="373"/>
      <c r="S35" s="373"/>
    </row>
    <row r="36">
      <c r="A36" s="369">
        <v>43767.55726125</v>
      </c>
      <c r="B36" s="370" t="s">
        <v>4934</v>
      </c>
      <c r="C36" s="370" t="s">
        <v>4935</v>
      </c>
      <c r="D36" s="370">
        <v>1010700.0</v>
      </c>
      <c r="E36" s="370" t="s">
        <v>63</v>
      </c>
      <c r="F36" s="370" t="s">
        <v>18</v>
      </c>
      <c r="G36" s="370" t="s">
        <v>4036</v>
      </c>
      <c r="H36" s="371" t="s">
        <v>6777</v>
      </c>
      <c r="I36" s="370" t="s">
        <v>466</v>
      </c>
      <c r="J36" s="370">
        <v>4.0</v>
      </c>
      <c r="K36" s="372" t="s">
        <v>6838</v>
      </c>
      <c r="L36" s="373"/>
      <c r="M36" s="373"/>
      <c r="N36" s="370" t="s">
        <v>80</v>
      </c>
      <c r="O36" s="373"/>
      <c r="P36" s="370" t="s">
        <v>6839</v>
      </c>
      <c r="Q36" s="373"/>
      <c r="R36" s="373"/>
      <c r="S36" s="373"/>
    </row>
    <row r="37">
      <c r="A37" s="369">
        <v>43767.70199755787</v>
      </c>
      <c r="B37" s="370" t="s">
        <v>6840</v>
      </c>
      <c r="C37" s="370" t="s">
        <v>6841</v>
      </c>
      <c r="D37" s="370">
        <v>1012365.0</v>
      </c>
      <c r="E37" s="370" t="s">
        <v>17</v>
      </c>
      <c r="F37" s="370" t="s">
        <v>18</v>
      </c>
      <c r="G37" s="370" t="s">
        <v>4036</v>
      </c>
      <c r="H37" s="371" t="s">
        <v>6777</v>
      </c>
      <c r="I37" s="370" t="s">
        <v>3578</v>
      </c>
      <c r="J37" s="370">
        <v>27.0</v>
      </c>
      <c r="K37" s="372" t="s">
        <v>6842</v>
      </c>
      <c r="L37" s="373"/>
      <c r="M37" s="373"/>
      <c r="N37" s="370" t="s">
        <v>80</v>
      </c>
      <c r="O37" s="373"/>
      <c r="P37" s="373"/>
      <c r="Q37" s="373"/>
      <c r="R37" s="373"/>
      <c r="S37" s="373"/>
    </row>
    <row r="38">
      <c r="A38" s="369">
        <v>43767.76295453704</v>
      </c>
      <c r="B38" s="370" t="s">
        <v>241</v>
      </c>
      <c r="C38" s="370" t="s">
        <v>6843</v>
      </c>
      <c r="D38" s="370">
        <v>1005741.0</v>
      </c>
      <c r="E38" s="370" t="s">
        <v>17</v>
      </c>
      <c r="F38" s="370" t="s">
        <v>18</v>
      </c>
      <c r="G38" s="370" t="s">
        <v>4036</v>
      </c>
      <c r="H38" s="371" t="s">
        <v>6777</v>
      </c>
      <c r="I38" s="370" t="s">
        <v>3578</v>
      </c>
      <c r="J38" s="370">
        <v>27.0</v>
      </c>
      <c r="K38" s="372" t="s">
        <v>6844</v>
      </c>
      <c r="L38" s="373"/>
      <c r="M38" s="373"/>
      <c r="N38" s="370" t="s">
        <v>80</v>
      </c>
      <c r="O38" s="373"/>
      <c r="P38" s="373"/>
      <c r="Q38" s="373"/>
      <c r="R38" s="373"/>
      <c r="S38" s="373"/>
    </row>
    <row r="39">
      <c r="A39" s="369">
        <v>43768.52918861111</v>
      </c>
      <c r="B39" s="370" t="s">
        <v>190</v>
      </c>
      <c r="C39" s="370" t="s">
        <v>5643</v>
      </c>
      <c r="D39" s="370">
        <v>1004034.0</v>
      </c>
      <c r="E39" s="370" t="s">
        <v>63</v>
      </c>
      <c r="F39" s="370" t="s">
        <v>18</v>
      </c>
      <c r="G39" s="370" t="s">
        <v>4036</v>
      </c>
      <c r="H39" s="371" t="s">
        <v>6777</v>
      </c>
      <c r="I39" s="370" t="s">
        <v>381</v>
      </c>
      <c r="J39" s="370">
        <v>2.0</v>
      </c>
      <c r="K39" s="372" t="s">
        <v>6845</v>
      </c>
      <c r="L39" s="373"/>
      <c r="M39" s="373"/>
      <c r="N39" s="370" t="s">
        <v>80</v>
      </c>
      <c r="O39" s="373"/>
      <c r="P39" s="373"/>
      <c r="Q39" s="373"/>
      <c r="R39" s="373"/>
      <c r="S39" s="373"/>
    </row>
    <row r="40">
      <c r="A40" s="369">
        <v>43768.72472592593</v>
      </c>
      <c r="B40" s="370" t="s">
        <v>5236</v>
      </c>
      <c r="C40" s="370" t="s">
        <v>5237</v>
      </c>
      <c r="D40" s="370">
        <v>1015090.0</v>
      </c>
      <c r="E40" s="370" t="s">
        <v>17</v>
      </c>
      <c r="F40" s="370" t="s">
        <v>18</v>
      </c>
      <c r="G40" s="370" t="s">
        <v>4036</v>
      </c>
      <c r="H40" s="371" t="s">
        <v>6777</v>
      </c>
      <c r="I40" s="370" t="s">
        <v>122</v>
      </c>
      <c r="J40" s="370">
        <v>1.0</v>
      </c>
      <c r="K40" s="372" t="s">
        <v>6846</v>
      </c>
      <c r="L40" s="373"/>
      <c r="M40" s="373"/>
      <c r="N40" s="370" t="s">
        <v>80</v>
      </c>
      <c r="O40" s="373"/>
      <c r="P40" s="373"/>
      <c r="Q40" s="373"/>
      <c r="R40" s="373"/>
      <c r="S40" s="373"/>
    </row>
    <row r="41">
      <c r="A41" s="369">
        <v>43768.77387613426</v>
      </c>
      <c r="B41" s="370" t="s">
        <v>445</v>
      </c>
      <c r="C41" s="370" t="s">
        <v>446</v>
      </c>
      <c r="D41" s="370">
        <v>1013190.0</v>
      </c>
      <c r="E41" s="370" t="s">
        <v>17</v>
      </c>
      <c r="F41" s="370" t="s">
        <v>18</v>
      </c>
      <c r="G41" s="370" t="s">
        <v>4036</v>
      </c>
      <c r="H41" s="371" t="s">
        <v>6777</v>
      </c>
      <c r="I41" s="370" t="s">
        <v>1086</v>
      </c>
      <c r="J41" s="370">
        <v>2.0</v>
      </c>
      <c r="K41" s="372" t="s">
        <v>6847</v>
      </c>
      <c r="L41" s="372" t="s">
        <v>6848</v>
      </c>
      <c r="M41" s="373"/>
      <c r="N41" s="370" t="s">
        <v>80</v>
      </c>
      <c r="O41" s="373"/>
      <c r="P41" s="373"/>
      <c r="Q41" s="373"/>
      <c r="R41" s="373"/>
      <c r="S41" s="373"/>
    </row>
    <row r="42">
      <c r="A42" s="369">
        <v>43768.793570243055</v>
      </c>
      <c r="B42" s="370" t="s">
        <v>2455</v>
      </c>
      <c r="C42" s="370" t="s">
        <v>2456</v>
      </c>
      <c r="D42" s="370">
        <v>1005302.0</v>
      </c>
      <c r="E42" s="370" t="s">
        <v>63</v>
      </c>
      <c r="F42" s="370" t="s">
        <v>18</v>
      </c>
      <c r="G42" s="370" t="s">
        <v>4036</v>
      </c>
      <c r="H42" s="371" t="s">
        <v>6777</v>
      </c>
      <c r="I42" s="370" t="s">
        <v>126</v>
      </c>
      <c r="J42" s="370">
        <v>1.0</v>
      </c>
      <c r="K42" s="372" t="s">
        <v>6849</v>
      </c>
      <c r="L42" s="373"/>
      <c r="M42" s="373"/>
      <c r="N42" s="370" t="s">
        <v>80</v>
      </c>
      <c r="O42" s="373"/>
      <c r="P42" s="373"/>
      <c r="Q42" s="373"/>
      <c r="R42" s="373"/>
      <c r="S42" s="373"/>
    </row>
    <row r="43">
      <c r="A43" s="369">
        <v>43768.95165537037</v>
      </c>
      <c r="B43" s="370" t="s">
        <v>460</v>
      </c>
      <c r="C43" s="370" t="s">
        <v>5783</v>
      </c>
      <c r="D43" s="370">
        <v>1012989.0</v>
      </c>
      <c r="E43" s="370" t="s">
        <v>63</v>
      </c>
      <c r="F43" s="370" t="s">
        <v>18</v>
      </c>
      <c r="G43" s="370" t="s">
        <v>4036</v>
      </c>
      <c r="H43" s="371" t="s">
        <v>6777</v>
      </c>
      <c r="I43" s="370" t="s">
        <v>1559</v>
      </c>
      <c r="J43" s="370">
        <v>2.0</v>
      </c>
      <c r="K43" s="372" t="s">
        <v>6850</v>
      </c>
      <c r="L43" s="373"/>
      <c r="M43" s="373"/>
      <c r="N43" s="370" t="s">
        <v>80</v>
      </c>
      <c r="O43" s="373"/>
      <c r="P43" s="373"/>
      <c r="Q43" s="373"/>
      <c r="R43" s="373"/>
      <c r="S43" s="373"/>
    </row>
    <row r="44">
      <c r="A44" s="369">
        <v>43769.03354041667</v>
      </c>
      <c r="B44" s="370" t="s">
        <v>4073</v>
      </c>
      <c r="C44" s="370" t="s">
        <v>6851</v>
      </c>
      <c r="D44" s="370">
        <v>1012174.0</v>
      </c>
      <c r="E44" s="370" t="s">
        <v>17</v>
      </c>
      <c r="F44" s="370" t="s">
        <v>18</v>
      </c>
      <c r="G44" s="370" t="s">
        <v>4036</v>
      </c>
      <c r="H44" s="371" t="s">
        <v>6777</v>
      </c>
      <c r="I44" s="370" t="s">
        <v>6852</v>
      </c>
      <c r="J44" s="370">
        <v>25.0</v>
      </c>
      <c r="K44" s="372" t="s">
        <v>6853</v>
      </c>
      <c r="L44" s="373"/>
      <c r="M44" s="373"/>
      <c r="N44" s="370" t="s">
        <v>80</v>
      </c>
      <c r="O44" s="373"/>
      <c r="P44" s="373"/>
      <c r="Q44" s="373"/>
      <c r="R44" s="373"/>
      <c r="S44" s="373"/>
    </row>
    <row r="45">
      <c r="A45" s="369">
        <v>43769.27755813657</v>
      </c>
      <c r="B45" s="370" t="s">
        <v>6854</v>
      </c>
      <c r="C45" s="370" t="s">
        <v>6855</v>
      </c>
      <c r="D45" s="370">
        <v>1013179.0</v>
      </c>
      <c r="E45" s="370" t="s">
        <v>17</v>
      </c>
      <c r="F45" s="370" t="s">
        <v>18</v>
      </c>
      <c r="G45" s="370" t="s">
        <v>4036</v>
      </c>
      <c r="H45" s="371" t="s">
        <v>6777</v>
      </c>
      <c r="I45" s="370" t="s">
        <v>3578</v>
      </c>
      <c r="J45" s="370">
        <v>27.0</v>
      </c>
      <c r="K45" s="372" t="s">
        <v>6856</v>
      </c>
      <c r="L45" s="373"/>
      <c r="M45" s="373"/>
      <c r="N45" s="370" t="s">
        <v>80</v>
      </c>
      <c r="O45" s="373"/>
      <c r="P45" s="373"/>
      <c r="Q45" s="373"/>
      <c r="R45" s="373"/>
      <c r="S45" s="373"/>
    </row>
    <row r="46" ht="14.25" customHeight="1">
      <c r="A46" s="431">
        <v>43769.349366828705</v>
      </c>
      <c r="B46" s="432" t="s">
        <v>5651</v>
      </c>
      <c r="C46" s="432" t="s">
        <v>6857</v>
      </c>
      <c r="D46" s="432">
        <v>1006363.0</v>
      </c>
      <c r="E46" s="432" t="s">
        <v>63</v>
      </c>
      <c r="F46" s="432" t="s">
        <v>18</v>
      </c>
      <c r="G46" s="432" t="s">
        <v>4036</v>
      </c>
      <c r="H46" s="433" t="s">
        <v>6777</v>
      </c>
      <c r="I46" s="432" t="s">
        <v>6858</v>
      </c>
      <c r="J46" s="432">
        <v>6.0</v>
      </c>
      <c r="K46" s="434" t="s">
        <v>6859</v>
      </c>
      <c r="L46" s="432" t="s">
        <v>6860</v>
      </c>
      <c r="M46" s="435"/>
      <c r="N46" s="432" t="s">
        <v>24</v>
      </c>
      <c r="O46" s="432" t="s">
        <v>1992</v>
      </c>
      <c r="P46" s="435"/>
      <c r="Q46" s="435"/>
      <c r="R46" s="435"/>
      <c r="S46" s="435"/>
    </row>
    <row r="47">
      <c r="A47" s="369">
        <v>43769.445125046295</v>
      </c>
      <c r="B47" s="370" t="s">
        <v>6861</v>
      </c>
      <c r="C47" s="370" t="s">
        <v>6862</v>
      </c>
      <c r="D47" s="370">
        <v>1005423.0</v>
      </c>
      <c r="E47" s="370" t="s">
        <v>17</v>
      </c>
      <c r="F47" s="370" t="s">
        <v>18</v>
      </c>
      <c r="G47" s="370" t="s">
        <v>4036</v>
      </c>
      <c r="H47" s="371" t="s">
        <v>6777</v>
      </c>
      <c r="I47" s="370" t="s">
        <v>3005</v>
      </c>
      <c r="J47" s="370">
        <v>31.0</v>
      </c>
      <c r="K47" s="372" t="s">
        <v>6863</v>
      </c>
      <c r="L47" s="370" t="s">
        <v>6864</v>
      </c>
      <c r="M47" s="373"/>
      <c r="N47" s="370" t="s">
        <v>80</v>
      </c>
      <c r="O47" s="373"/>
      <c r="P47" s="373"/>
      <c r="Q47" s="373"/>
      <c r="R47" s="373"/>
      <c r="S47" s="373"/>
    </row>
    <row r="48">
      <c r="A48" s="369">
        <v>43769.467834386574</v>
      </c>
      <c r="B48" s="370" t="s">
        <v>357</v>
      </c>
      <c r="C48" s="370" t="s">
        <v>358</v>
      </c>
      <c r="D48" s="370">
        <v>1004213.0</v>
      </c>
      <c r="E48" s="370" t="s">
        <v>17</v>
      </c>
      <c r="F48" s="370" t="s">
        <v>18</v>
      </c>
      <c r="G48" s="370" t="s">
        <v>4036</v>
      </c>
      <c r="H48" s="371" t="s">
        <v>6777</v>
      </c>
      <c r="I48" s="370" t="s">
        <v>1313</v>
      </c>
      <c r="J48" s="370">
        <v>6.0</v>
      </c>
      <c r="K48" s="372" t="s">
        <v>6865</v>
      </c>
      <c r="L48" s="373"/>
      <c r="M48" s="373"/>
      <c r="N48" s="370" t="s">
        <v>80</v>
      </c>
      <c r="O48" s="373"/>
      <c r="P48" s="373"/>
      <c r="Q48" s="373"/>
      <c r="R48" s="373"/>
      <c r="S48" s="373"/>
    </row>
    <row r="49">
      <c r="A49" s="369">
        <v>43769.47488165509</v>
      </c>
      <c r="B49" s="370" t="s">
        <v>4528</v>
      </c>
      <c r="C49" s="370" t="s">
        <v>4529</v>
      </c>
      <c r="D49" s="370">
        <v>1014308.0</v>
      </c>
      <c r="E49" s="370" t="s">
        <v>17</v>
      </c>
      <c r="F49" s="370" t="s">
        <v>18</v>
      </c>
      <c r="G49" s="370" t="s">
        <v>4036</v>
      </c>
      <c r="H49" s="371" t="s">
        <v>6777</v>
      </c>
      <c r="I49" s="370" t="s">
        <v>1313</v>
      </c>
      <c r="J49" s="370">
        <v>6.0</v>
      </c>
      <c r="K49" s="372" t="s">
        <v>6866</v>
      </c>
      <c r="L49" s="373"/>
      <c r="M49" s="373"/>
      <c r="N49" s="370" t="s">
        <v>80</v>
      </c>
      <c r="O49" s="373"/>
      <c r="P49" s="373"/>
      <c r="Q49" s="373"/>
      <c r="R49" s="373"/>
      <c r="S49" s="373"/>
    </row>
    <row r="50">
      <c r="A50" s="369">
        <v>43769.47976671296</v>
      </c>
      <c r="B50" s="370" t="s">
        <v>1231</v>
      </c>
      <c r="C50" s="370" t="s">
        <v>1232</v>
      </c>
      <c r="D50" s="370">
        <v>1004729.0</v>
      </c>
      <c r="E50" s="370" t="s">
        <v>17</v>
      </c>
      <c r="F50" s="370" t="s">
        <v>18</v>
      </c>
      <c r="G50" s="370" t="s">
        <v>4036</v>
      </c>
      <c r="H50" s="371" t="s">
        <v>6777</v>
      </c>
      <c r="I50" s="370" t="s">
        <v>1510</v>
      </c>
      <c r="J50" s="370">
        <v>1.0</v>
      </c>
      <c r="K50" s="372" t="s">
        <v>6867</v>
      </c>
      <c r="L50" s="373"/>
      <c r="M50" s="373"/>
      <c r="N50" s="370" t="s">
        <v>80</v>
      </c>
      <c r="O50" s="373"/>
      <c r="P50" s="373"/>
      <c r="Q50" s="373"/>
      <c r="R50" s="373"/>
      <c r="S50" s="373"/>
    </row>
    <row r="51">
      <c r="A51" s="369">
        <v>43769.51081008102</v>
      </c>
      <c r="B51" s="370" t="s">
        <v>5346</v>
      </c>
      <c r="C51" s="370" t="s">
        <v>6868</v>
      </c>
      <c r="D51" s="370">
        <v>1014670.0</v>
      </c>
      <c r="E51" s="370" t="s">
        <v>17</v>
      </c>
      <c r="F51" s="370" t="s">
        <v>18</v>
      </c>
      <c r="G51" s="370" t="s">
        <v>4036</v>
      </c>
      <c r="H51" s="371" t="s">
        <v>6777</v>
      </c>
      <c r="I51" s="370" t="s">
        <v>122</v>
      </c>
      <c r="J51" s="370">
        <v>1.0</v>
      </c>
      <c r="K51" s="372" t="s">
        <v>6869</v>
      </c>
      <c r="L51" s="373"/>
      <c r="M51" s="373"/>
      <c r="N51" s="370" t="s">
        <v>80</v>
      </c>
      <c r="O51" s="373"/>
      <c r="P51" s="373"/>
      <c r="Q51" s="373"/>
      <c r="R51" s="373"/>
      <c r="S51" s="373"/>
    </row>
    <row r="52">
      <c r="A52" s="369">
        <v>43769.54992287037</v>
      </c>
      <c r="B52" s="370" t="s">
        <v>2373</v>
      </c>
      <c r="C52" s="370" t="s">
        <v>2375</v>
      </c>
      <c r="D52" s="370">
        <v>1007416.0</v>
      </c>
      <c r="E52" s="370" t="s">
        <v>17</v>
      </c>
      <c r="F52" s="370" t="s">
        <v>18</v>
      </c>
      <c r="G52" s="370" t="s">
        <v>4036</v>
      </c>
      <c r="H52" s="371" t="s">
        <v>6777</v>
      </c>
      <c r="I52" s="370" t="s">
        <v>3005</v>
      </c>
      <c r="J52" s="370">
        <v>31.0</v>
      </c>
      <c r="K52" s="372" t="s">
        <v>6870</v>
      </c>
      <c r="L52" s="373"/>
      <c r="M52" s="373"/>
      <c r="N52" s="370" t="s">
        <v>80</v>
      </c>
      <c r="O52" s="373"/>
      <c r="P52" s="373"/>
      <c r="Q52" s="373"/>
      <c r="R52" s="373"/>
      <c r="S52" s="373"/>
    </row>
    <row r="53" ht="15.0" customHeight="1">
      <c r="A53" s="369">
        <v>43769.56539472222</v>
      </c>
      <c r="B53" s="370" t="s">
        <v>5651</v>
      </c>
      <c r="C53" s="370" t="s">
        <v>6743</v>
      </c>
      <c r="D53" s="370">
        <v>1006363.0</v>
      </c>
      <c r="E53" s="370" t="s">
        <v>63</v>
      </c>
      <c r="F53" s="370" t="s">
        <v>18</v>
      </c>
      <c r="G53" s="370" t="s">
        <v>4036</v>
      </c>
      <c r="H53" s="371" t="s">
        <v>6777</v>
      </c>
      <c r="I53" s="370" t="s">
        <v>6858</v>
      </c>
      <c r="J53" s="370">
        <v>6.0</v>
      </c>
      <c r="K53" s="372" t="s">
        <v>6871</v>
      </c>
      <c r="L53" s="370" t="s">
        <v>6872</v>
      </c>
      <c r="M53" s="373"/>
      <c r="N53" s="370" t="s">
        <v>80</v>
      </c>
      <c r="O53" s="373"/>
      <c r="P53" s="373"/>
      <c r="Q53" s="373"/>
      <c r="R53" s="373"/>
      <c r="S53" s="373"/>
    </row>
    <row r="54">
      <c r="A54" s="369">
        <v>43769.6758354051</v>
      </c>
      <c r="B54" s="370" t="s">
        <v>5393</v>
      </c>
      <c r="C54" s="370" t="s">
        <v>5394</v>
      </c>
      <c r="D54" s="370">
        <v>1012188.0</v>
      </c>
      <c r="E54" s="370" t="s">
        <v>17</v>
      </c>
      <c r="F54" s="370" t="s">
        <v>18</v>
      </c>
      <c r="G54" s="370" t="s">
        <v>4036</v>
      </c>
      <c r="H54" s="371" t="s">
        <v>6777</v>
      </c>
      <c r="I54" s="370" t="s">
        <v>734</v>
      </c>
      <c r="J54" s="370">
        <v>2.0</v>
      </c>
      <c r="K54" s="372" t="s">
        <v>6873</v>
      </c>
      <c r="L54" s="373"/>
      <c r="M54" s="373"/>
      <c r="N54" s="370" t="s">
        <v>80</v>
      </c>
      <c r="O54" s="373"/>
      <c r="P54" s="373"/>
      <c r="Q54" s="373"/>
      <c r="R54" s="373"/>
      <c r="S54" s="373"/>
    </row>
    <row r="55">
      <c r="A55" s="369">
        <v>43769.753764050925</v>
      </c>
      <c r="B55" s="370" t="s">
        <v>276</v>
      </c>
      <c r="C55" s="370" t="s">
        <v>6874</v>
      </c>
      <c r="D55" s="370">
        <v>1012362.0</v>
      </c>
      <c r="E55" s="370" t="s">
        <v>17</v>
      </c>
      <c r="F55" s="370" t="s">
        <v>18</v>
      </c>
      <c r="G55" s="370" t="s">
        <v>4036</v>
      </c>
      <c r="H55" s="371" t="s">
        <v>6777</v>
      </c>
      <c r="I55" s="370" t="s">
        <v>734</v>
      </c>
      <c r="J55" s="370">
        <v>2.0</v>
      </c>
      <c r="K55" s="372" t="s">
        <v>6875</v>
      </c>
      <c r="L55" s="373"/>
      <c r="M55" s="373"/>
      <c r="N55" s="370" t="s">
        <v>80</v>
      </c>
      <c r="O55" s="373"/>
      <c r="P55" s="373"/>
      <c r="Q55" s="373"/>
      <c r="R55" s="373"/>
      <c r="S55" s="373"/>
    </row>
    <row r="56">
      <c r="A56" s="431">
        <v>43769.7617725</v>
      </c>
      <c r="B56" s="432" t="s">
        <v>6876</v>
      </c>
      <c r="C56" s="432" t="s">
        <v>6877</v>
      </c>
      <c r="D56" s="432">
        <v>1006744.0</v>
      </c>
      <c r="E56" s="432" t="s">
        <v>63</v>
      </c>
      <c r="F56" s="432" t="s">
        <v>18</v>
      </c>
      <c r="G56" s="432" t="s">
        <v>4036</v>
      </c>
      <c r="H56" s="433" t="s">
        <v>6777</v>
      </c>
      <c r="I56" s="432" t="s">
        <v>1086</v>
      </c>
      <c r="J56" s="432">
        <v>2.0</v>
      </c>
      <c r="K56" s="434" t="s">
        <v>6878</v>
      </c>
      <c r="L56" s="435"/>
      <c r="M56" s="435"/>
      <c r="N56" s="432" t="s">
        <v>24</v>
      </c>
      <c r="O56" s="432" t="s">
        <v>108</v>
      </c>
      <c r="P56" s="435"/>
      <c r="Q56" s="435"/>
      <c r="R56" s="435"/>
      <c r="S56" s="435"/>
    </row>
    <row r="57">
      <c r="A57" s="369">
        <v>43769.77894960648</v>
      </c>
      <c r="B57" s="370" t="s">
        <v>649</v>
      </c>
      <c r="C57" s="370" t="s">
        <v>6879</v>
      </c>
      <c r="D57" s="370">
        <v>1001319.0</v>
      </c>
      <c r="E57" s="370" t="s">
        <v>63</v>
      </c>
      <c r="F57" s="370" t="s">
        <v>18</v>
      </c>
      <c r="G57" s="370" t="s">
        <v>4036</v>
      </c>
      <c r="H57" s="371" t="s">
        <v>6777</v>
      </c>
      <c r="I57" s="370" t="s">
        <v>734</v>
      </c>
      <c r="J57" s="370">
        <v>2.0</v>
      </c>
      <c r="K57" s="372" t="s">
        <v>6880</v>
      </c>
      <c r="L57" s="373"/>
      <c r="M57" s="373"/>
      <c r="N57" s="370" t="s">
        <v>80</v>
      </c>
      <c r="O57" s="373"/>
      <c r="P57" s="373"/>
      <c r="Q57" s="373"/>
      <c r="R57" s="373"/>
      <c r="S57" s="373"/>
    </row>
    <row r="58">
      <c r="A58" s="369">
        <v>43769.805251516205</v>
      </c>
      <c r="B58" s="370" t="s">
        <v>6881</v>
      </c>
      <c r="C58" s="370" t="s">
        <v>6882</v>
      </c>
      <c r="D58" s="370">
        <v>1004212.0</v>
      </c>
      <c r="E58" s="370" t="s">
        <v>63</v>
      </c>
      <c r="F58" s="370" t="s">
        <v>18</v>
      </c>
      <c r="G58" s="370" t="s">
        <v>4036</v>
      </c>
      <c r="H58" s="371" t="s">
        <v>6777</v>
      </c>
      <c r="I58" s="370" t="s">
        <v>1404</v>
      </c>
      <c r="J58" s="370">
        <v>5.0</v>
      </c>
      <c r="K58" s="372" t="s">
        <v>6883</v>
      </c>
      <c r="L58" s="373"/>
      <c r="M58" s="373"/>
      <c r="N58" s="370" t="s">
        <v>80</v>
      </c>
      <c r="O58" s="373"/>
      <c r="P58" s="373"/>
      <c r="Q58" s="373"/>
      <c r="R58" s="373"/>
      <c r="S58" s="373"/>
    </row>
    <row r="59">
      <c r="A59" s="369">
        <v>43769.80851216435</v>
      </c>
      <c r="B59" s="370" t="s">
        <v>5560</v>
      </c>
      <c r="C59" s="370" t="s">
        <v>6884</v>
      </c>
      <c r="D59" s="370">
        <v>1009670.0</v>
      </c>
      <c r="E59" s="370" t="s">
        <v>17</v>
      </c>
      <c r="F59" s="370" t="s">
        <v>18</v>
      </c>
      <c r="G59" s="370" t="s">
        <v>4036</v>
      </c>
      <c r="H59" s="371" t="s">
        <v>6777</v>
      </c>
      <c r="I59" s="370" t="s">
        <v>6885</v>
      </c>
      <c r="J59" s="370">
        <v>28.0</v>
      </c>
      <c r="K59" s="372" t="s">
        <v>6886</v>
      </c>
      <c r="L59" s="373"/>
      <c r="M59" s="373"/>
      <c r="N59" s="370" t="s">
        <v>80</v>
      </c>
      <c r="O59" s="373"/>
      <c r="P59" s="373"/>
      <c r="Q59" s="373"/>
      <c r="R59" s="373"/>
      <c r="S59" s="373"/>
    </row>
    <row r="60">
      <c r="A60" s="448">
        <v>43769.849315266205</v>
      </c>
      <c r="B60" s="449" t="s">
        <v>6887</v>
      </c>
      <c r="C60" s="449" t="s">
        <v>6888</v>
      </c>
      <c r="D60" s="449">
        <v>1001122.0</v>
      </c>
      <c r="E60" s="449" t="s">
        <v>63</v>
      </c>
      <c r="F60" s="449" t="s">
        <v>18</v>
      </c>
      <c r="G60" s="449" t="s">
        <v>4041</v>
      </c>
      <c r="H60" s="450" t="s">
        <v>6777</v>
      </c>
      <c r="I60" s="449" t="s">
        <v>122</v>
      </c>
      <c r="J60" s="449">
        <v>1.0</v>
      </c>
      <c r="K60" s="454" t="s">
        <v>6889</v>
      </c>
      <c r="L60" s="449" t="s">
        <v>6890</v>
      </c>
      <c r="M60" s="451"/>
      <c r="N60" s="449" t="s">
        <v>5737</v>
      </c>
      <c r="O60" s="451"/>
      <c r="P60" s="451"/>
      <c r="Q60" s="451"/>
      <c r="R60" s="451"/>
      <c r="S60" s="451"/>
    </row>
    <row r="61">
      <c r="A61" s="369">
        <v>43769.90984491898</v>
      </c>
      <c r="B61" s="370" t="s">
        <v>3837</v>
      </c>
      <c r="C61" s="370" t="s">
        <v>3838</v>
      </c>
      <c r="D61" s="370">
        <v>1022215.0</v>
      </c>
      <c r="E61" s="370" t="s">
        <v>17</v>
      </c>
      <c r="F61" s="370" t="s">
        <v>18</v>
      </c>
      <c r="G61" s="370" t="s">
        <v>4036</v>
      </c>
      <c r="H61" s="371" t="s">
        <v>6777</v>
      </c>
      <c r="I61" s="370" t="s">
        <v>3578</v>
      </c>
      <c r="J61" s="370">
        <v>27.0</v>
      </c>
      <c r="K61" s="372" t="s">
        <v>6891</v>
      </c>
      <c r="L61" s="373"/>
      <c r="M61" s="373"/>
      <c r="N61" s="370" t="s">
        <v>80</v>
      </c>
      <c r="O61" s="373"/>
      <c r="P61" s="373"/>
      <c r="Q61" s="373"/>
      <c r="R61" s="373"/>
      <c r="S61" s="373"/>
    </row>
    <row r="62">
      <c r="A62" s="369">
        <v>43769.952832372684</v>
      </c>
      <c r="B62" s="370" t="s">
        <v>6791</v>
      </c>
      <c r="C62" s="370" t="s">
        <v>6792</v>
      </c>
      <c r="D62" s="370">
        <v>1012908.0</v>
      </c>
      <c r="E62" s="370" t="s">
        <v>17</v>
      </c>
      <c r="F62" s="370" t="s">
        <v>18</v>
      </c>
      <c r="G62" s="370" t="s">
        <v>4036</v>
      </c>
      <c r="H62" s="371" t="s">
        <v>6777</v>
      </c>
      <c r="I62" s="370" t="s">
        <v>6892</v>
      </c>
      <c r="J62" s="370">
        <v>27.0</v>
      </c>
      <c r="K62" s="372" t="s">
        <v>6893</v>
      </c>
      <c r="L62" s="373"/>
      <c r="M62" s="373"/>
      <c r="N62" s="370" t="s">
        <v>80</v>
      </c>
      <c r="O62" s="373"/>
      <c r="P62" s="373"/>
      <c r="Q62" s="373"/>
      <c r="R62" s="373"/>
      <c r="S62" s="373"/>
    </row>
    <row r="63">
      <c r="A63" s="369">
        <v>43769.97689038195</v>
      </c>
      <c r="B63" s="370" t="s">
        <v>1220</v>
      </c>
      <c r="C63" s="370" t="s">
        <v>6524</v>
      </c>
      <c r="D63" s="370">
        <v>1014359.0</v>
      </c>
      <c r="E63" s="370" t="s">
        <v>17</v>
      </c>
      <c r="F63" s="370" t="s">
        <v>18</v>
      </c>
      <c r="G63" s="370" t="s">
        <v>4036</v>
      </c>
      <c r="H63" s="371" t="s">
        <v>6777</v>
      </c>
      <c r="I63" s="370" t="s">
        <v>3798</v>
      </c>
      <c r="J63" s="370">
        <v>31.0</v>
      </c>
      <c r="K63" s="372" t="s">
        <v>6894</v>
      </c>
      <c r="L63" s="373"/>
      <c r="M63" s="373"/>
      <c r="N63" s="370" t="s">
        <v>80</v>
      </c>
      <c r="O63" s="373"/>
      <c r="P63" s="373"/>
      <c r="Q63" s="373"/>
      <c r="R63" s="373"/>
      <c r="S63" s="373"/>
    </row>
    <row r="64">
      <c r="A64" s="369">
        <v>43770.09994298611</v>
      </c>
      <c r="B64" s="370" t="s">
        <v>6212</v>
      </c>
      <c r="C64" s="370" t="s">
        <v>6213</v>
      </c>
      <c r="D64" s="370">
        <v>1011823.0</v>
      </c>
      <c r="E64" s="370" t="s">
        <v>17</v>
      </c>
      <c r="F64" s="370" t="s">
        <v>18</v>
      </c>
      <c r="G64" s="370" t="s">
        <v>4036</v>
      </c>
      <c r="H64" s="371" t="s">
        <v>6777</v>
      </c>
      <c r="I64" s="370" t="s">
        <v>1086</v>
      </c>
      <c r="J64" s="370">
        <v>2.0</v>
      </c>
      <c r="K64" s="372" t="s">
        <v>6895</v>
      </c>
      <c r="L64" s="373"/>
      <c r="M64" s="373"/>
      <c r="N64" s="370" t="s">
        <v>80</v>
      </c>
      <c r="O64" s="373"/>
      <c r="P64" s="373"/>
      <c r="Q64" s="373"/>
      <c r="R64" s="373"/>
      <c r="S64" s="373"/>
    </row>
    <row r="65">
      <c r="A65" s="369">
        <v>43770.27051717593</v>
      </c>
      <c r="B65" s="370" t="s">
        <v>383</v>
      </c>
      <c r="C65" s="370" t="s">
        <v>5686</v>
      </c>
      <c r="D65" s="370">
        <v>1007016.0</v>
      </c>
      <c r="E65" s="370" t="s">
        <v>17</v>
      </c>
      <c r="F65" s="370" t="s">
        <v>18</v>
      </c>
      <c r="G65" s="370" t="s">
        <v>4036</v>
      </c>
      <c r="H65" s="371" t="s">
        <v>6777</v>
      </c>
      <c r="I65" s="370" t="s">
        <v>3005</v>
      </c>
      <c r="J65" s="370">
        <v>31.0</v>
      </c>
      <c r="K65" s="372" t="s">
        <v>6896</v>
      </c>
      <c r="L65" s="373"/>
      <c r="M65" s="373"/>
      <c r="N65" s="370" t="s">
        <v>80</v>
      </c>
      <c r="O65" s="373"/>
      <c r="P65" s="373"/>
      <c r="Q65" s="373"/>
      <c r="R65" s="373"/>
      <c r="S65" s="373"/>
    </row>
    <row r="66">
      <c r="A66" s="369">
        <v>43770.430157361116</v>
      </c>
      <c r="B66" s="370" t="s">
        <v>301</v>
      </c>
      <c r="C66" s="370" t="s">
        <v>302</v>
      </c>
      <c r="D66" s="370">
        <v>1017653.0</v>
      </c>
      <c r="E66" s="370" t="s">
        <v>17</v>
      </c>
      <c r="F66" s="370" t="s">
        <v>18</v>
      </c>
      <c r="G66" s="370" t="s">
        <v>4036</v>
      </c>
      <c r="H66" s="371" t="s">
        <v>6777</v>
      </c>
      <c r="I66" s="370" t="s">
        <v>6308</v>
      </c>
      <c r="J66" s="370">
        <v>4.0</v>
      </c>
      <c r="K66" s="372" t="s">
        <v>6897</v>
      </c>
      <c r="L66" s="370" t="s">
        <v>6898</v>
      </c>
      <c r="M66" s="373"/>
      <c r="N66" s="370" t="s">
        <v>80</v>
      </c>
      <c r="O66" s="373"/>
      <c r="P66" s="373"/>
      <c r="Q66" s="373"/>
      <c r="R66" s="373"/>
      <c r="S66" s="373"/>
    </row>
    <row r="67">
      <c r="A67" s="369">
        <v>43770.5857405787</v>
      </c>
      <c r="B67" s="370" t="s">
        <v>132</v>
      </c>
      <c r="C67" s="370" t="s">
        <v>4962</v>
      </c>
      <c r="D67" s="370">
        <v>1012158.0</v>
      </c>
      <c r="E67" s="370" t="s">
        <v>17</v>
      </c>
      <c r="F67" s="370" t="s">
        <v>18</v>
      </c>
      <c r="G67" s="370" t="s">
        <v>4036</v>
      </c>
      <c r="H67" s="371" t="s">
        <v>6777</v>
      </c>
      <c r="I67" s="370" t="s">
        <v>6899</v>
      </c>
      <c r="J67" s="370">
        <v>27.0</v>
      </c>
      <c r="K67" s="372" t="s">
        <v>6900</v>
      </c>
      <c r="L67" s="373"/>
      <c r="M67" s="373"/>
      <c r="N67" s="370" t="s">
        <v>80</v>
      </c>
      <c r="O67" s="373"/>
      <c r="P67" s="373"/>
      <c r="Q67" s="373"/>
      <c r="R67" s="373"/>
      <c r="S67" s="373"/>
    </row>
    <row r="68">
      <c r="A68" s="431">
        <v>43770.61507118055</v>
      </c>
      <c r="B68" s="432" t="s">
        <v>4623</v>
      </c>
      <c r="C68" s="432" t="s">
        <v>4624</v>
      </c>
      <c r="D68" s="432">
        <v>1005956.0</v>
      </c>
      <c r="E68" s="432" t="s">
        <v>63</v>
      </c>
      <c r="F68" s="432" t="s">
        <v>18</v>
      </c>
      <c r="G68" s="432" t="s">
        <v>4036</v>
      </c>
      <c r="H68" s="433" t="s">
        <v>6777</v>
      </c>
      <c r="I68" s="432" t="s">
        <v>3005</v>
      </c>
      <c r="J68" s="432">
        <v>31.0</v>
      </c>
      <c r="K68" s="434" t="s">
        <v>6901</v>
      </c>
      <c r="L68" s="435"/>
      <c r="M68" s="435"/>
      <c r="N68" s="432" t="s">
        <v>24</v>
      </c>
      <c r="O68" s="432" t="s">
        <v>226</v>
      </c>
      <c r="P68" s="435"/>
      <c r="Q68" s="435"/>
      <c r="R68" s="435"/>
      <c r="S68" s="435"/>
    </row>
    <row r="69">
      <c r="A69" s="369">
        <v>43770.65922961806</v>
      </c>
      <c r="B69" s="370" t="s">
        <v>452</v>
      </c>
      <c r="C69" s="370" t="s">
        <v>453</v>
      </c>
      <c r="D69" s="370">
        <v>1018531.0</v>
      </c>
      <c r="E69" s="370" t="s">
        <v>17</v>
      </c>
      <c r="F69" s="370" t="s">
        <v>18</v>
      </c>
      <c r="G69" s="370" t="s">
        <v>4036</v>
      </c>
      <c r="H69" s="371" t="s">
        <v>6777</v>
      </c>
      <c r="I69" s="370" t="s">
        <v>6902</v>
      </c>
      <c r="J69" s="370">
        <v>3.0</v>
      </c>
      <c r="K69" s="372" t="s">
        <v>6903</v>
      </c>
      <c r="L69" s="373"/>
      <c r="M69" s="373"/>
      <c r="N69" s="370" t="s">
        <v>80</v>
      </c>
      <c r="O69" s="373"/>
      <c r="P69" s="373"/>
      <c r="Q69" s="373"/>
      <c r="R69" s="373"/>
      <c r="S69" s="373"/>
    </row>
    <row r="70">
      <c r="A70" s="369">
        <v>43770.676786006945</v>
      </c>
      <c r="B70" s="370" t="s">
        <v>4623</v>
      </c>
      <c r="C70" s="370" t="s">
        <v>4624</v>
      </c>
      <c r="D70" s="370">
        <v>1005956.0</v>
      </c>
      <c r="E70" s="370" t="s">
        <v>63</v>
      </c>
      <c r="F70" s="370" t="s">
        <v>18</v>
      </c>
      <c r="G70" s="370" t="s">
        <v>4036</v>
      </c>
      <c r="H70" s="371" t="s">
        <v>6777</v>
      </c>
      <c r="I70" s="370" t="s">
        <v>3005</v>
      </c>
      <c r="J70" s="370">
        <v>31.0</v>
      </c>
      <c r="K70" s="372" t="s">
        <v>6904</v>
      </c>
      <c r="L70" s="373"/>
      <c r="M70" s="373"/>
      <c r="N70" s="370" t="s">
        <v>80</v>
      </c>
      <c r="O70" s="373"/>
      <c r="P70" s="373"/>
      <c r="Q70" s="373"/>
      <c r="R70" s="373"/>
      <c r="S70" s="373"/>
    </row>
    <row r="71">
      <c r="A71" s="369">
        <v>43770.680920914354</v>
      </c>
      <c r="B71" s="370" t="s">
        <v>6082</v>
      </c>
      <c r="C71" s="370" t="s">
        <v>6083</v>
      </c>
      <c r="D71" s="370">
        <v>1001619.0</v>
      </c>
      <c r="E71" s="370" t="s">
        <v>63</v>
      </c>
      <c r="F71" s="370" t="s">
        <v>18</v>
      </c>
      <c r="G71" s="370" t="s">
        <v>4036</v>
      </c>
      <c r="H71" s="371" t="s">
        <v>6777</v>
      </c>
      <c r="I71" s="370" t="s">
        <v>1178</v>
      </c>
      <c r="J71" s="370">
        <v>1.0</v>
      </c>
      <c r="K71" s="372" t="s">
        <v>6905</v>
      </c>
      <c r="L71" s="373"/>
      <c r="M71" s="373"/>
      <c r="N71" s="370" t="s">
        <v>80</v>
      </c>
      <c r="O71" s="373"/>
      <c r="P71" s="373"/>
      <c r="Q71" s="373"/>
      <c r="R71" s="373"/>
      <c r="S71" s="373"/>
    </row>
    <row r="72">
      <c r="A72" s="431">
        <v>43770.78462356482</v>
      </c>
      <c r="B72" s="432" t="s">
        <v>6821</v>
      </c>
      <c r="C72" s="432" t="s">
        <v>6822</v>
      </c>
      <c r="D72" s="432">
        <v>1011316.0</v>
      </c>
      <c r="E72" s="432" t="s">
        <v>17</v>
      </c>
      <c r="F72" s="432" t="s">
        <v>18</v>
      </c>
      <c r="G72" s="432" t="s">
        <v>4036</v>
      </c>
      <c r="H72" s="433" t="s">
        <v>6777</v>
      </c>
      <c r="I72" s="432" t="s">
        <v>1086</v>
      </c>
      <c r="J72" s="432">
        <v>2.0</v>
      </c>
      <c r="K72" s="434" t="s">
        <v>6906</v>
      </c>
      <c r="L72" s="434" t="s">
        <v>6907</v>
      </c>
      <c r="M72" s="435"/>
      <c r="N72" s="432" t="s">
        <v>24</v>
      </c>
      <c r="O72" s="432" t="s">
        <v>1992</v>
      </c>
      <c r="P72" s="435"/>
      <c r="Q72" s="435"/>
      <c r="R72" s="435"/>
      <c r="S72" s="435"/>
    </row>
    <row r="73">
      <c r="A73" s="369">
        <v>43770.83001666667</v>
      </c>
      <c r="B73" s="370" t="s">
        <v>552</v>
      </c>
      <c r="C73" s="370" t="s">
        <v>1372</v>
      </c>
      <c r="D73" s="370">
        <v>1008991.0</v>
      </c>
      <c r="E73" s="370" t="s">
        <v>17</v>
      </c>
      <c r="F73" s="370" t="s">
        <v>18</v>
      </c>
      <c r="G73" s="370" t="s">
        <v>4036</v>
      </c>
      <c r="H73" s="371" t="s">
        <v>6777</v>
      </c>
      <c r="I73" s="370" t="s">
        <v>3005</v>
      </c>
      <c r="J73" s="370">
        <v>31.0</v>
      </c>
      <c r="K73" s="372" t="s">
        <v>6908</v>
      </c>
      <c r="L73" s="373"/>
      <c r="M73" s="373"/>
      <c r="N73" s="370" t="s">
        <v>80</v>
      </c>
      <c r="O73" s="373"/>
      <c r="P73" s="373"/>
      <c r="Q73" s="373"/>
      <c r="R73" s="373"/>
      <c r="S73" s="373"/>
    </row>
    <row r="74">
      <c r="A74" s="369">
        <v>43770.95598511574</v>
      </c>
      <c r="B74" s="370" t="s">
        <v>404</v>
      </c>
      <c r="C74" s="370" t="s">
        <v>6909</v>
      </c>
      <c r="D74" s="370">
        <v>1022222.0</v>
      </c>
      <c r="E74" s="370" t="s">
        <v>17</v>
      </c>
      <c r="F74" s="370" t="s">
        <v>18</v>
      </c>
      <c r="G74" s="370" t="s">
        <v>4036</v>
      </c>
      <c r="H74" s="371" t="s">
        <v>6777</v>
      </c>
      <c r="I74" s="370" t="s">
        <v>1178</v>
      </c>
      <c r="J74" s="370">
        <v>1.0</v>
      </c>
      <c r="K74" s="372" t="s">
        <v>6910</v>
      </c>
      <c r="L74" s="370" t="s">
        <v>6911</v>
      </c>
      <c r="M74" s="373"/>
      <c r="N74" s="370" t="s">
        <v>80</v>
      </c>
      <c r="O74" s="373"/>
      <c r="P74" s="373"/>
      <c r="Q74" s="373"/>
      <c r="R74" s="373"/>
      <c r="S74" s="373"/>
    </row>
    <row r="75">
      <c r="A75" s="369">
        <v>43771.969635636575</v>
      </c>
      <c r="B75" s="370" t="s">
        <v>1020</v>
      </c>
      <c r="C75" s="370" t="s">
        <v>1021</v>
      </c>
      <c r="D75" s="370">
        <v>1005906.0</v>
      </c>
      <c r="E75" s="370" t="s">
        <v>17</v>
      </c>
      <c r="F75" s="370" t="s">
        <v>18</v>
      </c>
      <c r="G75" s="370" t="s">
        <v>4036</v>
      </c>
      <c r="H75" s="371" t="s">
        <v>6777</v>
      </c>
      <c r="I75" s="370" t="s">
        <v>3578</v>
      </c>
      <c r="J75" s="370">
        <v>27.0</v>
      </c>
      <c r="K75" s="372" t="s">
        <v>6912</v>
      </c>
      <c r="L75" s="373"/>
      <c r="M75" s="373"/>
      <c r="N75" s="370" t="s">
        <v>871</v>
      </c>
      <c r="O75" s="373"/>
      <c r="P75" s="373"/>
      <c r="Q75" s="373"/>
      <c r="R75" s="373"/>
      <c r="S75" s="373"/>
    </row>
    <row r="76">
      <c r="A76" s="369">
        <v>43773.70916333333</v>
      </c>
      <c r="B76" s="370" t="s">
        <v>6821</v>
      </c>
      <c r="C76" s="370" t="s">
        <v>6822</v>
      </c>
      <c r="D76" s="370">
        <v>1011316.0</v>
      </c>
      <c r="E76" s="370" t="s">
        <v>17</v>
      </c>
      <c r="F76" s="370" t="s">
        <v>18</v>
      </c>
      <c r="G76" s="370" t="s">
        <v>4036</v>
      </c>
      <c r="H76" s="371" t="s">
        <v>6777</v>
      </c>
      <c r="I76" s="370" t="s">
        <v>1086</v>
      </c>
      <c r="J76" s="370">
        <v>2.0</v>
      </c>
      <c r="K76" s="372" t="s">
        <v>6913</v>
      </c>
      <c r="L76" s="373"/>
      <c r="M76" s="373"/>
      <c r="N76" s="370" t="s">
        <v>80</v>
      </c>
      <c r="O76" s="373"/>
      <c r="P76" s="373"/>
      <c r="Q76" s="373"/>
      <c r="R76" s="373"/>
      <c r="S76" s="373"/>
    </row>
    <row r="77">
      <c r="A77" s="369">
        <v>43773.886023865736</v>
      </c>
      <c r="B77" s="370" t="s">
        <v>5914</v>
      </c>
      <c r="C77" s="370" t="s">
        <v>5915</v>
      </c>
      <c r="D77" s="370">
        <v>1011741.0</v>
      </c>
      <c r="E77" s="370" t="s">
        <v>17</v>
      </c>
      <c r="F77" s="370" t="s">
        <v>18</v>
      </c>
      <c r="G77" s="370" t="s">
        <v>4036</v>
      </c>
      <c r="H77" s="371" t="s">
        <v>6777</v>
      </c>
      <c r="I77" s="370" t="s">
        <v>1510</v>
      </c>
      <c r="J77" s="370">
        <v>31.0</v>
      </c>
      <c r="K77" s="372" t="s">
        <v>6914</v>
      </c>
      <c r="L77" s="373"/>
      <c r="M77" s="373"/>
      <c r="N77" s="370" t="s">
        <v>871</v>
      </c>
      <c r="O77" s="373"/>
      <c r="P77" s="373"/>
      <c r="Q77" s="373"/>
      <c r="R77" s="373"/>
      <c r="S77" s="373"/>
    </row>
    <row r="78">
      <c r="A78" s="443">
        <v>43774.78060883102</v>
      </c>
      <c r="B78" s="444" t="s">
        <v>6152</v>
      </c>
      <c r="C78" s="444" t="s">
        <v>6153</v>
      </c>
      <c r="D78" s="444">
        <v>1005767.0</v>
      </c>
      <c r="E78" s="444" t="s">
        <v>17</v>
      </c>
      <c r="F78" s="444" t="s">
        <v>18</v>
      </c>
      <c r="G78" s="444" t="s">
        <v>4041</v>
      </c>
      <c r="H78" s="445" t="s">
        <v>6777</v>
      </c>
      <c r="I78" s="444" t="s">
        <v>1165</v>
      </c>
      <c r="J78" s="444">
        <v>0.0</v>
      </c>
      <c r="K78" s="446" t="s">
        <v>6915</v>
      </c>
      <c r="L78" s="444" t="s">
        <v>6916</v>
      </c>
      <c r="M78" s="447"/>
      <c r="N78" s="444" t="s">
        <v>5466</v>
      </c>
      <c r="O78" s="447"/>
      <c r="P78" s="447"/>
      <c r="Q78" s="447"/>
      <c r="R78" s="447"/>
      <c r="S78" s="447"/>
    </row>
    <row r="79">
      <c r="A79" s="369">
        <v>43776.59631765046</v>
      </c>
      <c r="B79" s="370" t="s">
        <v>5029</v>
      </c>
      <c r="C79" s="370" t="s">
        <v>6917</v>
      </c>
      <c r="D79" s="370">
        <v>1012898.0</v>
      </c>
      <c r="E79" s="370" t="s">
        <v>17</v>
      </c>
      <c r="F79" s="370" t="s">
        <v>18</v>
      </c>
      <c r="G79" s="370" t="s">
        <v>4036</v>
      </c>
      <c r="H79" s="371" t="s">
        <v>6777</v>
      </c>
      <c r="I79" s="370" t="s">
        <v>6918</v>
      </c>
      <c r="J79" s="370">
        <v>25.0</v>
      </c>
      <c r="K79" s="372" t="s">
        <v>6919</v>
      </c>
      <c r="L79" s="373"/>
      <c r="M79" s="373"/>
      <c r="N79" s="370" t="s">
        <v>871</v>
      </c>
      <c r="O79" s="373"/>
      <c r="P79" s="373"/>
      <c r="Q79" s="373"/>
      <c r="R79" s="373"/>
      <c r="S79" s="373"/>
    </row>
    <row r="80">
      <c r="A80" s="369">
        <v>43778.59645326389</v>
      </c>
      <c r="B80" s="370" t="s">
        <v>6109</v>
      </c>
      <c r="C80" s="370" t="s">
        <v>6110</v>
      </c>
      <c r="D80" s="370">
        <v>1009843.0</v>
      </c>
      <c r="E80" s="370" t="s">
        <v>17</v>
      </c>
      <c r="F80" s="370" t="s">
        <v>18</v>
      </c>
      <c r="G80" s="370" t="s">
        <v>4036</v>
      </c>
      <c r="H80" s="371" t="s">
        <v>6777</v>
      </c>
      <c r="I80" s="370" t="s">
        <v>170</v>
      </c>
      <c r="J80" s="370">
        <v>2.0</v>
      </c>
      <c r="K80" s="372" t="s">
        <v>6920</v>
      </c>
      <c r="L80" s="373"/>
      <c r="M80" s="373"/>
      <c r="N80" s="370" t="s">
        <v>871</v>
      </c>
      <c r="O80" s="373"/>
      <c r="P80" s="373"/>
      <c r="Q80" s="373"/>
      <c r="R80" s="373"/>
      <c r="S80" s="373"/>
    </row>
    <row r="81">
      <c r="A81" s="369">
        <v>43779.98213012732</v>
      </c>
      <c r="B81" s="370" t="s">
        <v>1931</v>
      </c>
      <c r="C81" s="370" t="s">
        <v>5097</v>
      </c>
      <c r="D81" s="370">
        <v>1007418.0</v>
      </c>
      <c r="E81" s="370" t="s">
        <v>17</v>
      </c>
      <c r="F81" s="370" t="s">
        <v>18</v>
      </c>
      <c r="G81" s="370" t="s">
        <v>4036</v>
      </c>
      <c r="H81" s="371" t="s">
        <v>6777</v>
      </c>
      <c r="I81" s="370" t="s">
        <v>1086</v>
      </c>
      <c r="J81" s="370">
        <v>2.0</v>
      </c>
      <c r="K81" s="372" t="s">
        <v>6921</v>
      </c>
      <c r="L81" s="373"/>
      <c r="M81" s="373"/>
      <c r="N81" s="370" t="s">
        <v>871</v>
      </c>
      <c r="O81" s="373"/>
      <c r="P81" s="373"/>
      <c r="Q81" s="373"/>
      <c r="R81" s="373"/>
      <c r="S81" s="373"/>
    </row>
    <row r="82">
      <c r="A82" s="369">
        <v>43781.36805027778</v>
      </c>
      <c r="B82" s="370" t="s">
        <v>6675</v>
      </c>
      <c r="C82" s="370" t="s">
        <v>6676</v>
      </c>
      <c r="D82" s="370">
        <v>1001308.0</v>
      </c>
      <c r="E82" s="370" t="s">
        <v>63</v>
      </c>
      <c r="F82" s="370" t="s">
        <v>18</v>
      </c>
      <c r="G82" s="370" t="s">
        <v>4036</v>
      </c>
      <c r="H82" s="371" t="s">
        <v>6777</v>
      </c>
      <c r="I82" s="370" t="s">
        <v>394</v>
      </c>
      <c r="J82" s="370">
        <v>6.0</v>
      </c>
      <c r="K82" s="372" t="s">
        <v>6922</v>
      </c>
      <c r="L82" s="373"/>
      <c r="M82" s="373"/>
      <c r="N82" s="370" t="s">
        <v>871</v>
      </c>
      <c r="O82" s="373"/>
      <c r="P82" s="373"/>
      <c r="Q82" s="373"/>
      <c r="R82" s="373"/>
      <c r="S82" s="373"/>
    </row>
    <row r="83">
      <c r="A83" s="369">
        <v>43784.472777939816</v>
      </c>
      <c r="B83" s="370" t="s">
        <v>564</v>
      </c>
      <c r="C83" s="370" t="s">
        <v>6923</v>
      </c>
      <c r="D83" s="370">
        <v>1005304.0</v>
      </c>
      <c r="E83" s="370" t="s">
        <v>63</v>
      </c>
      <c r="F83" s="370" t="s">
        <v>18</v>
      </c>
      <c r="G83" s="370" t="s">
        <v>4036</v>
      </c>
      <c r="H83" s="371" t="s">
        <v>6777</v>
      </c>
      <c r="I83" s="370" t="s">
        <v>1178</v>
      </c>
      <c r="J83" s="370">
        <v>1.0</v>
      </c>
      <c r="K83" s="372" t="s">
        <v>6924</v>
      </c>
      <c r="L83" s="373"/>
      <c r="M83" s="373"/>
      <c r="N83" s="370" t="s">
        <v>871</v>
      </c>
      <c r="O83" s="373"/>
      <c r="P83" s="373"/>
      <c r="Q83" s="373"/>
      <c r="R83" s="373"/>
      <c r="S83" s="373"/>
    </row>
    <row r="84">
      <c r="A84" s="431">
        <v>43784.5993428125</v>
      </c>
      <c r="B84" s="432" t="s">
        <v>1590</v>
      </c>
      <c r="C84" s="432" t="s">
        <v>1591</v>
      </c>
      <c r="D84" s="432">
        <v>1011318.0</v>
      </c>
      <c r="E84" s="432" t="s">
        <v>17</v>
      </c>
      <c r="F84" s="432" t="s">
        <v>18</v>
      </c>
      <c r="G84" s="432" t="s">
        <v>4041</v>
      </c>
      <c r="H84" s="433" t="s">
        <v>6777</v>
      </c>
      <c r="I84" s="432" t="s">
        <v>651</v>
      </c>
      <c r="J84" s="432">
        <v>2.0</v>
      </c>
      <c r="K84" s="434" t="s">
        <v>6925</v>
      </c>
      <c r="L84" s="435"/>
      <c r="M84" s="435"/>
      <c r="N84" s="432" t="s">
        <v>24</v>
      </c>
      <c r="O84" s="432" t="s">
        <v>108</v>
      </c>
      <c r="P84" s="435"/>
      <c r="Q84" s="435"/>
      <c r="R84" s="435"/>
      <c r="S84" s="435"/>
    </row>
    <row r="85">
      <c r="N85" s="165"/>
      <c r="O85" s="52"/>
    </row>
    <row r="86">
      <c r="N86" s="165"/>
      <c r="O86" s="52"/>
    </row>
    <row r="87">
      <c r="N87" s="165"/>
      <c r="O87" s="52"/>
    </row>
    <row r="88">
      <c r="N88" s="165"/>
      <c r="O88" s="52"/>
    </row>
    <row r="89">
      <c r="N89" s="165"/>
      <c r="O89" s="52"/>
    </row>
    <row r="90">
      <c r="N90" s="165"/>
      <c r="O90" s="52"/>
    </row>
    <row r="91">
      <c r="N91" s="165"/>
      <c r="O91" s="52"/>
    </row>
    <row r="92">
      <c r="N92" s="165"/>
      <c r="O92" s="52"/>
    </row>
    <row r="93">
      <c r="N93" s="165"/>
      <c r="O93" s="52"/>
    </row>
    <row r="94">
      <c r="N94" s="165"/>
      <c r="O94" s="52"/>
    </row>
    <row r="95">
      <c r="N95" s="165"/>
      <c r="O95" s="52"/>
    </row>
    <row r="96">
      <c r="N96" s="165"/>
      <c r="O96" s="52"/>
    </row>
    <row r="97">
      <c r="N97" s="165"/>
      <c r="O97" s="52"/>
    </row>
    <row r="98">
      <c r="N98" s="165"/>
      <c r="O98" s="52"/>
    </row>
    <row r="99">
      <c r="N99" s="165"/>
      <c r="O99" s="52"/>
    </row>
    <row r="100">
      <c r="N100" s="165"/>
      <c r="O100" s="52"/>
    </row>
    <row r="101">
      <c r="N101" s="165"/>
      <c r="O101" s="52"/>
    </row>
    <row r="102">
      <c r="N102" s="165"/>
      <c r="O102" s="52"/>
    </row>
    <row r="103">
      <c r="N103" s="165"/>
      <c r="O103" s="52"/>
    </row>
    <row r="104">
      <c r="N104" s="165"/>
      <c r="O104" s="52"/>
    </row>
    <row r="105">
      <c r="N105" s="165"/>
      <c r="O105" s="52"/>
    </row>
    <row r="106">
      <c r="N106" s="165"/>
      <c r="O106" s="52"/>
    </row>
    <row r="107">
      <c r="N107" s="165"/>
      <c r="O107" s="52"/>
    </row>
    <row r="108">
      <c r="N108" s="165"/>
      <c r="O108" s="52"/>
    </row>
    <row r="109">
      <c r="N109" s="165"/>
      <c r="O109" s="52"/>
    </row>
    <row r="110">
      <c r="N110" s="165"/>
      <c r="O110" s="52"/>
    </row>
    <row r="111">
      <c r="N111" s="165"/>
      <c r="O111" s="52"/>
    </row>
    <row r="112">
      <c r="N112" s="165"/>
      <c r="O112" s="52"/>
    </row>
    <row r="113">
      <c r="N113" s="165"/>
      <c r="O113" s="52"/>
    </row>
    <row r="114">
      <c r="N114" s="165"/>
      <c r="O114" s="52"/>
    </row>
    <row r="115">
      <c r="N115" s="165"/>
      <c r="O115" s="52"/>
    </row>
    <row r="116">
      <c r="N116" s="165"/>
      <c r="O116" s="52"/>
    </row>
    <row r="117">
      <c r="N117" s="165"/>
      <c r="O117" s="52"/>
    </row>
    <row r="118">
      <c r="N118" s="165"/>
      <c r="O118" s="52"/>
    </row>
    <row r="119">
      <c r="N119" s="165"/>
      <c r="O119" s="52"/>
    </row>
    <row r="120">
      <c r="N120" s="165"/>
      <c r="O120" s="52"/>
    </row>
    <row r="121">
      <c r="N121" s="165"/>
      <c r="O121" s="52"/>
    </row>
    <row r="122">
      <c r="N122" s="165"/>
      <c r="O122" s="52"/>
    </row>
    <row r="123">
      <c r="N123" s="165"/>
      <c r="O123" s="52"/>
    </row>
    <row r="124">
      <c r="N124" s="165"/>
      <c r="O124" s="52"/>
    </row>
    <row r="125">
      <c r="N125" s="165"/>
      <c r="O125" s="52"/>
    </row>
    <row r="126">
      <c r="N126" s="165"/>
      <c r="O126" s="52"/>
    </row>
    <row r="127">
      <c r="N127" s="165"/>
      <c r="O127" s="52"/>
    </row>
    <row r="128">
      <c r="N128" s="165"/>
      <c r="O128" s="52"/>
    </row>
    <row r="129">
      <c r="N129" s="165"/>
      <c r="O129" s="52"/>
    </row>
    <row r="130">
      <c r="N130" s="165"/>
      <c r="O130" s="52"/>
    </row>
    <row r="131">
      <c r="N131" s="165"/>
      <c r="O131" s="52"/>
    </row>
    <row r="132">
      <c r="N132" s="165"/>
      <c r="O132" s="52"/>
    </row>
    <row r="133">
      <c r="N133" s="165"/>
      <c r="O133" s="52"/>
    </row>
    <row r="134">
      <c r="N134" s="165"/>
      <c r="O134" s="52"/>
    </row>
    <row r="135">
      <c r="N135" s="165"/>
      <c r="O135" s="52"/>
    </row>
    <row r="136">
      <c r="N136" s="165"/>
      <c r="O136" s="52"/>
    </row>
    <row r="137">
      <c r="N137" s="165"/>
      <c r="O137" s="52"/>
    </row>
    <row r="138">
      <c r="N138" s="165"/>
      <c r="O138" s="52"/>
    </row>
    <row r="139">
      <c r="N139" s="165"/>
      <c r="O139" s="52"/>
    </row>
    <row r="140">
      <c r="N140" s="165"/>
      <c r="O140" s="52"/>
    </row>
    <row r="141">
      <c r="N141" s="165"/>
      <c r="O141" s="52"/>
    </row>
    <row r="142">
      <c r="N142" s="165"/>
      <c r="O142" s="52"/>
    </row>
    <row r="143">
      <c r="N143" s="165"/>
      <c r="O143" s="52"/>
    </row>
    <row r="144">
      <c r="N144" s="165"/>
      <c r="O144" s="52"/>
    </row>
    <row r="145">
      <c r="N145" s="165"/>
      <c r="O145" s="52"/>
    </row>
    <row r="146">
      <c r="N146" s="165"/>
      <c r="O146" s="52"/>
    </row>
    <row r="147">
      <c r="N147" s="165"/>
      <c r="O147" s="52"/>
    </row>
    <row r="148">
      <c r="N148" s="165"/>
      <c r="O148" s="52"/>
    </row>
    <row r="149">
      <c r="N149" s="165"/>
      <c r="O149" s="52"/>
    </row>
    <row r="150">
      <c r="N150" s="165"/>
      <c r="O150" s="52"/>
    </row>
    <row r="151">
      <c r="N151" s="165"/>
      <c r="O151" s="52"/>
    </row>
    <row r="152">
      <c r="N152" s="165"/>
      <c r="O152" s="52"/>
    </row>
    <row r="153">
      <c r="N153" s="165"/>
      <c r="O153" s="52"/>
    </row>
    <row r="154">
      <c r="N154" s="165"/>
      <c r="O154" s="52"/>
    </row>
    <row r="155">
      <c r="N155" s="165"/>
      <c r="O155" s="52"/>
    </row>
    <row r="156">
      <c r="N156" s="165"/>
      <c r="O156" s="52"/>
    </row>
    <row r="157">
      <c r="N157" s="165"/>
      <c r="O157" s="52"/>
    </row>
    <row r="158">
      <c r="N158" s="165"/>
      <c r="O158" s="52"/>
    </row>
    <row r="159">
      <c r="N159" s="165"/>
      <c r="O159" s="52"/>
    </row>
    <row r="160">
      <c r="N160" s="165"/>
      <c r="O160" s="52"/>
    </row>
    <row r="161">
      <c r="N161" s="165"/>
      <c r="O161" s="52"/>
    </row>
    <row r="162">
      <c r="N162" s="165"/>
      <c r="O162" s="52"/>
    </row>
    <row r="163">
      <c r="N163" s="165"/>
      <c r="O163" s="52"/>
    </row>
    <row r="164">
      <c r="N164" s="165"/>
      <c r="O164" s="52"/>
    </row>
    <row r="165">
      <c r="N165" s="165"/>
      <c r="O165" s="52"/>
    </row>
    <row r="166">
      <c r="N166" s="165"/>
      <c r="O166" s="52"/>
    </row>
    <row r="167">
      <c r="N167" s="165"/>
      <c r="O167" s="52"/>
    </row>
    <row r="168">
      <c r="N168" s="165"/>
      <c r="O168" s="52"/>
    </row>
    <row r="169">
      <c r="N169" s="165"/>
      <c r="O169" s="52"/>
    </row>
    <row r="170">
      <c r="N170" s="165"/>
      <c r="O170" s="52"/>
    </row>
    <row r="171">
      <c r="N171" s="165"/>
      <c r="O171" s="52"/>
    </row>
  </sheetData>
  <dataValidations>
    <dataValidation type="list" allowBlank="1" sqref="O2:O171">
      <formula1>'07 July 2019'!$S$92:$S$98</formula1>
    </dataValidation>
    <dataValidation type="list" allowBlank="1" sqref="N2:N171">
      <formula1>'07 July 2019'!$R$92:$R$100</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L41"/>
    <hyperlink r:id="rId42" ref="K42"/>
    <hyperlink r:id="rId43" ref="K43"/>
    <hyperlink r:id="rId44" ref="K44"/>
    <hyperlink r:id="rId45" ref="K45"/>
    <hyperlink r:id="rId46" ref="K46"/>
    <hyperlink r:id="rId47" ref="K47"/>
    <hyperlink r:id="rId48" ref="K48"/>
    <hyperlink r:id="rId49" ref="K49"/>
    <hyperlink r:id="rId50" ref="K50"/>
    <hyperlink r:id="rId51" ref="K51"/>
    <hyperlink r:id="rId52" ref="K52"/>
    <hyperlink r:id="rId53" ref="K53"/>
    <hyperlink r:id="rId54" ref="K54"/>
    <hyperlink r:id="rId55" ref="K55"/>
    <hyperlink r:id="rId56" ref="K56"/>
    <hyperlink r:id="rId57" ref="K57"/>
    <hyperlink r:id="rId58" ref="K58"/>
    <hyperlink r:id="rId59" ref="K59"/>
    <hyperlink r:id="rId60" ref="K60"/>
    <hyperlink r:id="rId61" ref="K61"/>
    <hyperlink r:id="rId62" ref="K62"/>
    <hyperlink r:id="rId63" ref="K63"/>
    <hyperlink r:id="rId64" ref="K64"/>
    <hyperlink r:id="rId65" ref="K65"/>
    <hyperlink r:id="rId66" ref="K66"/>
    <hyperlink r:id="rId67" ref="K67"/>
    <hyperlink r:id="rId68" ref="K68"/>
    <hyperlink r:id="rId69" ref="K69"/>
    <hyperlink r:id="rId70" ref="K70"/>
    <hyperlink r:id="rId71" ref="K71"/>
    <hyperlink r:id="rId72" ref="K72"/>
    <hyperlink r:id="rId73" ref="L72"/>
    <hyperlink r:id="rId74" ref="K73"/>
    <hyperlink r:id="rId75" ref="K74"/>
    <hyperlink r:id="rId76" ref="K75"/>
    <hyperlink r:id="rId77" ref="K76"/>
    <hyperlink r:id="rId78" ref="K77"/>
    <hyperlink r:id="rId79" ref="K78"/>
    <hyperlink r:id="rId80" ref="K79"/>
    <hyperlink r:id="rId81" ref="K80"/>
    <hyperlink r:id="rId82" ref="K81"/>
    <hyperlink r:id="rId83" ref="K82"/>
    <hyperlink r:id="rId84" ref="K83"/>
    <hyperlink r:id="rId85" ref="K84"/>
  </hyperlinks>
  <drawing r:id="rId86"/>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9.0"/>
    <col customWidth="1" min="5" max="5" width="18.88"/>
    <col customWidth="1" min="6" max="6" width="9.38"/>
    <col customWidth="1" min="7" max="7" width="18.88"/>
    <col customWidth="1" min="8" max="8" width="16.25"/>
    <col customWidth="1" min="9" max="9" width="18.88"/>
    <col customWidth="1" min="10" max="10" width="6.25"/>
    <col customWidth="1" min="11" max="13" width="18.88"/>
    <col customWidth="1" min="14" max="14" width="22.75"/>
    <col customWidth="1" min="15" max="15" width="38.75"/>
    <col customWidth="1" min="16" max="19" width="18.88"/>
  </cols>
  <sheetData>
    <row r="1">
      <c r="A1" t="s">
        <v>0</v>
      </c>
      <c r="B1" t="s">
        <v>1</v>
      </c>
      <c r="C1" t="s">
        <v>3</v>
      </c>
      <c r="D1" t="s">
        <v>4</v>
      </c>
      <c r="E1" t="s">
        <v>5</v>
      </c>
      <c r="F1" t="s">
        <v>6</v>
      </c>
      <c r="G1" t="s">
        <v>7</v>
      </c>
      <c r="H1" t="s">
        <v>8</v>
      </c>
      <c r="I1" t="s">
        <v>9</v>
      </c>
      <c r="J1" t="s">
        <v>10</v>
      </c>
      <c r="K1" t="s">
        <v>11</v>
      </c>
      <c r="L1" t="s">
        <v>12</v>
      </c>
      <c r="M1" t="s">
        <v>13</v>
      </c>
    </row>
    <row r="2">
      <c r="A2" s="369">
        <v>43720.831930625005</v>
      </c>
      <c r="B2" s="370" t="s">
        <v>4858</v>
      </c>
      <c r="C2" s="370" t="s">
        <v>6926</v>
      </c>
      <c r="D2" s="370">
        <v>1012901.0</v>
      </c>
      <c r="E2" s="370" t="s">
        <v>17</v>
      </c>
      <c r="F2" s="370" t="s">
        <v>18</v>
      </c>
      <c r="G2" s="370" t="s">
        <v>4036</v>
      </c>
      <c r="H2" s="371" t="s">
        <v>6927</v>
      </c>
      <c r="I2" s="370" t="s">
        <v>1559</v>
      </c>
      <c r="J2" s="370">
        <v>3.0</v>
      </c>
      <c r="K2" s="372" t="s">
        <v>6928</v>
      </c>
      <c r="L2" s="373"/>
      <c r="M2" s="373"/>
      <c r="N2" s="370" t="s">
        <v>80</v>
      </c>
      <c r="O2" s="373"/>
      <c r="P2" s="373"/>
      <c r="Q2" s="373"/>
      <c r="R2" s="373"/>
      <c r="S2" s="373"/>
    </row>
    <row r="3">
      <c r="A3" s="369">
        <v>43721.695592696764</v>
      </c>
      <c r="B3" s="370" t="s">
        <v>5082</v>
      </c>
      <c r="C3" s="370" t="s">
        <v>5083</v>
      </c>
      <c r="D3" s="370">
        <v>1011517.0</v>
      </c>
      <c r="E3" s="370" t="s">
        <v>17</v>
      </c>
      <c r="F3" s="370" t="s">
        <v>18</v>
      </c>
      <c r="G3" s="370" t="s">
        <v>4036</v>
      </c>
      <c r="H3" s="371" t="s">
        <v>6927</v>
      </c>
      <c r="I3" s="370" t="s">
        <v>141</v>
      </c>
      <c r="J3" s="370">
        <v>2.0</v>
      </c>
      <c r="K3" s="372" t="s">
        <v>6929</v>
      </c>
      <c r="L3" s="373"/>
      <c r="M3" s="373"/>
      <c r="N3" s="370" t="s">
        <v>80</v>
      </c>
      <c r="O3" s="373"/>
      <c r="P3" s="373"/>
      <c r="Q3" s="373"/>
      <c r="R3" s="373"/>
      <c r="S3" s="373"/>
    </row>
    <row r="4">
      <c r="A4" s="369">
        <v>43722.54817956018</v>
      </c>
      <c r="B4" s="370" t="s">
        <v>570</v>
      </c>
      <c r="C4" s="370" t="s">
        <v>571</v>
      </c>
      <c r="D4" s="370">
        <v>1003418.0</v>
      </c>
      <c r="E4" s="370" t="s">
        <v>63</v>
      </c>
      <c r="F4" s="370" t="s">
        <v>18</v>
      </c>
      <c r="G4" s="370" t="s">
        <v>4036</v>
      </c>
      <c r="H4" s="371" t="s">
        <v>6927</v>
      </c>
      <c r="I4" s="370" t="s">
        <v>122</v>
      </c>
      <c r="J4" s="370">
        <v>1.0</v>
      </c>
      <c r="K4" s="372" t="s">
        <v>6930</v>
      </c>
      <c r="L4" s="373"/>
      <c r="M4" s="373"/>
      <c r="N4" s="370" t="s">
        <v>80</v>
      </c>
      <c r="O4" s="373"/>
      <c r="P4" s="373"/>
      <c r="Q4" s="373"/>
      <c r="R4" s="373"/>
      <c r="S4" s="373"/>
    </row>
    <row r="5">
      <c r="A5" s="369">
        <v>43724.501236550925</v>
      </c>
      <c r="B5" s="370" t="s">
        <v>5936</v>
      </c>
      <c r="C5" s="370" t="s">
        <v>5937</v>
      </c>
      <c r="D5" s="370">
        <v>1004317.0</v>
      </c>
      <c r="E5" s="370" t="s">
        <v>63</v>
      </c>
      <c r="F5" s="370" t="s">
        <v>18</v>
      </c>
      <c r="G5" s="370" t="s">
        <v>4036</v>
      </c>
      <c r="H5" s="371" t="s">
        <v>6927</v>
      </c>
      <c r="I5" s="370" t="s">
        <v>734</v>
      </c>
      <c r="J5" s="370">
        <v>2.0</v>
      </c>
      <c r="K5" s="372" t="s">
        <v>6931</v>
      </c>
      <c r="L5" s="373"/>
      <c r="M5" s="373"/>
      <c r="N5" s="370" t="s">
        <v>80</v>
      </c>
      <c r="O5" s="373"/>
      <c r="P5" s="373"/>
      <c r="Q5" s="373"/>
      <c r="R5" s="373"/>
      <c r="S5" s="373"/>
    </row>
    <row r="6">
      <c r="A6" s="369">
        <v>43728.54721222223</v>
      </c>
      <c r="B6" s="370" t="s">
        <v>5914</v>
      </c>
      <c r="C6" s="370" t="s">
        <v>5915</v>
      </c>
      <c r="D6" s="370">
        <v>1011741.0</v>
      </c>
      <c r="E6" s="370" t="s">
        <v>17</v>
      </c>
      <c r="F6" s="370" t="s">
        <v>18</v>
      </c>
      <c r="G6" s="370" t="s">
        <v>4036</v>
      </c>
      <c r="H6" s="371" t="s">
        <v>6927</v>
      </c>
      <c r="I6" s="370" t="s">
        <v>6932</v>
      </c>
      <c r="J6" s="370">
        <v>3.0</v>
      </c>
      <c r="K6" s="372" t="s">
        <v>6933</v>
      </c>
      <c r="L6" s="370" t="s">
        <v>6934</v>
      </c>
      <c r="M6" s="373"/>
      <c r="N6" s="370" t="s">
        <v>80</v>
      </c>
      <c r="O6" s="373"/>
      <c r="P6" s="373"/>
      <c r="Q6" s="373"/>
      <c r="R6" s="373"/>
      <c r="S6" s="373"/>
    </row>
    <row r="7">
      <c r="A7" s="369">
        <v>43728.631715613425</v>
      </c>
      <c r="B7" s="370" t="s">
        <v>1020</v>
      </c>
      <c r="C7" s="370" t="s">
        <v>1021</v>
      </c>
      <c r="D7" s="370">
        <v>1005906.0</v>
      </c>
      <c r="E7" s="370" t="s">
        <v>17</v>
      </c>
      <c r="F7" s="370" t="s">
        <v>18</v>
      </c>
      <c r="G7" s="370" t="s">
        <v>4036</v>
      </c>
      <c r="H7" s="371" t="s">
        <v>6927</v>
      </c>
      <c r="I7" s="370" t="s">
        <v>122</v>
      </c>
      <c r="J7" s="370">
        <v>1.0</v>
      </c>
      <c r="K7" s="372" t="s">
        <v>6935</v>
      </c>
      <c r="L7" s="373"/>
      <c r="M7" s="373"/>
      <c r="N7" s="370" t="s">
        <v>80</v>
      </c>
      <c r="O7" s="373"/>
      <c r="P7" s="373"/>
      <c r="Q7" s="373"/>
      <c r="R7" s="373"/>
      <c r="S7" s="373"/>
    </row>
    <row r="8">
      <c r="A8" s="369">
        <v>43731.75980180556</v>
      </c>
      <c r="B8" s="370" t="s">
        <v>6382</v>
      </c>
      <c r="C8" s="370" t="s">
        <v>6383</v>
      </c>
      <c r="D8" s="370">
        <v>1006593.0</v>
      </c>
      <c r="E8" s="370" t="s">
        <v>17</v>
      </c>
      <c r="F8" s="370" t="s">
        <v>18</v>
      </c>
      <c r="G8" s="370" t="s">
        <v>4036</v>
      </c>
      <c r="H8" s="371" t="s">
        <v>6927</v>
      </c>
      <c r="I8" s="370" t="s">
        <v>1559</v>
      </c>
      <c r="J8" s="370">
        <v>3.0</v>
      </c>
      <c r="K8" s="372" t="s">
        <v>6936</v>
      </c>
      <c r="L8" s="373"/>
      <c r="M8" s="373"/>
      <c r="N8" s="370" t="s">
        <v>80</v>
      </c>
      <c r="O8" s="373"/>
      <c r="P8" s="373"/>
      <c r="Q8" s="373"/>
      <c r="R8" s="373"/>
      <c r="S8" s="373"/>
    </row>
    <row r="9">
      <c r="A9" s="431">
        <v>43731.93918077546</v>
      </c>
      <c r="B9" s="432" t="s">
        <v>6937</v>
      </c>
      <c r="C9" s="432" t="s">
        <v>6938</v>
      </c>
      <c r="D9" s="432">
        <v>1001394.0</v>
      </c>
      <c r="E9" s="432" t="s">
        <v>63</v>
      </c>
      <c r="F9" s="432" t="s">
        <v>18</v>
      </c>
      <c r="G9" s="432" t="s">
        <v>4036</v>
      </c>
      <c r="H9" s="433" t="s">
        <v>6927</v>
      </c>
      <c r="I9" s="432" t="s">
        <v>458</v>
      </c>
      <c r="J9" s="432">
        <v>2.0</v>
      </c>
      <c r="K9" s="434" t="s">
        <v>6939</v>
      </c>
      <c r="L9" s="435"/>
      <c r="M9" s="435"/>
      <c r="N9" s="432" t="s">
        <v>24</v>
      </c>
      <c r="O9" s="432" t="s">
        <v>108</v>
      </c>
      <c r="P9" s="435"/>
      <c r="Q9" s="435"/>
      <c r="R9" s="435"/>
      <c r="S9" s="435"/>
    </row>
    <row r="10">
      <c r="A10" s="431">
        <v>43732.81642025463</v>
      </c>
      <c r="B10" s="432" t="s">
        <v>6940</v>
      </c>
      <c r="C10" s="432" t="s">
        <v>6941</v>
      </c>
      <c r="D10" s="432">
        <v>1004203.0</v>
      </c>
      <c r="E10" s="432" t="s">
        <v>63</v>
      </c>
      <c r="F10" s="432" t="s">
        <v>18</v>
      </c>
      <c r="G10" s="432" t="s">
        <v>4036</v>
      </c>
      <c r="H10" s="433" t="s">
        <v>6927</v>
      </c>
      <c r="I10" s="432" t="s">
        <v>2999</v>
      </c>
      <c r="J10" s="432">
        <v>31.0</v>
      </c>
      <c r="K10" s="434" t="s">
        <v>6942</v>
      </c>
      <c r="L10" s="435"/>
      <c r="M10" s="435"/>
      <c r="N10" s="432" t="s">
        <v>24</v>
      </c>
      <c r="O10" s="432" t="s">
        <v>226</v>
      </c>
      <c r="P10" s="435"/>
      <c r="Q10" s="435"/>
      <c r="R10" s="435"/>
      <c r="S10" s="435"/>
    </row>
    <row r="11">
      <c r="A11" s="431">
        <v>43733.64778796297</v>
      </c>
      <c r="B11" s="432" t="s">
        <v>6943</v>
      </c>
      <c r="C11" s="432" t="s">
        <v>6944</v>
      </c>
      <c r="D11" s="432">
        <v>1001236.0</v>
      </c>
      <c r="E11" s="432" t="s">
        <v>63</v>
      </c>
      <c r="F11" s="432" t="s">
        <v>5532</v>
      </c>
      <c r="G11" s="432" t="s">
        <v>4036</v>
      </c>
      <c r="H11" s="433" t="s">
        <v>6927</v>
      </c>
      <c r="I11" s="432" t="s">
        <v>1598</v>
      </c>
      <c r="J11" s="432">
        <v>31.0</v>
      </c>
      <c r="K11" s="434" t="s">
        <v>6945</v>
      </c>
      <c r="L11" s="435"/>
      <c r="M11" s="435"/>
      <c r="N11" s="432" t="s">
        <v>24</v>
      </c>
      <c r="O11" s="432" t="s">
        <v>226</v>
      </c>
      <c r="P11" s="435"/>
      <c r="Q11" s="435"/>
      <c r="R11" s="435"/>
      <c r="S11" s="435"/>
    </row>
    <row r="12">
      <c r="A12" s="431">
        <v>43735.46439981481</v>
      </c>
      <c r="B12" s="432" t="s">
        <v>53</v>
      </c>
      <c r="C12" s="432" t="s">
        <v>54</v>
      </c>
      <c r="D12" s="432">
        <v>1014353.0</v>
      </c>
      <c r="E12" s="432" t="s">
        <v>17</v>
      </c>
      <c r="F12" s="432" t="s">
        <v>18</v>
      </c>
      <c r="G12" s="432" t="s">
        <v>4036</v>
      </c>
      <c r="H12" s="433" t="s">
        <v>6927</v>
      </c>
      <c r="I12" s="432" t="s">
        <v>6946</v>
      </c>
      <c r="J12" s="432">
        <v>28.0</v>
      </c>
      <c r="K12" s="434" t="s">
        <v>6947</v>
      </c>
      <c r="L12" s="435"/>
      <c r="M12" s="435"/>
      <c r="N12" s="432" t="s">
        <v>24</v>
      </c>
      <c r="O12" s="432" t="s">
        <v>226</v>
      </c>
      <c r="P12" s="435"/>
      <c r="Q12" s="435"/>
      <c r="R12" s="435"/>
      <c r="S12" s="435"/>
    </row>
    <row r="13">
      <c r="A13" s="369">
        <v>43736.458805138886</v>
      </c>
      <c r="B13" s="370" t="s">
        <v>6425</v>
      </c>
      <c r="C13" s="370" t="s">
        <v>6948</v>
      </c>
      <c r="D13" s="370">
        <v>1018530.0</v>
      </c>
      <c r="E13" s="370" t="s">
        <v>17</v>
      </c>
      <c r="F13" s="370" t="s">
        <v>18</v>
      </c>
      <c r="G13" s="370" t="s">
        <v>4036</v>
      </c>
      <c r="H13" s="371" t="s">
        <v>6927</v>
      </c>
      <c r="I13" s="370" t="s">
        <v>734</v>
      </c>
      <c r="J13" s="370">
        <v>2.0</v>
      </c>
      <c r="K13" s="372" t="s">
        <v>6949</v>
      </c>
      <c r="L13" s="373"/>
      <c r="M13" s="373"/>
      <c r="N13" s="370" t="s">
        <v>80</v>
      </c>
      <c r="O13" s="373"/>
      <c r="P13" s="373"/>
      <c r="Q13" s="373"/>
      <c r="R13" s="373"/>
      <c r="S13" s="373"/>
    </row>
    <row r="14">
      <c r="A14" s="369">
        <v>43736.525283379626</v>
      </c>
      <c r="B14" s="370" t="s">
        <v>1931</v>
      </c>
      <c r="C14" s="370" t="s">
        <v>5097</v>
      </c>
      <c r="D14" s="370">
        <v>1007418.0</v>
      </c>
      <c r="E14" s="370" t="s">
        <v>17</v>
      </c>
      <c r="F14" s="370" t="s">
        <v>18</v>
      </c>
      <c r="G14" s="370" t="s">
        <v>4036</v>
      </c>
      <c r="H14" s="371" t="s">
        <v>6927</v>
      </c>
      <c r="I14" s="370" t="s">
        <v>122</v>
      </c>
      <c r="J14" s="370">
        <v>1.0</v>
      </c>
      <c r="K14" s="372" t="s">
        <v>6950</v>
      </c>
      <c r="L14" s="373"/>
      <c r="M14" s="373"/>
      <c r="N14" s="370" t="s">
        <v>80</v>
      </c>
      <c r="O14" s="373"/>
      <c r="P14" s="373"/>
      <c r="Q14" s="373"/>
      <c r="R14" s="373"/>
      <c r="S14" s="373"/>
    </row>
    <row r="15">
      <c r="A15" s="448">
        <v>43736.89901064815</v>
      </c>
      <c r="B15" s="449" t="s">
        <v>6361</v>
      </c>
      <c r="C15" s="449" t="s">
        <v>6362</v>
      </c>
      <c r="D15" s="449">
        <v>1007426.0</v>
      </c>
      <c r="E15" s="449" t="s">
        <v>17</v>
      </c>
      <c r="F15" s="449" t="s">
        <v>18</v>
      </c>
      <c r="G15" s="449" t="s">
        <v>4041</v>
      </c>
      <c r="H15" s="450" t="s">
        <v>6927</v>
      </c>
      <c r="I15" s="449" t="s">
        <v>170</v>
      </c>
      <c r="J15" s="449">
        <v>2.0</v>
      </c>
      <c r="K15" s="454" t="s">
        <v>6951</v>
      </c>
      <c r="L15" s="449" t="s">
        <v>6952</v>
      </c>
      <c r="M15" s="451"/>
      <c r="N15" s="449" t="s">
        <v>5737</v>
      </c>
      <c r="O15" s="451"/>
      <c r="P15" s="451"/>
      <c r="Q15" s="451"/>
      <c r="R15" s="451"/>
      <c r="S15" s="451"/>
    </row>
    <row r="16">
      <c r="A16" s="378">
        <v>43737.272788518516</v>
      </c>
      <c r="B16" s="379" t="s">
        <v>667</v>
      </c>
      <c r="C16" s="379" t="s">
        <v>668</v>
      </c>
      <c r="D16" s="379">
        <v>1010731.0</v>
      </c>
      <c r="E16" s="379" t="s">
        <v>17</v>
      </c>
      <c r="F16" s="379" t="s">
        <v>18</v>
      </c>
      <c r="G16" s="379" t="s">
        <v>4041</v>
      </c>
      <c r="H16" s="380" t="s">
        <v>6927</v>
      </c>
      <c r="I16" s="379" t="s">
        <v>315</v>
      </c>
      <c r="J16" s="379">
        <v>1.0</v>
      </c>
      <c r="K16" s="379" t="s">
        <v>6953</v>
      </c>
      <c r="L16" s="379" t="s">
        <v>6954</v>
      </c>
    </row>
    <row r="17">
      <c r="A17" s="431">
        <v>43737.6455550463</v>
      </c>
      <c r="B17" s="432" t="s">
        <v>6881</v>
      </c>
      <c r="C17" s="432" t="s">
        <v>6882</v>
      </c>
      <c r="D17" s="432">
        <v>1004212.0</v>
      </c>
      <c r="E17" s="432" t="s">
        <v>63</v>
      </c>
      <c r="F17" s="432" t="s">
        <v>18</v>
      </c>
      <c r="G17" s="432" t="s">
        <v>4036</v>
      </c>
      <c r="H17" s="433" t="s">
        <v>6927</v>
      </c>
      <c r="I17" s="432" t="s">
        <v>2999</v>
      </c>
      <c r="J17" s="432">
        <v>30.0</v>
      </c>
      <c r="K17" s="434" t="s">
        <v>6955</v>
      </c>
      <c r="L17" s="435"/>
      <c r="M17" s="435"/>
      <c r="N17" s="432" t="s">
        <v>24</v>
      </c>
      <c r="O17" s="432" t="s">
        <v>226</v>
      </c>
      <c r="P17" s="435"/>
      <c r="Q17" s="435"/>
      <c r="R17" s="435"/>
      <c r="S17" s="435"/>
    </row>
    <row r="18">
      <c r="A18" s="431">
        <v>43737.66781266204</v>
      </c>
      <c r="B18" s="432" t="s">
        <v>6956</v>
      </c>
      <c r="C18" s="432" t="s">
        <v>6957</v>
      </c>
      <c r="D18" s="432">
        <v>1004764.0</v>
      </c>
      <c r="E18" s="432" t="s">
        <v>63</v>
      </c>
      <c r="F18" s="432" t="s">
        <v>77</v>
      </c>
      <c r="G18" s="432" t="s">
        <v>4036</v>
      </c>
      <c r="H18" s="433" t="s">
        <v>6927</v>
      </c>
      <c r="I18" s="432" t="s">
        <v>2999</v>
      </c>
      <c r="J18" s="432">
        <v>30.0</v>
      </c>
      <c r="K18" s="434" t="s">
        <v>6958</v>
      </c>
      <c r="L18" s="435"/>
      <c r="M18" s="435"/>
      <c r="N18" s="432" t="s">
        <v>24</v>
      </c>
      <c r="O18" s="432" t="s">
        <v>226</v>
      </c>
      <c r="P18" s="435"/>
      <c r="Q18" s="435"/>
      <c r="R18" s="435"/>
      <c r="S18" s="435"/>
    </row>
    <row r="19">
      <c r="A19" s="369">
        <v>43738.032292372685</v>
      </c>
      <c r="B19" s="370" t="s">
        <v>1612</v>
      </c>
      <c r="C19" s="370" t="s">
        <v>6959</v>
      </c>
      <c r="D19" s="370">
        <v>1018977.0</v>
      </c>
      <c r="E19" s="370" t="s">
        <v>17</v>
      </c>
      <c r="F19" s="370" t="s">
        <v>18</v>
      </c>
      <c r="G19" s="370" t="s">
        <v>4036</v>
      </c>
      <c r="H19" s="371" t="s">
        <v>6927</v>
      </c>
      <c r="I19" s="370" t="s">
        <v>734</v>
      </c>
      <c r="J19" s="370">
        <v>2.0</v>
      </c>
      <c r="K19" s="372" t="s">
        <v>6960</v>
      </c>
      <c r="L19" s="373"/>
      <c r="M19" s="373"/>
      <c r="N19" s="370" t="s">
        <v>80</v>
      </c>
      <c r="O19" s="373"/>
      <c r="P19" s="373"/>
      <c r="Q19" s="373"/>
      <c r="R19" s="373"/>
      <c r="S19" s="373"/>
    </row>
    <row r="20">
      <c r="A20" s="448">
        <v>43738.308040358796</v>
      </c>
      <c r="B20" s="449" t="s">
        <v>6791</v>
      </c>
      <c r="C20" s="449" t="s">
        <v>6792</v>
      </c>
      <c r="D20" s="449">
        <v>1012908.0</v>
      </c>
      <c r="E20" s="449" t="s">
        <v>17</v>
      </c>
      <c r="F20" s="449" t="s">
        <v>18</v>
      </c>
      <c r="G20" s="449" t="s">
        <v>4041</v>
      </c>
      <c r="H20" s="450" t="s">
        <v>6927</v>
      </c>
      <c r="I20" s="449" t="s">
        <v>170</v>
      </c>
      <c r="J20" s="449">
        <v>2.0</v>
      </c>
      <c r="K20" s="454" t="s">
        <v>6961</v>
      </c>
      <c r="L20" s="449" t="s">
        <v>6962</v>
      </c>
      <c r="M20" s="451"/>
      <c r="N20" s="449" t="s">
        <v>5737</v>
      </c>
      <c r="O20" s="451"/>
      <c r="P20" s="451"/>
      <c r="Q20" s="451"/>
      <c r="R20" s="451"/>
      <c r="S20" s="451"/>
    </row>
    <row r="21">
      <c r="A21" s="448">
        <v>43738.37963164352</v>
      </c>
      <c r="B21" s="449" t="s">
        <v>6963</v>
      </c>
      <c r="C21" s="449" t="s">
        <v>6964</v>
      </c>
      <c r="D21" s="449">
        <v>1004755.0</v>
      </c>
      <c r="E21" s="449" t="s">
        <v>63</v>
      </c>
      <c r="F21" s="449" t="s">
        <v>18</v>
      </c>
      <c r="G21" s="449" t="s">
        <v>4041</v>
      </c>
      <c r="H21" s="450" t="s">
        <v>6927</v>
      </c>
      <c r="I21" s="449" t="s">
        <v>170</v>
      </c>
      <c r="J21" s="449">
        <v>2.0</v>
      </c>
      <c r="K21" s="454" t="s">
        <v>6965</v>
      </c>
      <c r="L21" s="451"/>
      <c r="M21" s="451"/>
      <c r="N21" s="449" t="s">
        <v>5737</v>
      </c>
      <c r="O21" s="451"/>
      <c r="P21" s="451"/>
      <c r="Q21" s="451"/>
      <c r="R21" s="451"/>
      <c r="S21" s="451"/>
    </row>
    <row r="22">
      <c r="A22" s="369">
        <v>43738.38746324074</v>
      </c>
      <c r="B22" s="370" t="s">
        <v>6966</v>
      </c>
      <c r="C22" s="370" t="s">
        <v>6967</v>
      </c>
      <c r="D22" s="370">
        <v>1001036.0</v>
      </c>
      <c r="E22" s="370" t="s">
        <v>63</v>
      </c>
      <c r="F22" s="370" t="s">
        <v>77</v>
      </c>
      <c r="G22" s="370" t="s">
        <v>4036</v>
      </c>
      <c r="H22" s="371" t="s">
        <v>6927</v>
      </c>
      <c r="I22" s="370" t="s">
        <v>1165</v>
      </c>
      <c r="J22" s="370">
        <v>30.0</v>
      </c>
      <c r="K22" s="372" t="s">
        <v>6968</v>
      </c>
      <c r="L22" s="373"/>
      <c r="M22" s="373"/>
      <c r="N22" s="370" t="s">
        <v>80</v>
      </c>
      <c r="O22" s="373"/>
      <c r="P22" s="373"/>
      <c r="Q22" s="373"/>
      <c r="R22" s="373"/>
      <c r="S22" s="373"/>
    </row>
    <row r="23">
      <c r="A23" s="431">
        <v>43738.38867202547</v>
      </c>
      <c r="B23" s="432" t="s">
        <v>5864</v>
      </c>
      <c r="C23" s="432" t="s">
        <v>5865</v>
      </c>
      <c r="D23" s="432">
        <v>1011846.0</v>
      </c>
      <c r="E23" s="432" t="s">
        <v>17</v>
      </c>
      <c r="F23" s="432" t="s">
        <v>18</v>
      </c>
      <c r="G23" s="432" t="s">
        <v>4036</v>
      </c>
      <c r="H23" s="433" t="s">
        <v>6927</v>
      </c>
      <c r="I23" s="432" t="s">
        <v>6969</v>
      </c>
      <c r="J23" s="432">
        <v>19.0</v>
      </c>
      <c r="K23" s="434" t="s">
        <v>6970</v>
      </c>
      <c r="L23" s="435"/>
      <c r="M23" s="435"/>
      <c r="N23" s="435"/>
      <c r="O23" s="432" t="s">
        <v>6971</v>
      </c>
      <c r="P23" s="435"/>
      <c r="Q23" s="435"/>
      <c r="R23" s="435"/>
      <c r="S23" s="435"/>
    </row>
    <row r="24">
      <c r="A24" s="369">
        <v>43738.43578402778</v>
      </c>
      <c r="B24" s="370" t="s">
        <v>4649</v>
      </c>
      <c r="C24" s="370" t="s">
        <v>4650</v>
      </c>
      <c r="D24" s="370">
        <v>1015391.0</v>
      </c>
      <c r="E24" s="370" t="s">
        <v>17</v>
      </c>
      <c r="F24" s="370" t="s">
        <v>18</v>
      </c>
      <c r="G24" s="370" t="s">
        <v>4036</v>
      </c>
      <c r="H24" s="371" t="s">
        <v>6927</v>
      </c>
      <c r="I24" s="370" t="s">
        <v>3513</v>
      </c>
      <c r="J24" s="370">
        <v>27.0</v>
      </c>
      <c r="K24" s="372" t="s">
        <v>6972</v>
      </c>
      <c r="L24" s="373"/>
      <c r="M24" s="373"/>
      <c r="N24" s="370" t="s">
        <v>80</v>
      </c>
      <c r="O24" s="373"/>
      <c r="P24" s="373"/>
      <c r="Q24" s="373"/>
      <c r="R24" s="373"/>
      <c r="S24" s="373"/>
    </row>
    <row r="25">
      <c r="A25" s="448">
        <v>43738.49469475694</v>
      </c>
      <c r="B25" s="449" t="s">
        <v>794</v>
      </c>
      <c r="C25" s="449" t="s">
        <v>795</v>
      </c>
      <c r="D25" s="449">
        <v>1022666.0</v>
      </c>
      <c r="E25" s="449" t="s">
        <v>17</v>
      </c>
      <c r="F25" s="449" t="s">
        <v>18</v>
      </c>
      <c r="G25" s="449" t="s">
        <v>4041</v>
      </c>
      <c r="H25" s="450" t="s">
        <v>6927</v>
      </c>
      <c r="I25" s="449" t="s">
        <v>170</v>
      </c>
      <c r="J25" s="449">
        <v>2.0</v>
      </c>
      <c r="K25" s="454" t="s">
        <v>6973</v>
      </c>
      <c r="L25" s="449" t="s">
        <v>6974</v>
      </c>
      <c r="M25" s="451"/>
      <c r="N25" s="449" t="s">
        <v>5737</v>
      </c>
      <c r="O25" s="451"/>
      <c r="P25" s="451"/>
      <c r="Q25" s="451"/>
      <c r="R25" s="451"/>
      <c r="S25" s="451"/>
    </row>
    <row r="26">
      <c r="A26" s="431">
        <v>43738.565232974535</v>
      </c>
      <c r="B26" s="432" t="s">
        <v>476</v>
      </c>
      <c r="C26" s="432" t="s">
        <v>4191</v>
      </c>
      <c r="D26" s="432">
        <v>1018535.0</v>
      </c>
      <c r="E26" s="432" t="s">
        <v>17</v>
      </c>
      <c r="F26" s="432" t="s">
        <v>18</v>
      </c>
      <c r="G26" s="432" t="s">
        <v>4036</v>
      </c>
      <c r="H26" s="433" t="s">
        <v>6927</v>
      </c>
      <c r="I26" s="432" t="s">
        <v>1754</v>
      </c>
      <c r="J26" s="432">
        <v>29.0</v>
      </c>
      <c r="K26" s="434" t="s">
        <v>6975</v>
      </c>
      <c r="L26" s="435"/>
      <c r="M26" s="435"/>
      <c r="N26" s="432" t="s">
        <v>24</v>
      </c>
      <c r="O26" s="432" t="s">
        <v>226</v>
      </c>
      <c r="P26" s="435"/>
      <c r="Q26" s="435"/>
      <c r="R26" s="435"/>
      <c r="S26" s="435"/>
    </row>
    <row r="27">
      <c r="A27" s="369">
        <v>43738.62195126158</v>
      </c>
      <c r="B27" s="370" t="s">
        <v>5002</v>
      </c>
      <c r="C27" s="370" t="s">
        <v>6560</v>
      </c>
      <c r="D27" s="370">
        <v>1006313.0</v>
      </c>
      <c r="E27" s="370" t="s">
        <v>17</v>
      </c>
      <c r="F27" s="370" t="s">
        <v>18</v>
      </c>
      <c r="G27" s="370" t="s">
        <v>4036</v>
      </c>
      <c r="H27" s="371" t="s">
        <v>6927</v>
      </c>
      <c r="I27" s="370" t="s">
        <v>1559</v>
      </c>
      <c r="J27" s="370">
        <v>3.0</v>
      </c>
      <c r="K27" s="372" t="s">
        <v>6976</v>
      </c>
      <c r="L27" s="373"/>
      <c r="M27" s="373"/>
      <c r="N27" s="370" t="s">
        <v>80</v>
      </c>
      <c r="O27" s="373"/>
      <c r="P27" s="373"/>
      <c r="Q27" s="373"/>
      <c r="R27" s="373"/>
      <c r="S27" s="373"/>
    </row>
    <row r="28">
      <c r="A28" s="369">
        <v>43738.62201348379</v>
      </c>
      <c r="B28" s="370" t="s">
        <v>5002</v>
      </c>
      <c r="C28" s="370" t="s">
        <v>6560</v>
      </c>
      <c r="D28" s="370">
        <v>1006313.0</v>
      </c>
      <c r="E28" s="370" t="s">
        <v>17</v>
      </c>
      <c r="F28" s="370" t="s">
        <v>18</v>
      </c>
      <c r="G28" s="370" t="s">
        <v>4036</v>
      </c>
      <c r="H28" s="371" t="s">
        <v>6927</v>
      </c>
      <c r="I28" s="370" t="s">
        <v>1559</v>
      </c>
      <c r="J28" s="370">
        <v>3.0</v>
      </c>
      <c r="K28" s="372" t="s">
        <v>6977</v>
      </c>
      <c r="L28" s="373"/>
      <c r="M28" s="373"/>
      <c r="N28" s="370" t="s">
        <v>80</v>
      </c>
      <c r="O28" s="373"/>
      <c r="P28" s="370" t="s">
        <v>6839</v>
      </c>
      <c r="Q28" s="373"/>
      <c r="R28" s="373"/>
      <c r="S28" s="373"/>
    </row>
    <row r="29">
      <c r="A29" s="369">
        <v>43738.63351917824</v>
      </c>
      <c r="B29" s="370" t="s">
        <v>627</v>
      </c>
      <c r="C29" s="370" t="s">
        <v>628</v>
      </c>
      <c r="D29" s="370">
        <v>1002370.0</v>
      </c>
      <c r="E29" s="370" t="s">
        <v>63</v>
      </c>
      <c r="F29" s="370" t="s">
        <v>18</v>
      </c>
      <c r="G29" s="370" t="s">
        <v>4036</v>
      </c>
      <c r="H29" s="371" t="s">
        <v>6927</v>
      </c>
      <c r="I29" s="370" t="s">
        <v>1559</v>
      </c>
      <c r="J29" s="370">
        <v>3.0</v>
      </c>
      <c r="K29" s="372" t="s">
        <v>6978</v>
      </c>
      <c r="L29" s="373"/>
      <c r="M29" s="373"/>
      <c r="N29" s="370" t="s">
        <v>80</v>
      </c>
      <c r="O29" s="373"/>
      <c r="P29" s="373"/>
      <c r="Q29" s="373"/>
      <c r="R29" s="373"/>
      <c r="S29" s="373"/>
    </row>
    <row r="30">
      <c r="A30" s="369">
        <v>43738.6618574537</v>
      </c>
      <c r="B30" s="370" t="s">
        <v>649</v>
      </c>
      <c r="C30" s="370" t="s">
        <v>6879</v>
      </c>
      <c r="D30" s="370">
        <v>1001319.0</v>
      </c>
      <c r="E30" s="370" t="s">
        <v>63</v>
      </c>
      <c r="F30" s="370" t="s">
        <v>18</v>
      </c>
      <c r="G30" s="370" t="s">
        <v>4036</v>
      </c>
      <c r="H30" s="371" t="s">
        <v>6927</v>
      </c>
      <c r="I30" s="370" t="s">
        <v>3470</v>
      </c>
      <c r="J30" s="370">
        <v>29.0</v>
      </c>
      <c r="K30" s="372" t="s">
        <v>6979</v>
      </c>
      <c r="L30" s="373"/>
      <c r="M30" s="373"/>
      <c r="N30" s="370" t="s">
        <v>80</v>
      </c>
      <c r="O30" s="373"/>
      <c r="P30" s="373"/>
      <c r="Q30" s="373"/>
      <c r="R30" s="373"/>
      <c r="S30" s="373"/>
    </row>
    <row r="31">
      <c r="A31" s="369">
        <v>43738.72006950232</v>
      </c>
      <c r="B31" s="370" t="s">
        <v>6854</v>
      </c>
      <c r="C31" s="370" t="s">
        <v>6855</v>
      </c>
      <c r="D31" s="370">
        <v>1013179.0</v>
      </c>
      <c r="E31" s="370" t="s">
        <v>17</v>
      </c>
      <c r="F31" s="370" t="s">
        <v>18</v>
      </c>
      <c r="G31" s="370" t="s">
        <v>4036</v>
      </c>
      <c r="H31" s="371" t="s">
        <v>6927</v>
      </c>
      <c r="I31" s="370" t="s">
        <v>6980</v>
      </c>
      <c r="J31" s="370">
        <v>28.0</v>
      </c>
      <c r="K31" s="372" t="s">
        <v>6981</v>
      </c>
      <c r="L31" s="373"/>
      <c r="M31" s="373"/>
      <c r="N31" s="370" t="s">
        <v>80</v>
      </c>
      <c r="O31" s="373"/>
      <c r="P31" s="373"/>
      <c r="Q31" s="373"/>
      <c r="R31" s="373"/>
      <c r="S31" s="373"/>
    </row>
    <row r="32">
      <c r="A32" s="369">
        <v>43738.74607810185</v>
      </c>
      <c r="B32" s="370" t="s">
        <v>4073</v>
      </c>
      <c r="C32" s="370" t="s">
        <v>6851</v>
      </c>
      <c r="D32" s="370">
        <v>1012174.0</v>
      </c>
      <c r="E32" s="370" t="s">
        <v>17</v>
      </c>
      <c r="F32" s="370" t="s">
        <v>18</v>
      </c>
      <c r="G32" s="370" t="s">
        <v>4036</v>
      </c>
      <c r="H32" s="371" t="s">
        <v>6927</v>
      </c>
      <c r="I32" s="370" t="s">
        <v>6982</v>
      </c>
      <c r="J32" s="370">
        <v>20.0</v>
      </c>
      <c r="K32" s="372" t="s">
        <v>6983</v>
      </c>
      <c r="L32" s="373"/>
      <c r="M32" s="373"/>
      <c r="N32" s="370" t="s">
        <v>80</v>
      </c>
      <c r="O32" s="373"/>
      <c r="P32" s="373"/>
      <c r="Q32" s="373"/>
      <c r="R32" s="373"/>
      <c r="S32" s="373"/>
    </row>
    <row r="33">
      <c r="A33" s="369">
        <v>43738.748092395836</v>
      </c>
      <c r="B33" s="370" t="s">
        <v>4073</v>
      </c>
      <c r="C33" s="370" t="s">
        <v>6851</v>
      </c>
      <c r="D33" s="370">
        <v>1012174.0</v>
      </c>
      <c r="E33" s="370" t="s">
        <v>17</v>
      </c>
      <c r="F33" s="370" t="s">
        <v>18</v>
      </c>
      <c r="G33" s="370" t="s">
        <v>4036</v>
      </c>
      <c r="H33" s="371" t="s">
        <v>6927</v>
      </c>
      <c r="I33" s="370" t="s">
        <v>6984</v>
      </c>
      <c r="J33" s="370">
        <v>22.0</v>
      </c>
      <c r="K33" s="372" t="s">
        <v>6985</v>
      </c>
      <c r="L33" s="370" t="s">
        <v>6986</v>
      </c>
      <c r="M33" s="373"/>
      <c r="N33" s="370" t="s">
        <v>80</v>
      </c>
      <c r="O33" s="373"/>
      <c r="P33" s="373"/>
      <c r="Q33" s="373"/>
      <c r="R33" s="373"/>
      <c r="S33" s="373"/>
    </row>
    <row r="34">
      <c r="A34" s="369">
        <v>43738.74942251157</v>
      </c>
      <c r="B34" s="370" t="s">
        <v>4073</v>
      </c>
      <c r="C34" s="370" t="s">
        <v>6851</v>
      </c>
      <c r="D34" s="370">
        <v>1012174.0</v>
      </c>
      <c r="E34" s="370" t="s">
        <v>511</v>
      </c>
      <c r="F34" s="370" t="s">
        <v>18</v>
      </c>
      <c r="G34" s="370" t="s">
        <v>4036</v>
      </c>
      <c r="H34" s="371" t="s">
        <v>6927</v>
      </c>
      <c r="I34" s="370" t="s">
        <v>2999</v>
      </c>
      <c r="J34" s="370">
        <v>31.0</v>
      </c>
      <c r="K34" s="372" t="s">
        <v>6987</v>
      </c>
      <c r="L34" s="370" t="s">
        <v>6988</v>
      </c>
      <c r="M34" s="373"/>
      <c r="N34" s="370" t="s">
        <v>80</v>
      </c>
      <c r="O34" s="373"/>
      <c r="P34" s="373"/>
      <c r="Q34" s="373"/>
      <c r="R34" s="373"/>
      <c r="S34" s="373"/>
    </row>
    <row r="35">
      <c r="A35" s="369">
        <v>43738.75547907407</v>
      </c>
      <c r="B35" s="370" t="s">
        <v>1321</v>
      </c>
      <c r="C35" s="370" t="s">
        <v>1837</v>
      </c>
      <c r="D35" s="370">
        <v>1023595.0</v>
      </c>
      <c r="E35" s="370" t="s">
        <v>17</v>
      </c>
      <c r="F35" s="370" t="s">
        <v>6989</v>
      </c>
      <c r="G35" s="370" t="s">
        <v>4036</v>
      </c>
      <c r="H35" s="371" t="s">
        <v>6927</v>
      </c>
      <c r="I35" s="370" t="s">
        <v>6990</v>
      </c>
      <c r="J35" s="370">
        <v>24.0</v>
      </c>
      <c r="K35" s="372" t="s">
        <v>6991</v>
      </c>
      <c r="L35" s="373"/>
      <c r="M35" s="373"/>
      <c r="N35" s="370" t="s">
        <v>80</v>
      </c>
      <c r="O35" s="373"/>
      <c r="P35" s="373"/>
      <c r="Q35" s="373"/>
      <c r="R35" s="373"/>
      <c r="S35" s="373"/>
    </row>
    <row r="36">
      <c r="A36" s="369">
        <v>43738.75882403935</v>
      </c>
      <c r="B36" s="370" t="s">
        <v>4846</v>
      </c>
      <c r="C36" s="370" t="s">
        <v>6992</v>
      </c>
      <c r="D36" s="370">
        <v>1009818.0</v>
      </c>
      <c r="E36" s="370" t="s">
        <v>17</v>
      </c>
      <c r="F36" s="370" t="s">
        <v>18</v>
      </c>
      <c r="G36" s="370" t="s">
        <v>4036</v>
      </c>
      <c r="H36" s="371" t="s">
        <v>6927</v>
      </c>
      <c r="I36" s="370" t="s">
        <v>1559</v>
      </c>
      <c r="J36" s="370">
        <v>3.0</v>
      </c>
      <c r="K36" s="372" t="s">
        <v>6993</v>
      </c>
      <c r="L36" s="373"/>
      <c r="M36" s="373"/>
      <c r="N36" s="370" t="s">
        <v>80</v>
      </c>
      <c r="O36" s="373"/>
      <c r="P36" s="373"/>
      <c r="Q36" s="373"/>
      <c r="R36" s="373"/>
      <c r="S36" s="373"/>
    </row>
    <row r="37">
      <c r="A37" s="369">
        <v>43738.76036756944</v>
      </c>
      <c r="B37" s="370" t="s">
        <v>5510</v>
      </c>
      <c r="C37" s="370" t="s">
        <v>5511</v>
      </c>
      <c r="D37" s="370">
        <v>1015395.0</v>
      </c>
      <c r="E37" s="370" t="s">
        <v>17</v>
      </c>
      <c r="F37" s="370" t="s">
        <v>18</v>
      </c>
      <c r="G37" s="370" t="s">
        <v>4036</v>
      </c>
      <c r="H37" s="371" t="s">
        <v>6927</v>
      </c>
      <c r="I37" s="370" t="s">
        <v>6994</v>
      </c>
      <c r="J37" s="370">
        <v>25.0</v>
      </c>
      <c r="K37" s="372" t="s">
        <v>6995</v>
      </c>
      <c r="L37" s="373"/>
      <c r="M37" s="373"/>
      <c r="N37" s="370" t="s">
        <v>80</v>
      </c>
      <c r="O37" s="373"/>
      <c r="P37" s="373"/>
      <c r="Q37" s="373"/>
      <c r="R37" s="373"/>
      <c r="S37" s="373"/>
    </row>
    <row r="38">
      <c r="A38" s="369">
        <v>43738.778738506946</v>
      </c>
      <c r="B38" s="370" t="s">
        <v>53</v>
      </c>
      <c r="C38" s="370" t="s">
        <v>54</v>
      </c>
      <c r="D38" s="370">
        <v>1014353.0</v>
      </c>
      <c r="E38" s="370" t="s">
        <v>17</v>
      </c>
      <c r="F38" s="370" t="s">
        <v>18</v>
      </c>
      <c r="G38" s="370" t="s">
        <v>4036</v>
      </c>
      <c r="H38" s="371" t="s">
        <v>6927</v>
      </c>
      <c r="I38" s="370" t="s">
        <v>6946</v>
      </c>
      <c r="J38" s="370">
        <v>28.0</v>
      </c>
      <c r="K38" s="372" t="s">
        <v>6996</v>
      </c>
      <c r="L38" s="373"/>
      <c r="M38" s="373"/>
      <c r="N38" s="370" t="s">
        <v>80</v>
      </c>
      <c r="O38" s="373"/>
      <c r="P38" s="373"/>
      <c r="Q38" s="373"/>
      <c r="R38" s="373"/>
      <c r="S38" s="373"/>
    </row>
    <row r="39">
      <c r="A39" s="378">
        <v>43738.80855396991</v>
      </c>
      <c r="B39" s="379" t="s">
        <v>6714</v>
      </c>
      <c r="C39" s="379" t="s">
        <v>6715</v>
      </c>
      <c r="D39" s="379">
        <v>1001231.0</v>
      </c>
      <c r="E39" s="379" t="s">
        <v>17</v>
      </c>
      <c r="F39" s="379" t="s">
        <v>18</v>
      </c>
      <c r="G39" s="379" t="s">
        <v>4041</v>
      </c>
      <c r="H39" s="380" t="s">
        <v>6927</v>
      </c>
      <c r="I39" s="379" t="s">
        <v>2999</v>
      </c>
      <c r="J39" s="379">
        <v>0.0</v>
      </c>
      <c r="K39" s="379" t="s">
        <v>6997</v>
      </c>
      <c r="L39" s="379" t="s">
        <v>6998</v>
      </c>
    </row>
    <row r="40">
      <c r="A40" s="369">
        <v>43738.8172612037</v>
      </c>
      <c r="B40" s="370" t="s">
        <v>1466</v>
      </c>
      <c r="C40" s="370" t="s">
        <v>1467</v>
      </c>
      <c r="D40" s="370">
        <v>1022663.0</v>
      </c>
      <c r="E40" s="370" t="s">
        <v>17</v>
      </c>
      <c r="F40" s="370" t="s">
        <v>18</v>
      </c>
      <c r="G40" s="370" t="s">
        <v>4036</v>
      </c>
      <c r="H40" s="371" t="s">
        <v>6927</v>
      </c>
      <c r="I40" s="370" t="s">
        <v>2999</v>
      </c>
      <c r="J40" s="370">
        <v>30.0</v>
      </c>
      <c r="K40" s="370" t="s">
        <v>6999</v>
      </c>
      <c r="L40" s="373"/>
      <c r="M40" s="373"/>
      <c r="N40" s="370" t="s">
        <v>80</v>
      </c>
      <c r="O40" s="373"/>
      <c r="P40" s="373"/>
      <c r="Q40" s="373"/>
      <c r="R40" s="373"/>
      <c r="S40" s="373"/>
    </row>
    <row r="41">
      <c r="A41" s="369">
        <v>43738.823138252315</v>
      </c>
      <c r="B41" s="370" t="s">
        <v>2102</v>
      </c>
      <c r="C41" s="370" t="s">
        <v>2103</v>
      </c>
      <c r="D41" s="370">
        <v>1011705.0</v>
      </c>
      <c r="E41" s="370" t="s">
        <v>17</v>
      </c>
      <c r="F41" s="370" t="s">
        <v>5532</v>
      </c>
      <c r="G41" s="370" t="s">
        <v>4036</v>
      </c>
      <c r="H41" s="371" t="s">
        <v>6927</v>
      </c>
      <c r="I41" s="370" t="s">
        <v>7000</v>
      </c>
      <c r="J41" s="370">
        <v>25.0</v>
      </c>
      <c r="K41" s="372" t="s">
        <v>7001</v>
      </c>
      <c r="L41" s="373"/>
      <c r="M41" s="373"/>
      <c r="N41" s="370" t="s">
        <v>80</v>
      </c>
      <c r="O41" s="373"/>
      <c r="P41" s="373"/>
      <c r="Q41" s="373"/>
      <c r="R41" s="373"/>
      <c r="S41" s="373"/>
    </row>
    <row r="42">
      <c r="A42" s="369">
        <v>43738.847765914354</v>
      </c>
      <c r="B42" s="370" t="s">
        <v>2718</v>
      </c>
      <c r="C42" s="370" t="s">
        <v>2719</v>
      </c>
      <c r="D42" s="370">
        <v>1014683.0</v>
      </c>
      <c r="E42" s="370" t="s">
        <v>17</v>
      </c>
      <c r="F42" s="370" t="s">
        <v>18</v>
      </c>
      <c r="G42" s="370" t="s">
        <v>4036</v>
      </c>
      <c r="H42" s="371" t="s">
        <v>6927</v>
      </c>
      <c r="I42" s="370" t="s">
        <v>2999</v>
      </c>
      <c r="J42" s="370">
        <v>30.0</v>
      </c>
      <c r="K42" s="372" t="s">
        <v>7002</v>
      </c>
      <c r="L42" s="373"/>
      <c r="M42" s="373"/>
      <c r="N42" s="370" t="s">
        <v>80</v>
      </c>
      <c r="O42" s="373"/>
      <c r="P42" s="373"/>
      <c r="Q42" s="373"/>
      <c r="R42" s="373"/>
      <c r="S42" s="373"/>
    </row>
    <row r="43">
      <c r="A43" s="369">
        <v>43738.848835902776</v>
      </c>
      <c r="B43" s="370" t="s">
        <v>3249</v>
      </c>
      <c r="C43" s="370" t="s">
        <v>3250</v>
      </c>
      <c r="D43" s="370">
        <v>1010880.0</v>
      </c>
      <c r="E43" s="370" t="s">
        <v>17</v>
      </c>
      <c r="F43" s="370" t="s">
        <v>18</v>
      </c>
      <c r="G43" s="370" t="s">
        <v>4036</v>
      </c>
      <c r="H43" s="371" t="s">
        <v>6927</v>
      </c>
      <c r="I43" s="370" t="s">
        <v>3578</v>
      </c>
      <c r="J43" s="370">
        <v>27.0</v>
      </c>
      <c r="K43" s="372" t="s">
        <v>7003</v>
      </c>
      <c r="L43" s="373"/>
      <c r="M43" s="373"/>
      <c r="N43" s="370" t="s">
        <v>80</v>
      </c>
      <c r="O43" s="373"/>
      <c r="P43" s="373"/>
      <c r="Q43" s="373"/>
      <c r="R43" s="373"/>
      <c r="S43" s="373"/>
    </row>
    <row r="44">
      <c r="A44" s="431">
        <v>43738.86740307871</v>
      </c>
      <c r="B44" s="432" t="s">
        <v>452</v>
      </c>
      <c r="C44" s="432" t="s">
        <v>453</v>
      </c>
      <c r="D44" s="432">
        <v>1018531.0</v>
      </c>
      <c r="E44" s="432" t="s">
        <v>17</v>
      </c>
      <c r="F44" s="432" t="s">
        <v>18</v>
      </c>
      <c r="G44" s="432" t="s">
        <v>4036</v>
      </c>
      <c r="H44" s="433" t="s">
        <v>6927</v>
      </c>
      <c r="I44" s="432" t="s">
        <v>2999</v>
      </c>
      <c r="J44" s="432">
        <v>30.0</v>
      </c>
      <c r="K44" s="434" t="s">
        <v>7004</v>
      </c>
      <c r="L44" s="435"/>
      <c r="M44" s="435"/>
      <c r="N44" s="432" t="s">
        <v>24</v>
      </c>
      <c r="O44" s="432" t="s">
        <v>1992</v>
      </c>
      <c r="P44" s="435"/>
      <c r="Q44" s="435"/>
      <c r="R44" s="435"/>
      <c r="S44" s="435"/>
    </row>
    <row r="45">
      <c r="A45" s="369">
        <v>43738.872420740736</v>
      </c>
      <c r="B45" s="370" t="s">
        <v>6937</v>
      </c>
      <c r="C45" s="370" t="s">
        <v>6938</v>
      </c>
      <c r="D45" s="370">
        <v>1001394.0</v>
      </c>
      <c r="E45" s="370" t="s">
        <v>63</v>
      </c>
      <c r="F45" s="370" t="s">
        <v>18</v>
      </c>
      <c r="G45" s="370" t="s">
        <v>4036</v>
      </c>
      <c r="H45" s="371" t="s">
        <v>6927</v>
      </c>
      <c r="I45" s="370" t="s">
        <v>458</v>
      </c>
      <c r="J45" s="370">
        <v>2.0</v>
      </c>
      <c r="K45" s="372" t="s">
        <v>7005</v>
      </c>
      <c r="L45" s="370" t="s">
        <v>7006</v>
      </c>
      <c r="M45" s="373"/>
      <c r="N45" s="370" t="s">
        <v>80</v>
      </c>
      <c r="O45" s="373"/>
      <c r="P45" s="373"/>
      <c r="Q45" s="373"/>
      <c r="R45" s="373"/>
      <c r="S45" s="373"/>
    </row>
    <row r="46">
      <c r="A46" s="369">
        <v>43738.886481134265</v>
      </c>
      <c r="B46" s="370" t="s">
        <v>2210</v>
      </c>
      <c r="C46" s="370" t="s">
        <v>7007</v>
      </c>
      <c r="D46" s="370">
        <v>1018529.0</v>
      </c>
      <c r="E46" s="370" t="s">
        <v>17</v>
      </c>
      <c r="F46" s="370" t="s">
        <v>18</v>
      </c>
      <c r="G46" s="370" t="s">
        <v>4036</v>
      </c>
      <c r="H46" s="371" t="s">
        <v>6927</v>
      </c>
      <c r="I46" s="370" t="s">
        <v>2989</v>
      </c>
      <c r="J46" s="370">
        <v>28.0</v>
      </c>
      <c r="K46" s="372" t="s">
        <v>7008</v>
      </c>
      <c r="L46" s="373"/>
      <c r="M46" s="373"/>
      <c r="N46" s="370" t="s">
        <v>80</v>
      </c>
      <c r="O46" s="373"/>
      <c r="P46" s="373"/>
      <c r="Q46" s="373"/>
      <c r="R46" s="373"/>
      <c r="S46" s="373"/>
    </row>
    <row r="47">
      <c r="A47" s="378">
        <v>43738.891917685185</v>
      </c>
      <c r="B47" s="379" t="s">
        <v>4466</v>
      </c>
      <c r="C47" s="379" t="s">
        <v>4467</v>
      </c>
      <c r="D47" s="379">
        <v>1007161.0</v>
      </c>
      <c r="E47" s="379" t="s">
        <v>17</v>
      </c>
      <c r="F47" s="379" t="s">
        <v>18</v>
      </c>
      <c r="G47" s="379" t="s">
        <v>4041</v>
      </c>
      <c r="H47" s="380" t="s">
        <v>6927</v>
      </c>
      <c r="I47" s="379" t="s">
        <v>1818</v>
      </c>
      <c r="J47" s="379">
        <v>1.0</v>
      </c>
      <c r="K47" s="379" t="s">
        <v>7009</v>
      </c>
      <c r="L47" s="379" t="s">
        <v>7010</v>
      </c>
    </row>
    <row r="48">
      <c r="A48" s="369">
        <v>43738.90761815972</v>
      </c>
      <c r="B48" s="370" t="s">
        <v>4237</v>
      </c>
      <c r="C48" s="370" t="s">
        <v>7011</v>
      </c>
      <c r="D48" s="370">
        <v>1005967.0</v>
      </c>
      <c r="E48" s="370" t="s">
        <v>63</v>
      </c>
      <c r="F48" s="370" t="s">
        <v>18</v>
      </c>
      <c r="G48" s="370" t="s">
        <v>4036</v>
      </c>
      <c r="H48" s="371" t="s">
        <v>6927</v>
      </c>
      <c r="I48" s="370" t="s">
        <v>261</v>
      </c>
      <c r="J48" s="371" t="s">
        <v>1635</v>
      </c>
      <c r="K48" s="372" t="s">
        <v>7012</v>
      </c>
      <c r="L48" s="370" t="s">
        <v>7013</v>
      </c>
      <c r="M48" s="373"/>
      <c r="N48" s="370" t="s">
        <v>80</v>
      </c>
      <c r="O48" s="373"/>
      <c r="P48" s="373"/>
      <c r="Q48" s="373"/>
      <c r="R48" s="373"/>
      <c r="S48" s="373"/>
    </row>
    <row r="49">
      <c r="A49" s="431">
        <v>43738.94524731481</v>
      </c>
      <c r="B49" s="432" t="s">
        <v>2293</v>
      </c>
      <c r="C49" s="432" t="s">
        <v>2294</v>
      </c>
      <c r="D49" s="432">
        <v>1002146.0</v>
      </c>
      <c r="E49" s="432" t="s">
        <v>17</v>
      </c>
      <c r="F49" s="432" t="s">
        <v>18</v>
      </c>
      <c r="G49" s="432" t="s">
        <v>4036</v>
      </c>
      <c r="H49" s="433" t="s">
        <v>6927</v>
      </c>
      <c r="I49" s="432" t="s">
        <v>2999</v>
      </c>
      <c r="J49" s="432">
        <v>30.0</v>
      </c>
      <c r="K49" s="434" t="s">
        <v>7014</v>
      </c>
      <c r="L49" s="435"/>
      <c r="M49" s="435"/>
      <c r="N49" s="432" t="s">
        <v>24</v>
      </c>
      <c r="O49" s="432" t="s">
        <v>108</v>
      </c>
      <c r="P49" s="435"/>
      <c r="Q49" s="435"/>
      <c r="R49" s="435"/>
      <c r="S49" s="435"/>
    </row>
    <row r="50">
      <c r="A50" s="369">
        <v>43738.97745638889</v>
      </c>
      <c r="B50" s="370" t="s">
        <v>7015</v>
      </c>
      <c r="C50" s="370" t="s">
        <v>7016</v>
      </c>
      <c r="D50" s="370">
        <v>1002269.0</v>
      </c>
      <c r="E50" s="370" t="s">
        <v>63</v>
      </c>
      <c r="F50" s="370" t="s">
        <v>18</v>
      </c>
      <c r="G50" s="370" t="s">
        <v>4036</v>
      </c>
      <c r="H50" s="371" t="s">
        <v>6927</v>
      </c>
      <c r="I50" s="370" t="s">
        <v>1086</v>
      </c>
      <c r="J50" s="370">
        <v>2.0</v>
      </c>
      <c r="K50" s="372" t="s">
        <v>7017</v>
      </c>
      <c r="L50" s="373"/>
      <c r="M50" s="373"/>
      <c r="N50" s="370" t="s">
        <v>80</v>
      </c>
      <c r="O50" s="373"/>
      <c r="P50" s="373"/>
      <c r="Q50" s="373"/>
      <c r="R50" s="373"/>
      <c r="S50" s="373"/>
    </row>
    <row r="51">
      <c r="A51" s="369">
        <v>43738.984112129634</v>
      </c>
      <c r="B51" s="370" t="s">
        <v>7018</v>
      </c>
      <c r="C51" s="370" t="s">
        <v>7019</v>
      </c>
      <c r="D51" s="370">
        <v>1006348.0</v>
      </c>
      <c r="E51" s="370" t="s">
        <v>17</v>
      </c>
      <c r="F51" s="370" t="s">
        <v>18</v>
      </c>
      <c r="G51" s="370" t="s">
        <v>4036</v>
      </c>
      <c r="H51" s="371" t="s">
        <v>6927</v>
      </c>
      <c r="I51" s="370" t="s">
        <v>1559</v>
      </c>
      <c r="J51" s="370">
        <v>3.0</v>
      </c>
      <c r="K51" s="372" t="s">
        <v>7020</v>
      </c>
      <c r="L51" s="373"/>
      <c r="M51" s="373"/>
      <c r="N51" s="370" t="s">
        <v>80</v>
      </c>
      <c r="O51" s="373"/>
      <c r="P51" s="373"/>
      <c r="Q51" s="373"/>
      <c r="R51" s="373"/>
      <c r="S51" s="373"/>
    </row>
    <row r="52">
      <c r="A52" s="369">
        <v>43739.00877670139</v>
      </c>
      <c r="B52" s="370" t="s">
        <v>6840</v>
      </c>
      <c r="C52" s="370" t="s">
        <v>6841</v>
      </c>
      <c r="D52" s="370">
        <v>1012365.0</v>
      </c>
      <c r="E52" s="370" t="s">
        <v>17</v>
      </c>
      <c r="F52" s="370" t="s">
        <v>18</v>
      </c>
      <c r="G52" s="370" t="s">
        <v>4036</v>
      </c>
      <c r="H52" s="371" t="s">
        <v>6927</v>
      </c>
      <c r="I52" s="370" t="s">
        <v>7021</v>
      </c>
      <c r="J52" s="370">
        <v>26.0</v>
      </c>
      <c r="K52" s="372" t="s">
        <v>7022</v>
      </c>
      <c r="L52" s="373"/>
      <c r="M52" s="373"/>
      <c r="N52" s="370" t="s">
        <v>80</v>
      </c>
      <c r="O52" s="373"/>
      <c r="P52" s="373"/>
      <c r="Q52" s="373"/>
      <c r="R52" s="373"/>
      <c r="S52" s="373"/>
    </row>
    <row r="53">
      <c r="A53" s="369">
        <v>43739.012968877316</v>
      </c>
      <c r="B53" s="370" t="s">
        <v>4663</v>
      </c>
      <c r="C53" s="370" t="s">
        <v>7023</v>
      </c>
      <c r="D53" s="370">
        <v>1015408.0</v>
      </c>
      <c r="E53" s="370" t="s">
        <v>17</v>
      </c>
      <c r="F53" s="370" t="s">
        <v>6989</v>
      </c>
      <c r="G53" s="370" t="s">
        <v>4036</v>
      </c>
      <c r="H53" s="371" t="s">
        <v>6927</v>
      </c>
      <c r="I53" s="370" t="s">
        <v>7024</v>
      </c>
      <c r="J53" s="370">
        <v>29.0</v>
      </c>
      <c r="K53" s="372" t="s">
        <v>7025</v>
      </c>
      <c r="L53" s="370" t="s">
        <v>7026</v>
      </c>
      <c r="M53" s="373"/>
      <c r="N53" s="370" t="s">
        <v>80</v>
      </c>
      <c r="O53" s="373"/>
      <c r="P53" s="373"/>
      <c r="Q53" s="373"/>
      <c r="R53" s="373"/>
      <c r="S53" s="373"/>
    </row>
    <row r="54">
      <c r="A54" s="431">
        <v>43739.01461924768</v>
      </c>
      <c r="B54" s="432" t="s">
        <v>2409</v>
      </c>
      <c r="C54" s="432" t="s">
        <v>2410</v>
      </c>
      <c r="D54" s="432">
        <v>1007728.0</v>
      </c>
      <c r="E54" s="432" t="s">
        <v>17</v>
      </c>
      <c r="F54" s="432" t="s">
        <v>18</v>
      </c>
      <c r="G54" s="432" t="s">
        <v>4036</v>
      </c>
      <c r="H54" s="433" t="s">
        <v>6927</v>
      </c>
      <c r="I54" s="432" t="s">
        <v>5386</v>
      </c>
      <c r="J54" s="432">
        <v>3.0</v>
      </c>
      <c r="K54" s="434" t="s">
        <v>7027</v>
      </c>
      <c r="L54" s="435"/>
      <c r="M54" s="435"/>
      <c r="N54" s="432" t="s">
        <v>24</v>
      </c>
      <c r="O54" s="432" t="s">
        <v>108</v>
      </c>
      <c r="P54" s="435"/>
      <c r="Q54" s="435"/>
      <c r="R54" s="435"/>
      <c r="S54" s="435"/>
    </row>
    <row r="55">
      <c r="A55" s="369">
        <v>43739.07033821759</v>
      </c>
      <c r="B55" s="370" t="s">
        <v>6881</v>
      </c>
      <c r="C55" s="370" t="s">
        <v>6882</v>
      </c>
      <c r="D55" s="370">
        <v>1004212.0</v>
      </c>
      <c r="E55" s="370" t="s">
        <v>63</v>
      </c>
      <c r="F55" s="370" t="s">
        <v>18</v>
      </c>
      <c r="G55" s="370" t="s">
        <v>4036</v>
      </c>
      <c r="H55" s="371" t="s">
        <v>6927</v>
      </c>
      <c r="I55" s="370" t="s">
        <v>2999</v>
      </c>
      <c r="J55" s="370">
        <v>30.0</v>
      </c>
      <c r="K55" s="372" t="s">
        <v>7028</v>
      </c>
      <c r="L55" s="373"/>
      <c r="M55" s="373"/>
      <c r="N55" s="370" t="s">
        <v>80</v>
      </c>
      <c r="O55" s="373"/>
      <c r="P55" s="373"/>
      <c r="Q55" s="373"/>
      <c r="R55" s="373"/>
      <c r="S55" s="373"/>
    </row>
    <row r="56">
      <c r="A56" s="369">
        <v>43739.26614597222</v>
      </c>
      <c r="B56" s="370" t="s">
        <v>6783</v>
      </c>
      <c r="C56" s="370" t="s">
        <v>6784</v>
      </c>
      <c r="D56" s="370">
        <v>1007336.0</v>
      </c>
      <c r="E56" s="370" t="s">
        <v>17</v>
      </c>
      <c r="F56" s="370" t="s">
        <v>77</v>
      </c>
      <c r="G56" s="370" t="s">
        <v>4036</v>
      </c>
      <c r="H56" s="371" t="s">
        <v>6927</v>
      </c>
      <c r="I56" s="370" t="s">
        <v>2999</v>
      </c>
      <c r="J56" s="370">
        <v>30.0</v>
      </c>
      <c r="K56" s="372" t="s">
        <v>7029</v>
      </c>
      <c r="L56" s="373"/>
      <c r="M56" s="373"/>
      <c r="N56" s="370" t="s">
        <v>80</v>
      </c>
      <c r="O56" s="373"/>
      <c r="P56" s="373"/>
      <c r="Q56" s="373"/>
      <c r="R56" s="373"/>
      <c r="S56" s="373"/>
    </row>
    <row r="57">
      <c r="A57" s="369">
        <v>43739.27622194444</v>
      </c>
      <c r="B57" s="370" t="s">
        <v>7030</v>
      </c>
      <c r="C57" s="370" t="s">
        <v>7031</v>
      </c>
      <c r="D57" s="370">
        <v>1000341.0</v>
      </c>
      <c r="E57" s="370" t="s">
        <v>63</v>
      </c>
      <c r="F57" s="370" t="s">
        <v>18</v>
      </c>
      <c r="G57" s="370" t="s">
        <v>4036</v>
      </c>
      <c r="H57" s="371" t="s">
        <v>6927</v>
      </c>
      <c r="I57" s="370" t="s">
        <v>7032</v>
      </c>
      <c r="J57" s="370">
        <v>22.0</v>
      </c>
      <c r="K57" s="372" t="s">
        <v>7033</v>
      </c>
      <c r="L57" s="373"/>
      <c r="M57" s="373"/>
      <c r="N57" s="370" t="s">
        <v>80</v>
      </c>
      <c r="O57" s="373"/>
      <c r="P57" s="373"/>
      <c r="Q57" s="373"/>
      <c r="R57" s="373"/>
      <c r="S57" s="373"/>
    </row>
    <row r="58">
      <c r="A58" s="369">
        <v>43739.304947743054</v>
      </c>
      <c r="B58" s="370" t="s">
        <v>301</v>
      </c>
      <c r="C58" s="370" t="s">
        <v>5717</v>
      </c>
      <c r="D58" s="370">
        <v>1017653.0</v>
      </c>
      <c r="E58" s="370" t="s">
        <v>17</v>
      </c>
      <c r="F58" s="370" t="s">
        <v>18</v>
      </c>
      <c r="G58" s="370" t="s">
        <v>4036</v>
      </c>
      <c r="H58" s="371" t="s">
        <v>6927</v>
      </c>
      <c r="I58" s="370" t="s">
        <v>7034</v>
      </c>
      <c r="J58" s="370">
        <v>27.0</v>
      </c>
      <c r="K58" s="372" t="s">
        <v>7035</v>
      </c>
      <c r="L58" s="373"/>
      <c r="M58" s="373"/>
      <c r="N58" s="370" t="s">
        <v>80</v>
      </c>
      <c r="O58" s="373"/>
      <c r="P58" s="373"/>
      <c r="Q58" s="373"/>
      <c r="R58" s="373"/>
      <c r="S58" s="373"/>
    </row>
    <row r="59">
      <c r="A59" s="369">
        <v>43739.3442162963</v>
      </c>
      <c r="B59" s="370" t="s">
        <v>5393</v>
      </c>
      <c r="C59" s="370" t="s">
        <v>5394</v>
      </c>
      <c r="D59" s="370">
        <v>1012188.0</v>
      </c>
      <c r="E59" s="370" t="s">
        <v>17</v>
      </c>
      <c r="F59" s="370" t="s">
        <v>18</v>
      </c>
      <c r="G59" s="370" t="s">
        <v>4036</v>
      </c>
      <c r="H59" s="371" t="s">
        <v>6927</v>
      </c>
      <c r="I59" s="370" t="s">
        <v>2999</v>
      </c>
      <c r="J59" s="370">
        <v>30.0</v>
      </c>
      <c r="K59" s="372" t="s">
        <v>7036</v>
      </c>
      <c r="L59" s="373"/>
      <c r="M59" s="373"/>
      <c r="N59" s="370" t="s">
        <v>80</v>
      </c>
      <c r="O59" s="373"/>
      <c r="P59" s="373"/>
      <c r="Q59" s="373"/>
      <c r="R59" s="373"/>
      <c r="S59" s="373"/>
    </row>
    <row r="60">
      <c r="A60" s="378">
        <v>43739.39115520833</v>
      </c>
      <c r="B60" s="379" t="s">
        <v>6082</v>
      </c>
      <c r="C60" s="379" t="s">
        <v>7037</v>
      </c>
      <c r="D60" s="379">
        <v>1001619.0</v>
      </c>
      <c r="E60" s="379" t="s">
        <v>63</v>
      </c>
      <c r="F60" s="379" t="s">
        <v>18</v>
      </c>
      <c r="G60" s="379" t="s">
        <v>4041</v>
      </c>
      <c r="H60" s="380" t="s">
        <v>6927</v>
      </c>
      <c r="I60" s="379" t="s">
        <v>7038</v>
      </c>
      <c r="J60" s="379">
        <v>0.0</v>
      </c>
      <c r="K60" s="379" t="s">
        <v>7039</v>
      </c>
      <c r="L60" s="379" t="s">
        <v>7040</v>
      </c>
    </row>
    <row r="61">
      <c r="A61" s="369">
        <v>43739.40765538195</v>
      </c>
      <c r="B61" s="370" t="s">
        <v>740</v>
      </c>
      <c r="C61" s="370" t="s">
        <v>741</v>
      </c>
      <c r="D61" s="370">
        <v>1008754.0</v>
      </c>
      <c r="E61" s="370" t="s">
        <v>17</v>
      </c>
      <c r="F61" s="370" t="s">
        <v>18</v>
      </c>
      <c r="G61" s="370" t="s">
        <v>4036</v>
      </c>
      <c r="H61" s="371" t="s">
        <v>6927</v>
      </c>
      <c r="I61" s="370" t="s">
        <v>7041</v>
      </c>
      <c r="J61" s="370">
        <v>27.0</v>
      </c>
      <c r="K61" s="372" t="s">
        <v>7042</v>
      </c>
      <c r="L61" s="373"/>
      <c r="M61" s="373"/>
      <c r="N61" s="370" t="s">
        <v>80</v>
      </c>
      <c r="O61" s="373"/>
      <c r="P61" s="373"/>
      <c r="Q61" s="373"/>
      <c r="R61" s="373"/>
      <c r="S61" s="373"/>
    </row>
    <row r="62">
      <c r="A62" s="369">
        <v>43739.41020579862</v>
      </c>
      <c r="B62" s="370" t="s">
        <v>5651</v>
      </c>
      <c r="C62" s="370" t="s">
        <v>1771</v>
      </c>
      <c r="D62" s="370">
        <v>1006363.0</v>
      </c>
      <c r="E62" s="370" t="s">
        <v>63</v>
      </c>
      <c r="F62" s="370" t="s">
        <v>18</v>
      </c>
      <c r="G62" s="370" t="s">
        <v>4036</v>
      </c>
      <c r="H62" s="371" t="s">
        <v>6927</v>
      </c>
      <c r="I62" s="370" t="s">
        <v>7043</v>
      </c>
      <c r="J62" s="370">
        <v>27.0</v>
      </c>
      <c r="K62" s="372" t="s">
        <v>7044</v>
      </c>
      <c r="L62" s="373"/>
      <c r="M62" s="373"/>
      <c r="N62" s="370" t="s">
        <v>80</v>
      </c>
      <c r="O62" s="373"/>
      <c r="P62" s="373"/>
      <c r="Q62" s="373"/>
      <c r="R62" s="373"/>
      <c r="S62" s="373"/>
    </row>
    <row r="63">
      <c r="A63" s="369">
        <v>43739.41048521991</v>
      </c>
      <c r="B63" s="370" t="s">
        <v>460</v>
      </c>
      <c r="C63" s="370" t="s">
        <v>5783</v>
      </c>
      <c r="D63" s="370">
        <v>1012989.0</v>
      </c>
      <c r="E63" s="370" t="s">
        <v>63</v>
      </c>
      <c r="F63" s="370" t="s">
        <v>18</v>
      </c>
      <c r="G63" s="370" t="s">
        <v>4036</v>
      </c>
      <c r="H63" s="371" t="s">
        <v>6927</v>
      </c>
      <c r="I63" s="370" t="s">
        <v>2999</v>
      </c>
      <c r="J63" s="370">
        <v>30.0</v>
      </c>
      <c r="K63" s="372" t="s">
        <v>7045</v>
      </c>
      <c r="L63" s="373"/>
      <c r="M63" s="373"/>
      <c r="N63" s="370" t="s">
        <v>80</v>
      </c>
      <c r="O63" s="373"/>
      <c r="P63" s="373"/>
      <c r="Q63" s="373"/>
      <c r="R63" s="373"/>
      <c r="S63" s="373"/>
    </row>
    <row r="64">
      <c r="A64" s="369">
        <v>43739.41567357639</v>
      </c>
      <c r="B64" s="370" t="s">
        <v>743</v>
      </c>
      <c r="C64" s="370" t="s">
        <v>7046</v>
      </c>
      <c r="D64" s="370">
        <v>1015394.0</v>
      </c>
      <c r="E64" s="370" t="s">
        <v>17</v>
      </c>
      <c r="F64" s="370" t="s">
        <v>18</v>
      </c>
      <c r="G64" s="370" t="s">
        <v>4036</v>
      </c>
      <c r="H64" s="371" t="s">
        <v>6927</v>
      </c>
      <c r="I64" s="370" t="s">
        <v>7047</v>
      </c>
      <c r="J64" s="370">
        <v>25.0</v>
      </c>
      <c r="K64" s="372" t="s">
        <v>7048</v>
      </c>
      <c r="L64" s="373"/>
      <c r="M64" s="373"/>
      <c r="N64" s="370" t="s">
        <v>80</v>
      </c>
      <c r="O64" s="373"/>
      <c r="P64" s="373"/>
      <c r="Q64" s="373"/>
      <c r="R64" s="373"/>
      <c r="S64" s="373"/>
    </row>
    <row r="65">
      <c r="A65" s="369">
        <v>43739.418111377316</v>
      </c>
      <c r="B65" s="370" t="s">
        <v>1187</v>
      </c>
      <c r="C65" s="370" t="s">
        <v>1188</v>
      </c>
      <c r="D65" s="370">
        <v>1009768.0</v>
      </c>
      <c r="E65" s="370" t="s">
        <v>17</v>
      </c>
      <c r="F65" s="370" t="s">
        <v>18</v>
      </c>
      <c r="G65" s="370" t="s">
        <v>4036</v>
      </c>
      <c r="H65" s="371" t="s">
        <v>6927</v>
      </c>
      <c r="I65" s="370" t="s">
        <v>2999</v>
      </c>
      <c r="J65" s="370">
        <v>30.0</v>
      </c>
      <c r="K65" s="372" t="s">
        <v>7049</v>
      </c>
      <c r="L65" s="373"/>
      <c r="M65" s="373"/>
      <c r="N65" s="370" t="s">
        <v>80</v>
      </c>
      <c r="O65" s="373"/>
      <c r="P65" s="373"/>
      <c r="Q65" s="373"/>
      <c r="R65" s="373"/>
      <c r="S65" s="373"/>
    </row>
    <row r="66">
      <c r="A66" s="369">
        <v>43739.42849204861</v>
      </c>
      <c r="B66" s="370" t="s">
        <v>6940</v>
      </c>
      <c r="C66" s="370" t="s">
        <v>7050</v>
      </c>
      <c r="D66" s="370">
        <v>1004203.0</v>
      </c>
      <c r="E66" s="370" t="s">
        <v>63</v>
      </c>
      <c r="F66" s="370" t="s">
        <v>18</v>
      </c>
      <c r="G66" s="370" t="s">
        <v>4036</v>
      </c>
      <c r="H66" s="371" t="s">
        <v>6927</v>
      </c>
      <c r="I66" s="370" t="s">
        <v>2999</v>
      </c>
      <c r="J66" s="370">
        <v>31.0</v>
      </c>
      <c r="K66" s="372" t="s">
        <v>7051</v>
      </c>
      <c r="L66" s="373"/>
      <c r="M66" s="373"/>
      <c r="N66" s="370" t="s">
        <v>80</v>
      </c>
      <c r="O66" s="373"/>
      <c r="P66" s="373"/>
      <c r="Q66" s="373"/>
      <c r="R66" s="373"/>
      <c r="S66" s="373"/>
    </row>
    <row r="67">
      <c r="A67" s="431">
        <v>43739.43077490741</v>
      </c>
      <c r="B67" s="432" t="s">
        <v>5346</v>
      </c>
      <c r="C67" s="432" t="s">
        <v>6868</v>
      </c>
      <c r="D67" s="432">
        <v>1014670.0</v>
      </c>
      <c r="E67" s="432" t="s">
        <v>17</v>
      </c>
      <c r="F67" s="432" t="s">
        <v>18</v>
      </c>
      <c r="G67" s="432" t="s">
        <v>4036</v>
      </c>
      <c r="H67" s="433" t="s">
        <v>6927</v>
      </c>
      <c r="I67" s="432" t="s">
        <v>2999</v>
      </c>
      <c r="J67" s="432">
        <v>30.0</v>
      </c>
      <c r="K67" s="434" t="s">
        <v>7052</v>
      </c>
      <c r="L67" s="435"/>
      <c r="M67" s="435"/>
      <c r="N67" s="432" t="s">
        <v>24</v>
      </c>
      <c r="O67" s="432" t="s">
        <v>1992</v>
      </c>
      <c r="P67" s="435"/>
      <c r="Q67" s="435"/>
      <c r="R67" s="435"/>
      <c r="S67" s="435"/>
    </row>
    <row r="68">
      <c r="A68" s="369">
        <v>43739.4506525926</v>
      </c>
      <c r="B68" s="370" t="s">
        <v>729</v>
      </c>
      <c r="C68" s="370" t="s">
        <v>7053</v>
      </c>
      <c r="D68" s="370">
        <v>1006835.0</v>
      </c>
      <c r="E68" s="370" t="s">
        <v>17</v>
      </c>
      <c r="F68" s="370" t="s">
        <v>18</v>
      </c>
      <c r="G68" s="370" t="s">
        <v>4036</v>
      </c>
      <c r="H68" s="371" t="s">
        <v>6927</v>
      </c>
      <c r="I68" s="370" t="s">
        <v>122</v>
      </c>
      <c r="J68" s="370">
        <v>1.0</v>
      </c>
      <c r="K68" s="372" t="s">
        <v>7054</v>
      </c>
      <c r="L68" s="373"/>
      <c r="M68" s="373"/>
      <c r="N68" s="370" t="s">
        <v>80</v>
      </c>
      <c r="O68" s="373"/>
      <c r="P68" s="373"/>
      <c r="Q68" s="373"/>
      <c r="R68" s="373"/>
      <c r="S68" s="373"/>
    </row>
    <row r="69">
      <c r="A69" s="369">
        <v>43739.568513125</v>
      </c>
      <c r="B69" s="370" t="s">
        <v>5504</v>
      </c>
      <c r="C69" s="370" t="s">
        <v>5505</v>
      </c>
      <c r="D69" s="370">
        <v>1006987.0</v>
      </c>
      <c r="E69" s="370" t="s">
        <v>63</v>
      </c>
      <c r="F69" s="370" t="s">
        <v>18</v>
      </c>
      <c r="G69" s="370" t="s">
        <v>4036</v>
      </c>
      <c r="H69" s="371" t="s">
        <v>6927</v>
      </c>
      <c r="I69" s="370" t="s">
        <v>1165</v>
      </c>
      <c r="J69" s="370">
        <v>2.0</v>
      </c>
      <c r="K69" s="372" t="s">
        <v>7055</v>
      </c>
      <c r="L69" s="370" t="s">
        <v>7056</v>
      </c>
      <c r="M69" s="373"/>
      <c r="N69" s="370" t="s">
        <v>80</v>
      </c>
      <c r="O69" s="373"/>
      <c r="P69" s="373"/>
      <c r="Q69" s="373"/>
      <c r="R69" s="373"/>
      <c r="S69" s="373"/>
    </row>
    <row r="70">
      <c r="A70" s="369">
        <v>43739.62330398148</v>
      </c>
      <c r="B70" s="370" t="s">
        <v>4145</v>
      </c>
      <c r="C70" s="370" t="s">
        <v>5600</v>
      </c>
      <c r="D70" s="370">
        <v>1007017.0</v>
      </c>
      <c r="E70" s="370" t="s">
        <v>63</v>
      </c>
      <c r="F70" s="370" t="s">
        <v>18</v>
      </c>
      <c r="G70" s="370" t="s">
        <v>4036</v>
      </c>
      <c r="H70" s="371" t="s">
        <v>6927</v>
      </c>
      <c r="I70" s="370" t="s">
        <v>2999</v>
      </c>
      <c r="J70" s="370">
        <v>30.0</v>
      </c>
      <c r="K70" s="372" t="s">
        <v>7057</v>
      </c>
      <c r="L70" s="373"/>
      <c r="M70" s="373"/>
      <c r="N70" s="370" t="s">
        <v>80</v>
      </c>
      <c r="O70" s="373"/>
      <c r="P70" s="373"/>
      <c r="Q70" s="373"/>
      <c r="R70" s="373"/>
      <c r="S70" s="373"/>
    </row>
    <row r="71">
      <c r="A71" s="369">
        <v>43739.63170383102</v>
      </c>
      <c r="B71" s="370" t="s">
        <v>4914</v>
      </c>
      <c r="C71" s="370" t="s">
        <v>5731</v>
      </c>
      <c r="D71" s="370">
        <v>1016197.0</v>
      </c>
      <c r="E71" s="370" t="s">
        <v>17</v>
      </c>
      <c r="F71" s="370" t="s">
        <v>18</v>
      </c>
      <c r="G71" s="370" t="s">
        <v>4036</v>
      </c>
      <c r="H71" s="371" t="s">
        <v>6927</v>
      </c>
      <c r="I71" s="370" t="s">
        <v>734</v>
      </c>
      <c r="J71" s="370">
        <v>2.0</v>
      </c>
      <c r="K71" s="372" t="s">
        <v>7058</v>
      </c>
      <c r="L71" s="373"/>
      <c r="M71" s="373"/>
      <c r="N71" s="370" t="s">
        <v>80</v>
      </c>
      <c r="O71" s="373"/>
      <c r="P71" s="373"/>
      <c r="Q71" s="373"/>
      <c r="R71" s="373"/>
      <c r="S71" s="373"/>
    </row>
    <row r="72">
      <c r="A72" s="369">
        <v>43739.6333635301</v>
      </c>
      <c r="B72" s="370" t="s">
        <v>276</v>
      </c>
      <c r="C72" s="370" t="s">
        <v>277</v>
      </c>
      <c r="D72" s="370">
        <v>1012362.0</v>
      </c>
      <c r="E72" s="370" t="s">
        <v>17</v>
      </c>
      <c r="F72" s="370" t="s">
        <v>18</v>
      </c>
      <c r="G72" s="370" t="s">
        <v>4036</v>
      </c>
      <c r="H72" s="371" t="s">
        <v>6927</v>
      </c>
      <c r="I72" s="370" t="s">
        <v>2999</v>
      </c>
      <c r="J72" s="370">
        <v>30.0</v>
      </c>
      <c r="K72" s="372" t="s">
        <v>7059</v>
      </c>
      <c r="L72" s="373"/>
      <c r="M72" s="373"/>
      <c r="N72" s="370" t="s">
        <v>80</v>
      </c>
      <c r="O72" s="373"/>
      <c r="P72" s="373"/>
      <c r="Q72" s="373"/>
      <c r="R72" s="373"/>
      <c r="S72" s="373"/>
    </row>
    <row r="73">
      <c r="A73" s="369">
        <v>43739.64038862268</v>
      </c>
      <c r="B73" s="370" t="s">
        <v>452</v>
      </c>
      <c r="C73" s="370" t="s">
        <v>453</v>
      </c>
      <c r="D73" s="370">
        <v>1018531.0</v>
      </c>
      <c r="E73" s="370" t="s">
        <v>17</v>
      </c>
      <c r="F73" s="370" t="s">
        <v>18</v>
      </c>
      <c r="G73" s="370" t="s">
        <v>4036</v>
      </c>
      <c r="H73" s="371" t="s">
        <v>6927</v>
      </c>
      <c r="I73" s="370" t="s">
        <v>2999</v>
      </c>
      <c r="J73" s="370">
        <v>30.0</v>
      </c>
      <c r="K73" s="372" t="s">
        <v>7060</v>
      </c>
      <c r="L73" s="373"/>
      <c r="M73" s="373"/>
      <c r="N73" s="370" t="s">
        <v>80</v>
      </c>
      <c r="O73" s="373"/>
      <c r="P73" s="373"/>
      <c r="Q73" s="373"/>
      <c r="R73" s="373"/>
      <c r="S73" s="373"/>
    </row>
    <row r="74">
      <c r="A74" s="369">
        <v>43739.65630325231</v>
      </c>
      <c r="B74" s="370" t="s">
        <v>7061</v>
      </c>
      <c r="C74" s="370" t="s">
        <v>7062</v>
      </c>
      <c r="D74" s="370">
        <v>1007013.0</v>
      </c>
      <c r="E74" s="370" t="s">
        <v>63</v>
      </c>
      <c r="F74" s="370" t="s">
        <v>18</v>
      </c>
      <c r="G74" s="370" t="s">
        <v>4036</v>
      </c>
      <c r="H74" s="371" t="s">
        <v>6927</v>
      </c>
      <c r="I74" s="370" t="s">
        <v>2999</v>
      </c>
      <c r="J74" s="370">
        <v>30.0</v>
      </c>
      <c r="K74" s="372" t="s">
        <v>7063</v>
      </c>
      <c r="L74" s="373"/>
      <c r="M74" s="373"/>
      <c r="N74" s="370" t="s">
        <v>80</v>
      </c>
      <c r="O74" s="373"/>
      <c r="P74" s="373"/>
      <c r="Q74" s="373"/>
      <c r="R74" s="373"/>
      <c r="S74" s="373"/>
    </row>
    <row r="75">
      <c r="A75" s="369">
        <v>43739.80311166667</v>
      </c>
      <c r="B75" s="370" t="s">
        <v>445</v>
      </c>
      <c r="C75" s="370" t="s">
        <v>446</v>
      </c>
      <c r="D75" s="370">
        <v>1013190.0</v>
      </c>
      <c r="E75" s="370" t="s">
        <v>17</v>
      </c>
      <c r="F75" s="370" t="s">
        <v>206</v>
      </c>
      <c r="G75" s="370" t="s">
        <v>4036</v>
      </c>
      <c r="H75" s="371" t="s">
        <v>6927</v>
      </c>
      <c r="I75" s="370" t="s">
        <v>2999</v>
      </c>
      <c r="J75" s="370">
        <v>30.0</v>
      </c>
      <c r="K75" s="370" t="s">
        <v>7064</v>
      </c>
      <c r="L75" s="370" t="s">
        <v>7065</v>
      </c>
      <c r="M75" s="373"/>
      <c r="N75" s="370" t="s">
        <v>80</v>
      </c>
      <c r="O75" s="373"/>
      <c r="P75" s="373"/>
      <c r="Q75" s="373"/>
      <c r="R75" s="373"/>
      <c r="S75" s="373"/>
    </row>
    <row r="76">
      <c r="A76" s="369">
        <v>43739.83447321759</v>
      </c>
      <c r="B76" s="370" t="s">
        <v>6002</v>
      </c>
      <c r="C76" s="370" t="s">
        <v>6003</v>
      </c>
      <c r="D76" s="370">
        <v>1014667.0</v>
      </c>
      <c r="E76" s="370" t="s">
        <v>17</v>
      </c>
      <c r="F76" s="370" t="s">
        <v>18</v>
      </c>
      <c r="G76" s="370" t="s">
        <v>4036</v>
      </c>
      <c r="H76" s="371" t="s">
        <v>6927</v>
      </c>
      <c r="I76" s="370" t="s">
        <v>5386</v>
      </c>
      <c r="J76" s="370">
        <v>3.0</v>
      </c>
      <c r="K76" s="372" t="s">
        <v>7066</v>
      </c>
      <c r="L76" s="373"/>
      <c r="M76" s="373"/>
      <c r="N76" s="370" t="s">
        <v>80</v>
      </c>
      <c r="O76" s="373"/>
      <c r="P76" s="373"/>
      <c r="Q76" s="373"/>
      <c r="R76" s="373"/>
      <c r="S76" s="373"/>
    </row>
    <row r="77">
      <c r="A77" s="369">
        <v>43739.84882596065</v>
      </c>
      <c r="B77" s="370" t="s">
        <v>476</v>
      </c>
      <c r="C77" s="370" t="s">
        <v>4191</v>
      </c>
      <c r="D77" s="370">
        <v>1018535.0</v>
      </c>
      <c r="E77" s="370" t="s">
        <v>17</v>
      </c>
      <c r="F77" s="370" t="s">
        <v>18</v>
      </c>
      <c r="G77" s="370" t="s">
        <v>4036</v>
      </c>
      <c r="H77" s="371" t="s">
        <v>6927</v>
      </c>
      <c r="I77" s="370" t="s">
        <v>1754</v>
      </c>
      <c r="J77" s="370">
        <v>29.0</v>
      </c>
      <c r="K77" s="372" t="s">
        <v>7067</v>
      </c>
      <c r="L77" s="373"/>
      <c r="M77" s="373"/>
      <c r="N77" s="370" t="s">
        <v>80</v>
      </c>
      <c r="O77" s="373"/>
      <c r="P77" s="373"/>
      <c r="Q77" s="373"/>
      <c r="R77" s="373"/>
      <c r="S77" s="373"/>
    </row>
    <row r="78">
      <c r="A78" s="369">
        <v>43739.8747984838</v>
      </c>
      <c r="B78" s="370" t="s">
        <v>726</v>
      </c>
      <c r="C78" s="370" t="s">
        <v>727</v>
      </c>
      <c r="D78" s="370">
        <v>1015412.0</v>
      </c>
      <c r="E78" s="370" t="s">
        <v>17</v>
      </c>
      <c r="F78" s="370" t="s">
        <v>18</v>
      </c>
      <c r="G78" s="370" t="s">
        <v>4036</v>
      </c>
      <c r="H78" s="371" t="s">
        <v>6927</v>
      </c>
      <c r="I78" s="370" t="s">
        <v>2999</v>
      </c>
      <c r="J78" s="370">
        <v>30.0</v>
      </c>
      <c r="K78" s="372" t="s">
        <v>7068</v>
      </c>
      <c r="L78" s="373"/>
      <c r="M78" s="373"/>
      <c r="N78" s="370" t="s">
        <v>80</v>
      </c>
      <c r="O78" s="373"/>
      <c r="P78" s="373"/>
      <c r="Q78" s="373"/>
      <c r="R78" s="373"/>
      <c r="S78" s="373"/>
    </row>
    <row r="79">
      <c r="A79" s="448">
        <v>43739.89111517361</v>
      </c>
      <c r="B79" s="449" t="s">
        <v>3072</v>
      </c>
      <c r="C79" s="449" t="s">
        <v>7069</v>
      </c>
      <c r="D79" s="449">
        <v>1003383.0</v>
      </c>
      <c r="E79" s="449" t="s">
        <v>63</v>
      </c>
      <c r="F79" s="449" t="s">
        <v>18</v>
      </c>
      <c r="G79" s="449" t="s">
        <v>4041</v>
      </c>
      <c r="H79" s="450" t="s">
        <v>6927</v>
      </c>
      <c r="I79" s="449" t="s">
        <v>1719</v>
      </c>
      <c r="J79" s="449">
        <v>1.0</v>
      </c>
      <c r="K79" s="454" t="s">
        <v>7070</v>
      </c>
      <c r="L79" s="449" t="s">
        <v>7071</v>
      </c>
      <c r="M79" s="451"/>
      <c r="N79" s="449" t="s">
        <v>5737</v>
      </c>
      <c r="O79" s="451"/>
      <c r="P79" s="451"/>
      <c r="Q79" s="451"/>
      <c r="R79" s="451"/>
      <c r="S79" s="451"/>
    </row>
    <row r="80">
      <c r="A80" s="369">
        <v>43739.8925700463</v>
      </c>
      <c r="B80" s="370" t="s">
        <v>6937</v>
      </c>
      <c r="C80" s="370" t="s">
        <v>6938</v>
      </c>
      <c r="D80" s="370">
        <v>1001394.0</v>
      </c>
      <c r="E80" s="370" t="s">
        <v>63</v>
      </c>
      <c r="F80" s="370" t="s">
        <v>18</v>
      </c>
      <c r="G80" s="370" t="s">
        <v>4036</v>
      </c>
      <c r="H80" s="371" t="s">
        <v>6927</v>
      </c>
      <c r="I80" s="370" t="s">
        <v>458</v>
      </c>
      <c r="J80" s="370">
        <v>2.0</v>
      </c>
      <c r="K80" s="372" t="s">
        <v>7072</v>
      </c>
      <c r="L80" s="370" t="s">
        <v>7073</v>
      </c>
      <c r="M80" s="373"/>
      <c r="N80" s="370" t="s">
        <v>80</v>
      </c>
      <c r="O80" s="373"/>
      <c r="P80" s="370" t="s">
        <v>6839</v>
      </c>
      <c r="Q80" s="373"/>
      <c r="R80" s="373"/>
      <c r="S80" s="373"/>
    </row>
    <row r="81">
      <c r="A81" s="369">
        <v>43739.898396018514</v>
      </c>
      <c r="B81" s="370" t="s">
        <v>2409</v>
      </c>
      <c r="C81" s="370" t="s">
        <v>2410</v>
      </c>
      <c r="D81" s="370">
        <v>1007728.0</v>
      </c>
      <c r="E81" s="370" t="s">
        <v>17</v>
      </c>
      <c r="F81" s="370" t="s">
        <v>18</v>
      </c>
      <c r="G81" s="370" t="s">
        <v>4036</v>
      </c>
      <c r="H81" s="371" t="s">
        <v>6927</v>
      </c>
      <c r="I81" s="370" t="s">
        <v>5386</v>
      </c>
      <c r="J81" s="370">
        <v>3.0</v>
      </c>
      <c r="K81" s="372" t="s">
        <v>7074</v>
      </c>
      <c r="L81" s="373"/>
      <c r="M81" s="373"/>
      <c r="N81" s="370" t="s">
        <v>80</v>
      </c>
      <c r="O81" s="373"/>
      <c r="P81" s="373"/>
      <c r="Q81" s="373"/>
      <c r="R81" s="373"/>
      <c r="S81" s="373"/>
    </row>
    <row r="82" ht="15.0" customHeight="1">
      <c r="A82" s="369">
        <v>43739.90838929398</v>
      </c>
      <c r="B82" s="370" t="s">
        <v>2293</v>
      </c>
      <c r="C82" s="370" t="s">
        <v>2294</v>
      </c>
      <c r="D82" s="370">
        <v>1002146.0</v>
      </c>
      <c r="E82" s="370" t="s">
        <v>17</v>
      </c>
      <c r="F82" s="370" t="s">
        <v>18</v>
      </c>
      <c r="G82" s="370" t="s">
        <v>4036</v>
      </c>
      <c r="H82" s="371" t="s">
        <v>6927</v>
      </c>
      <c r="I82" s="370" t="s">
        <v>2999</v>
      </c>
      <c r="J82" s="370">
        <v>30.0</v>
      </c>
      <c r="K82" s="372" t="s">
        <v>7075</v>
      </c>
      <c r="L82" s="373"/>
      <c r="M82" s="373"/>
      <c r="N82" s="370" t="s">
        <v>80</v>
      </c>
      <c r="O82" s="373"/>
      <c r="P82" s="373"/>
      <c r="Q82" s="373"/>
      <c r="R82" s="373"/>
      <c r="S82" s="373"/>
    </row>
    <row r="83">
      <c r="A83" s="369">
        <v>43739.91216962963</v>
      </c>
      <c r="B83" s="370" t="s">
        <v>6606</v>
      </c>
      <c r="C83" s="370" t="s">
        <v>6607</v>
      </c>
      <c r="D83" s="370">
        <v>1019403.0</v>
      </c>
      <c r="E83" s="370" t="s">
        <v>17</v>
      </c>
      <c r="F83" s="370" t="s">
        <v>18</v>
      </c>
      <c r="G83" s="370" t="s">
        <v>4036</v>
      </c>
      <c r="H83" s="371" t="s">
        <v>6927</v>
      </c>
      <c r="I83" s="370" t="s">
        <v>2999</v>
      </c>
      <c r="J83" s="370">
        <v>30.0</v>
      </c>
      <c r="K83" s="372" t="s">
        <v>7076</v>
      </c>
      <c r="L83" s="373"/>
      <c r="M83" s="373"/>
      <c r="N83" s="370" t="s">
        <v>80</v>
      </c>
      <c r="O83" s="373"/>
      <c r="P83" s="373"/>
      <c r="Q83" s="373"/>
      <c r="R83" s="373"/>
      <c r="S83" s="373"/>
    </row>
    <row r="84">
      <c r="A84" s="369">
        <v>43739.95413442129</v>
      </c>
      <c r="B84" s="370" t="s">
        <v>6956</v>
      </c>
      <c r="C84" s="370" t="s">
        <v>6957</v>
      </c>
      <c r="D84" s="370">
        <v>1004764.0</v>
      </c>
      <c r="E84" s="370" t="s">
        <v>63</v>
      </c>
      <c r="F84" s="370" t="s">
        <v>77</v>
      </c>
      <c r="G84" s="370" t="s">
        <v>4036</v>
      </c>
      <c r="H84" s="371" t="s">
        <v>6927</v>
      </c>
      <c r="I84" s="370" t="s">
        <v>2999</v>
      </c>
      <c r="J84" s="370">
        <v>30.0</v>
      </c>
      <c r="K84" s="372" t="s">
        <v>7077</v>
      </c>
      <c r="L84" s="373"/>
      <c r="M84" s="373"/>
      <c r="N84" s="370" t="s">
        <v>80</v>
      </c>
      <c r="O84" s="373"/>
      <c r="P84" s="373"/>
      <c r="Q84" s="373"/>
      <c r="R84" s="373"/>
      <c r="S84" s="373"/>
    </row>
    <row r="85">
      <c r="A85" s="369">
        <v>43739.95886462963</v>
      </c>
      <c r="B85" s="370" t="s">
        <v>15</v>
      </c>
      <c r="C85" s="370" t="s">
        <v>16</v>
      </c>
      <c r="D85" s="370">
        <v>1011320.0</v>
      </c>
      <c r="E85" s="370" t="s">
        <v>17</v>
      </c>
      <c r="F85" s="370" t="s">
        <v>18</v>
      </c>
      <c r="G85" s="370" t="s">
        <v>4036</v>
      </c>
      <c r="H85" s="371" t="s">
        <v>6927</v>
      </c>
      <c r="I85" s="370" t="s">
        <v>2999</v>
      </c>
      <c r="J85" s="370">
        <v>30.0</v>
      </c>
      <c r="K85" s="372" t="s">
        <v>7078</v>
      </c>
      <c r="L85" s="373"/>
      <c r="M85" s="373"/>
      <c r="N85" s="370" t="s">
        <v>80</v>
      </c>
      <c r="O85" s="373"/>
      <c r="P85" s="373"/>
      <c r="Q85" s="373"/>
      <c r="R85" s="373"/>
      <c r="S85" s="373"/>
    </row>
    <row r="86">
      <c r="A86" s="369">
        <v>43740.067412268516</v>
      </c>
      <c r="B86" s="370" t="s">
        <v>925</v>
      </c>
      <c r="C86" s="370" t="s">
        <v>926</v>
      </c>
      <c r="D86" s="370">
        <v>1022218.0</v>
      </c>
      <c r="E86" s="370" t="s">
        <v>17</v>
      </c>
      <c r="F86" s="370" t="s">
        <v>18</v>
      </c>
      <c r="G86" s="370" t="s">
        <v>4036</v>
      </c>
      <c r="H86" s="371" t="s">
        <v>6927</v>
      </c>
      <c r="I86" s="370" t="s">
        <v>1559</v>
      </c>
      <c r="J86" s="370">
        <v>3.0</v>
      </c>
      <c r="K86" s="372" t="s">
        <v>7079</v>
      </c>
      <c r="L86" s="373"/>
      <c r="M86" s="373"/>
      <c r="N86" s="370" t="s">
        <v>871</v>
      </c>
      <c r="O86" s="373"/>
      <c r="P86" s="373"/>
      <c r="Q86" s="373"/>
      <c r="R86" s="373"/>
      <c r="S86" s="373"/>
    </row>
    <row r="87">
      <c r="N87" s="165"/>
      <c r="O87" s="52"/>
    </row>
    <row r="88">
      <c r="N88" s="165"/>
      <c r="O88" s="52"/>
    </row>
    <row r="89">
      <c r="N89" s="165"/>
      <c r="O89" s="52"/>
    </row>
    <row r="90">
      <c r="N90" s="165"/>
      <c r="O90" s="52"/>
    </row>
    <row r="91">
      <c r="N91" s="165"/>
      <c r="O91" s="52"/>
    </row>
    <row r="92">
      <c r="N92" s="165"/>
      <c r="O92" s="52"/>
    </row>
    <row r="93">
      <c r="N93" s="165"/>
      <c r="O93" s="52"/>
    </row>
    <row r="94">
      <c r="N94" s="165"/>
      <c r="O94" s="52"/>
    </row>
    <row r="95">
      <c r="N95" s="165"/>
      <c r="O95" s="52"/>
    </row>
    <row r="96">
      <c r="N96" s="165"/>
      <c r="O96" s="52"/>
    </row>
    <row r="97">
      <c r="N97" s="165"/>
      <c r="O97" s="52"/>
    </row>
    <row r="98">
      <c r="N98" s="165"/>
      <c r="O98" s="52"/>
    </row>
    <row r="99">
      <c r="N99" s="165"/>
      <c r="O99" s="52"/>
    </row>
    <row r="100">
      <c r="N100" s="165"/>
      <c r="O100" s="52"/>
    </row>
    <row r="101">
      <c r="N101" s="165"/>
      <c r="O101" s="52"/>
    </row>
    <row r="102">
      <c r="N102" s="165"/>
      <c r="O102" s="52"/>
    </row>
    <row r="103">
      <c r="N103" s="165"/>
      <c r="O103" s="52"/>
    </row>
    <row r="104">
      <c r="N104" s="165"/>
      <c r="O104" s="52"/>
    </row>
    <row r="105">
      <c r="N105" s="165"/>
      <c r="O105" s="52"/>
    </row>
    <row r="106">
      <c r="N106" s="165"/>
      <c r="O106" s="52"/>
    </row>
    <row r="107">
      <c r="N107" s="165"/>
      <c r="O107" s="52"/>
    </row>
    <row r="108">
      <c r="N108" s="165"/>
      <c r="O108" s="52"/>
    </row>
    <row r="109">
      <c r="N109" s="165"/>
      <c r="O109" s="52"/>
    </row>
    <row r="110">
      <c r="N110" s="165"/>
      <c r="O110" s="52"/>
    </row>
    <row r="111">
      <c r="N111" s="165"/>
      <c r="O111" s="52"/>
    </row>
    <row r="112">
      <c r="N112" s="165"/>
      <c r="O112" s="52"/>
    </row>
    <row r="113">
      <c r="N113" s="165"/>
      <c r="O113" s="52"/>
    </row>
    <row r="114">
      <c r="N114" s="165"/>
      <c r="O114" s="52"/>
    </row>
    <row r="115">
      <c r="N115" s="165"/>
      <c r="O115" s="52"/>
    </row>
    <row r="116">
      <c r="N116" s="165"/>
      <c r="O116" s="52"/>
    </row>
    <row r="117">
      <c r="N117" s="165"/>
      <c r="O117" s="52"/>
    </row>
    <row r="118">
      <c r="N118" s="165"/>
      <c r="O118" s="52"/>
    </row>
    <row r="119">
      <c r="N119" s="165"/>
      <c r="O119" s="52"/>
    </row>
    <row r="120">
      <c r="N120" s="165"/>
      <c r="O120" s="52"/>
    </row>
    <row r="121">
      <c r="N121" s="165"/>
      <c r="O121" s="52"/>
    </row>
    <row r="122">
      <c r="N122" s="165"/>
      <c r="O122" s="52"/>
    </row>
    <row r="123">
      <c r="N123" s="165"/>
      <c r="O123" s="52"/>
    </row>
    <row r="124">
      <c r="N124" s="165"/>
      <c r="O124" s="52"/>
    </row>
    <row r="125">
      <c r="N125" s="165"/>
      <c r="O125" s="52"/>
    </row>
    <row r="126">
      <c r="N126" s="165"/>
      <c r="O126" s="52"/>
    </row>
    <row r="127">
      <c r="N127" s="165"/>
      <c r="O127" s="52"/>
    </row>
    <row r="128">
      <c r="N128" s="165"/>
      <c r="O128" s="52"/>
    </row>
    <row r="129">
      <c r="N129" s="165"/>
      <c r="O129" s="52"/>
    </row>
    <row r="130">
      <c r="N130" s="165"/>
      <c r="O130" s="52"/>
    </row>
    <row r="131">
      <c r="N131" s="165"/>
      <c r="O131" s="52"/>
    </row>
    <row r="132">
      <c r="N132" s="165"/>
      <c r="O132" s="52"/>
    </row>
    <row r="133">
      <c r="N133" s="165"/>
      <c r="O133" s="52"/>
    </row>
    <row r="134">
      <c r="N134" s="165"/>
      <c r="O134" s="52"/>
    </row>
    <row r="135">
      <c r="N135" s="165"/>
      <c r="O135" s="52"/>
    </row>
    <row r="136">
      <c r="N136" s="165"/>
      <c r="O136" s="52"/>
    </row>
    <row r="137">
      <c r="N137" s="165"/>
      <c r="O137" s="52"/>
    </row>
    <row r="138">
      <c r="N138" s="165"/>
      <c r="O138" s="52"/>
    </row>
    <row r="139">
      <c r="N139" s="165"/>
      <c r="O139" s="52"/>
    </row>
    <row r="140">
      <c r="N140" s="165"/>
      <c r="O140" s="52"/>
    </row>
    <row r="141">
      <c r="N141" s="165"/>
      <c r="O141" s="52"/>
    </row>
    <row r="142">
      <c r="N142" s="165"/>
      <c r="O142" s="52"/>
    </row>
    <row r="143">
      <c r="N143" s="165"/>
      <c r="O143" s="52"/>
    </row>
    <row r="144">
      <c r="N144" s="165"/>
      <c r="O144" s="52"/>
    </row>
    <row r="145">
      <c r="N145" s="165"/>
      <c r="O145" s="52"/>
    </row>
    <row r="146">
      <c r="N146" s="165"/>
      <c r="O146" s="52"/>
    </row>
    <row r="147">
      <c r="N147" s="165"/>
      <c r="O147" s="52"/>
    </row>
    <row r="148">
      <c r="N148" s="165"/>
      <c r="O148" s="52"/>
    </row>
    <row r="149">
      <c r="N149" s="165"/>
      <c r="O149" s="52"/>
    </row>
    <row r="150">
      <c r="N150" s="165"/>
      <c r="O150" s="52"/>
    </row>
    <row r="151">
      <c r="N151" s="165"/>
      <c r="O151" s="52"/>
    </row>
    <row r="152">
      <c r="N152" s="165"/>
      <c r="O152" s="52"/>
    </row>
    <row r="153">
      <c r="N153" s="165"/>
      <c r="O153" s="52"/>
    </row>
    <row r="154">
      <c r="N154" s="165"/>
      <c r="O154" s="52"/>
    </row>
    <row r="155">
      <c r="N155" s="165"/>
      <c r="O155" s="52"/>
    </row>
    <row r="156">
      <c r="N156" s="165"/>
      <c r="O156" s="52"/>
    </row>
    <row r="157">
      <c r="N157" s="165"/>
      <c r="O157" s="52"/>
    </row>
    <row r="158">
      <c r="N158" s="165"/>
      <c r="O158" s="52"/>
    </row>
    <row r="159">
      <c r="N159" s="165"/>
      <c r="O159" s="52"/>
    </row>
    <row r="160">
      <c r="N160" s="165"/>
      <c r="O160" s="52"/>
    </row>
    <row r="161">
      <c r="N161" s="165"/>
      <c r="O161" s="52"/>
    </row>
    <row r="162">
      <c r="N162" s="165"/>
      <c r="O162" s="52"/>
    </row>
    <row r="163">
      <c r="N163" s="165"/>
      <c r="O163" s="52"/>
    </row>
    <row r="164">
      <c r="N164" s="165"/>
      <c r="O164" s="52"/>
    </row>
    <row r="165">
      <c r="N165" s="165"/>
      <c r="O165" s="52"/>
    </row>
    <row r="166">
      <c r="N166" s="165"/>
      <c r="O166" s="52"/>
    </row>
    <row r="167">
      <c r="N167" s="165"/>
      <c r="O167" s="52"/>
    </row>
    <row r="168">
      <c r="N168" s="165"/>
      <c r="O168" s="52"/>
    </row>
    <row r="169">
      <c r="N169" s="165"/>
      <c r="O169" s="52"/>
    </row>
    <row r="170">
      <c r="N170" s="165"/>
      <c r="O170" s="52"/>
    </row>
    <row r="171">
      <c r="N171" s="165"/>
      <c r="O171" s="52"/>
    </row>
    <row r="172">
      <c r="N172" s="165"/>
      <c r="O172" s="52"/>
    </row>
    <row r="173">
      <c r="N173" s="165"/>
      <c r="O173" s="52"/>
    </row>
    <row r="174">
      <c r="N174" s="165"/>
      <c r="O174" s="52"/>
    </row>
    <row r="175">
      <c r="N175" s="165"/>
      <c r="O175" s="52"/>
    </row>
    <row r="176">
      <c r="N176" s="165"/>
      <c r="O176" s="52"/>
    </row>
    <row r="177">
      <c r="N177" s="165"/>
      <c r="O177" s="52"/>
    </row>
    <row r="178">
      <c r="N178" s="165"/>
      <c r="O178" s="52"/>
    </row>
    <row r="179">
      <c r="N179" s="165"/>
      <c r="O179" s="52"/>
    </row>
    <row r="180">
      <c r="N180" s="165"/>
      <c r="O180" s="52"/>
    </row>
    <row r="181">
      <c r="N181" s="165"/>
      <c r="O181" s="52"/>
    </row>
    <row r="182">
      <c r="N182" s="165"/>
      <c r="O182" s="52"/>
    </row>
    <row r="183">
      <c r="N183" s="165"/>
      <c r="O183" s="52"/>
    </row>
    <row r="184">
      <c r="N184" s="165"/>
      <c r="O184" s="52"/>
    </row>
    <row r="185">
      <c r="N185" s="165"/>
      <c r="O185" s="52"/>
    </row>
    <row r="186">
      <c r="N186" s="165"/>
      <c r="O186" s="52"/>
    </row>
  </sheetData>
  <dataValidations>
    <dataValidation type="list" allowBlank="1" sqref="O2:O186">
      <formula1>'07 July 2019'!$S$92:$S$98</formula1>
    </dataValidation>
    <dataValidation type="list" allowBlank="1" sqref="N2:N186">
      <formula1>'07 July 2019'!$R$92:$R$100</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8"/>
    <hyperlink r:id="rId27" ref="K29"/>
    <hyperlink r:id="rId28" ref="K30"/>
    <hyperlink r:id="rId29" ref="K31"/>
    <hyperlink r:id="rId30" ref="K32"/>
    <hyperlink r:id="rId31" ref="K33"/>
    <hyperlink r:id="rId32" ref="K34"/>
    <hyperlink r:id="rId33" ref="K35"/>
    <hyperlink r:id="rId34" ref="K36"/>
    <hyperlink r:id="rId35" ref="K37"/>
    <hyperlink r:id="rId36" ref="K38"/>
    <hyperlink r:id="rId37" ref="K41"/>
    <hyperlink r:id="rId38" ref="K42"/>
    <hyperlink r:id="rId39" ref="K43"/>
    <hyperlink r:id="rId40" ref="K44"/>
    <hyperlink r:id="rId41" ref="K45"/>
    <hyperlink r:id="rId42" ref="K46"/>
    <hyperlink r:id="rId43" ref="K48"/>
    <hyperlink r:id="rId44" ref="K49"/>
    <hyperlink r:id="rId45" ref="K50"/>
    <hyperlink r:id="rId46" ref="K51"/>
    <hyperlink r:id="rId47" ref="K52"/>
    <hyperlink r:id="rId48" ref="K53"/>
    <hyperlink r:id="rId49" ref="K54"/>
    <hyperlink r:id="rId50" ref="K55"/>
    <hyperlink r:id="rId51" ref="K56"/>
    <hyperlink r:id="rId52" ref="K57"/>
    <hyperlink r:id="rId53" ref="K58"/>
    <hyperlink r:id="rId54" ref="K59"/>
    <hyperlink r:id="rId55" ref="K61"/>
    <hyperlink r:id="rId56" ref="K62"/>
    <hyperlink r:id="rId57" ref="K63"/>
    <hyperlink r:id="rId58" ref="K64"/>
    <hyperlink r:id="rId59" ref="K65"/>
    <hyperlink r:id="rId60" ref="K66"/>
    <hyperlink r:id="rId61" ref="K67"/>
    <hyperlink r:id="rId62" ref="K68"/>
    <hyperlink r:id="rId63" ref="K69"/>
    <hyperlink r:id="rId64" ref="K70"/>
    <hyperlink r:id="rId65" ref="K71"/>
    <hyperlink r:id="rId66" ref="K72"/>
    <hyperlink r:id="rId67" ref="K73"/>
    <hyperlink r:id="rId68" ref="K74"/>
    <hyperlink r:id="rId69" ref="K76"/>
    <hyperlink r:id="rId70" ref="K77"/>
    <hyperlink r:id="rId71" ref="K78"/>
    <hyperlink r:id="rId72" ref="K79"/>
    <hyperlink r:id="rId73" ref="K80"/>
    <hyperlink r:id="rId74" ref="K81"/>
    <hyperlink r:id="rId75" ref="K82"/>
    <hyperlink r:id="rId76" ref="K83"/>
    <hyperlink r:id="rId77" ref="K84"/>
    <hyperlink r:id="rId78" ref="K85"/>
    <hyperlink r:id="rId79" ref="K86"/>
  </hyperlinks>
  <drawing r:id="rId80"/>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3" width="18.88"/>
    <col customWidth="1" min="4" max="4" width="11.75"/>
    <col customWidth="1" min="5" max="5" width="15.63"/>
    <col customWidth="1" min="6" max="6" width="9.0"/>
    <col customWidth="1" min="7" max="7" width="18.88"/>
    <col customWidth="1" min="8" max="8" width="12.38"/>
    <col customWidth="1" min="9" max="9" width="13.0"/>
    <col customWidth="1" min="10" max="10" width="8.38"/>
    <col customWidth="1" min="11" max="12" width="18.88"/>
    <col customWidth="1" min="13" max="13" width="20.5"/>
    <col customWidth="1" min="14" max="14" width="18.25"/>
    <col customWidth="1" min="15" max="15" width="37.75"/>
    <col customWidth="1" min="16" max="19" width="18.88"/>
  </cols>
  <sheetData>
    <row r="1">
      <c r="A1" t="s">
        <v>0</v>
      </c>
      <c r="B1" t="s">
        <v>1</v>
      </c>
      <c r="C1" t="s">
        <v>3</v>
      </c>
      <c r="D1" t="s">
        <v>4</v>
      </c>
      <c r="E1" t="s">
        <v>5</v>
      </c>
      <c r="F1" t="s">
        <v>6</v>
      </c>
      <c r="G1" t="s">
        <v>7</v>
      </c>
      <c r="H1" t="s">
        <v>8</v>
      </c>
      <c r="I1" t="s">
        <v>9</v>
      </c>
      <c r="J1" t="s">
        <v>10</v>
      </c>
      <c r="K1" t="s">
        <v>11</v>
      </c>
      <c r="L1" t="s">
        <v>12</v>
      </c>
      <c r="M1" t="s">
        <v>13</v>
      </c>
    </row>
    <row r="2">
      <c r="A2" s="369">
        <v>43679.54511681713</v>
      </c>
      <c r="B2" s="370" t="s">
        <v>6943</v>
      </c>
      <c r="C2" s="370" t="s">
        <v>6944</v>
      </c>
      <c r="D2" s="370">
        <v>1001236.0</v>
      </c>
      <c r="E2" s="370" t="s">
        <v>63</v>
      </c>
      <c r="F2" s="370" t="s">
        <v>5532</v>
      </c>
      <c r="G2" s="370" t="s">
        <v>4036</v>
      </c>
      <c r="H2" s="371" t="s">
        <v>7080</v>
      </c>
      <c r="I2" s="370" t="s">
        <v>3358</v>
      </c>
      <c r="J2" s="370">
        <v>31.0</v>
      </c>
      <c r="K2" s="372" t="s">
        <v>7081</v>
      </c>
      <c r="L2" s="373"/>
      <c r="M2" s="373"/>
      <c r="N2" s="370" t="s">
        <v>80</v>
      </c>
      <c r="O2" s="373"/>
      <c r="P2" s="373"/>
      <c r="Q2" s="373"/>
      <c r="R2" s="373"/>
      <c r="S2" s="373"/>
    </row>
    <row r="3">
      <c r="A3" s="448">
        <v>43679.59172027778</v>
      </c>
      <c r="B3" s="449" t="s">
        <v>2718</v>
      </c>
      <c r="C3" s="449" t="s">
        <v>2719</v>
      </c>
      <c r="D3" s="449">
        <v>1014683.0</v>
      </c>
      <c r="E3" s="449" t="s">
        <v>17</v>
      </c>
      <c r="F3" s="449" t="s">
        <v>18</v>
      </c>
      <c r="G3" s="449" t="s">
        <v>4041</v>
      </c>
      <c r="H3" s="450" t="s">
        <v>7080</v>
      </c>
      <c r="I3" s="449" t="s">
        <v>3013</v>
      </c>
      <c r="J3" s="449">
        <v>1.0</v>
      </c>
      <c r="K3" s="449" t="s">
        <v>7082</v>
      </c>
      <c r="L3" s="449" t="s">
        <v>7083</v>
      </c>
      <c r="M3" s="451"/>
      <c r="N3" s="449" t="s">
        <v>5737</v>
      </c>
      <c r="O3" s="451"/>
      <c r="P3" s="451"/>
      <c r="Q3" s="451"/>
      <c r="R3" s="451"/>
      <c r="S3" s="451"/>
    </row>
    <row r="4">
      <c r="A4" s="369">
        <v>43679.718067511574</v>
      </c>
      <c r="B4" s="370" t="s">
        <v>5218</v>
      </c>
      <c r="C4" s="370" t="s">
        <v>5219</v>
      </c>
      <c r="D4" s="370">
        <v>1001818.0</v>
      </c>
      <c r="E4" s="370" t="s">
        <v>63</v>
      </c>
      <c r="F4" s="370" t="s">
        <v>18</v>
      </c>
      <c r="G4" s="370" t="s">
        <v>4036</v>
      </c>
      <c r="H4" s="371" t="s">
        <v>7080</v>
      </c>
      <c r="I4" s="370" t="s">
        <v>7084</v>
      </c>
      <c r="J4" s="370">
        <v>28.0</v>
      </c>
      <c r="K4" s="372" t="s">
        <v>7085</v>
      </c>
      <c r="L4" s="370" t="s">
        <v>7086</v>
      </c>
      <c r="M4" s="373"/>
      <c r="N4" s="370" t="s">
        <v>80</v>
      </c>
      <c r="O4" s="373"/>
      <c r="P4" s="373"/>
      <c r="Q4" s="373"/>
      <c r="R4" s="373"/>
      <c r="S4" s="373"/>
    </row>
    <row r="5">
      <c r="A5" s="431">
        <v>43682.53079069444</v>
      </c>
      <c r="B5" s="432" t="s">
        <v>1121</v>
      </c>
      <c r="C5" s="432" t="s">
        <v>5433</v>
      </c>
      <c r="D5" s="432">
        <v>1002264.0</v>
      </c>
      <c r="E5" s="432" t="s">
        <v>63</v>
      </c>
      <c r="F5" s="432" t="s">
        <v>18</v>
      </c>
      <c r="G5" s="432" t="s">
        <v>4036</v>
      </c>
      <c r="H5" s="433" t="s">
        <v>7080</v>
      </c>
      <c r="I5" s="432" t="s">
        <v>1559</v>
      </c>
      <c r="J5" s="432">
        <v>3.0</v>
      </c>
      <c r="K5" s="434" t="s">
        <v>7087</v>
      </c>
      <c r="L5" s="435"/>
      <c r="M5" s="435"/>
      <c r="N5" s="432" t="s">
        <v>24</v>
      </c>
      <c r="O5" s="432" t="s">
        <v>226</v>
      </c>
      <c r="P5" s="435"/>
      <c r="Q5" s="435"/>
      <c r="R5" s="435"/>
      <c r="S5" s="435"/>
    </row>
    <row r="6">
      <c r="A6" s="369">
        <v>43682.53639141204</v>
      </c>
      <c r="B6" s="370" t="s">
        <v>7088</v>
      </c>
      <c r="C6" s="370" t="s">
        <v>7089</v>
      </c>
      <c r="D6" s="370">
        <v>1001934.0</v>
      </c>
      <c r="E6" s="370" t="s">
        <v>63</v>
      </c>
      <c r="F6" s="370" t="s">
        <v>206</v>
      </c>
      <c r="G6" s="370" t="s">
        <v>4036</v>
      </c>
      <c r="H6" s="371" t="s">
        <v>7080</v>
      </c>
      <c r="I6" s="370" t="s">
        <v>841</v>
      </c>
      <c r="J6" s="370">
        <v>5.0</v>
      </c>
      <c r="K6" s="372" t="s">
        <v>7090</v>
      </c>
      <c r="L6" s="373"/>
      <c r="M6" s="373"/>
      <c r="N6" s="373"/>
      <c r="O6" s="373"/>
      <c r="P6" s="373"/>
      <c r="Q6" s="373"/>
      <c r="R6" s="373"/>
      <c r="S6" s="373"/>
    </row>
    <row r="7">
      <c r="A7" s="369">
        <v>43682.568055497686</v>
      </c>
      <c r="B7" s="370" t="s">
        <v>1931</v>
      </c>
      <c r="C7" s="370" t="s">
        <v>5097</v>
      </c>
      <c r="D7" s="370">
        <v>1007418.0</v>
      </c>
      <c r="E7" s="370" t="s">
        <v>17</v>
      </c>
      <c r="F7" s="370" t="s">
        <v>18</v>
      </c>
      <c r="G7" s="370" t="s">
        <v>4036</v>
      </c>
      <c r="H7" s="371" t="s">
        <v>7080</v>
      </c>
      <c r="I7" s="370" t="s">
        <v>3005</v>
      </c>
      <c r="J7" s="370">
        <v>31.0</v>
      </c>
      <c r="K7" s="372" t="s">
        <v>7091</v>
      </c>
      <c r="L7" s="370" t="s">
        <v>7092</v>
      </c>
      <c r="M7" s="373"/>
      <c r="N7" s="370" t="s">
        <v>80</v>
      </c>
      <c r="O7" s="373"/>
      <c r="P7" s="373"/>
      <c r="Q7" s="373"/>
      <c r="R7" s="373"/>
      <c r="S7" s="373"/>
    </row>
    <row r="8">
      <c r="A8" s="369">
        <v>43688.62333001157</v>
      </c>
      <c r="B8" s="370" t="s">
        <v>4596</v>
      </c>
      <c r="C8" s="370" t="s">
        <v>4597</v>
      </c>
      <c r="D8" s="370">
        <v>1004030.0</v>
      </c>
      <c r="E8" s="370" t="s">
        <v>63</v>
      </c>
      <c r="F8" s="370" t="s">
        <v>18</v>
      </c>
      <c r="G8" s="370" t="s">
        <v>4036</v>
      </c>
      <c r="H8" s="371" t="s">
        <v>7080</v>
      </c>
      <c r="I8" s="370" t="s">
        <v>734</v>
      </c>
      <c r="J8" s="370">
        <v>2.0</v>
      </c>
      <c r="K8" s="372" t="s">
        <v>7093</v>
      </c>
      <c r="L8" s="373"/>
      <c r="M8" s="373"/>
      <c r="N8" s="370" t="s">
        <v>80</v>
      </c>
      <c r="O8" s="373"/>
      <c r="P8" s="373"/>
      <c r="Q8" s="373"/>
      <c r="R8" s="373"/>
      <c r="S8" s="373"/>
    </row>
    <row r="9">
      <c r="A9" s="369">
        <v>43688.63479935185</v>
      </c>
      <c r="B9" s="370" t="s">
        <v>1857</v>
      </c>
      <c r="C9" s="370" t="s">
        <v>1858</v>
      </c>
      <c r="D9" s="370">
        <v>1007277.0</v>
      </c>
      <c r="E9" s="370" t="s">
        <v>17</v>
      </c>
      <c r="F9" s="370" t="s">
        <v>18</v>
      </c>
      <c r="G9" s="370" t="s">
        <v>4036</v>
      </c>
      <c r="H9" s="371" t="s">
        <v>7080</v>
      </c>
      <c r="I9" s="370" t="s">
        <v>56</v>
      </c>
      <c r="J9" s="370">
        <v>2.0</v>
      </c>
      <c r="K9" s="372" t="s">
        <v>7094</v>
      </c>
      <c r="L9" s="373"/>
      <c r="M9" s="373"/>
      <c r="N9" s="370" t="s">
        <v>80</v>
      </c>
      <c r="O9" s="373"/>
      <c r="P9" s="373"/>
      <c r="Q9" s="373"/>
      <c r="R9" s="373"/>
      <c r="S9" s="373"/>
    </row>
    <row r="10">
      <c r="A10" s="369">
        <v>43688.642046712965</v>
      </c>
      <c r="B10" s="370" t="s">
        <v>753</v>
      </c>
      <c r="C10" s="370" t="s">
        <v>754</v>
      </c>
      <c r="D10" s="370">
        <v>1001273.0</v>
      </c>
      <c r="E10" s="370" t="s">
        <v>17</v>
      </c>
      <c r="F10" s="370" t="s">
        <v>18</v>
      </c>
      <c r="G10" s="370" t="s">
        <v>4036</v>
      </c>
      <c r="H10" s="371" t="s">
        <v>7080</v>
      </c>
      <c r="I10" s="370" t="s">
        <v>56</v>
      </c>
      <c r="J10" s="370">
        <v>2.0</v>
      </c>
      <c r="K10" s="372" t="s">
        <v>7095</v>
      </c>
      <c r="L10" s="373"/>
      <c r="M10" s="373"/>
      <c r="N10" s="370" t="s">
        <v>80</v>
      </c>
      <c r="O10" s="373"/>
      <c r="P10" s="373"/>
      <c r="Q10" s="373"/>
      <c r="R10" s="373"/>
      <c r="S10" s="373"/>
    </row>
    <row r="11">
      <c r="A11" s="431">
        <v>43689.44069967592</v>
      </c>
      <c r="B11" s="432" t="s">
        <v>7096</v>
      </c>
      <c r="C11" s="432" t="s">
        <v>7097</v>
      </c>
      <c r="D11" s="432">
        <v>1004201.0</v>
      </c>
      <c r="E11" s="432" t="s">
        <v>17</v>
      </c>
      <c r="F11" s="432" t="s">
        <v>18</v>
      </c>
      <c r="G11" s="432" t="s">
        <v>4036</v>
      </c>
      <c r="H11" s="433" t="s">
        <v>7080</v>
      </c>
      <c r="I11" s="432" t="s">
        <v>7098</v>
      </c>
      <c r="J11" s="432">
        <v>3.0</v>
      </c>
      <c r="K11" s="434" t="s">
        <v>7099</v>
      </c>
      <c r="L11" s="435"/>
      <c r="M11" s="435"/>
      <c r="N11" s="432" t="s">
        <v>24</v>
      </c>
      <c r="O11" s="432" t="s">
        <v>108</v>
      </c>
      <c r="P11" s="435"/>
      <c r="Q11" s="435"/>
      <c r="R11" s="435"/>
      <c r="S11" s="435"/>
    </row>
    <row r="12">
      <c r="A12" s="448">
        <v>43689.830666458336</v>
      </c>
      <c r="B12" s="449" t="s">
        <v>176</v>
      </c>
      <c r="C12" s="449" t="s">
        <v>1038</v>
      </c>
      <c r="D12" s="449">
        <v>1011830.0</v>
      </c>
      <c r="E12" s="449" t="s">
        <v>63</v>
      </c>
      <c r="F12" s="449" t="s">
        <v>18</v>
      </c>
      <c r="G12" s="449" t="s">
        <v>4041</v>
      </c>
      <c r="H12" s="450" t="s">
        <v>7080</v>
      </c>
      <c r="I12" s="449" t="s">
        <v>315</v>
      </c>
      <c r="J12" s="449">
        <v>1.0</v>
      </c>
      <c r="K12" s="454" t="s">
        <v>7100</v>
      </c>
      <c r="L12" s="449" t="s">
        <v>7101</v>
      </c>
      <c r="M12" s="451"/>
      <c r="N12" s="449" t="s">
        <v>5737</v>
      </c>
      <c r="O12" s="451"/>
      <c r="P12" s="451"/>
      <c r="Q12" s="451"/>
      <c r="R12" s="451"/>
      <c r="S12" s="451"/>
    </row>
    <row r="13">
      <c r="A13" s="448">
        <v>43690.7413296875</v>
      </c>
      <c r="B13" s="449" t="s">
        <v>4396</v>
      </c>
      <c r="C13" s="449" t="s">
        <v>7102</v>
      </c>
      <c r="D13" s="449">
        <v>1006989.0</v>
      </c>
      <c r="E13" s="449" t="s">
        <v>17</v>
      </c>
      <c r="F13" s="449" t="s">
        <v>18</v>
      </c>
      <c r="G13" s="449" t="s">
        <v>4041</v>
      </c>
      <c r="H13" s="450" t="s">
        <v>7080</v>
      </c>
      <c r="I13" s="449" t="s">
        <v>49</v>
      </c>
      <c r="J13" s="449">
        <v>1.0</v>
      </c>
      <c r="K13" s="454" t="s">
        <v>7103</v>
      </c>
      <c r="L13" s="449" t="s">
        <v>7104</v>
      </c>
      <c r="M13" s="451"/>
      <c r="N13" s="449" t="s">
        <v>5737</v>
      </c>
      <c r="O13" s="451"/>
      <c r="P13" s="451"/>
      <c r="Q13" s="451"/>
      <c r="R13" s="451"/>
      <c r="S13" s="451"/>
    </row>
    <row r="14">
      <c r="A14" s="369">
        <v>43694.45131065972</v>
      </c>
      <c r="B14" s="370" t="s">
        <v>1344</v>
      </c>
      <c r="C14" s="370" t="s">
        <v>2777</v>
      </c>
      <c r="D14" s="370">
        <v>1025318.0</v>
      </c>
      <c r="E14" s="370" t="s">
        <v>17</v>
      </c>
      <c r="F14" s="370" t="s">
        <v>5532</v>
      </c>
      <c r="G14" s="370" t="s">
        <v>4036</v>
      </c>
      <c r="H14" s="371" t="s">
        <v>7080</v>
      </c>
      <c r="I14" s="370" t="s">
        <v>489</v>
      </c>
      <c r="J14" s="370">
        <v>3.0</v>
      </c>
      <c r="K14" s="372" t="s">
        <v>7105</v>
      </c>
      <c r="L14" s="373"/>
      <c r="M14" s="373"/>
      <c r="N14" s="370" t="s">
        <v>80</v>
      </c>
      <c r="O14" s="373"/>
      <c r="P14" s="373"/>
      <c r="Q14" s="373"/>
      <c r="R14" s="373"/>
      <c r="S14" s="373"/>
    </row>
    <row r="15" ht="20.25" customHeight="1">
      <c r="A15" s="369">
        <v>43697.26254599537</v>
      </c>
      <c r="B15" s="370" t="s">
        <v>7106</v>
      </c>
      <c r="C15" s="370" t="s">
        <v>7107</v>
      </c>
      <c r="D15" s="370">
        <v>1006847.0</v>
      </c>
      <c r="E15" s="370" t="s">
        <v>17</v>
      </c>
      <c r="F15" s="370" t="s">
        <v>18</v>
      </c>
      <c r="G15" s="370" t="s">
        <v>4036</v>
      </c>
      <c r="H15" s="371" t="s">
        <v>7080</v>
      </c>
      <c r="I15" s="370" t="s">
        <v>5486</v>
      </c>
      <c r="J15" s="370">
        <v>4.0</v>
      </c>
      <c r="K15" s="372" t="s">
        <v>7108</v>
      </c>
      <c r="L15" s="370" t="s">
        <v>7109</v>
      </c>
      <c r="M15" s="373"/>
      <c r="N15" s="370" t="s">
        <v>80</v>
      </c>
      <c r="O15" s="373"/>
      <c r="P15" s="373"/>
      <c r="Q15" s="373"/>
      <c r="R15" s="373"/>
      <c r="S15" s="373"/>
    </row>
    <row r="16">
      <c r="A16" s="369">
        <v>43698.73920002315</v>
      </c>
      <c r="B16" s="370" t="s">
        <v>5567</v>
      </c>
      <c r="C16" s="370" t="s">
        <v>6391</v>
      </c>
      <c r="D16" s="370">
        <v>1022697.0</v>
      </c>
      <c r="E16" s="370" t="s">
        <v>17</v>
      </c>
      <c r="F16" s="370" t="s">
        <v>18</v>
      </c>
      <c r="G16" s="370" t="s">
        <v>4036</v>
      </c>
      <c r="H16" s="371" t="s">
        <v>7080</v>
      </c>
      <c r="I16" s="370" t="s">
        <v>122</v>
      </c>
      <c r="J16" s="370">
        <v>1.0</v>
      </c>
      <c r="K16" s="372" t="s">
        <v>7110</v>
      </c>
      <c r="L16" s="373"/>
      <c r="M16" s="373"/>
      <c r="N16" s="370" t="s">
        <v>80</v>
      </c>
      <c r="O16" s="373"/>
      <c r="P16" s="373"/>
      <c r="Q16" s="373"/>
      <c r="R16" s="373"/>
      <c r="S16" s="373"/>
    </row>
    <row r="17">
      <c r="A17" s="369">
        <v>43699.20859743055</v>
      </c>
      <c r="B17" s="370" t="s">
        <v>373</v>
      </c>
      <c r="C17" s="370" t="s">
        <v>374</v>
      </c>
      <c r="D17" s="370">
        <v>1015406.0</v>
      </c>
      <c r="E17" s="370" t="s">
        <v>17</v>
      </c>
      <c r="F17" s="370" t="s">
        <v>18</v>
      </c>
      <c r="G17" s="370" t="s">
        <v>4036</v>
      </c>
      <c r="H17" s="371" t="s">
        <v>7080</v>
      </c>
      <c r="I17" s="370" t="s">
        <v>734</v>
      </c>
      <c r="J17" s="370">
        <v>2.0</v>
      </c>
      <c r="K17" s="372" t="s">
        <v>7111</v>
      </c>
      <c r="L17" s="373"/>
      <c r="M17" s="373"/>
      <c r="N17" s="370" t="s">
        <v>80</v>
      </c>
      <c r="O17" s="373"/>
      <c r="P17" s="373"/>
      <c r="Q17" s="373"/>
      <c r="R17" s="373"/>
      <c r="S17" s="373"/>
    </row>
    <row r="18">
      <c r="A18" s="369">
        <v>43699.49515192129</v>
      </c>
      <c r="B18" s="370" t="s">
        <v>3290</v>
      </c>
      <c r="C18" s="370" t="s">
        <v>3291</v>
      </c>
      <c r="D18" s="370">
        <v>1025306.0</v>
      </c>
      <c r="E18" s="370" t="s">
        <v>17</v>
      </c>
      <c r="F18" s="370" t="s">
        <v>18</v>
      </c>
      <c r="G18" s="370" t="s">
        <v>4036</v>
      </c>
      <c r="H18" s="371" t="s">
        <v>7080</v>
      </c>
      <c r="I18" s="370" t="s">
        <v>196</v>
      </c>
      <c r="J18" s="370">
        <v>2.0</v>
      </c>
      <c r="K18" s="372" t="s">
        <v>7112</v>
      </c>
      <c r="L18" s="373"/>
      <c r="M18" s="373"/>
      <c r="N18" s="370" t="s">
        <v>80</v>
      </c>
      <c r="O18" s="373"/>
      <c r="P18" s="373"/>
      <c r="Q18" s="373"/>
      <c r="R18" s="373"/>
      <c r="S18" s="373"/>
    </row>
    <row r="19">
      <c r="A19" s="431">
        <v>43699.681923807875</v>
      </c>
      <c r="B19" s="432" t="s">
        <v>7113</v>
      </c>
      <c r="C19" s="432" t="s">
        <v>7114</v>
      </c>
      <c r="D19" s="432">
        <v>1004858.0</v>
      </c>
      <c r="E19" s="432" t="s">
        <v>63</v>
      </c>
      <c r="F19" s="432" t="s">
        <v>18</v>
      </c>
      <c r="G19" s="432" t="s">
        <v>4036</v>
      </c>
      <c r="H19" s="433" t="s">
        <v>7080</v>
      </c>
      <c r="I19" s="432" t="s">
        <v>3956</v>
      </c>
      <c r="J19" s="432">
        <v>29.0</v>
      </c>
      <c r="K19" s="434" t="s">
        <v>7115</v>
      </c>
      <c r="L19" s="432" t="s">
        <v>7116</v>
      </c>
      <c r="M19" s="435"/>
      <c r="N19" s="432" t="s">
        <v>24</v>
      </c>
      <c r="O19" s="432" t="s">
        <v>226</v>
      </c>
      <c r="P19" s="435"/>
      <c r="Q19" s="435"/>
      <c r="R19" s="435"/>
      <c r="S19" s="435"/>
    </row>
    <row r="20">
      <c r="A20" s="443">
        <v>43699.92359451389</v>
      </c>
      <c r="B20" s="444" t="s">
        <v>7117</v>
      </c>
      <c r="C20" s="444" t="s">
        <v>7118</v>
      </c>
      <c r="D20" s="444">
        <v>1018973.0</v>
      </c>
      <c r="E20" s="444" t="s">
        <v>17</v>
      </c>
      <c r="F20" s="444" t="s">
        <v>18</v>
      </c>
      <c r="G20" s="444" t="s">
        <v>4041</v>
      </c>
      <c r="H20" s="445" t="s">
        <v>7080</v>
      </c>
      <c r="I20" s="444" t="s">
        <v>235</v>
      </c>
      <c r="J20" s="444">
        <v>2.0</v>
      </c>
      <c r="K20" s="446" t="s">
        <v>7119</v>
      </c>
      <c r="L20" s="447"/>
      <c r="M20" s="447"/>
      <c r="N20" s="444" t="s">
        <v>5466</v>
      </c>
      <c r="O20" s="447"/>
      <c r="P20" s="447"/>
      <c r="Q20" s="447"/>
      <c r="R20" s="447"/>
      <c r="S20" s="447"/>
    </row>
    <row r="21">
      <c r="A21" s="369">
        <v>43702.385160011574</v>
      </c>
      <c r="B21" s="370" t="s">
        <v>5651</v>
      </c>
      <c r="C21" s="370" t="s">
        <v>7120</v>
      </c>
      <c r="D21" s="370">
        <v>1006363.0</v>
      </c>
      <c r="E21" s="370" t="s">
        <v>63</v>
      </c>
      <c r="F21" s="370" t="s">
        <v>18</v>
      </c>
      <c r="G21" s="370" t="s">
        <v>4036</v>
      </c>
      <c r="H21" s="371" t="s">
        <v>7080</v>
      </c>
      <c r="I21" s="370" t="s">
        <v>122</v>
      </c>
      <c r="J21" s="370">
        <v>1.0</v>
      </c>
      <c r="K21" s="372" t="s">
        <v>7121</v>
      </c>
      <c r="L21" s="373"/>
      <c r="M21" s="373"/>
      <c r="N21" s="370" t="s">
        <v>80</v>
      </c>
      <c r="O21" s="373"/>
      <c r="P21" s="373"/>
      <c r="Q21" s="373"/>
      <c r="R21" s="373"/>
      <c r="S21" s="373"/>
    </row>
    <row r="22">
      <c r="A22" s="431">
        <v>43702.46644215278</v>
      </c>
      <c r="B22" s="432" t="s">
        <v>6795</v>
      </c>
      <c r="C22" s="432" t="s">
        <v>6796</v>
      </c>
      <c r="D22" s="432">
        <v>1001609.0</v>
      </c>
      <c r="E22" s="432" t="s">
        <v>63</v>
      </c>
      <c r="F22" s="432" t="s">
        <v>6797</v>
      </c>
      <c r="G22" s="432" t="s">
        <v>4036</v>
      </c>
      <c r="H22" s="433" t="s">
        <v>7080</v>
      </c>
      <c r="I22" s="432" t="s">
        <v>327</v>
      </c>
      <c r="J22" s="432">
        <v>6.0</v>
      </c>
      <c r="K22" s="434" t="s">
        <v>7122</v>
      </c>
      <c r="L22" s="435"/>
      <c r="M22" s="435"/>
      <c r="N22" s="432" t="s">
        <v>7123</v>
      </c>
      <c r="O22" s="435"/>
      <c r="P22" s="435"/>
      <c r="Q22" s="435"/>
      <c r="R22" s="435"/>
      <c r="S22" s="435"/>
    </row>
    <row r="23">
      <c r="A23" s="369">
        <v>43702.8593321875</v>
      </c>
      <c r="B23" s="370" t="s">
        <v>6144</v>
      </c>
      <c r="C23" s="370" t="s">
        <v>6145</v>
      </c>
      <c r="D23" s="370">
        <v>1017656.0</v>
      </c>
      <c r="E23" s="370" t="s">
        <v>17</v>
      </c>
      <c r="F23" s="370" t="s">
        <v>18</v>
      </c>
      <c r="G23" s="370" t="s">
        <v>4036</v>
      </c>
      <c r="H23" s="371" t="s">
        <v>7080</v>
      </c>
      <c r="I23" s="370" t="s">
        <v>734</v>
      </c>
      <c r="J23" s="370">
        <v>2.0</v>
      </c>
      <c r="K23" s="372" t="s">
        <v>7124</v>
      </c>
      <c r="L23" s="373"/>
      <c r="M23" s="373"/>
      <c r="N23" s="370" t="s">
        <v>80</v>
      </c>
      <c r="O23" s="373"/>
      <c r="P23" s="373"/>
      <c r="Q23" s="373"/>
      <c r="R23" s="373"/>
      <c r="S23" s="373"/>
    </row>
    <row r="24">
      <c r="A24" s="369">
        <v>43703.9547528125</v>
      </c>
      <c r="B24" s="370" t="s">
        <v>6473</v>
      </c>
      <c r="C24" s="370" t="s">
        <v>7125</v>
      </c>
      <c r="D24" s="370">
        <v>1017930.0</v>
      </c>
      <c r="E24" s="370" t="s">
        <v>17</v>
      </c>
      <c r="F24" s="370" t="s">
        <v>18</v>
      </c>
      <c r="G24" s="370" t="s">
        <v>4036</v>
      </c>
      <c r="H24" s="371" t="s">
        <v>7080</v>
      </c>
      <c r="I24" s="370" t="s">
        <v>122</v>
      </c>
      <c r="J24" s="370">
        <v>1.0</v>
      </c>
      <c r="K24" s="372" t="s">
        <v>7126</v>
      </c>
      <c r="L24" s="373"/>
      <c r="M24" s="373"/>
      <c r="N24" s="370" t="s">
        <v>80</v>
      </c>
      <c r="O24" s="373"/>
      <c r="P24" s="373"/>
      <c r="Q24" s="373"/>
      <c r="R24" s="373"/>
      <c r="S24" s="373"/>
    </row>
    <row r="25">
      <c r="A25" s="369">
        <v>43704.422868865746</v>
      </c>
      <c r="B25" s="370" t="s">
        <v>6109</v>
      </c>
      <c r="C25" s="370" t="s">
        <v>6110</v>
      </c>
      <c r="D25" s="370">
        <v>1009843.0</v>
      </c>
      <c r="E25" s="370" t="s">
        <v>17</v>
      </c>
      <c r="F25" s="370" t="s">
        <v>18</v>
      </c>
      <c r="G25" s="370" t="s">
        <v>4036</v>
      </c>
      <c r="H25" s="371" t="s">
        <v>7080</v>
      </c>
      <c r="I25" s="370" t="s">
        <v>7127</v>
      </c>
      <c r="J25" s="370">
        <v>3.0</v>
      </c>
      <c r="K25" s="372" t="s">
        <v>7128</v>
      </c>
      <c r="L25" s="373"/>
      <c r="M25" s="373"/>
      <c r="N25" s="370" t="s">
        <v>80</v>
      </c>
      <c r="O25" s="373"/>
      <c r="P25" s="373"/>
      <c r="Q25" s="373"/>
      <c r="R25" s="373"/>
      <c r="S25" s="373"/>
    </row>
    <row r="26">
      <c r="A26" s="369">
        <v>43704.745178564815</v>
      </c>
      <c r="B26" s="370" t="s">
        <v>1730</v>
      </c>
      <c r="C26" s="370" t="s">
        <v>1731</v>
      </c>
      <c r="D26" s="370">
        <v>1004127.0</v>
      </c>
      <c r="E26" s="370" t="s">
        <v>63</v>
      </c>
      <c r="F26" s="370" t="s">
        <v>18</v>
      </c>
      <c r="G26" s="370" t="s">
        <v>4036</v>
      </c>
      <c r="H26" s="371" t="s">
        <v>7080</v>
      </c>
      <c r="I26" s="370" t="s">
        <v>122</v>
      </c>
      <c r="J26" s="370">
        <v>1.0</v>
      </c>
      <c r="K26" s="372" t="s">
        <v>7129</v>
      </c>
      <c r="L26" s="373"/>
      <c r="M26" s="373"/>
      <c r="N26" s="370" t="s">
        <v>80</v>
      </c>
      <c r="O26" s="373"/>
      <c r="P26" s="373"/>
      <c r="Q26" s="373"/>
      <c r="R26" s="373"/>
      <c r="S26" s="373"/>
    </row>
    <row r="27">
      <c r="A27" s="448">
        <v>43704.867723703705</v>
      </c>
      <c r="B27" s="449" t="s">
        <v>6520</v>
      </c>
      <c r="C27" s="449" t="s">
        <v>6521</v>
      </c>
      <c r="D27" s="449">
        <v>1000716.0</v>
      </c>
      <c r="E27" s="449" t="s">
        <v>63</v>
      </c>
      <c r="F27" s="449" t="s">
        <v>18</v>
      </c>
      <c r="G27" s="449" t="s">
        <v>4041</v>
      </c>
      <c r="H27" s="450" t="s">
        <v>7080</v>
      </c>
      <c r="I27" s="449" t="s">
        <v>1196</v>
      </c>
      <c r="J27" s="449">
        <v>2.0</v>
      </c>
      <c r="K27" s="449" t="s">
        <v>7130</v>
      </c>
      <c r="L27" s="449" t="s">
        <v>7131</v>
      </c>
      <c r="M27" s="451"/>
      <c r="N27" s="449" t="s">
        <v>5737</v>
      </c>
      <c r="O27" s="451"/>
      <c r="P27" s="451"/>
      <c r="Q27" s="451"/>
      <c r="R27" s="451"/>
      <c r="S27" s="451"/>
    </row>
    <row r="28">
      <c r="A28" s="369">
        <v>43705.86368861111</v>
      </c>
      <c r="B28" s="370" t="s">
        <v>3455</v>
      </c>
      <c r="C28" s="370" t="s">
        <v>3456</v>
      </c>
      <c r="D28" s="370">
        <v>1012904.0</v>
      </c>
      <c r="E28" s="370" t="s">
        <v>17</v>
      </c>
      <c r="F28" s="370" t="s">
        <v>18</v>
      </c>
      <c r="G28" s="370" t="s">
        <v>4036</v>
      </c>
      <c r="H28" s="371" t="s">
        <v>7080</v>
      </c>
      <c r="I28" s="370" t="s">
        <v>734</v>
      </c>
      <c r="J28" s="370">
        <v>2.0</v>
      </c>
      <c r="K28" s="372" t="s">
        <v>7132</v>
      </c>
      <c r="L28" s="373"/>
      <c r="M28" s="373"/>
      <c r="N28" s="370" t="s">
        <v>80</v>
      </c>
      <c r="O28" s="373"/>
      <c r="P28" s="373"/>
      <c r="Q28" s="373"/>
      <c r="R28" s="373"/>
      <c r="S28" s="373"/>
    </row>
    <row r="29">
      <c r="A29" s="369">
        <v>43706.635902071765</v>
      </c>
      <c r="B29" s="370" t="s">
        <v>7133</v>
      </c>
      <c r="C29" s="370" t="s">
        <v>7134</v>
      </c>
      <c r="D29" s="370">
        <v>1004040.0</v>
      </c>
      <c r="E29" s="370" t="s">
        <v>17</v>
      </c>
      <c r="F29" s="370" t="s">
        <v>18</v>
      </c>
      <c r="G29" s="370" t="s">
        <v>4036</v>
      </c>
      <c r="H29" s="371" t="s">
        <v>7080</v>
      </c>
      <c r="I29" s="370" t="s">
        <v>6525</v>
      </c>
      <c r="J29" s="370">
        <v>5.0</v>
      </c>
      <c r="K29" s="372" t="s">
        <v>7135</v>
      </c>
      <c r="L29" s="373"/>
      <c r="M29" s="373"/>
      <c r="N29" s="370" t="s">
        <v>80</v>
      </c>
      <c r="O29" s="373"/>
      <c r="P29" s="373"/>
      <c r="Q29" s="373"/>
      <c r="R29" s="373"/>
      <c r="S29" s="373"/>
    </row>
    <row r="30">
      <c r="A30" s="369">
        <v>43706.670548877315</v>
      </c>
      <c r="B30" s="370" t="s">
        <v>4649</v>
      </c>
      <c r="C30" s="370" t="s">
        <v>4650</v>
      </c>
      <c r="D30" s="370">
        <v>1015391.0</v>
      </c>
      <c r="E30" s="370" t="s">
        <v>17</v>
      </c>
      <c r="F30" s="370" t="s">
        <v>18</v>
      </c>
      <c r="G30" s="370" t="s">
        <v>4036</v>
      </c>
      <c r="H30" s="371" t="s">
        <v>7080</v>
      </c>
      <c r="I30" s="370" t="s">
        <v>7136</v>
      </c>
      <c r="J30" s="370">
        <v>27.0</v>
      </c>
      <c r="K30" s="372" t="s">
        <v>7137</v>
      </c>
      <c r="L30" s="373"/>
      <c r="M30" s="373"/>
      <c r="N30" s="370" t="s">
        <v>80</v>
      </c>
      <c r="O30" s="373"/>
      <c r="P30" s="373"/>
      <c r="Q30" s="373"/>
      <c r="R30" s="373"/>
      <c r="S30" s="373"/>
    </row>
    <row r="31">
      <c r="A31" s="431">
        <v>43706.71008163194</v>
      </c>
      <c r="B31" s="432" t="s">
        <v>6956</v>
      </c>
      <c r="C31" s="432" t="s">
        <v>6957</v>
      </c>
      <c r="D31" s="432">
        <v>1004764.0</v>
      </c>
      <c r="E31" s="432" t="s">
        <v>63</v>
      </c>
      <c r="F31" s="432" t="s">
        <v>6989</v>
      </c>
      <c r="G31" s="432" t="s">
        <v>4036</v>
      </c>
      <c r="H31" s="433" t="s">
        <v>7080</v>
      </c>
      <c r="I31" s="432" t="s">
        <v>3005</v>
      </c>
      <c r="J31" s="432">
        <v>31.0</v>
      </c>
      <c r="K31" s="434" t="s">
        <v>7138</v>
      </c>
      <c r="L31" s="435"/>
      <c r="M31" s="435"/>
      <c r="N31" s="432" t="s">
        <v>24</v>
      </c>
      <c r="O31" s="432" t="s">
        <v>226</v>
      </c>
      <c r="P31" s="435"/>
      <c r="Q31" s="435"/>
      <c r="R31" s="435"/>
      <c r="S31" s="435"/>
    </row>
    <row r="32">
      <c r="A32" s="431">
        <v>43706.94704313658</v>
      </c>
      <c r="B32" s="432" t="s">
        <v>570</v>
      </c>
      <c r="C32" s="432" t="s">
        <v>571</v>
      </c>
      <c r="D32" s="432">
        <v>1003418.0</v>
      </c>
      <c r="E32" s="432" t="s">
        <v>63</v>
      </c>
      <c r="F32" s="432" t="s">
        <v>18</v>
      </c>
      <c r="G32" s="432" t="s">
        <v>4036</v>
      </c>
      <c r="H32" s="433" t="s">
        <v>7080</v>
      </c>
      <c r="I32" s="432" t="s">
        <v>7139</v>
      </c>
      <c r="J32" s="432">
        <v>29.0</v>
      </c>
      <c r="K32" s="434" t="s">
        <v>7140</v>
      </c>
      <c r="L32" s="435"/>
      <c r="M32" s="435"/>
      <c r="N32" s="432" t="s">
        <v>24</v>
      </c>
      <c r="O32" s="432" t="s">
        <v>226</v>
      </c>
      <c r="P32" s="435"/>
      <c r="Q32" s="435"/>
      <c r="R32" s="435"/>
      <c r="S32" s="435"/>
    </row>
    <row r="33">
      <c r="A33" s="369">
        <v>43707.45950878473</v>
      </c>
      <c r="B33" s="370" t="s">
        <v>552</v>
      </c>
      <c r="C33" s="370" t="s">
        <v>553</v>
      </c>
      <c r="D33" s="370">
        <v>1008991.0</v>
      </c>
      <c r="E33" s="370" t="s">
        <v>17</v>
      </c>
      <c r="F33" s="370" t="s">
        <v>18</v>
      </c>
      <c r="G33" s="370" t="s">
        <v>4036</v>
      </c>
      <c r="H33" s="371" t="s">
        <v>7080</v>
      </c>
      <c r="I33" s="370" t="s">
        <v>122</v>
      </c>
      <c r="J33" s="370">
        <v>1.0</v>
      </c>
      <c r="K33" s="372" t="s">
        <v>7141</v>
      </c>
      <c r="L33" s="373"/>
      <c r="M33" s="373"/>
      <c r="N33" s="370" t="s">
        <v>80</v>
      </c>
      <c r="O33" s="373"/>
      <c r="P33" s="373"/>
      <c r="Q33" s="373"/>
      <c r="R33" s="373"/>
      <c r="S33" s="373"/>
    </row>
    <row r="34">
      <c r="A34" s="431">
        <v>43707.51377440972</v>
      </c>
      <c r="B34" s="432" t="s">
        <v>3837</v>
      </c>
      <c r="C34" s="432" t="s">
        <v>3838</v>
      </c>
      <c r="D34" s="432">
        <v>1022215.0</v>
      </c>
      <c r="E34" s="432" t="s">
        <v>17</v>
      </c>
      <c r="F34" s="432" t="s">
        <v>18</v>
      </c>
      <c r="G34" s="432" t="s">
        <v>4036</v>
      </c>
      <c r="H34" s="433" t="s">
        <v>7080</v>
      </c>
      <c r="I34" s="432" t="s">
        <v>3005</v>
      </c>
      <c r="J34" s="432">
        <v>31.0</v>
      </c>
      <c r="K34" s="434" t="s">
        <v>7142</v>
      </c>
      <c r="L34" s="435"/>
      <c r="M34" s="435"/>
      <c r="N34" s="432" t="s">
        <v>24</v>
      </c>
      <c r="O34" s="432" t="s">
        <v>226</v>
      </c>
      <c r="P34" s="435"/>
      <c r="Q34" s="435"/>
      <c r="R34" s="435"/>
      <c r="S34" s="435"/>
    </row>
    <row r="35">
      <c r="A35" s="448">
        <v>43707.824596018516</v>
      </c>
      <c r="B35" s="449" t="s">
        <v>7143</v>
      </c>
      <c r="C35" s="449" t="s">
        <v>7144</v>
      </c>
      <c r="D35" s="449">
        <v>1013188.0</v>
      </c>
      <c r="E35" s="449" t="s">
        <v>17</v>
      </c>
      <c r="F35" s="449" t="s">
        <v>18</v>
      </c>
      <c r="G35" s="449" t="s">
        <v>4041</v>
      </c>
      <c r="H35" s="450" t="s">
        <v>7080</v>
      </c>
      <c r="I35" s="449" t="s">
        <v>315</v>
      </c>
      <c r="J35" s="449">
        <v>0.0</v>
      </c>
      <c r="K35" s="454" t="s">
        <v>7145</v>
      </c>
      <c r="L35" s="449" t="s">
        <v>7146</v>
      </c>
      <c r="M35" s="451"/>
      <c r="N35" s="449" t="s">
        <v>5737</v>
      </c>
      <c r="O35" s="451"/>
      <c r="P35" s="451"/>
      <c r="Q35" s="451"/>
      <c r="R35" s="451"/>
      <c r="S35" s="451"/>
    </row>
    <row r="36">
      <c r="A36" s="369">
        <v>43708.36296662037</v>
      </c>
      <c r="B36" s="370" t="s">
        <v>7147</v>
      </c>
      <c r="C36" s="370" t="s">
        <v>7148</v>
      </c>
      <c r="D36" s="370">
        <v>1001622.0</v>
      </c>
      <c r="E36" s="370" t="s">
        <v>63</v>
      </c>
      <c r="F36" s="370" t="s">
        <v>18</v>
      </c>
      <c r="G36" s="370" t="s">
        <v>4036</v>
      </c>
      <c r="H36" s="371" t="s">
        <v>7080</v>
      </c>
      <c r="I36" s="370" t="s">
        <v>7149</v>
      </c>
      <c r="J36" s="370">
        <v>29.0</v>
      </c>
      <c r="K36" s="372" t="s">
        <v>7150</v>
      </c>
      <c r="L36" s="373"/>
      <c r="M36" s="373"/>
      <c r="N36" s="370" t="s">
        <v>80</v>
      </c>
      <c r="O36" s="373"/>
      <c r="P36" s="373"/>
      <c r="Q36" s="373"/>
      <c r="R36" s="373"/>
      <c r="S36" s="373"/>
    </row>
    <row r="37">
      <c r="A37" s="369">
        <v>43708.37044539352</v>
      </c>
      <c r="B37" s="370" t="s">
        <v>5002</v>
      </c>
      <c r="C37" s="370" t="s">
        <v>6560</v>
      </c>
      <c r="D37" s="370">
        <v>1006313.0</v>
      </c>
      <c r="E37" s="370" t="s">
        <v>17</v>
      </c>
      <c r="F37" s="370" t="s">
        <v>18</v>
      </c>
      <c r="G37" s="370" t="s">
        <v>4036</v>
      </c>
      <c r="H37" s="371" t="s">
        <v>7080</v>
      </c>
      <c r="I37" s="370" t="s">
        <v>7151</v>
      </c>
      <c r="J37" s="370">
        <v>28.0</v>
      </c>
      <c r="K37" s="372" t="s">
        <v>7152</v>
      </c>
      <c r="L37" s="373"/>
      <c r="M37" s="373"/>
      <c r="N37" s="370" t="s">
        <v>80</v>
      </c>
      <c r="O37" s="373"/>
      <c r="P37" s="373"/>
      <c r="Q37" s="373"/>
      <c r="R37" s="373"/>
      <c r="S37" s="373"/>
    </row>
    <row r="38">
      <c r="A38" s="369">
        <v>43708.38760584491</v>
      </c>
      <c r="B38" s="370" t="s">
        <v>5864</v>
      </c>
      <c r="C38" s="370" t="s">
        <v>5865</v>
      </c>
      <c r="D38" s="370">
        <v>1011846.0</v>
      </c>
      <c r="E38" s="370" t="s">
        <v>17</v>
      </c>
      <c r="F38" s="370" t="s">
        <v>18</v>
      </c>
      <c r="G38" s="370" t="s">
        <v>4036</v>
      </c>
      <c r="H38" s="371" t="s">
        <v>7080</v>
      </c>
      <c r="I38" s="370" t="s">
        <v>7153</v>
      </c>
      <c r="J38" s="370">
        <v>29.0</v>
      </c>
      <c r="K38" s="372" t="s">
        <v>7154</v>
      </c>
      <c r="L38" s="373"/>
      <c r="M38" s="373"/>
      <c r="N38" s="370" t="s">
        <v>80</v>
      </c>
      <c r="O38" s="373"/>
      <c r="P38" s="373"/>
      <c r="Q38" s="373"/>
      <c r="R38" s="373"/>
      <c r="S38" s="373"/>
    </row>
    <row r="39">
      <c r="A39" s="369">
        <v>43708.42106341435</v>
      </c>
      <c r="B39" s="370" t="s">
        <v>3837</v>
      </c>
      <c r="C39" s="370" t="s">
        <v>3838</v>
      </c>
      <c r="D39" s="370">
        <v>1022215.0</v>
      </c>
      <c r="E39" s="370" t="s">
        <v>17</v>
      </c>
      <c r="F39" s="370" t="s">
        <v>18</v>
      </c>
      <c r="G39" s="370" t="s">
        <v>4036</v>
      </c>
      <c r="H39" s="371" t="s">
        <v>7080</v>
      </c>
      <c r="I39" s="370" t="s">
        <v>3005</v>
      </c>
      <c r="J39" s="370">
        <v>31.0</v>
      </c>
      <c r="K39" s="372" t="s">
        <v>7155</v>
      </c>
      <c r="L39" s="373"/>
      <c r="M39" s="373"/>
      <c r="N39" s="370" t="s">
        <v>80</v>
      </c>
      <c r="O39" s="373"/>
      <c r="P39" s="373"/>
      <c r="Q39" s="373"/>
      <c r="R39" s="373"/>
      <c r="S39" s="373"/>
    </row>
    <row r="40">
      <c r="A40" s="369">
        <v>43708.44425039351</v>
      </c>
      <c r="B40" s="370" t="s">
        <v>6943</v>
      </c>
      <c r="C40" s="370" t="s">
        <v>7156</v>
      </c>
      <c r="D40" s="370">
        <v>1001236.0</v>
      </c>
      <c r="E40" s="370" t="s">
        <v>63</v>
      </c>
      <c r="F40" s="370" t="s">
        <v>5532</v>
      </c>
      <c r="G40" s="370" t="s">
        <v>4036</v>
      </c>
      <c r="H40" s="371" t="s">
        <v>7080</v>
      </c>
      <c r="I40" s="370" t="s">
        <v>3358</v>
      </c>
      <c r="J40" s="370">
        <v>31.0</v>
      </c>
      <c r="K40" s="372" t="s">
        <v>7157</v>
      </c>
      <c r="L40" s="373"/>
      <c r="M40" s="373"/>
      <c r="N40" s="370" t="s">
        <v>80</v>
      </c>
      <c r="O40" s="373"/>
      <c r="P40" s="373"/>
      <c r="Q40" s="373"/>
      <c r="R40" s="373"/>
      <c r="S40" s="373"/>
    </row>
    <row r="41">
      <c r="A41" s="369">
        <v>43708.46065298611</v>
      </c>
      <c r="B41" s="370" t="s">
        <v>2373</v>
      </c>
      <c r="C41" s="370" t="s">
        <v>2375</v>
      </c>
      <c r="D41" s="370">
        <v>1007416.0</v>
      </c>
      <c r="E41" s="370" t="s">
        <v>17</v>
      </c>
      <c r="F41" s="370" t="s">
        <v>18</v>
      </c>
      <c r="G41" s="370" t="s">
        <v>4036</v>
      </c>
      <c r="H41" s="371" t="s">
        <v>7080</v>
      </c>
      <c r="I41" s="370" t="s">
        <v>3005</v>
      </c>
      <c r="J41" s="370">
        <v>31.0</v>
      </c>
      <c r="K41" s="372" t="s">
        <v>7158</v>
      </c>
      <c r="L41" s="373"/>
      <c r="M41" s="373"/>
      <c r="N41" s="370" t="s">
        <v>80</v>
      </c>
      <c r="O41" s="373"/>
      <c r="P41" s="373"/>
      <c r="Q41" s="373"/>
      <c r="R41" s="373"/>
      <c r="S41" s="373"/>
    </row>
    <row r="42">
      <c r="A42" s="431">
        <v>43708.46228869213</v>
      </c>
      <c r="B42" s="432" t="s">
        <v>383</v>
      </c>
      <c r="C42" s="432" t="s">
        <v>5686</v>
      </c>
      <c r="D42" s="432">
        <v>1007016.0</v>
      </c>
      <c r="E42" s="432" t="s">
        <v>17</v>
      </c>
      <c r="F42" s="432" t="s">
        <v>18</v>
      </c>
      <c r="G42" s="432" t="s">
        <v>4036</v>
      </c>
      <c r="H42" s="433" t="s">
        <v>7080</v>
      </c>
      <c r="I42" s="432" t="s">
        <v>3005</v>
      </c>
      <c r="J42" s="432">
        <v>31.0</v>
      </c>
      <c r="K42" s="434" t="s">
        <v>7159</v>
      </c>
      <c r="L42" s="435"/>
      <c r="M42" s="435"/>
      <c r="N42" s="432" t="s">
        <v>24</v>
      </c>
      <c r="O42" s="432" t="s">
        <v>226</v>
      </c>
      <c r="P42" s="435"/>
      <c r="Q42" s="435"/>
      <c r="R42" s="435"/>
      <c r="S42" s="435"/>
    </row>
    <row r="43">
      <c r="A43" s="369">
        <v>43708.49590684028</v>
      </c>
      <c r="B43" s="370" t="s">
        <v>3423</v>
      </c>
      <c r="C43" s="370" t="s">
        <v>7160</v>
      </c>
      <c r="D43" s="370">
        <v>1001301.0</v>
      </c>
      <c r="E43" s="370" t="s">
        <v>63</v>
      </c>
      <c r="F43" s="370" t="s">
        <v>18</v>
      </c>
      <c r="G43" s="370" t="s">
        <v>4036</v>
      </c>
      <c r="H43" s="371" t="s">
        <v>7080</v>
      </c>
      <c r="I43" s="370" t="s">
        <v>5616</v>
      </c>
      <c r="J43" s="370">
        <v>31.0</v>
      </c>
      <c r="K43" s="372" t="s">
        <v>7161</v>
      </c>
      <c r="L43" s="370" t="s">
        <v>7162</v>
      </c>
      <c r="M43" s="373"/>
      <c r="N43" s="370" t="s">
        <v>80</v>
      </c>
      <c r="O43" s="373"/>
      <c r="P43" s="373"/>
      <c r="Q43" s="373"/>
      <c r="R43" s="373"/>
      <c r="S43" s="373"/>
    </row>
    <row r="44">
      <c r="A44" s="369">
        <v>43708.506305358795</v>
      </c>
      <c r="B44" s="370" t="s">
        <v>2395</v>
      </c>
      <c r="C44" s="370" t="s">
        <v>2396</v>
      </c>
      <c r="D44" s="370">
        <v>1001233.0</v>
      </c>
      <c r="E44" s="370" t="s">
        <v>17</v>
      </c>
      <c r="F44" s="370" t="s">
        <v>18</v>
      </c>
      <c r="G44" s="370" t="s">
        <v>4036</v>
      </c>
      <c r="H44" s="371" t="s">
        <v>7080</v>
      </c>
      <c r="I44" s="370" t="s">
        <v>7163</v>
      </c>
      <c r="J44" s="370">
        <v>28.0</v>
      </c>
      <c r="K44" s="372" t="s">
        <v>7164</v>
      </c>
      <c r="L44" s="373"/>
      <c r="M44" s="373"/>
      <c r="N44" s="370" t="s">
        <v>80</v>
      </c>
      <c r="O44" s="373"/>
      <c r="P44" s="373"/>
      <c r="Q44" s="373"/>
      <c r="R44" s="373"/>
      <c r="S44" s="373"/>
    </row>
    <row r="45">
      <c r="A45" s="369">
        <v>43708.511980208335</v>
      </c>
      <c r="B45" s="370" t="s">
        <v>925</v>
      </c>
      <c r="C45" s="370" t="s">
        <v>926</v>
      </c>
      <c r="D45" s="370">
        <v>1022218.0</v>
      </c>
      <c r="E45" s="370" t="s">
        <v>17</v>
      </c>
      <c r="F45" s="370" t="s">
        <v>18</v>
      </c>
      <c r="G45" s="370" t="s">
        <v>4036</v>
      </c>
      <c r="H45" s="371" t="s">
        <v>7080</v>
      </c>
      <c r="I45" s="370" t="s">
        <v>3005</v>
      </c>
      <c r="J45" s="370">
        <v>31.0</v>
      </c>
      <c r="K45" s="372" t="s">
        <v>7165</v>
      </c>
      <c r="L45" s="373"/>
      <c r="M45" s="373"/>
      <c r="N45" s="370" t="s">
        <v>80</v>
      </c>
      <c r="O45" s="373"/>
      <c r="P45" s="373"/>
      <c r="Q45" s="373"/>
      <c r="R45" s="373"/>
      <c r="S45" s="373"/>
    </row>
    <row r="46">
      <c r="A46" s="369">
        <v>43708.53247474537</v>
      </c>
      <c r="B46" s="370" t="s">
        <v>7166</v>
      </c>
      <c r="C46" s="370" t="s">
        <v>7167</v>
      </c>
      <c r="D46" s="370">
        <v>1007156.0</v>
      </c>
      <c r="E46" s="370" t="s">
        <v>63</v>
      </c>
      <c r="F46" s="370" t="s">
        <v>18</v>
      </c>
      <c r="G46" s="370" t="s">
        <v>4036</v>
      </c>
      <c r="H46" s="371" t="s">
        <v>7080</v>
      </c>
      <c r="I46" s="370" t="s">
        <v>7168</v>
      </c>
      <c r="J46" s="370">
        <v>27.0</v>
      </c>
      <c r="K46" s="372" t="s">
        <v>7169</v>
      </c>
      <c r="L46" s="373"/>
      <c r="M46" s="373"/>
      <c r="N46" s="370" t="s">
        <v>80</v>
      </c>
      <c r="O46" s="373"/>
      <c r="P46" s="373"/>
      <c r="Q46" s="373"/>
      <c r="R46" s="373"/>
      <c r="S46" s="373"/>
    </row>
    <row r="47">
      <c r="A47" s="369">
        <v>43708.53372739583</v>
      </c>
      <c r="B47" s="370" t="s">
        <v>7170</v>
      </c>
      <c r="C47" s="370" t="s">
        <v>7171</v>
      </c>
      <c r="D47" s="370">
        <v>1022839.0</v>
      </c>
      <c r="E47" s="370" t="s">
        <v>17</v>
      </c>
      <c r="F47" s="370" t="s">
        <v>18</v>
      </c>
      <c r="G47" s="370" t="s">
        <v>4036</v>
      </c>
      <c r="H47" s="371" t="s">
        <v>7080</v>
      </c>
      <c r="I47" s="370" t="s">
        <v>7127</v>
      </c>
      <c r="J47" s="370">
        <v>3.0</v>
      </c>
      <c r="K47" s="370" t="s">
        <v>7172</v>
      </c>
      <c r="L47" s="373"/>
      <c r="M47" s="373"/>
      <c r="N47" s="370" t="s">
        <v>80</v>
      </c>
      <c r="O47" s="373"/>
      <c r="P47" s="373"/>
      <c r="Q47" s="373"/>
      <c r="R47" s="373"/>
      <c r="S47" s="373"/>
    </row>
    <row r="48">
      <c r="A48" s="369">
        <v>43708.54804890046</v>
      </c>
      <c r="B48" s="370" t="s">
        <v>4858</v>
      </c>
      <c r="C48" s="370" t="s">
        <v>4859</v>
      </c>
      <c r="D48" s="370">
        <v>1012901.0</v>
      </c>
      <c r="E48" s="370" t="s">
        <v>17</v>
      </c>
      <c r="F48" s="370" t="s">
        <v>18</v>
      </c>
      <c r="G48" s="370" t="s">
        <v>4036</v>
      </c>
      <c r="H48" s="371" t="s">
        <v>7080</v>
      </c>
      <c r="I48" s="370" t="s">
        <v>7173</v>
      </c>
      <c r="J48" s="370">
        <v>30.0</v>
      </c>
      <c r="K48" s="372" t="s">
        <v>7174</v>
      </c>
      <c r="L48" s="373"/>
      <c r="M48" s="373"/>
      <c r="N48" s="370" t="s">
        <v>80</v>
      </c>
      <c r="O48" s="373"/>
      <c r="P48" s="373"/>
      <c r="Q48" s="373"/>
      <c r="R48" s="373"/>
      <c r="S48" s="373"/>
    </row>
    <row r="49">
      <c r="A49" s="369">
        <v>43708.562875648146</v>
      </c>
      <c r="B49" s="370" t="s">
        <v>7175</v>
      </c>
      <c r="C49" s="370" t="s">
        <v>7176</v>
      </c>
      <c r="D49" s="370">
        <v>1014372.0</v>
      </c>
      <c r="E49" s="370" t="s">
        <v>17</v>
      </c>
      <c r="F49" s="370" t="s">
        <v>18</v>
      </c>
      <c r="G49" s="370" t="s">
        <v>4036</v>
      </c>
      <c r="H49" s="371" t="s">
        <v>7080</v>
      </c>
      <c r="I49" s="370" t="s">
        <v>3005</v>
      </c>
      <c r="J49" s="370">
        <v>31.0</v>
      </c>
      <c r="K49" s="372" t="s">
        <v>7177</v>
      </c>
      <c r="L49" s="373"/>
      <c r="M49" s="373"/>
      <c r="N49" s="370" t="s">
        <v>80</v>
      </c>
      <c r="O49" s="373"/>
      <c r="P49" s="373"/>
      <c r="Q49" s="373"/>
      <c r="R49" s="373"/>
      <c r="S49" s="373"/>
    </row>
    <row r="50">
      <c r="A50" s="369">
        <v>43708.572682569444</v>
      </c>
      <c r="B50" s="370" t="s">
        <v>570</v>
      </c>
      <c r="C50" s="370" t="s">
        <v>571</v>
      </c>
      <c r="D50" s="370">
        <v>1003418.0</v>
      </c>
      <c r="E50" s="370" t="s">
        <v>63</v>
      </c>
      <c r="F50" s="370" t="s">
        <v>18</v>
      </c>
      <c r="G50" s="370" t="s">
        <v>4036</v>
      </c>
      <c r="H50" s="371" t="s">
        <v>7080</v>
      </c>
      <c r="I50" s="370" t="s">
        <v>7139</v>
      </c>
      <c r="J50" s="370">
        <v>29.0</v>
      </c>
      <c r="K50" s="372" t="s">
        <v>7178</v>
      </c>
      <c r="L50" s="373"/>
      <c r="M50" s="373"/>
      <c r="N50" s="370" t="s">
        <v>80</v>
      </c>
      <c r="O50" s="373"/>
      <c r="P50" s="373"/>
      <c r="Q50" s="373"/>
      <c r="R50" s="373"/>
      <c r="S50" s="373"/>
    </row>
    <row r="51">
      <c r="A51" s="369">
        <v>43708.639641064816</v>
      </c>
      <c r="B51" s="370" t="s">
        <v>2102</v>
      </c>
      <c r="C51" s="370" t="s">
        <v>2103</v>
      </c>
      <c r="D51" s="370">
        <v>1011705.0</v>
      </c>
      <c r="E51" s="370" t="s">
        <v>17</v>
      </c>
      <c r="F51" s="370" t="s">
        <v>5532</v>
      </c>
      <c r="G51" s="370" t="s">
        <v>4036</v>
      </c>
      <c r="H51" s="371" t="s">
        <v>7080</v>
      </c>
      <c r="I51" s="370" t="s">
        <v>7179</v>
      </c>
      <c r="J51" s="370">
        <v>18.0</v>
      </c>
      <c r="K51" s="372" t="s">
        <v>7180</v>
      </c>
      <c r="L51" s="373"/>
      <c r="M51" s="373"/>
      <c r="N51" s="370" t="s">
        <v>80</v>
      </c>
      <c r="O51" s="373"/>
      <c r="P51" s="373"/>
      <c r="Q51" s="373"/>
      <c r="R51" s="373"/>
      <c r="S51" s="373"/>
    </row>
    <row r="52">
      <c r="A52" s="369">
        <v>43708.648721053236</v>
      </c>
      <c r="B52" s="370" t="s">
        <v>1931</v>
      </c>
      <c r="C52" s="370" t="s">
        <v>5097</v>
      </c>
      <c r="D52" s="370">
        <v>1007418.0</v>
      </c>
      <c r="E52" s="370" t="s">
        <v>17</v>
      </c>
      <c r="F52" s="370" t="s">
        <v>18</v>
      </c>
      <c r="G52" s="370" t="s">
        <v>4036</v>
      </c>
      <c r="H52" s="371" t="s">
        <v>7080</v>
      </c>
      <c r="I52" s="370" t="s">
        <v>3005</v>
      </c>
      <c r="J52" s="370">
        <v>31.0</v>
      </c>
      <c r="K52" s="372" t="s">
        <v>7181</v>
      </c>
      <c r="L52" s="373"/>
      <c r="M52" s="373"/>
      <c r="N52" s="370" t="s">
        <v>80</v>
      </c>
      <c r="O52" s="373"/>
      <c r="P52" s="373"/>
      <c r="Q52" s="373"/>
      <c r="R52" s="373"/>
      <c r="S52" s="373"/>
    </row>
    <row r="53">
      <c r="A53" s="369">
        <v>43708.6613158449</v>
      </c>
      <c r="B53" s="370" t="s">
        <v>1348</v>
      </c>
      <c r="C53" s="370" t="s">
        <v>6672</v>
      </c>
      <c r="D53" s="370">
        <v>1007207.0</v>
      </c>
      <c r="E53" s="370" t="s">
        <v>63</v>
      </c>
      <c r="F53" s="370" t="s">
        <v>18</v>
      </c>
      <c r="G53" s="370" t="s">
        <v>4036</v>
      </c>
      <c r="H53" s="371" t="s">
        <v>7080</v>
      </c>
      <c r="I53" s="370" t="s">
        <v>3005</v>
      </c>
      <c r="J53" s="370">
        <v>31.0</v>
      </c>
      <c r="K53" s="372" t="s">
        <v>7182</v>
      </c>
      <c r="L53" s="373"/>
      <c r="M53" s="373"/>
      <c r="N53" s="370" t="s">
        <v>80</v>
      </c>
      <c r="O53" s="373"/>
      <c r="P53" s="373"/>
      <c r="Q53" s="373"/>
      <c r="R53" s="373"/>
      <c r="S53" s="373"/>
    </row>
    <row r="54">
      <c r="A54" s="369">
        <v>43708.70163556713</v>
      </c>
      <c r="B54" s="370" t="s">
        <v>5602</v>
      </c>
      <c r="C54" s="370" t="s">
        <v>5603</v>
      </c>
      <c r="D54" s="370">
        <v>1011518.0</v>
      </c>
      <c r="E54" s="370" t="s">
        <v>17</v>
      </c>
      <c r="F54" s="370" t="s">
        <v>18</v>
      </c>
      <c r="G54" s="370" t="s">
        <v>4036</v>
      </c>
      <c r="H54" s="371" t="s">
        <v>7080</v>
      </c>
      <c r="I54" s="370" t="s">
        <v>3005</v>
      </c>
      <c r="J54" s="370">
        <v>31.0</v>
      </c>
      <c r="K54" s="372" t="s">
        <v>7183</v>
      </c>
      <c r="L54" s="373"/>
      <c r="M54" s="373"/>
      <c r="N54" s="370" t="s">
        <v>80</v>
      </c>
      <c r="O54" s="373"/>
      <c r="P54" s="373"/>
      <c r="Q54" s="373"/>
      <c r="R54" s="373"/>
      <c r="S54" s="373"/>
    </row>
    <row r="55">
      <c r="A55" s="448">
        <v>43708.711126932874</v>
      </c>
      <c r="B55" s="449" t="s">
        <v>4237</v>
      </c>
      <c r="C55" s="449" t="s">
        <v>5618</v>
      </c>
      <c r="D55" s="449">
        <v>1005967.0</v>
      </c>
      <c r="E55" s="449" t="s">
        <v>63</v>
      </c>
      <c r="F55" s="449" t="s">
        <v>18</v>
      </c>
      <c r="G55" s="449" t="s">
        <v>4041</v>
      </c>
      <c r="H55" s="450" t="s">
        <v>7080</v>
      </c>
      <c r="I55" s="449" t="s">
        <v>7184</v>
      </c>
      <c r="J55" s="449">
        <v>4.0</v>
      </c>
      <c r="K55" s="454" t="s">
        <v>7185</v>
      </c>
      <c r="L55" s="449" t="s">
        <v>7186</v>
      </c>
      <c r="M55" s="451"/>
      <c r="N55" s="449" t="s">
        <v>5737</v>
      </c>
      <c r="O55" s="451"/>
      <c r="P55" s="451"/>
      <c r="Q55" s="451"/>
      <c r="R55" s="451"/>
      <c r="S55" s="451"/>
    </row>
    <row r="56">
      <c r="A56" s="369">
        <v>43708.766701782406</v>
      </c>
      <c r="B56" s="370" t="s">
        <v>1612</v>
      </c>
      <c r="C56" s="370" t="s">
        <v>1613</v>
      </c>
      <c r="D56" s="370">
        <v>1018977.0</v>
      </c>
      <c r="E56" s="370" t="s">
        <v>17</v>
      </c>
      <c r="F56" s="370" t="s">
        <v>18</v>
      </c>
      <c r="G56" s="370" t="s">
        <v>4036</v>
      </c>
      <c r="H56" s="371" t="s">
        <v>7080</v>
      </c>
      <c r="I56" s="370" t="s">
        <v>3005</v>
      </c>
      <c r="J56" s="370">
        <v>31.0</v>
      </c>
      <c r="K56" s="372" t="s">
        <v>7187</v>
      </c>
      <c r="L56" s="373"/>
      <c r="M56" s="373"/>
      <c r="N56" s="370" t="s">
        <v>80</v>
      </c>
      <c r="O56" s="373"/>
      <c r="P56" s="373"/>
      <c r="Q56" s="373"/>
      <c r="R56" s="373"/>
      <c r="S56" s="373"/>
    </row>
    <row r="57">
      <c r="A57" s="369">
        <v>43708.79421980324</v>
      </c>
      <c r="B57" s="370" t="s">
        <v>383</v>
      </c>
      <c r="C57" s="370" t="s">
        <v>5686</v>
      </c>
      <c r="D57" s="370">
        <v>1007016.0</v>
      </c>
      <c r="E57" s="370" t="s">
        <v>17</v>
      </c>
      <c r="F57" s="370" t="s">
        <v>18</v>
      </c>
      <c r="G57" s="370" t="s">
        <v>4036</v>
      </c>
      <c r="H57" s="371" t="s">
        <v>7080</v>
      </c>
      <c r="I57" s="370" t="s">
        <v>3005</v>
      </c>
      <c r="J57" s="370">
        <v>31.0</v>
      </c>
      <c r="K57" s="372" t="s">
        <v>7188</v>
      </c>
      <c r="L57" s="373"/>
      <c r="M57" s="373"/>
      <c r="N57" s="370" t="s">
        <v>80</v>
      </c>
      <c r="O57" s="373"/>
      <c r="P57" s="373"/>
      <c r="Q57" s="373"/>
      <c r="R57" s="373"/>
      <c r="S57" s="373"/>
    </row>
    <row r="58">
      <c r="A58" s="369">
        <v>43708.796027881945</v>
      </c>
      <c r="B58" s="370" t="s">
        <v>445</v>
      </c>
      <c r="C58" s="370" t="s">
        <v>446</v>
      </c>
      <c r="D58" s="370">
        <v>1013190.0</v>
      </c>
      <c r="E58" s="370" t="s">
        <v>17</v>
      </c>
      <c r="F58" s="370" t="s">
        <v>5532</v>
      </c>
      <c r="G58" s="370" t="s">
        <v>4036</v>
      </c>
      <c r="H58" s="371" t="s">
        <v>7080</v>
      </c>
      <c r="I58" s="370" t="s">
        <v>3005</v>
      </c>
      <c r="J58" s="370">
        <v>31.0</v>
      </c>
      <c r="K58" s="372" t="s">
        <v>7189</v>
      </c>
      <c r="L58" s="373"/>
      <c r="M58" s="373"/>
      <c r="N58" s="370" t="s">
        <v>80</v>
      </c>
      <c r="O58" s="373"/>
      <c r="P58" s="373"/>
      <c r="Q58" s="373"/>
      <c r="R58" s="373"/>
      <c r="S58" s="373"/>
    </row>
    <row r="59">
      <c r="A59" s="369">
        <v>43708.810425358795</v>
      </c>
      <c r="B59" s="370" t="s">
        <v>7190</v>
      </c>
      <c r="C59" s="370" t="s">
        <v>7191</v>
      </c>
      <c r="D59" s="370">
        <v>1001312.0</v>
      </c>
      <c r="E59" s="370" t="s">
        <v>63</v>
      </c>
      <c r="F59" s="370" t="s">
        <v>18</v>
      </c>
      <c r="G59" s="370" t="s">
        <v>4036</v>
      </c>
      <c r="H59" s="371" t="s">
        <v>7080</v>
      </c>
      <c r="I59" s="370" t="s">
        <v>3798</v>
      </c>
      <c r="J59" s="370">
        <v>30.0</v>
      </c>
      <c r="K59" s="372" t="s">
        <v>7192</v>
      </c>
      <c r="L59" s="373"/>
      <c r="M59" s="373"/>
      <c r="N59" s="370" t="s">
        <v>80</v>
      </c>
      <c r="O59" s="373"/>
      <c r="P59" s="373"/>
      <c r="Q59" s="373"/>
      <c r="R59" s="373"/>
      <c r="S59" s="373"/>
    </row>
    <row r="60">
      <c r="A60" s="369">
        <v>43708.812789131945</v>
      </c>
      <c r="B60" s="370" t="s">
        <v>476</v>
      </c>
      <c r="C60" s="370" t="s">
        <v>4191</v>
      </c>
      <c r="D60" s="370">
        <v>1018535.0</v>
      </c>
      <c r="E60" s="370" t="s">
        <v>17</v>
      </c>
      <c r="F60" s="370" t="s">
        <v>18</v>
      </c>
      <c r="G60" s="370" t="s">
        <v>4036</v>
      </c>
      <c r="H60" s="371" t="s">
        <v>7080</v>
      </c>
      <c r="I60" s="370" t="s">
        <v>3005</v>
      </c>
      <c r="J60" s="370">
        <v>31.0</v>
      </c>
      <c r="K60" s="372" t="s">
        <v>7193</v>
      </c>
      <c r="L60" s="373"/>
      <c r="M60" s="373"/>
      <c r="N60" s="370" t="s">
        <v>80</v>
      </c>
      <c r="O60" s="373"/>
      <c r="P60" s="373"/>
      <c r="Q60" s="373"/>
      <c r="R60" s="373"/>
      <c r="S60" s="373"/>
    </row>
    <row r="61">
      <c r="A61" s="369">
        <v>43708.81289331018</v>
      </c>
      <c r="B61" s="370" t="s">
        <v>3423</v>
      </c>
      <c r="C61" s="370" t="s">
        <v>7194</v>
      </c>
      <c r="D61" s="370">
        <v>1001301.0</v>
      </c>
      <c r="E61" s="370" t="s">
        <v>63</v>
      </c>
      <c r="F61" s="370" t="s">
        <v>18</v>
      </c>
      <c r="G61" s="370" t="s">
        <v>4036</v>
      </c>
      <c r="H61" s="371" t="s">
        <v>7080</v>
      </c>
      <c r="I61" s="370" t="s">
        <v>5616</v>
      </c>
      <c r="J61" s="370">
        <v>30.0</v>
      </c>
      <c r="K61" s="372" t="s">
        <v>7195</v>
      </c>
      <c r="L61" s="370" t="s">
        <v>7196</v>
      </c>
      <c r="M61" s="373"/>
      <c r="N61" s="370" t="s">
        <v>80</v>
      </c>
      <c r="O61" s="373"/>
      <c r="P61" s="370" t="s">
        <v>6839</v>
      </c>
      <c r="Q61" s="373"/>
      <c r="R61" s="373"/>
      <c r="S61" s="373"/>
    </row>
    <row r="62">
      <c r="A62" s="369">
        <v>43708.81413211806</v>
      </c>
      <c r="B62" s="370" t="s">
        <v>7018</v>
      </c>
      <c r="C62" s="370" t="s">
        <v>7019</v>
      </c>
      <c r="D62" s="370">
        <v>1006348.0</v>
      </c>
      <c r="E62" s="370" t="s">
        <v>17</v>
      </c>
      <c r="F62" s="370" t="s">
        <v>18</v>
      </c>
      <c r="G62" s="370" t="s">
        <v>4036</v>
      </c>
      <c r="H62" s="371" t="s">
        <v>7080</v>
      </c>
      <c r="I62" s="370" t="s">
        <v>3005</v>
      </c>
      <c r="J62" s="370">
        <v>31.0</v>
      </c>
      <c r="K62" s="372" t="s">
        <v>7197</v>
      </c>
      <c r="L62" s="373"/>
      <c r="M62" s="373"/>
      <c r="N62" s="370" t="s">
        <v>80</v>
      </c>
      <c r="O62" s="373"/>
      <c r="P62" s="373"/>
      <c r="Q62" s="373"/>
      <c r="R62" s="373"/>
      <c r="S62" s="373"/>
    </row>
    <row r="63">
      <c r="A63" s="369">
        <v>43708.84737113426</v>
      </c>
      <c r="B63" s="370" t="s">
        <v>1220</v>
      </c>
      <c r="C63" s="370" t="s">
        <v>6524</v>
      </c>
      <c r="D63" s="370">
        <v>1014359.0</v>
      </c>
      <c r="E63" s="370" t="s">
        <v>17</v>
      </c>
      <c r="F63" s="370" t="s">
        <v>18</v>
      </c>
      <c r="G63" s="370" t="s">
        <v>4036</v>
      </c>
      <c r="H63" s="371" t="s">
        <v>7080</v>
      </c>
      <c r="I63" s="370" t="s">
        <v>3005</v>
      </c>
      <c r="J63" s="370">
        <v>31.0</v>
      </c>
      <c r="K63" s="372" t="s">
        <v>7198</v>
      </c>
      <c r="L63" s="373"/>
      <c r="M63" s="373"/>
      <c r="N63" s="370" t="s">
        <v>80</v>
      </c>
      <c r="O63" s="373"/>
      <c r="P63" s="373"/>
      <c r="Q63" s="373"/>
      <c r="R63" s="373"/>
      <c r="S63" s="373"/>
    </row>
    <row r="64">
      <c r="A64" s="369">
        <v>43708.86634275463</v>
      </c>
      <c r="B64" s="370" t="s">
        <v>5446</v>
      </c>
      <c r="C64" s="370" t="s">
        <v>5447</v>
      </c>
      <c r="D64" s="370">
        <v>1017643.0</v>
      </c>
      <c r="E64" s="370" t="s">
        <v>17</v>
      </c>
      <c r="F64" s="370" t="s">
        <v>18</v>
      </c>
      <c r="G64" s="370" t="s">
        <v>4036</v>
      </c>
      <c r="H64" s="371" t="s">
        <v>7080</v>
      </c>
      <c r="I64" s="370" t="s">
        <v>6525</v>
      </c>
      <c r="J64" s="370">
        <v>5.0</v>
      </c>
      <c r="K64" s="372" t="s">
        <v>7199</v>
      </c>
      <c r="L64" s="373"/>
      <c r="M64" s="373"/>
      <c r="N64" s="370" t="s">
        <v>80</v>
      </c>
      <c r="O64" s="373"/>
      <c r="P64" s="373"/>
      <c r="Q64" s="373"/>
      <c r="R64" s="373"/>
      <c r="S64" s="373"/>
    </row>
    <row r="65">
      <c r="A65" s="369">
        <v>43708.86873780093</v>
      </c>
      <c r="B65" s="370" t="s">
        <v>4156</v>
      </c>
      <c r="C65" s="370" t="s">
        <v>4626</v>
      </c>
      <c r="D65" s="370">
        <v>1003386.0</v>
      </c>
      <c r="E65" s="370" t="s">
        <v>17</v>
      </c>
      <c r="F65" s="370" t="s">
        <v>18</v>
      </c>
      <c r="G65" s="370" t="s">
        <v>4036</v>
      </c>
      <c r="H65" s="371" t="s">
        <v>7080</v>
      </c>
      <c r="I65" s="370" t="s">
        <v>7200</v>
      </c>
      <c r="J65" s="370">
        <v>5.0</v>
      </c>
      <c r="K65" s="372" t="s">
        <v>7201</v>
      </c>
      <c r="L65" s="373"/>
      <c r="M65" s="373"/>
      <c r="N65" s="370" t="s">
        <v>80</v>
      </c>
      <c r="O65" s="373"/>
      <c r="P65" s="373"/>
      <c r="Q65" s="373"/>
      <c r="R65" s="373"/>
      <c r="S65" s="373"/>
    </row>
    <row r="66">
      <c r="A66" s="369">
        <v>43708.90999914352</v>
      </c>
      <c r="B66" s="370" t="s">
        <v>7202</v>
      </c>
      <c r="C66" s="370" t="s">
        <v>7203</v>
      </c>
      <c r="D66" s="370">
        <v>1019520.0</v>
      </c>
      <c r="E66" s="370" t="s">
        <v>17</v>
      </c>
      <c r="F66" s="370" t="s">
        <v>18</v>
      </c>
      <c r="G66" s="370" t="s">
        <v>4036</v>
      </c>
      <c r="H66" s="371" t="s">
        <v>7080</v>
      </c>
      <c r="I66" s="370" t="s">
        <v>3005</v>
      </c>
      <c r="J66" s="370">
        <v>31.0</v>
      </c>
      <c r="K66" s="372" t="s">
        <v>7204</v>
      </c>
      <c r="L66" s="373"/>
      <c r="M66" s="373"/>
      <c r="N66" s="370" t="s">
        <v>80</v>
      </c>
      <c r="O66" s="373"/>
      <c r="P66" s="373"/>
      <c r="Q66" s="373"/>
      <c r="R66" s="373"/>
      <c r="S66" s="373"/>
    </row>
    <row r="67">
      <c r="A67" s="369">
        <v>43708.91649699074</v>
      </c>
      <c r="B67" s="370" t="s">
        <v>6966</v>
      </c>
      <c r="C67" s="370" t="s">
        <v>6967</v>
      </c>
      <c r="D67" s="370">
        <v>1001036.0</v>
      </c>
      <c r="E67" s="370" t="s">
        <v>63</v>
      </c>
      <c r="F67" s="370" t="s">
        <v>77</v>
      </c>
      <c r="G67" s="370" t="s">
        <v>4036</v>
      </c>
      <c r="H67" s="371" t="s">
        <v>7080</v>
      </c>
      <c r="I67" s="370" t="s">
        <v>1178</v>
      </c>
      <c r="J67" s="370">
        <v>31.0</v>
      </c>
      <c r="K67" s="372" t="s">
        <v>7205</v>
      </c>
      <c r="L67" s="373"/>
      <c r="M67" s="373"/>
      <c r="N67" s="370" t="s">
        <v>80</v>
      </c>
      <c r="O67" s="373"/>
      <c r="P67" s="373"/>
      <c r="Q67" s="373"/>
      <c r="R67" s="373"/>
      <c r="S67" s="373"/>
    </row>
    <row r="68">
      <c r="A68" s="369">
        <v>43708.95101024305</v>
      </c>
      <c r="B68" s="370" t="s">
        <v>7030</v>
      </c>
      <c r="C68" s="370" t="s">
        <v>7031</v>
      </c>
      <c r="D68" s="370">
        <v>1000341.0</v>
      </c>
      <c r="E68" s="370" t="s">
        <v>63</v>
      </c>
      <c r="F68" s="370" t="s">
        <v>18</v>
      </c>
      <c r="G68" s="370" t="s">
        <v>4036</v>
      </c>
      <c r="H68" s="371" t="s">
        <v>7080</v>
      </c>
      <c r="I68" s="370" t="s">
        <v>1754</v>
      </c>
      <c r="J68" s="370">
        <v>29.0</v>
      </c>
      <c r="K68" s="372" t="s">
        <v>7206</v>
      </c>
      <c r="L68" s="373"/>
      <c r="M68" s="373"/>
      <c r="N68" s="370" t="s">
        <v>80</v>
      </c>
      <c r="O68" s="373"/>
      <c r="P68" s="373"/>
      <c r="Q68" s="373"/>
      <c r="R68" s="373"/>
      <c r="S68" s="373"/>
    </row>
    <row r="69">
      <c r="A69" s="369">
        <v>43708.96522381944</v>
      </c>
      <c r="B69" s="370" t="s">
        <v>4846</v>
      </c>
      <c r="C69" s="370" t="s">
        <v>6992</v>
      </c>
      <c r="D69" s="370">
        <v>1009818.0</v>
      </c>
      <c r="E69" s="370" t="s">
        <v>17</v>
      </c>
      <c r="F69" s="370" t="s">
        <v>18</v>
      </c>
      <c r="G69" s="370" t="s">
        <v>4036</v>
      </c>
      <c r="H69" s="371" t="s">
        <v>7080</v>
      </c>
      <c r="I69" s="370" t="s">
        <v>834</v>
      </c>
      <c r="J69" s="370">
        <v>29.0</v>
      </c>
      <c r="K69" s="372" t="s">
        <v>7207</v>
      </c>
      <c r="L69" s="373"/>
      <c r="M69" s="373"/>
      <c r="N69" s="370" t="s">
        <v>80</v>
      </c>
      <c r="O69" s="373"/>
      <c r="P69" s="373"/>
      <c r="Q69" s="373"/>
      <c r="R69" s="373"/>
      <c r="S69" s="373"/>
    </row>
    <row r="70">
      <c r="A70" s="431">
        <v>43708.970815787034</v>
      </c>
      <c r="B70" s="432" t="s">
        <v>2843</v>
      </c>
      <c r="C70" s="432" t="s">
        <v>7208</v>
      </c>
      <c r="D70" s="432">
        <v>1003942.0</v>
      </c>
      <c r="E70" s="432" t="s">
        <v>17</v>
      </c>
      <c r="F70" s="432" t="s">
        <v>18</v>
      </c>
      <c r="G70" s="432" t="s">
        <v>4036</v>
      </c>
      <c r="H70" s="433" t="s">
        <v>7080</v>
      </c>
      <c r="I70" s="432" t="s">
        <v>7209</v>
      </c>
      <c r="J70" s="432">
        <v>31.0</v>
      </c>
      <c r="K70" s="434" t="s">
        <v>7210</v>
      </c>
      <c r="L70" s="435"/>
      <c r="M70" s="435"/>
      <c r="N70" s="432" t="s">
        <v>24</v>
      </c>
      <c r="O70" s="432" t="s">
        <v>226</v>
      </c>
      <c r="P70" s="435"/>
      <c r="Q70" s="435"/>
      <c r="R70" s="435"/>
      <c r="S70" s="435"/>
    </row>
    <row r="71">
      <c r="A71" s="369">
        <v>43709.00352704861</v>
      </c>
      <c r="B71" s="370" t="s">
        <v>4169</v>
      </c>
      <c r="C71" s="370" t="s">
        <v>4170</v>
      </c>
      <c r="D71" s="370">
        <v>1012981.0</v>
      </c>
      <c r="E71" s="370" t="s">
        <v>17</v>
      </c>
      <c r="F71" s="370" t="s">
        <v>18</v>
      </c>
      <c r="G71" s="370" t="s">
        <v>4036</v>
      </c>
      <c r="H71" s="371" t="s">
        <v>7080</v>
      </c>
      <c r="I71" s="370" t="s">
        <v>7211</v>
      </c>
      <c r="J71" s="370">
        <v>28.0</v>
      </c>
      <c r="K71" s="370" t="s">
        <v>7212</v>
      </c>
      <c r="L71" s="373"/>
      <c r="M71" s="373"/>
      <c r="N71" s="370" t="s">
        <v>80</v>
      </c>
      <c r="O71" s="373"/>
      <c r="P71" s="373"/>
      <c r="Q71" s="373"/>
      <c r="R71" s="373"/>
      <c r="S71" s="373"/>
    </row>
    <row r="72">
      <c r="A72" s="369">
        <v>43709.02874445602</v>
      </c>
      <c r="B72" s="370" t="s">
        <v>6881</v>
      </c>
      <c r="C72" s="370" t="s">
        <v>7213</v>
      </c>
      <c r="D72" s="370">
        <v>1004212.0</v>
      </c>
      <c r="E72" s="370" t="s">
        <v>63</v>
      </c>
      <c r="F72" s="370" t="s">
        <v>18</v>
      </c>
      <c r="G72" s="370" t="s">
        <v>4036</v>
      </c>
      <c r="H72" s="371" t="s">
        <v>7080</v>
      </c>
      <c r="I72" s="370" t="s">
        <v>3005</v>
      </c>
      <c r="J72" s="370">
        <v>31.0</v>
      </c>
      <c r="K72" s="372" t="s">
        <v>7214</v>
      </c>
      <c r="L72" s="373"/>
      <c r="M72" s="373"/>
      <c r="N72" s="370" t="s">
        <v>80</v>
      </c>
      <c r="O72" s="373"/>
      <c r="P72" s="373"/>
      <c r="Q72" s="373"/>
      <c r="R72" s="373"/>
      <c r="S72" s="373"/>
    </row>
    <row r="73">
      <c r="A73" s="369">
        <v>43709.03538702546</v>
      </c>
      <c r="B73" s="370" t="s">
        <v>1020</v>
      </c>
      <c r="C73" s="370" t="s">
        <v>1021</v>
      </c>
      <c r="D73" s="370">
        <v>1005906.0</v>
      </c>
      <c r="E73" s="370" t="s">
        <v>17</v>
      </c>
      <c r="F73" s="370" t="s">
        <v>18</v>
      </c>
      <c r="G73" s="370" t="s">
        <v>4036</v>
      </c>
      <c r="H73" s="371" t="s">
        <v>7080</v>
      </c>
      <c r="I73" s="370" t="s">
        <v>7215</v>
      </c>
      <c r="J73" s="370">
        <v>30.0</v>
      </c>
      <c r="K73" s="370" t="s">
        <v>7216</v>
      </c>
      <c r="L73" s="373"/>
      <c r="M73" s="373"/>
      <c r="N73" s="370" t="s">
        <v>80</v>
      </c>
      <c r="O73" s="373"/>
      <c r="P73" s="373"/>
      <c r="Q73" s="373"/>
      <c r="R73" s="373"/>
      <c r="S73" s="373"/>
    </row>
    <row r="74">
      <c r="A74" s="431">
        <v>43709.03704603009</v>
      </c>
      <c r="B74" s="432" t="s">
        <v>6783</v>
      </c>
      <c r="C74" s="432" t="s">
        <v>6784</v>
      </c>
      <c r="D74" s="432">
        <v>1007336.0</v>
      </c>
      <c r="E74" s="432" t="s">
        <v>17</v>
      </c>
      <c r="F74" s="432" t="s">
        <v>6989</v>
      </c>
      <c r="G74" s="432" t="s">
        <v>4036</v>
      </c>
      <c r="H74" s="433" t="s">
        <v>7080</v>
      </c>
      <c r="I74" s="432" t="s">
        <v>3005</v>
      </c>
      <c r="J74" s="432">
        <v>31.0</v>
      </c>
      <c r="K74" s="434" t="s">
        <v>7217</v>
      </c>
      <c r="L74" s="435"/>
      <c r="M74" s="435"/>
      <c r="N74" s="432" t="s">
        <v>24</v>
      </c>
      <c r="O74" s="432" t="s">
        <v>108</v>
      </c>
      <c r="P74" s="435"/>
      <c r="Q74" s="435"/>
      <c r="R74" s="435"/>
      <c r="S74" s="435"/>
    </row>
    <row r="75">
      <c r="A75" s="369">
        <v>43709.07975291667</v>
      </c>
      <c r="B75" s="370" t="s">
        <v>729</v>
      </c>
      <c r="C75" s="370" t="s">
        <v>4520</v>
      </c>
      <c r="D75" s="370">
        <v>1006835.0</v>
      </c>
      <c r="E75" s="370" t="s">
        <v>17</v>
      </c>
      <c r="F75" s="370" t="s">
        <v>18</v>
      </c>
      <c r="G75" s="370" t="s">
        <v>4036</v>
      </c>
      <c r="H75" s="371" t="s">
        <v>7080</v>
      </c>
      <c r="I75" s="370" t="s">
        <v>7218</v>
      </c>
      <c r="J75" s="370">
        <v>27.0</v>
      </c>
      <c r="K75" s="372" t="s">
        <v>7219</v>
      </c>
      <c r="L75" s="373"/>
      <c r="M75" s="373"/>
      <c r="N75" s="370" t="s">
        <v>80</v>
      </c>
      <c r="O75" s="373"/>
      <c r="P75" s="373"/>
      <c r="Q75" s="373"/>
      <c r="R75" s="373"/>
      <c r="S75" s="373"/>
    </row>
    <row r="76">
      <c r="A76" s="369">
        <v>43709.080150127316</v>
      </c>
      <c r="B76" s="370" t="s">
        <v>132</v>
      </c>
      <c r="C76" s="370" t="s">
        <v>4962</v>
      </c>
      <c r="D76" s="370">
        <v>1012158.0</v>
      </c>
      <c r="E76" s="370" t="s">
        <v>17</v>
      </c>
      <c r="F76" s="370" t="s">
        <v>18</v>
      </c>
      <c r="G76" s="370" t="s">
        <v>4036</v>
      </c>
      <c r="H76" s="371" t="s">
        <v>7080</v>
      </c>
      <c r="I76" s="370" t="s">
        <v>7220</v>
      </c>
      <c r="J76" s="370">
        <v>26.0</v>
      </c>
      <c r="K76" s="372" t="s">
        <v>7221</v>
      </c>
      <c r="L76" s="373"/>
      <c r="M76" s="373"/>
      <c r="N76" s="370" t="s">
        <v>80</v>
      </c>
      <c r="O76" s="373"/>
      <c r="P76" s="373"/>
      <c r="Q76" s="373"/>
      <c r="R76" s="373"/>
      <c r="S76" s="373"/>
    </row>
    <row r="77">
      <c r="A77" s="369">
        <v>43709.095563634255</v>
      </c>
      <c r="B77" s="370" t="s">
        <v>4980</v>
      </c>
      <c r="C77" s="370" t="s">
        <v>4981</v>
      </c>
      <c r="D77" s="370">
        <v>1012183.0</v>
      </c>
      <c r="E77" s="370" t="s">
        <v>17</v>
      </c>
      <c r="F77" s="370" t="s">
        <v>6797</v>
      </c>
      <c r="G77" s="370" t="s">
        <v>4036</v>
      </c>
      <c r="H77" s="371" t="s">
        <v>7080</v>
      </c>
      <c r="I77" s="370" t="s">
        <v>7218</v>
      </c>
      <c r="J77" s="370">
        <v>27.0</v>
      </c>
      <c r="K77" s="372" t="s">
        <v>7222</v>
      </c>
      <c r="L77" s="373"/>
      <c r="M77" s="373"/>
      <c r="N77" s="370" t="s">
        <v>80</v>
      </c>
      <c r="O77" s="373"/>
      <c r="P77" s="373"/>
      <c r="Q77" s="373"/>
      <c r="R77" s="373"/>
      <c r="S77" s="373"/>
    </row>
    <row r="78">
      <c r="A78" s="369">
        <v>43709.11290490741</v>
      </c>
      <c r="B78" s="370" t="s">
        <v>6854</v>
      </c>
      <c r="C78" s="370" t="s">
        <v>6855</v>
      </c>
      <c r="D78" s="370">
        <v>1013179.0</v>
      </c>
      <c r="E78" s="370" t="s">
        <v>17</v>
      </c>
      <c r="F78" s="370" t="s">
        <v>18</v>
      </c>
      <c r="G78" s="370" t="s">
        <v>4036</v>
      </c>
      <c r="H78" s="371" t="s">
        <v>7080</v>
      </c>
      <c r="I78" s="370" t="s">
        <v>7223</v>
      </c>
      <c r="J78" s="370">
        <v>27.0</v>
      </c>
      <c r="K78" s="372" t="s">
        <v>7224</v>
      </c>
      <c r="L78" s="373"/>
      <c r="M78" s="373"/>
      <c r="N78" s="370" t="s">
        <v>80</v>
      </c>
      <c r="O78" s="373"/>
      <c r="P78" s="373"/>
      <c r="Q78" s="373"/>
      <c r="R78" s="373"/>
      <c r="S78" s="373"/>
    </row>
    <row r="79">
      <c r="A79" s="369">
        <v>43709.12289528935</v>
      </c>
      <c r="B79" s="370" t="s">
        <v>101</v>
      </c>
      <c r="C79" s="370" t="s">
        <v>7225</v>
      </c>
      <c r="D79" s="370">
        <v>1005762.0</v>
      </c>
      <c r="E79" s="370" t="s">
        <v>63</v>
      </c>
      <c r="F79" s="370" t="s">
        <v>77</v>
      </c>
      <c r="G79" s="370" t="s">
        <v>4036</v>
      </c>
      <c r="H79" s="371" t="s">
        <v>7080</v>
      </c>
      <c r="I79" s="370" t="s">
        <v>1559</v>
      </c>
      <c r="J79" s="370">
        <v>3.0</v>
      </c>
      <c r="K79" s="372" t="s">
        <v>7226</v>
      </c>
      <c r="L79" s="373"/>
      <c r="M79" s="373"/>
      <c r="N79" s="370" t="s">
        <v>80</v>
      </c>
      <c r="O79" s="373"/>
      <c r="P79" s="373"/>
      <c r="Q79" s="373"/>
      <c r="R79" s="373"/>
      <c r="S79" s="373"/>
    </row>
    <row r="80">
      <c r="A80" s="369">
        <v>43709.12835020833</v>
      </c>
      <c r="B80" s="370" t="s">
        <v>7113</v>
      </c>
      <c r="C80" s="370" t="s">
        <v>7114</v>
      </c>
      <c r="D80" s="370">
        <v>1004858.0</v>
      </c>
      <c r="E80" s="370" t="s">
        <v>63</v>
      </c>
      <c r="F80" s="370" t="s">
        <v>18</v>
      </c>
      <c r="G80" s="370" t="s">
        <v>4036</v>
      </c>
      <c r="H80" s="371" t="s">
        <v>7080</v>
      </c>
      <c r="I80" s="370" t="s">
        <v>3956</v>
      </c>
      <c r="J80" s="370">
        <v>29.0</v>
      </c>
      <c r="K80" s="372" t="s">
        <v>7227</v>
      </c>
      <c r="L80" s="373"/>
      <c r="M80" s="373"/>
      <c r="N80" s="370" t="s">
        <v>80</v>
      </c>
      <c r="O80" s="373"/>
      <c r="P80" s="373"/>
      <c r="Q80" s="373"/>
      <c r="R80" s="373"/>
      <c r="S80" s="373"/>
    </row>
    <row r="81">
      <c r="A81" s="369">
        <v>43709.17875037037</v>
      </c>
      <c r="B81" s="370" t="s">
        <v>53</v>
      </c>
      <c r="C81" s="370" t="s">
        <v>54</v>
      </c>
      <c r="D81" s="370">
        <v>1014353.0</v>
      </c>
      <c r="E81" s="370" t="s">
        <v>17</v>
      </c>
      <c r="F81" s="370" t="s">
        <v>18</v>
      </c>
      <c r="G81" s="370" t="s">
        <v>4036</v>
      </c>
      <c r="H81" s="371" t="s">
        <v>7080</v>
      </c>
      <c r="I81" s="370" t="s">
        <v>2999</v>
      </c>
      <c r="J81" s="370">
        <v>30.0</v>
      </c>
      <c r="K81" s="372" t="s">
        <v>7228</v>
      </c>
      <c r="L81" s="373"/>
      <c r="M81" s="373"/>
      <c r="N81" s="370" t="s">
        <v>80</v>
      </c>
      <c r="O81" s="373"/>
      <c r="P81" s="373"/>
      <c r="Q81" s="373"/>
      <c r="R81" s="373"/>
      <c r="S81" s="373"/>
    </row>
    <row r="82">
      <c r="A82" s="369">
        <v>43709.218815949076</v>
      </c>
      <c r="B82" s="370" t="s">
        <v>5346</v>
      </c>
      <c r="C82" s="370" t="s">
        <v>6868</v>
      </c>
      <c r="D82" s="370">
        <v>1014670.0</v>
      </c>
      <c r="E82" s="370" t="s">
        <v>17</v>
      </c>
      <c r="F82" s="370" t="s">
        <v>18</v>
      </c>
      <c r="G82" s="370" t="s">
        <v>4036</v>
      </c>
      <c r="H82" s="371" t="s">
        <v>7080</v>
      </c>
      <c r="I82" s="370" t="s">
        <v>3005</v>
      </c>
      <c r="J82" s="370">
        <v>31.0</v>
      </c>
      <c r="K82" s="372" t="s">
        <v>7229</v>
      </c>
      <c r="L82" s="373"/>
      <c r="M82" s="373"/>
      <c r="N82" s="370" t="s">
        <v>80</v>
      </c>
      <c r="O82" s="373"/>
      <c r="P82" s="373"/>
      <c r="Q82" s="373"/>
      <c r="R82" s="373"/>
      <c r="S82" s="373"/>
    </row>
    <row r="83">
      <c r="A83" s="369">
        <v>43709.37126868055</v>
      </c>
      <c r="B83" s="370" t="s">
        <v>5833</v>
      </c>
      <c r="C83" s="370" t="s">
        <v>5834</v>
      </c>
      <c r="D83" s="370">
        <v>1011078.0</v>
      </c>
      <c r="E83" s="370" t="s">
        <v>17</v>
      </c>
      <c r="F83" s="370" t="s">
        <v>18</v>
      </c>
      <c r="G83" s="370" t="s">
        <v>4036</v>
      </c>
      <c r="H83" s="371" t="s">
        <v>7080</v>
      </c>
      <c r="I83" s="370" t="s">
        <v>3005</v>
      </c>
      <c r="J83" s="370">
        <v>31.0</v>
      </c>
      <c r="K83" s="372" t="s">
        <v>7230</v>
      </c>
      <c r="L83" s="373"/>
      <c r="M83" s="373"/>
      <c r="N83" s="373"/>
      <c r="O83" s="373"/>
      <c r="P83" s="373"/>
      <c r="Q83" s="373"/>
      <c r="R83" s="373"/>
      <c r="S83" s="373"/>
    </row>
    <row r="84">
      <c r="A84" s="369">
        <v>43709.39830767361</v>
      </c>
      <c r="B84" s="370" t="s">
        <v>1187</v>
      </c>
      <c r="C84" s="370" t="s">
        <v>1188</v>
      </c>
      <c r="D84" s="370">
        <v>1009768.0</v>
      </c>
      <c r="E84" s="370" t="s">
        <v>17</v>
      </c>
      <c r="F84" s="370" t="s">
        <v>18</v>
      </c>
      <c r="G84" s="370" t="s">
        <v>4036</v>
      </c>
      <c r="H84" s="371" t="s">
        <v>7080</v>
      </c>
      <c r="I84" s="370" t="s">
        <v>7231</v>
      </c>
      <c r="J84" s="370">
        <v>28.0</v>
      </c>
      <c r="K84" s="372" t="s">
        <v>7232</v>
      </c>
      <c r="L84" s="373"/>
      <c r="M84" s="373"/>
      <c r="N84" s="370" t="s">
        <v>80</v>
      </c>
      <c r="O84" s="373"/>
      <c r="P84" s="373"/>
      <c r="Q84" s="373"/>
      <c r="R84" s="373"/>
      <c r="S84" s="373"/>
    </row>
    <row r="85">
      <c r="A85" s="431">
        <v>43709.42013761574</v>
      </c>
      <c r="B85" s="432" t="s">
        <v>6791</v>
      </c>
      <c r="C85" s="432" t="s">
        <v>6792</v>
      </c>
      <c r="D85" s="432">
        <v>1012908.0</v>
      </c>
      <c r="E85" s="432" t="s">
        <v>17</v>
      </c>
      <c r="F85" s="432" t="s">
        <v>18</v>
      </c>
      <c r="G85" s="432" t="s">
        <v>4036</v>
      </c>
      <c r="H85" s="433" t="s">
        <v>7080</v>
      </c>
      <c r="I85" s="432" t="s">
        <v>3005</v>
      </c>
      <c r="J85" s="432">
        <v>31.0</v>
      </c>
      <c r="K85" s="434" t="s">
        <v>7233</v>
      </c>
      <c r="L85" s="435"/>
      <c r="M85" s="435"/>
      <c r="N85" s="432" t="s">
        <v>24</v>
      </c>
      <c r="O85" s="432" t="s">
        <v>1992</v>
      </c>
      <c r="P85" s="435"/>
      <c r="Q85" s="435"/>
      <c r="R85" s="435"/>
      <c r="S85" s="435"/>
    </row>
    <row r="86">
      <c r="A86" s="369">
        <v>43709.43782173611</v>
      </c>
      <c r="B86" s="370" t="s">
        <v>6425</v>
      </c>
      <c r="C86" s="370" t="s">
        <v>6948</v>
      </c>
      <c r="D86" s="370">
        <v>1018530.0</v>
      </c>
      <c r="E86" s="370" t="s">
        <v>17</v>
      </c>
      <c r="F86" s="370" t="s">
        <v>18</v>
      </c>
      <c r="G86" s="370" t="s">
        <v>4036</v>
      </c>
      <c r="H86" s="371" t="s">
        <v>7080</v>
      </c>
      <c r="I86" s="370" t="s">
        <v>3005</v>
      </c>
      <c r="J86" s="370">
        <v>31.0</v>
      </c>
      <c r="K86" s="372" t="s">
        <v>7234</v>
      </c>
      <c r="L86" s="373"/>
      <c r="M86" s="373"/>
      <c r="N86" s="370" t="s">
        <v>80</v>
      </c>
      <c r="O86" s="373"/>
      <c r="P86" s="373"/>
      <c r="Q86" s="373"/>
      <c r="R86" s="373"/>
      <c r="S86" s="373"/>
    </row>
    <row r="87">
      <c r="A87" s="369">
        <v>43709.441880555554</v>
      </c>
      <c r="B87" s="370" t="s">
        <v>627</v>
      </c>
      <c r="C87" s="370" t="s">
        <v>628</v>
      </c>
      <c r="D87" s="370">
        <v>1002370.0</v>
      </c>
      <c r="E87" s="370" t="s">
        <v>63</v>
      </c>
      <c r="F87" s="370" t="s">
        <v>18</v>
      </c>
      <c r="G87" s="370" t="s">
        <v>4036</v>
      </c>
      <c r="H87" s="371" t="s">
        <v>7080</v>
      </c>
      <c r="I87" s="370" t="s">
        <v>7235</v>
      </c>
      <c r="J87" s="370">
        <v>26.0</v>
      </c>
      <c r="K87" s="372" t="s">
        <v>7236</v>
      </c>
      <c r="L87" s="373"/>
      <c r="M87" s="373"/>
      <c r="N87" s="370" t="s">
        <v>80</v>
      </c>
      <c r="O87" s="373"/>
      <c r="P87" s="373"/>
      <c r="Q87" s="373"/>
      <c r="R87" s="373"/>
      <c r="S87" s="373"/>
    </row>
    <row r="88">
      <c r="A88" s="369">
        <v>43709.447719918986</v>
      </c>
      <c r="B88" s="370" t="s">
        <v>4891</v>
      </c>
      <c r="C88" s="370" t="s">
        <v>4892</v>
      </c>
      <c r="D88" s="370">
        <v>1010897.0</v>
      </c>
      <c r="E88" s="370" t="s">
        <v>17</v>
      </c>
      <c r="F88" s="370" t="s">
        <v>18</v>
      </c>
      <c r="G88" s="370" t="s">
        <v>4036</v>
      </c>
      <c r="H88" s="371" t="s">
        <v>7080</v>
      </c>
      <c r="I88" s="370" t="s">
        <v>7237</v>
      </c>
      <c r="J88" s="370">
        <v>30.0</v>
      </c>
      <c r="K88" s="372" t="s">
        <v>7238</v>
      </c>
      <c r="L88" s="370" t="s">
        <v>7239</v>
      </c>
      <c r="M88" s="373"/>
      <c r="N88" s="370" t="s">
        <v>80</v>
      </c>
      <c r="O88" s="373"/>
      <c r="P88" s="373"/>
      <c r="Q88" s="373"/>
      <c r="R88" s="373"/>
      <c r="S88" s="373"/>
    </row>
    <row r="89">
      <c r="A89" s="369">
        <v>43709.459158576385</v>
      </c>
      <c r="B89" s="370" t="s">
        <v>2718</v>
      </c>
      <c r="C89" s="370" t="s">
        <v>2719</v>
      </c>
      <c r="D89" s="370">
        <v>1014683.0</v>
      </c>
      <c r="E89" s="370" t="s">
        <v>17</v>
      </c>
      <c r="F89" s="370" t="s">
        <v>18</v>
      </c>
      <c r="G89" s="370" t="s">
        <v>4036</v>
      </c>
      <c r="H89" s="371" t="s">
        <v>7080</v>
      </c>
      <c r="I89" s="370" t="s">
        <v>3005</v>
      </c>
      <c r="J89" s="370">
        <v>31.0</v>
      </c>
      <c r="K89" s="372" t="s">
        <v>7240</v>
      </c>
      <c r="L89" s="373"/>
      <c r="M89" s="373"/>
      <c r="N89" s="370" t="s">
        <v>80</v>
      </c>
      <c r="O89" s="373"/>
      <c r="P89" s="373"/>
      <c r="Q89" s="373"/>
      <c r="R89" s="373"/>
      <c r="S89" s="373"/>
    </row>
    <row r="90">
      <c r="A90" s="369">
        <v>43709.46874862269</v>
      </c>
      <c r="B90" s="370" t="s">
        <v>5393</v>
      </c>
      <c r="C90" s="370" t="s">
        <v>5394</v>
      </c>
      <c r="D90" s="370">
        <v>1012188.0</v>
      </c>
      <c r="E90" s="370" t="s">
        <v>17</v>
      </c>
      <c r="F90" s="370" t="s">
        <v>18</v>
      </c>
      <c r="G90" s="370" t="s">
        <v>4036</v>
      </c>
      <c r="H90" s="371" t="s">
        <v>7080</v>
      </c>
      <c r="I90" s="370" t="s">
        <v>734</v>
      </c>
      <c r="J90" s="370">
        <v>2.0</v>
      </c>
      <c r="K90" s="372" t="s">
        <v>7241</v>
      </c>
      <c r="L90" s="373"/>
      <c r="M90" s="373"/>
      <c r="N90" s="370" t="s">
        <v>80</v>
      </c>
      <c r="O90" s="373"/>
      <c r="P90" s="373"/>
      <c r="Q90" s="373"/>
      <c r="R90" s="373"/>
      <c r="S90" s="373"/>
    </row>
    <row r="91">
      <c r="A91" s="369">
        <v>43709.56631282407</v>
      </c>
      <c r="B91" s="370" t="s">
        <v>6740</v>
      </c>
      <c r="C91" s="370" t="s">
        <v>6741</v>
      </c>
      <c r="D91" s="370">
        <v>1003398.0</v>
      </c>
      <c r="E91" s="370" t="s">
        <v>63</v>
      </c>
      <c r="F91" s="370" t="s">
        <v>18</v>
      </c>
      <c r="G91" s="370" t="s">
        <v>4036</v>
      </c>
      <c r="H91" s="371" t="s">
        <v>7080</v>
      </c>
      <c r="I91" s="370" t="s">
        <v>489</v>
      </c>
      <c r="J91" s="370">
        <v>3.0</v>
      </c>
      <c r="K91" s="372" t="s">
        <v>7242</v>
      </c>
      <c r="L91" s="373"/>
      <c r="M91" s="373"/>
      <c r="N91" s="370" t="s">
        <v>80</v>
      </c>
      <c r="O91" s="373"/>
      <c r="P91" s="373"/>
      <c r="Q91" s="373"/>
      <c r="R91" s="373"/>
      <c r="S91" s="373"/>
    </row>
    <row r="92">
      <c r="A92" s="369">
        <v>43709.57619334491</v>
      </c>
      <c r="B92" s="370" t="s">
        <v>4663</v>
      </c>
      <c r="C92" s="370" t="s">
        <v>4664</v>
      </c>
      <c r="D92" s="370">
        <v>1015408.0</v>
      </c>
      <c r="E92" s="370" t="s">
        <v>17</v>
      </c>
      <c r="F92" s="370" t="s">
        <v>18</v>
      </c>
      <c r="G92" s="370" t="s">
        <v>4036</v>
      </c>
      <c r="H92" s="371" t="s">
        <v>7080</v>
      </c>
      <c r="I92" s="370" t="s">
        <v>7223</v>
      </c>
      <c r="J92" s="370">
        <v>27.0</v>
      </c>
      <c r="K92" s="372" t="s">
        <v>7243</v>
      </c>
      <c r="L92" s="373"/>
      <c r="M92" s="373"/>
      <c r="N92" s="370" t="s">
        <v>80</v>
      </c>
      <c r="O92" s="373"/>
      <c r="P92" s="373"/>
      <c r="Q92" s="373"/>
      <c r="R92" s="373"/>
      <c r="S92" s="373"/>
    </row>
    <row r="93">
      <c r="A93" s="369">
        <v>43709.580560752314</v>
      </c>
      <c r="B93" s="370" t="s">
        <v>740</v>
      </c>
      <c r="C93" s="370" t="s">
        <v>741</v>
      </c>
      <c r="D93" s="370">
        <v>1008754.0</v>
      </c>
      <c r="E93" s="370" t="s">
        <v>17</v>
      </c>
      <c r="F93" s="370" t="s">
        <v>18</v>
      </c>
      <c r="G93" s="370" t="s">
        <v>4036</v>
      </c>
      <c r="H93" s="371" t="s">
        <v>7080</v>
      </c>
      <c r="I93" s="370" t="s">
        <v>7244</v>
      </c>
      <c r="J93" s="370">
        <v>28.0</v>
      </c>
      <c r="K93" s="372" t="s">
        <v>7245</v>
      </c>
      <c r="L93" s="373"/>
      <c r="M93" s="373"/>
      <c r="N93" s="370" t="s">
        <v>80</v>
      </c>
      <c r="O93" s="373"/>
      <c r="P93" s="373"/>
      <c r="Q93" s="373"/>
      <c r="R93" s="373"/>
      <c r="S93" s="373"/>
    </row>
    <row r="94">
      <c r="A94" s="369">
        <v>43709.58156773148</v>
      </c>
      <c r="B94" s="370" t="s">
        <v>6382</v>
      </c>
      <c r="C94" s="370" t="s">
        <v>6383</v>
      </c>
      <c r="D94" s="370">
        <v>1006593.0</v>
      </c>
      <c r="E94" s="370" t="s">
        <v>17</v>
      </c>
      <c r="F94" s="370" t="s">
        <v>18</v>
      </c>
      <c r="G94" s="370" t="s">
        <v>4036</v>
      </c>
      <c r="H94" s="371" t="s">
        <v>7080</v>
      </c>
      <c r="I94" s="370" t="s">
        <v>5616</v>
      </c>
      <c r="J94" s="370">
        <v>30.0</v>
      </c>
      <c r="K94" s="372" t="s">
        <v>7246</v>
      </c>
      <c r="L94" s="373"/>
      <c r="M94" s="373"/>
      <c r="N94" s="370" t="s">
        <v>80</v>
      </c>
      <c r="O94" s="373"/>
      <c r="P94" s="373"/>
      <c r="Q94" s="373"/>
      <c r="R94" s="373"/>
      <c r="S94" s="373"/>
    </row>
    <row r="95">
      <c r="A95" s="369">
        <v>43709.58371303241</v>
      </c>
      <c r="B95" s="370" t="s">
        <v>743</v>
      </c>
      <c r="C95" s="370" t="s">
        <v>7046</v>
      </c>
      <c r="D95" s="370">
        <v>1015394.0</v>
      </c>
      <c r="E95" s="370" t="s">
        <v>17</v>
      </c>
      <c r="F95" s="370" t="s">
        <v>18</v>
      </c>
      <c r="G95" s="370" t="s">
        <v>4036</v>
      </c>
      <c r="H95" s="371" t="s">
        <v>7080</v>
      </c>
      <c r="I95" s="370" t="s">
        <v>3043</v>
      </c>
      <c r="J95" s="370">
        <v>28.0</v>
      </c>
      <c r="K95" s="372" t="s">
        <v>7247</v>
      </c>
      <c r="L95" s="373"/>
      <c r="M95" s="373"/>
      <c r="N95" s="370" t="s">
        <v>80</v>
      </c>
      <c r="O95" s="373"/>
      <c r="P95" s="373"/>
      <c r="Q95" s="373"/>
      <c r="R95" s="373"/>
      <c r="S95" s="373"/>
    </row>
    <row r="96">
      <c r="A96" s="369">
        <v>43709.59956398148</v>
      </c>
      <c r="B96" s="370" t="s">
        <v>2210</v>
      </c>
      <c r="C96" s="370" t="s">
        <v>7007</v>
      </c>
      <c r="D96" s="370">
        <v>1018529.0</v>
      </c>
      <c r="E96" s="370" t="s">
        <v>17</v>
      </c>
      <c r="F96" s="370" t="s">
        <v>18</v>
      </c>
      <c r="G96" s="370" t="s">
        <v>4036</v>
      </c>
      <c r="H96" s="371" t="s">
        <v>7080</v>
      </c>
      <c r="I96" s="370" t="s">
        <v>7248</v>
      </c>
      <c r="J96" s="370">
        <v>27.0</v>
      </c>
      <c r="K96" s="372" t="s">
        <v>7249</v>
      </c>
      <c r="L96" s="373"/>
      <c r="M96" s="373"/>
      <c r="N96" s="370" t="s">
        <v>80</v>
      </c>
      <c r="O96" s="373"/>
      <c r="P96" s="373"/>
      <c r="Q96" s="373"/>
      <c r="R96" s="373"/>
      <c r="S96" s="373"/>
    </row>
    <row r="97">
      <c r="A97" s="369">
        <v>43709.60128508102</v>
      </c>
      <c r="B97" s="370" t="s">
        <v>5510</v>
      </c>
      <c r="C97" s="370" t="s">
        <v>7250</v>
      </c>
      <c r="D97" s="370">
        <v>1015395.0</v>
      </c>
      <c r="E97" s="370" t="s">
        <v>17</v>
      </c>
      <c r="F97" s="370" t="s">
        <v>6989</v>
      </c>
      <c r="G97" s="370" t="s">
        <v>4036</v>
      </c>
      <c r="H97" s="371" t="s">
        <v>7080</v>
      </c>
      <c r="I97" s="370" t="s">
        <v>3005</v>
      </c>
      <c r="J97" s="370">
        <v>31.0</v>
      </c>
      <c r="K97" s="372" t="s">
        <v>7251</v>
      </c>
      <c r="L97" s="373"/>
      <c r="M97" s="373"/>
      <c r="N97" s="370" t="s">
        <v>80</v>
      </c>
      <c r="O97" s="373"/>
      <c r="P97" s="373"/>
      <c r="Q97" s="373"/>
      <c r="R97" s="373"/>
      <c r="S97" s="373"/>
    </row>
    <row r="98">
      <c r="A98" s="369">
        <v>43709.622564317135</v>
      </c>
      <c r="B98" s="370" t="s">
        <v>1321</v>
      </c>
      <c r="C98" s="370" t="s">
        <v>1837</v>
      </c>
      <c r="D98" s="370">
        <v>1023595.0</v>
      </c>
      <c r="E98" s="370" t="s">
        <v>17</v>
      </c>
      <c r="F98" s="370" t="s">
        <v>6989</v>
      </c>
      <c r="G98" s="370" t="s">
        <v>4036</v>
      </c>
      <c r="H98" s="371" t="s">
        <v>7080</v>
      </c>
      <c r="I98" s="370" t="s">
        <v>7252</v>
      </c>
      <c r="J98" s="370">
        <v>26.0</v>
      </c>
      <c r="K98" s="372" t="s">
        <v>7253</v>
      </c>
      <c r="L98" s="373"/>
      <c r="M98" s="373"/>
      <c r="N98" s="370" t="s">
        <v>80</v>
      </c>
      <c r="O98" s="373"/>
      <c r="P98" s="373"/>
      <c r="Q98" s="373"/>
      <c r="R98" s="373"/>
      <c r="S98" s="373"/>
    </row>
    <row r="99">
      <c r="A99" s="369">
        <v>43709.69456434027</v>
      </c>
      <c r="B99" s="370" t="s">
        <v>4914</v>
      </c>
      <c r="C99" s="370" t="s">
        <v>5731</v>
      </c>
      <c r="D99" s="370">
        <v>1016197.0</v>
      </c>
      <c r="E99" s="370" t="s">
        <v>17</v>
      </c>
      <c r="F99" s="370" t="s">
        <v>18</v>
      </c>
      <c r="G99" s="370" t="s">
        <v>4036</v>
      </c>
      <c r="H99" s="371" t="s">
        <v>7080</v>
      </c>
      <c r="I99" s="370" t="s">
        <v>3005</v>
      </c>
      <c r="J99" s="370">
        <v>31.0</v>
      </c>
      <c r="K99" s="372" t="s">
        <v>7254</v>
      </c>
      <c r="L99" s="373"/>
      <c r="M99" s="373"/>
      <c r="N99" s="370" t="s">
        <v>80</v>
      </c>
      <c r="O99" s="373"/>
      <c r="P99" s="373"/>
      <c r="Q99" s="373"/>
      <c r="R99" s="373"/>
      <c r="S99" s="373"/>
    </row>
    <row r="100">
      <c r="A100" s="443">
        <v>43709.77401243056</v>
      </c>
      <c r="B100" s="444" t="s">
        <v>7255</v>
      </c>
      <c r="C100" s="444" t="s">
        <v>7256</v>
      </c>
      <c r="D100" s="444">
        <v>1007002.0</v>
      </c>
      <c r="E100" s="444" t="s">
        <v>17</v>
      </c>
      <c r="F100" s="444" t="s">
        <v>18</v>
      </c>
      <c r="G100" s="444" t="s">
        <v>4041</v>
      </c>
      <c r="H100" s="445" t="s">
        <v>7080</v>
      </c>
      <c r="I100" s="444" t="s">
        <v>2000</v>
      </c>
      <c r="J100" s="444">
        <v>1.0</v>
      </c>
      <c r="K100" s="446" t="s">
        <v>7257</v>
      </c>
      <c r="L100" s="444" t="s">
        <v>7258</v>
      </c>
      <c r="M100" s="447"/>
      <c r="N100" s="444" t="s">
        <v>5466</v>
      </c>
      <c r="O100" s="447"/>
      <c r="P100" s="447"/>
      <c r="Q100" s="447"/>
      <c r="R100" s="447"/>
      <c r="S100" s="447"/>
    </row>
    <row r="101">
      <c r="A101" s="431">
        <v>43709.78154423611</v>
      </c>
      <c r="B101" s="432" t="s">
        <v>15</v>
      </c>
      <c r="C101" s="432" t="s">
        <v>16</v>
      </c>
      <c r="D101" s="432">
        <v>1011320.0</v>
      </c>
      <c r="E101" s="432" t="s">
        <v>17</v>
      </c>
      <c r="F101" s="432" t="s">
        <v>18</v>
      </c>
      <c r="G101" s="432" t="s">
        <v>4036</v>
      </c>
      <c r="H101" s="433" t="s">
        <v>7080</v>
      </c>
      <c r="I101" s="432" t="s">
        <v>3005</v>
      </c>
      <c r="J101" s="432">
        <v>31.0</v>
      </c>
      <c r="K101" s="432" t="s">
        <v>7259</v>
      </c>
      <c r="L101" s="435"/>
      <c r="M101" s="435"/>
      <c r="N101" s="432" t="s">
        <v>24</v>
      </c>
      <c r="O101" s="432" t="s">
        <v>1992</v>
      </c>
      <c r="P101" s="435"/>
      <c r="Q101" s="435"/>
      <c r="R101" s="435"/>
      <c r="S101" s="435"/>
    </row>
    <row r="102">
      <c r="A102" s="369">
        <v>43709.81077795139</v>
      </c>
      <c r="B102" s="370" t="s">
        <v>26</v>
      </c>
      <c r="C102" s="370" t="s">
        <v>27</v>
      </c>
      <c r="D102" s="370">
        <v>1018532.0</v>
      </c>
      <c r="E102" s="370" t="s">
        <v>17</v>
      </c>
      <c r="F102" s="370" t="s">
        <v>18</v>
      </c>
      <c r="G102" s="370" t="s">
        <v>4036</v>
      </c>
      <c r="H102" s="371" t="s">
        <v>7080</v>
      </c>
      <c r="I102" s="370" t="s">
        <v>3005</v>
      </c>
      <c r="J102" s="370">
        <v>31.0</v>
      </c>
      <c r="K102" s="372" t="s">
        <v>7260</v>
      </c>
      <c r="L102" s="373"/>
      <c r="M102" s="373"/>
      <c r="N102" s="370" t="s">
        <v>80</v>
      </c>
      <c r="O102" s="373"/>
      <c r="P102" s="373"/>
      <c r="Q102" s="373"/>
      <c r="R102" s="373"/>
      <c r="S102" s="373"/>
    </row>
    <row r="103">
      <c r="A103" s="369">
        <v>43709.81393771991</v>
      </c>
      <c r="B103" s="370" t="s">
        <v>7061</v>
      </c>
      <c r="C103" s="370" t="s">
        <v>7062</v>
      </c>
      <c r="D103" s="370">
        <v>1007013.0</v>
      </c>
      <c r="E103" s="370" t="s">
        <v>63</v>
      </c>
      <c r="F103" s="370" t="s">
        <v>18</v>
      </c>
      <c r="G103" s="370" t="s">
        <v>4036</v>
      </c>
      <c r="H103" s="371" t="s">
        <v>7080</v>
      </c>
      <c r="I103" s="370" t="s">
        <v>3005</v>
      </c>
      <c r="J103" s="370">
        <v>31.0</v>
      </c>
      <c r="K103" s="372" t="s">
        <v>7261</v>
      </c>
      <c r="L103" s="373"/>
      <c r="M103" s="373"/>
      <c r="N103" s="370" t="s">
        <v>80</v>
      </c>
      <c r="O103" s="373"/>
      <c r="P103" s="373"/>
      <c r="Q103" s="373"/>
      <c r="R103" s="373"/>
      <c r="S103" s="373"/>
    </row>
    <row r="104">
      <c r="A104" s="369">
        <v>43709.8436580787</v>
      </c>
      <c r="B104" s="370" t="s">
        <v>7262</v>
      </c>
      <c r="C104" s="370" t="s">
        <v>7263</v>
      </c>
      <c r="D104" s="370">
        <v>1014680.0</v>
      </c>
      <c r="E104" s="370" t="s">
        <v>17</v>
      </c>
      <c r="F104" s="370" t="s">
        <v>18</v>
      </c>
      <c r="G104" s="370" t="s">
        <v>4036</v>
      </c>
      <c r="H104" s="371" t="s">
        <v>7080</v>
      </c>
      <c r="I104" s="370" t="s">
        <v>3005</v>
      </c>
      <c r="J104" s="370">
        <v>31.0</v>
      </c>
      <c r="K104" s="372" t="s">
        <v>7264</v>
      </c>
      <c r="L104" s="373"/>
      <c r="M104" s="373"/>
      <c r="N104" s="370" t="s">
        <v>80</v>
      </c>
      <c r="O104" s="373"/>
      <c r="P104" s="373"/>
      <c r="Q104" s="373"/>
      <c r="R104" s="373"/>
      <c r="S104" s="373"/>
    </row>
    <row r="105">
      <c r="A105" s="369">
        <v>43709.885393703706</v>
      </c>
      <c r="B105" s="370" t="s">
        <v>6606</v>
      </c>
      <c r="C105" s="370" t="s">
        <v>6607</v>
      </c>
      <c r="D105" s="370">
        <v>1019403.0</v>
      </c>
      <c r="E105" s="370" t="s">
        <v>17</v>
      </c>
      <c r="F105" s="370" t="s">
        <v>18</v>
      </c>
      <c r="G105" s="370" t="s">
        <v>4036</v>
      </c>
      <c r="H105" s="371" t="s">
        <v>7080</v>
      </c>
      <c r="I105" s="370" t="s">
        <v>3005</v>
      </c>
      <c r="J105" s="370">
        <v>31.0</v>
      </c>
      <c r="K105" s="372" t="s">
        <v>7265</v>
      </c>
      <c r="L105" s="373"/>
      <c r="M105" s="373"/>
      <c r="N105" s="370" t="s">
        <v>80</v>
      </c>
      <c r="O105" s="373"/>
      <c r="P105" s="373"/>
      <c r="Q105" s="373"/>
      <c r="R105" s="373"/>
      <c r="S105" s="373"/>
    </row>
    <row r="106">
      <c r="A106" s="369">
        <v>43709.94145421297</v>
      </c>
      <c r="B106" s="370" t="s">
        <v>3531</v>
      </c>
      <c r="C106" s="370" t="s">
        <v>7266</v>
      </c>
      <c r="D106" s="370">
        <v>1004757.0</v>
      </c>
      <c r="E106" s="370" t="s">
        <v>17</v>
      </c>
      <c r="F106" s="370" t="s">
        <v>18</v>
      </c>
      <c r="G106" s="370" t="s">
        <v>4036</v>
      </c>
      <c r="H106" s="371" t="s">
        <v>7080</v>
      </c>
      <c r="I106" s="370" t="s">
        <v>3005</v>
      </c>
      <c r="J106" s="370">
        <v>31.0</v>
      </c>
      <c r="K106" s="372" t="s">
        <v>7267</v>
      </c>
      <c r="L106" s="373"/>
      <c r="M106" s="373"/>
      <c r="N106" s="370" t="s">
        <v>80</v>
      </c>
      <c r="O106" s="373"/>
      <c r="P106" s="373"/>
      <c r="Q106" s="373"/>
      <c r="R106" s="373"/>
      <c r="S106" s="373"/>
    </row>
    <row r="107">
      <c r="A107" s="369">
        <v>43709.95312722222</v>
      </c>
      <c r="B107" s="370" t="s">
        <v>341</v>
      </c>
      <c r="C107" s="370" t="s">
        <v>342</v>
      </c>
      <c r="D107" s="370">
        <v>1011307.0</v>
      </c>
      <c r="E107" s="370" t="s">
        <v>17</v>
      </c>
      <c r="F107" s="370" t="s">
        <v>18</v>
      </c>
      <c r="G107" s="370" t="s">
        <v>4036</v>
      </c>
      <c r="H107" s="371" t="s">
        <v>7080</v>
      </c>
      <c r="I107" s="370" t="s">
        <v>336</v>
      </c>
      <c r="J107" s="370">
        <v>2.0</v>
      </c>
      <c r="K107" s="372" t="s">
        <v>7268</v>
      </c>
      <c r="L107" s="373"/>
      <c r="M107" s="373"/>
      <c r="N107" s="370" t="s">
        <v>80</v>
      </c>
      <c r="O107" s="373"/>
      <c r="P107" s="373"/>
      <c r="Q107" s="373"/>
      <c r="R107" s="373"/>
      <c r="S107" s="373"/>
    </row>
    <row r="108">
      <c r="A108" s="369">
        <v>43709.95916309027</v>
      </c>
      <c r="B108" s="370" t="s">
        <v>388</v>
      </c>
      <c r="C108" s="370" t="s">
        <v>6488</v>
      </c>
      <c r="D108" s="370">
        <v>1012359.0</v>
      </c>
      <c r="E108" s="370" t="s">
        <v>17</v>
      </c>
      <c r="F108" s="370" t="s">
        <v>18</v>
      </c>
      <c r="G108" s="370" t="s">
        <v>4036</v>
      </c>
      <c r="H108" s="371" t="s">
        <v>7080</v>
      </c>
      <c r="I108" s="370" t="s">
        <v>3005</v>
      </c>
      <c r="J108" s="370">
        <v>31.0</v>
      </c>
      <c r="K108" s="372" t="s">
        <v>7269</v>
      </c>
      <c r="L108" s="373"/>
      <c r="M108" s="373"/>
      <c r="N108" s="370" t="s">
        <v>80</v>
      </c>
      <c r="O108" s="373"/>
      <c r="P108" s="373"/>
      <c r="Q108" s="373"/>
      <c r="R108" s="373"/>
      <c r="S108" s="373"/>
    </row>
    <row r="109">
      <c r="A109" s="431">
        <v>43709.97322598379</v>
      </c>
      <c r="B109" s="432" t="s">
        <v>6675</v>
      </c>
      <c r="C109" s="432" t="s">
        <v>7270</v>
      </c>
      <c r="D109" s="432">
        <v>1001308.0</v>
      </c>
      <c r="E109" s="432" t="s">
        <v>63</v>
      </c>
      <c r="F109" s="432" t="s">
        <v>18</v>
      </c>
      <c r="G109" s="432" t="s">
        <v>4036</v>
      </c>
      <c r="H109" s="433" t="s">
        <v>7080</v>
      </c>
      <c r="I109" s="432" t="s">
        <v>7271</v>
      </c>
      <c r="J109" s="432">
        <v>8.0</v>
      </c>
      <c r="K109" s="434" t="s">
        <v>7272</v>
      </c>
      <c r="L109" s="435"/>
      <c r="M109" s="435"/>
      <c r="N109" s="432" t="s">
        <v>24</v>
      </c>
      <c r="O109" s="432" t="s">
        <v>1992</v>
      </c>
      <c r="P109" s="435"/>
      <c r="Q109" s="435"/>
      <c r="R109" s="435"/>
      <c r="S109" s="435"/>
    </row>
    <row r="110">
      <c r="A110" s="369">
        <v>43710.62661204861</v>
      </c>
      <c r="B110" s="370" t="s">
        <v>5009</v>
      </c>
      <c r="C110" s="370" t="s">
        <v>5010</v>
      </c>
      <c r="D110" s="370">
        <v>1007424.0</v>
      </c>
      <c r="E110" s="370" t="s">
        <v>63</v>
      </c>
      <c r="F110" s="370" t="s">
        <v>18</v>
      </c>
      <c r="G110" s="370" t="s">
        <v>4036</v>
      </c>
      <c r="H110" s="371" t="s">
        <v>7080</v>
      </c>
      <c r="I110" s="370" t="s">
        <v>257</v>
      </c>
      <c r="J110" s="370">
        <v>2.0</v>
      </c>
      <c r="K110" s="370" t="s">
        <v>7273</v>
      </c>
      <c r="L110" s="370" t="s">
        <v>7274</v>
      </c>
      <c r="M110" s="373"/>
      <c r="N110" s="370" t="s">
        <v>871</v>
      </c>
      <c r="O110" s="373"/>
      <c r="P110" s="373"/>
      <c r="Q110" s="373"/>
      <c r="R110" s="373"/>
      <c r="S110" s="373"/>
    </row>
    <row r="111">
      <c r="A111" s="369">
        <v>43710.79310407407</v>
      </c>
      <c r="B111" s="370" t="s">
        <v>5936</v>
      </c>
      <c r="C111" s="370" t="s">
        <v>5937</v>
      </c>
      <c r="D111" s="370">
        <v>1004317.0</v>
      </c>
      <c r="E111" s="370" t="s">
        <v>63</v>
      </c>
      <c r="F111" s="370" t="s">
        <v>18</v>
      </c>
      <c r="G111" s="370" t="s">
        <v>4036</v>
      </c>
      <c r="H111" s="371" t="s">
        <v>7080</v>
      </c>
      <c r="I111" s="370" t="s">
        <v>7275</v>
      </c>
      <c r="J111" s="370">
        <v>28.0</v>
      </c>
      <c r="K111" s="372" t="s">
        <v>7276</v>
      </c>
      <c r="L111" s="373"/>
      <c r="M111" s="373"/>
      <c r="N111" s="370" t="s">
        <v>871</v>
      </c>
      <c r="O111" s="373"/>
      <c r="P111" s="373"/>
      <c r="Q111" s="373"/>
      <c r="R111" s="373"/>
      <c r="S111" s="373"/>
    </row>
    <row r="112">
      <c r="A112" s="369">
        <v>43712.52215671296</v>
      </c>
      <c r="B112" s="370" t="s">
        <v>383</v>
      </c>
      <c r="C112" s="370" t="s">
        <v>5686</v>
      </c>
      <c r="D112" s="370">
        <v>1007016.0</v>
      </c>
      <c r="E112" s="370" t="s">
        <v>17</v>
      </c>
      <c r="F112" s="370" t="s">
        <v>18</v>
      </c>
      <c r="G112" s="370" t="s">
        <v>4036</v>
      </c>
      <c r="H112" s="371" t="s">
        <v>7080</v>
      </c>
      <c r="I112" s="370" t="s">
        <v>3005</v>
      </c>
      <c r="J112" s="370">
        <v>31.0</v>
      </c>
      <c r="K112" s="372" t="s">
        <v>7277</v>
      </c>
      <c r="L112" s="373"/>
      <c r="M112" s="373"/>
      <c r="N112" s="370" t="s">
        <v>80</v>
      </c>
      <c r="O112" s="373"/>
      <c r="P112" s="370" t="s">
        <v>6839</v>
      </c>
      <c r="Q112" s="373"/>
      <c r="R112" s="373"/>
      <c r="S112" s="373"/>
    </row>
    <row r="113">
      <c r="A113" s="369">
        <v>43713.520410833335</v>
      </c>
      <c r="B113" s="370" t="s">
        <v>6783</v>
      </c>
      <c r="C113" s="370" t="s">
        <v>6784</v>
      </c>
      <c r="D113" s="370">
        <v>1007336.0</v>
      </c>
      <c r="E113" s="370" t="s">
        <v>17</v>
      </c>
      <c r="F113" s="370" t="s">
        <v>6989</v>
      </c>
      <c r="G113" s="370" t="s">
        <v>4036</v>
      </c>
      <c r="H113" s="371" t="s">
        <v>7080</v>
      </c>
      <c r="I113" s="370" t="s">
        <v>3005</v>
      </c>
      <c r="J113" s="370">
        <v>31.0</v>
      </c>
      <c r="K113" s="372" t="s">
        <v>7278</v>
      </c>
      <c r="L113" s="373"/>
      <c r="M113" s="373"/>
      <c r="N113" s="370" t="s">
        <v>80</v>
      </c>
      <c r="O113" s="373"/>
      <c r="P113" s="373"/>
      <c r="Q113" s="373"/>
      <c r="R113" s="373"/>
      <c r="S113" s="373"/>
    </row>
    <row r="114">
      <c r="A114" s="369">
        <v>43713.52327766204</v>
      </c>
      <c r="B114" s="370" t="s">
        <v>6791</v>
      </c>
      <c r="C114" s="370" t="s">
        <v>6792</v>
      </c>
      <c r="D114" s="370">
        <v>1012908.0</v>
      </c>
      <c r="E114" s="370" t="s">
        <v>17</v>
      </c>
      <c r="F114" s="370" t="s">
        <v>18</v>
      </c>
      <c r="G114" s="370" t="s">
        <v>4036</v>
      </c>
      <c r="H114" s="371" t="s">
        <v>7080</v>
      </c>
      <c r="I114" s="370" t="s">
        <v>5616</v>
      </c>
      <c r="J114" s="370">
        <v>30.0</v>
      </c>
      <c r="K114" s="372" t="s">
        <v>7279</v>
      </c>
      <c r="L114" s="373"/>
      <c r="M114" s="373"/>
      <c r="N114" s="370" t="s">
        <v>80</v>
      </c>
      <c r="O114" s="373"/>
      <c r="P114" s="373"/>
      <c r="Q114" s="373"/>
      <c r="R114" s="373"/>
      <c r="S114" s="373"/>
    </row>
    <row r="115">
      <c r="A115" s="431">
        <v>43713.87888251158</v>
      </c>
      <c r="B115" s="432" t="s">
        <v>1246</v>
      </c>
      <c r="C115" s="432" t="s">
        <v>7280</v>
      </c>
      <c r="D115" s="432">
        <v>1007202.0</v>
      </c>
      <c r="E115" s="432" t="s">
        <v>63</v>
      </c>
      <c r="F115" s="432" t="s">
        <v>206</v>
      </c>
      <c r="G115" s="432" t="s">
        <v>4036</v>
      </c>
      <c r="H115" s="433" t="s">
        <v>7080</v>
      </c>
      <c r="I115" s="432" t="s">
        <v>28</v>
      </c>
      <c r="J115" s="432">
        <v>5.0</v>
      </c>
      <c r="K115" s="434" t="s">
        <v>7281</v>
      </c>
      <c r="L115" s="432" t="s">
        <v>7282</v>
      </c>
      <c r="M115" s="435"/>
      <c r="N115" s="432" t="s">
        <v>7283</v>
      </c>
      <c r="O115" s="435"/>
      <c r="P115" s="435"/>
      <c r="Q115" s="435"/>
      <c r="R115" s="435"/>
      <c r="S115" s="435"/>
    </row>
    <row r="116">
      <c r="A116" s="431">
        <v>43713.88236491898</v>
      </c>
      <c r="B116" s="432" t="s">
        <v>1246</v>
      </c>
      <c r="C116" s="432" t="s">
        <v>1247</v>
      </c>
      <c r="D116" s="432">
        <v>1007202.0</v>
      </c>
      <c r="E116" s="432" t="s">
        <v>63</v>
      </c>
      <c r="F116" s="432" t="s">
        <v>206</v>
      </c>
      <c r="G116" s="432" t="s">
        <v>4036</v>
      </c>
      <c r="H116" s="433" t="s">
        <v>7080</v>
      </c>
      <c r="I116" s="432" t="s">
        <v>28</v>
      </c>
      <c r="J116" s="432">
        <v>5.0</v>
      </c>
      <c r="K116" s="432" t="s">
        <v>7284</v>
      </c>
      <c r="L116" s="432" t="s">
        <v>7285</v>
      </c>
      <c r="M116" s="435"/>
      <c r="N116" s="432" t="s">
        <v>7283</v>
      </c>
      <c r="O116" s="435"/>
      <c r="P116" s="435"/>
      <c r="Q116" s="435"/>
      <c r="R116" s="435"/>
      <c r="S116" s="435"/>
    </row>
    <row r="117">
      <c r="A117" s="369">
        <v>43714.511402118056</v>
      </c>
      <c r="B117" s="370" t="s">
        <v>15</v>
      </c>
      <c r="C117" s="370" t="s">
        <v>16</v>
      </c>
      <c r="D117" s="370">
        <v>1011320.0</v>
      </c>
      <c r="E117" s="370" t="s">
        <v>17</v>
      </c>
      <c r="F117" s="370" t="s">
        <v>18</v>
      </c>
      <c r="G117" s="370" t="s">
        <v>4036</v>
      </c>
      <c r="H117" s="371" t="s">
        <v>7080</v>
      </c>
      <c r="I117" s="370" t="s">
        <v>3005</v>
      </c>
      <c r="J117" s="370">
        <v>31.0</v>
      </c>
      <c r="K117" s="372" t="s">
        <v>7286</v>
      </c>
      <c r="L117" s="370" t="s">
        <v>7287</v>
      </c>
      <c r="M117" s="373"/>
      <c r="N117" s="370" t="s">
        <v>871</v>
      </c>
      <c r="O117" s="373"/>
      <c r="P117" s="373"/>
      <c r="Q117" s="373"/>
      <c r="R117" s="373"/>
      <c r="S117" s="373"/>
    </row>
  </sheetData>
  <dataValidations>
    <dataValidation type="list" allowBlank="1" sqref="O2:O214">
      <formula1>'07 July 2019'!$S$92:$S$98</formula1>
    </dataValidation>
    <dataValidation type="list" allowBlank="1" sqref="N2:N214">
      <formula1>'07 July 2019'!$R$92:$R$100</formula1>
    </dataValidation>
  </dataValidations>
  <hyperlinks>
    <hyperlink r:id="rId1" ref="K2"/>
    <hyperlink r:id="rId2" ref="K4"/>
    <hyperlink r:id="rId3" ref="K5"/>
    <hyperlink r:id="rId4" ref="K6"/>
    <hyperlink r:id="rId5" ref="K7"/>
    <hyperlink r:id="rId6" ref="K8"/>
    <hyperlink r:id="rId7" ref="K9"/>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8"/>
    <hyperlink r:id="rId26" ref="K29"/>
    <hyperlink r:id="rId27" ref="K30"/>
    <hyperlink r:id="rId28" ref="K31"/>
    <hyperlink r:id="rId29" ref="K32"/>
    <hyperlink r:id="rId30" ref="K33"/>
    <hyperlink r:id="rId31" ref="K34"/>
    <hyperlink r:id="rId32" ref="K35"/>
    <hyperlink r:id="rId33" ref="K36"/>
    <hyperlink r:id="rId34" ref="K37"/>
    <hyperlink r:id="rId35" ref="K38"/>
    <hyperlink r:id="rId36" ref="K39"/>
    <hyperlink r:id="rId37" ref="K40"/>
    <hyperlink r:id="rId38" ref="K41"/>
    <hyperlink r:id="rId39" ref="K42"/>
    <hyperlink r:id="rId40" ref="K43"/>
    <hyperlink r:id="rId41" ref="K44"/>
    <hyperlink r:id="rId42" ref="K45"/>
    <hyperlink r:id="rId43" ref="K46"/>
    <hyperlink r:id="rId44" ref="K48"/>
    <hyperlink r:id="rId45" ref="K49"/>
    <hyperlink r:id="rId46" ref="K50"/>
    <hyperlink r:id="rId47" ref="K51"/>
    <hyperlink r:id="rId48" ref="K52"/>
    <hyperlink r:id="rId49" ref="K53"/>
    <hyperlink r:id="rId50" ref="K54"/>
    <hyperlink r:id="rId51" ref="K55"/>
    <hyperlink r:id="rId52" ref="K56"/>
    <hyperlink r:id="rId53" ref="K57"/>
    <hyperlink r:id="rId54" ref="K58"/>
    <hyperlink r:id="rId55" ref="K59"/>
    <hyperlink r:id="rId56" ref="K60"/>
    <hyperlink r:id="rId57" ref="K61"/>
    <hyperlink r:id="rId58" ref="K62"/>
    <hyperlink r:id="rId59" ref="K63"/>
    <hyperlink r:id="rId60" ref="K64"/>
    <hyperlink r:id="rId61" ref="K65"/>
    <hyperlink r:id="rId62" ref="K66"/>
    <hyperlink r:id="rId63" ref="K67"/>
    <hyperlink r:id="rId64" ref="K68"/>
    <hyperlink r:id="rId65" ref="K69"/>
    <hyperlink r:id="rId66" ref="K70"/>
    <hyperlink r:id="rId67" ref="K72"/>
    <hyperlink r:id="rId68" ref="K74"/>
    <hyperlink r:id="rId69" ref="K75"/>
    <hyperlink r:id="rId70" ref="K76"/>
    <hyperlink r:id="rId71" ref="K77"/>
    <hyperlink r:id="rId72" ref="K78"/>
    <hyperlink r:id="rId73" ref="K79"/>
    <hyperlink r:id="rId74" ref="K80"/>
    <hyperlink r:id="rId75" ref="K81"/>
    <hyperlink r:id="rId76" ref="K82"/>
    <hyperlink r:id="rId77" ref="K83"/>
    <hyperlink r:id="rId78" ref="K84"/>
    <hyperlink r:id="rId79" ref="K85"/>
    <hyperlink r:id="rId80" ref="K86"/>
    <hyperlink r:id="rId81" ref="K87"/>
    <hyperlink r:id="rId82" ref="K88"/>
    <hyperlink r:id="rId83" ref="K89"/>
    <hyperlink r:id="rId84" ref="K90"/>
    <hyperlink r:id="rId85" ref="K91"/>
    <hyperlink r:id="rId86" ref="K92"/>
    <hyperlink r:id="rId87" ref="K93"/>
    <hyperlink r:id="rId88" ref="K94"/>
    <hyperlink r:id="rId89" ref="K95"/>
    <hyperlink r:id="rId90" ref="K96"/>
    <hyperlink r:id="rId91" ref="K97"/>
    <hyperlink r:id="rId92" ref="K98"/>
    <hyperlink r:id="rId93" ref="K99"/>
    <hyperlink r:id="rId94" ref="K100"/>
    <hyperlink r:id="rId95" ref="K102"/>
    <hyperlink r:id="rId96" ref="K103"/>
    <hyperlink r:id="rId97" ref="K104"/>
    <hyperlink r:id="rId98" ref="K105"/>
    <hyperlink r:id="rId99" ref="K106"/>
    <hyperlink r:id="rId100" ref="K107"/>
    <hyperlink r:id="rId101" ref="K108"/>
    <hyperlink r:id="rId102" ref="K109"/>
    <hyperlink r:id="rId103" ref="K111"/>
    <hyperlink r:id="rId104" ref="K112"/>
    <hyperlink r:id="rId105" ref="K113"/>
    <hyperlink r:id="rId106" ref="K114"/>
    <hyperlink r:id="rId107" ref="K115"/>
    <hyperlink r:id="rId108" ref="K117"/>
  </hyperlinks>
  <drawing r:id="rId109"/>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0.25"/>
    <col customWidth="1" min="7" max="9" width="18.88"/>
    <col customWidth="1" min="10" max="10" width="7.88"/>
    <col customWidth="1" min="11" max="19" width="18.88"/>
  </cols>
  <sheetData>
    <row r="1">
      <c r="A1" t="s">
        <v>0</v>
      </c>
      <c r="B1" t="s">
        <v>1</v>
      </c>
      <c r="C1" t="s">
        <v>3</v>
      </c>
      <c r="D1" t="s">
        <v>4</v>
      </c>
      <c r="E1" t="s">
        <v>5</v>
      </c>
      <c r="F1" t="s">
        <v>6</v>
      </c>
      <c r="G1" t="s">
        <v>7</v>
      </c>
      <c r="H1" t="s">
        <v>8</v>
      </c>
      <c r="I1" t="s">
        <v>9</v>
      </c>
      <c r="J1" t="s">
        <v>10</v>
      </c>
      <c r="K1" t="s">
        <v>11</v>
      </c>
      <c r="L1" t="s">
        <v>12</v>
      </c>
      <c r="M1" t="s">
        <v>13</v>
      </c>
    </row>
    <row r="2">
      <c r="A2" s="369">
        <v>43650.507086620375</v>
      </c>
      <c r="B2" s="370" t="s">
        <v>3363</v>
      </c>
      <c r="C2" s="370" t="s">
        <v>3364</v>
      </c>
      <c r="D2" s="370">
        <v>1012368.0</v>
      </c>
      <c r="E2" s="370" t="s">
        <v>17</v>
      </c>
      <c r="F2" s="370" t="s">
        <v>18</v>
      </c>
      <c r="G2" s="370" t="s">
        <v>4036</v>
      </c>
      <c r="H2" s="371" t="s">
        <v>7288</v>
      </c>
      <c r="I2" s="370" t="s">
        <v>1559</v>
      </c>
      <c r="J2" s="370">
        <v>3.0</v>
      </c>
      <c r="K2" s="372" t="s">
        <v>7289</v>
      </c>
      <c r="L2" s="373"/>
      <c r="M2" s="370" t="s">
        <v>80</v>
      </c>
      <c r="N2" s="373"/>
      <c r="O2" s="373"/>
      <c r="P2" s="373"/>
      <c r="Q2" s="373"/>
      <c r="R2" s="373"/>
      <c r="S2" s="373"/>
    </row>
    <row r="3">
      <c r="A3" s="448">
        <v>43653.45246361112</v>
      </c>
      <c r="B3" s="449" t="s">
        <v>4646</v>
      </c>
      <c r="C3" s="449" t="s">
        <v>7290</v>
      </c>
      <c r="D3" s="449">
        <v>1011304.0</v>
      </c>
      <c r="E3" s="449" t="s">
        <v>17</v>
      </c>
      <c r="F3" s="449" t="s">
        <v>18</v>
      </c>
      <c r="G3" s="449" t="s">
        <v>4041</v>
      </c>
      <c r="H3" s="450" t="s">
        <v>7288</v>
      </c>
      <c r="I3" s="449" t="s">
        <v>1510</v>
      </c>
      <c r="J3" s="449">
        <v>1.0</v>
      </c>
      <c r="K3" s="454" t="s">
        <v>7291</v>
      </c>
      <c r="L3" s="451"/>
      <c r="M3" s="449" t="s">
        <v>5737</v>
      </c>
      <c r="N3" s="451"/>
      <c r="O3" s="451"/>
      <c r="P3" s="451"/>
      <c r="Q3" s="451"/>
      <c r="R3" s="451"/>
      <c r="S3" s="451"/>
    </row>
    <row r="4">
      <c r="A4" s="369">
        <v>43657.50523079861</v>
      </c>
      <c r="B4" s="370" t="s">
        <v>15</v>
      </c>
      <c r="C4" s="370" t="s">
        <v>16</v>
      </c>
      <c r="D4" s="370">
        <v>1011320.0</v>
      </c>
      <c r="E4" s="370" t="s">
        <v>17</v>
      </c>
      <c r="F4" s="370" t="s">
        <v>18</v>
      </c>
      <c r="G4" s="370" t="s">
        <v>4036</v>
      </c>
      <c r="H4" s="371" t="s">
        <v>7288</v>
      </c>
      <c r="I4" s="370" t="s">
        <v>572</v>
      </c>
      <c r="J4" s="370">
        <v>4.0</v>
      </c>
      <c r="K4" s="372" t="s">
        <v>7292</v>
      </c>
      <c r="L4" s="373"/>
      <c r="M4" s="370" t="s">
        <v>80</v>
      </c>
      <c r="N4" s="373"/>
      <c r="O4" s="373"/>
      <c r="P4" s="373"/>
      <c r="Q4" s="373"/>
      <c r="R4" s="373"/>
      <c r="S4" s="373"/>
    </row>
    <row r="5">
      <c r="A5" s="369">
        <v>43662.53742475694</v>
      </c>
      <c r="B5" s="370" t="s">
        <v>241</v>
      </c>
      <c r="C5" s="370" t="s">
        <v>6843</v>
      </c>
      <c r="D5" s="370">
        <v>1005741.0</v>
      </c>
      <c r="E5" s="370" t="s">
        <v>17</v>
      </c>
      <c r="F5" s="370" t="s">
        <v>18</v>
      </c>
      <c r="G5" s="370" t="s">
        <v>4036</v>
      </c>
      <c r="H5" s="371" t="s">
        <v>7288</v>
      </c>
      <c r="I5" s="370" t="s">
        <v>3143</v>
      </c>
      <c r="J5" s="370">
        <v>7.0</v>
      </c>
      <c r="K5" s="372" t="s">
        <v>7293</v>
      </c>
      <c r="L5" s="373"/>
      <c r="M5" s="370" t="s">
        <v>80</v>
      </c>
      <c r="N5" s="373"/>
      <c r="O5" s="373"/>
      <c r="P5" s="373"/>
      <c r="Q5" s="373"/>
      <c r="R5" s="373"/>
      <c r="S5" s="373"/>
    </row>
    <row r="6">
      <c r="A6" s="369">
        <v>43664.08070466435</v>
      </c>
      <c r="B6" s="370" t="s">
        <v>7294</v>
      </c>
      <c r="C6" s="370" t="s">
        <v>7295</v>
      </c>
      <c r="D6" s="370">
        <v>1018976.0</v>
      </c>
      <c r="E6" s="370" t="s">
        <v>17</v>
      </c>
      <c r="F6" s="370" t="s">
        <v>18</v>
      </c>
      <c r="G6" s="370" t="s">
        <v>4036</v>
      </c>
      <c r="H6" s="371" t="s">
        <v>7288</v>
      </c>
      <c r="I6" s="370" t="s">
        <v>669</v>
      </c>
      <c r="J6" s="370">
        <v>1.0</v>
      </c>
      <c r="K6" s="372" t="s">
        <v>7296</v>
      </c>
      <c r="L6" s="370" t="s">
        <v>7297</v>
      </c>
      <c r="M6" s="370" t="s">
        <v>80</v>
      </c>
      <c r="N6" s="373"/>
      <c r="O6" s="373"/>
      <c r="P6" s="373"/>
      <c r="Q6" s="373"/>
      <c r="R6" s="373"/>
      <c r="S6" s="373"/>
    </row>
    <row r="7">
      <c r="A7" s="369">
        <v>43665.48495398148</v>
      </c>
      <c r="B7" s="370" t="s">
        <v>357</v>
      </c>
      <c r="C7" s="370" t="s">
        <v>358</v>
      </c>
      <c r="D7" s="370">
        <v>1004213.0</v>
      </c>
      <c r="E7" s="370" t="s">
        <v>17</v>
      </c>
      <c r="F7" s="370" t="s">
        <v>18</v>
      </c>
      <c r="G7" s="370" t="s">
        <v>4036</v>
      </c>
      <c r="H7" s="371" t="s">
        <v>7288</v>
      </c>
      <c r="I7" s="370" t="s">
        <v>1404</v>
      </c>
      <c r="J7" s="370">
        <v>5.0</v>
      </c>
      <c r="K7" s="372" t="s">
        <v>7298</v>
      </c>
      <c r="L7" s="373"/>
      <c r="M7" s="370" t="s">
        <v>80</v>
      </c>
      <c r="N7" s="373"/>
      <c r="O7" s="373"/>
      <c r="P7" s="373"/>
      <c r="Q7" s="373"/>
      <c r="R7" s="373"/>
      <c r="S7" s="373"/>
    </row>
    <row r="8">
      <c r="A8" s="369">
        <v>43669.547423553246</v>
      </c>
      <c r="B8" s="370" t="s">
        <v>190</v>
      </c>
      <c r="C8" s="370" t="s">
        <v>5643</v>
      </c>
      <c r="D8" s="370">
        <v>1004034.0</v>
      </c>
      <c r="E8" s="370" t="s">
        <v>63</v>
      </c>
      <c r="F8" s="370" t="s">
        <v>18</v>
      </c>
      <c r="G8" s="370" t="s">
        <v>4036</v>
      </c>
      <c r="H8" s="371" t="s">
        <v>7288</v>
      </c>
      <c r="I8" s="370" t="s">
        <v>1559</v>
      </c>
      <c r="J8" s="370">
        <v>3.0</v>
      </c>
      <c r="K8" s="372" t="s">
        <v>7299</v>
      </c>
      <c r="L8" s="373"/>
      <c r="M8" s="370" t="s">
        <v>80</v>
      </c>
      <c r="N8" s="373"/>
      <c r="O8" s="373"/>
      <c r="P8" s="373"/>
      <c r="Q8" s="373"/>
      <c r="R8" s="373"/>
      <c r="S8" s="373"/>
    </row>
    <row r="9">
      <c r="A9" s="369">
        <v>43669.55170851852</v>
      </c>
      <c r="B9" s="370" t="s">
        <v>357</v>
      </c>
      <c r="C9" s="370" t="s">
        <v>358</v>
      </c>
      <c r="D9" s="370">
        <v>1004213.0</v>
      </c>
      <c r="E9" s="370" t="s">
        <v>17</v>
      </c>
      <c r="F9" s="370" t="s">
        <v>18</v>
      </c>
      <c r="G9" s="370" t="s">
        <v>4036</v>
      </c>
      <c r="H9" s="371" t="s">
        <v>7288</v>
      </c>
      <c r="I9" s="370" t="s">
        <v>1404</v>
      </c>
      <c r="J9" s="370">
        <v>5.0</v>
      </c>
      <c r="K9" s="372" t="s">
        <v>7300</v>
      </c>
      <c r="L9" s="373"/>
      <c r="M9" s="370" t="s">
        <v>80</v>
      </c>
      <c r="N9" s="373"/>
      <c r="O9" s="373"/>
      <c r="P9" s="373"/>
      <c r="Q9" s="373"/>
      <c r="R9" s="373"/>
      <c r="S9" s="373"/>
    </row>
    <row r="10">
      <c r="A10" s="448">
        <v>43669.68617997685</v>
      </c>
      <c r="B10" s="449" t="s">
        <v>7301</v>
      </c>
      <c r="C10" s="449" t="s">
        <v>7302</v>
      </c>
      <c r="D10" s="449">
        <v>1006342.0</v>
      </c>
      <c r="E10" s="449" t="s">
        <v>63</v>
      </c>
      <c r="F10" s="449" t="s">
        <v>18</v>
      </c>
      <c r="G10" s="449" t="s">
        <v>4041</v>
      </c>
      <c r="H10" s="450" t="s">
        <v>7288</v>
      </c>
      <c r="I10" s="449" t="s">
        <v>3013</v>
      </c>
      <c r="J10" s="449">
        <v>0.0</v>
      </c>
      <c r="K10" s="454" t="s">
        <v>7303</v>
      </c>
      <c r="L10" s="449" t="s">
        <v>7304</v>
      </c>
      <c r="M10" s="449" t="s">
        <v>5737</v>
      </c>
      <c r="N10" s="451"/>
      <c r="O10" s="451"/>
      <c r="P10" s="451"/>
      <c r="Q10" s="451"/>
      <c r="R10" s="451"/>
      <c r="S10" s="451"/>
    </row>
    <row r="11">
      <c r="A11" s="431">
        <v>43669.824909930554</v>
      </c>
      <c r="B11" s="432" t="s">
        <v>5218</v>
      </c>
      <c r="C11" s="432" t="s">
        <v>5219</v>
      </c>
      <c r="D11" s="432">
        <v>1001818.0</v>
      </c>
      <c r="E11" s="432" t="s">
        <v>63</v>
      </c>
      <c r="F11" s="432" t="s">
        <v>18</v>
      </c>
      <c r="G11" s="432" t="s">
        <v>4036</v>
      </c>
      <c r="H11" s="433" t="s">
        <v>7288</v>
      </c>
      <c r="I11" s="432" t="s">
        <v>7084</v>
      </c>
      <c r="J11" s="432">
        <v>28.0</v>
      </c>
      <c r="K11" s="434" t="s">
        <v>7305</v>
      </c>
      <c r="L11" s="435"/>
      <c r="M11" s="432" t="s">
        <v>24</v>
      </c>
      <c r="N11" s="432" t="s">
        <v>226</v>
      </c>
      <c r="O11" s="435"/>
      <c r="P11" s="435"/>
      <c r="Q11" s="435"/>
      <c r="R11" s="435"/>
      <c r="S11" s="435"/>
    </row>
    <row r="12">
      <c r="A12" s="448">
        <v>43669.87862383101</v>
      </c>
      <c r="B12" s="449" t="s">
        <v>7306</v>
      </c>
      <c r="C12" s="449" t="s">
        <v>7307</v>
      </c>
      <c r="D12" s="449">
        <v>1023592.0</v>
      </c>
      <c r="E12" s="449" t="s">
        <v>17</v>
      </c>
      <c r="F12" s="449" t="s">
        <v>18</v>
      </c>
      <c r="G12" s="449" t="s">
        <v>4041</v>
      </c>
      <c r="H12" s="450" t="s">
        <v>7288</v>
      </c>
      <c r="I12" s="449" t="s">
        <v>170</v>
      </c>
      <c r="J12" s="449">
        <v>2.0</v>
      </c>
      <c r="K12" s="454" t="s">
        <v>7308</v>
      </c>
      <c r="L12" s="449" t="s">
        <v>7309</v>
      </c>
      <c r="M12" s="449" t="s">
        <v>5737</v>
      </c>
      <c r="N12" s="451"/>
      <c r="O12" s="451"/>
      <c r="P12" s="451"/>
      <c r="Q12" s="451"/>
      <c r="R12" s="451"/>
      <c r="S12" s="451"/>
    </row>
    <row r="13">
      <c r="A13" s="369">
        <v>43669.96241432871</v>
      </c>
      <c r="B13" s="370" t="s">
        <v>3370</v>
      </c>
      <c r="C13" s="370" t="s">
        <v>3371</v>
      </c>
      <c r="D13" s="370">
        <v>1009757.0</v>
      </c>
      <c r="E13" s="370" t="s">
        <v>17</v>
      </c>
      <c r="F13" s="370" t="s">
        <v>77</v>
      </c>
      <c r="G13" s="370" t="s">
        <v>4036</v>
      </c>
      <c r="H13" s="371" t="s">
        <v>7288</v>
      </c>
      <c r="I13" s="370" t="s">
        <v>572</v>
      </c>
      <c r="J13" s="370">
        <v>4.0</v>
      </c>
      <c r="K13" s="372" t="s">
        <v>7310</v>
      </c>
      <c r="L13" s="373"/>
      <c r="M13" s="370" t="s">
        <v>80</v>
      </c>
      <c r="N13" s="373"/>
      <c r="O13" s="373"/>
      <c r="P13" s="373"/>
      <c r="Q13" s="373"/>
      <c r="R13" s="373"/>
      <c r="S13" s="373"/>
    </row>
    <row r="14">
      <c r="A14" s="369">
        <v>43670.16068465278</v>
      </c>
      <c r="B14" s="370" t="s">
        <v>7147</v>
      </c>
      <c r="C14" s="370" t="s">
        <v>7148</v>
      </c>
      <c r="D14" s="370">
        <v>1001622.0</v>
      </c>
      <c r="E14" s="370" t="s">
        <v>63</v>
      </c>
      <c r="F14" s="370" t="s">
        <v>18</v>
      </c>
      <c r="G14" s="370" t="s">
        <v>4036</v>
      </c>
      <c r="H14" s="371" t="s">
        <v>7288</v>
      </c>
      <c r="I14" s="370" t="s">
        <v>122</v>
      </c>
      <c r="J14" s="370">
        <v>1.0</v>
      </c>
      <c r="K14" s="372" t="s">
        <v>7311</v>
      </c>
      <c r="L14" s="373"/>
      <c r="M14" s="370" t="s">
        <v>80</v>
      </c>
      <c r="N14" s="373"/>
      <c r="O14" s="373"/>
      <c r="P14" s="373"/>
      <c r="Q14" s="373"/>
      <c r="R14" s="373"/>
      <c r="S14" s="373"/>
    </row>
    <row r="15">
      <c r="A15" s="369">
        <v>43670.349068483796</v>
      </c>
      <c r="B15" s="370" t="s">
        <v>1101</v>
      </c>
      <c r="C15" s="370" t="s">
        <v>1102</v>
      </c>
      <c r="D15" s="370">
        <v>1012360.0</v>
      </c>
      <c r="E15" s="370" t="s">
        <v>17</v>
      </c>
      <c r="F15" s="370" t="s">
        <v>18</v>
      </c>
      <c r="G15" s="370" t="s">
        <v>4036</v>
      </c>
      <c r="H15" s="371" t="s">
        <v>7288</v>
      </c>
      <c r="I15" s="370" t="s">
        <v>1559</v>
      </c>
      <c r="J15" s="370">
        <v>3.0</v>
      </c>
      <c r="K15" s="372" t="s">
        <v>7312</v>
      </c>
      <c r="L15" s="373"/>
      <c r="M15" s="370" t="s">
        <v>80</v>
      </c>
      <c r="N15" s="373"/>
      <c r="O15" s="373"/>
      <c r="P15" s="373"/>
      <c r="Q15" s="373"/>
      <c r="R15" s="373"/>
      <c r="S15" s="373"/>
    </row>
    <row r="16">
      <c r="A16" s="431">
        <v>43670.43358179399</v>
      </c>
      <c r="B16" s="432" t="s">
        <v>613</v>
      </c>
      <c r="C16" s="432" t="s">
        <v>614</v>
      </c>
      <c r="D16" s="432">
        <v>1002273.0</v>
      </c>
      <c r="E16" s="432" t="s">
        <v>63</v>
      </c>
      <c r="F16" s="432" t="s">
        <v>18</v>
      </c>
      <c r="G16" s="432" t="s">
        <v>4036</v>
      </c>
      <c r="H16" s="433" t="s">
        <v>7288</v>
      </c>
      <c r="I16" s="432" t="s">
        <v>2000</v>
      </c>
      <c r="J16" s="432">
        <v>1.0</v>
      </c>
      <c r="K16" s="434" t="s">
        <v>7313</v>
      </c>
      <c r="L16" s="432" t="s">
        <v>7314</v>
      </c>
      <c r="M16" s="432" t="s">
        <v>24</v>
      </c>
      <c r="N16" s="432" t="s">
        <v>226</v>
      </c>
      <c r="O16" s="435"/>
      <c r="P16" s="435"/>
      <c r="Q16" s="435"/>
      <c r="R16" s="435"/>
      <c r="S16" s="435"/>
    </row>
    <row r="17">
      <c r="A17" s="369">
        <v>43670.457759780096</v>
      </c>
      <c r="B17" s="370" t="s">
        <v>5560</v>
      </c>
      <c r="C17" s="370" t="s">
        <v>6884</v>
      </c>
      <c r="D17" s="370">
        <v>1009670.0</v>
      </c>
      <c r="E17" s="370" t="s">
        <v>17</v>
      </c>
      <c r="F17" s="370" t="s">
        <v>18</v>
      </c>
      <c r="G17" s="370" t="s">
        <v>4036</v>
      </c>
      <c r="H17" s="371" t="s">
        <v>7288</v>
      </c>
      <c r="I17" s="370" t="s">
        <v>572</v>
      </c>
      <c r="J17" s="370">
        <v>4.0</v>
      </c>
      <c r="K17" s="372" t="s">
        <v>7315</v>
      </c>
      <c r="L17" s="373"/>
      <c r="M17" s="370" t="s">
        <v>80</v>
      </c>
      <c r="N17" s="373"/>
      <c r="O17" s="373"/>
      <c r="P17" s="373"/>
      <c r="Q17" s="373"/>
      <c r="R17" s="373"/>
      <c r="S17" s="373"/>
    </row>
    <row r="18">
      <c r="A18" s="431">
        <v>43670.56823974537</v>
      </c>
      <c r="B18" s="432" t="s">
        <v>7113</v>
      </c>
      <c r="C18" s="432" t="s">
        <v>7316</v>
      </c>
      <c r="D18" s="432">
        <v>1004858.0</v>
      </c>
      <c r="E18" s="432" t="s">
        <v>63</v>
      </c>
      <c r="F18" s="432" t="s">
        <v>18</v>
      </c>
      <c r="G18" s="432" t="s">
        <v>4036</v>
      </c>
      <c r="H18" s="433" t="s">
        <v>7288</v>
      </c>
      <c r="I18" s="432" t="s">
        <v>3005</v>
      </c>
      <c r="J18" s="432">
        <v>31.0</v>
      </c>
      <c r="K18" s="434" t="s">
        <v>7317</v>
      </c>
      <c r="L18" s="435"/>
      <c r="M18" s="432" t="s">
        <v>24</v>
      </c>
      <c r="N18" s="432" t="s">
        <v>108</v>
      </c>
      <c r="O18" s="435"/>
      <c r="P18" s="435"/>
      <c r="Q18" s="435"/>
      <c r="R18" s="435"/>
      <c r="S18" s="435"/>
    </row>
    <row r="19">
      <c r="A19" s="369">
        <v>43670.67621005787</v>
      </c>
      <c r="B19" s="370" t="s">
        <v>7318</v>
      </c>
      <c r="C19" s="370" t="s">
        <v>7319</v>
      </c>
      <c r="D19" s="370">
        <v>1007264.0</v>
      </c>
      <c r="E19" s="370" t="s">
        <v>17</v>
      </c>
      <c r="F19" s="370" t="s">
        <v>77</v>
      </c>
      <c r="G19" s="370" t="s">
        <v>4036</v>
      </c>
      <c r="H19" s="371" t="s">
        <v>7288</v>
      </c>
      <c r="I19" s="370" t="s">
        <v>1559</v>
      </c>
      <c r="J19" s="370">
        <v>3.0</v>
      </c>
      <c r="K19" s="372" t="s">
        <v>7320</v>
      </c>
      <c r="L19" s="373"/>
      <c r="M19" s="370" t="s">
        <v>80</v>
      </c>
      <c r="N19" s="373"/>
      <c r="O19" s="373"/>
      <c r="P19" s="373"/>
      <c r="Q19" s="373"/>
      <c r="R19" s="373"/>
      <c r="S19" s="373"/>
    </row>
    <row r="20">
      <c r="A20" s="369">
        <v>43670.68429476852</v>
      </c>
      <c r="B20" s="370" t="s">
        <v>3477</v>
      </c>
      <c r="C20" s="370" t="s">
        <v>3478</v>
      </c>
      <c r="D20" s="370">
        <v>1013186.0</v>
      </c>
      <c r="E20" s="370" t="s">
        <v>17</v>
      </c>
      <c r="F20" s="370" t="s">
        <v>77</v>
      </c>
      <c r="G20" s="370" t="s">
        <v>4036</v>
      </c>
      <c r="H20" s="371" t="s">
        <v>7288</v>
      </c>
      <c r="I20" s="370" t="s">
        <v>1559</v>
      </c>
      <c r="J20" s="370">
        <v>3.0</v>
      </c>
      <c r="K20" s="372" t="s">
        <v>7321</v>
      </c>
      <c r="L20" s="373"/>
      <c r="M20" s="370" t="s">
        <v>80</v>
      </c>
      <c r="N20" s="373"/>
      <c r="O20" s="373"/>
      <c r="P20" s="373"/>
      <c r="Q20" s="373"/>
      <c r="R20" s="373"/>
      <c r="S20" s="373"/>
    </row>
    <row r="21">
      <c r="A21" s="443">
        <v>43672.50592145833</v>
      </c>
      <c r="B21" s="444" t="s">
        <v>7322</v>
      </c>
      <c r="C21" s="444" t="s">
        <v>7323</v>
      </c>
      <c r="D21" s="444">
        <v>1007267.0</v>
      </c>
      <c r="E21" s="444" t="s">
        <v>17</v>
      </c>
      <c r="F21" s="444" t="s">
        <v>18</v>
      </c>
      <c r="G21" s="444" t="s">
        <v>4036</v>
      </c>
      <c r="H21" s="445" t="s">
        <v>7288</v>
      </c>
      <c r="I21" s="444" t="s">
        <v>4482</v>
      </c>
      <c r="J21" s="444">
        <v>3.0</v>
      </c>
      <c r="K21" s="446" t="s">
        <v>7324</v>
      </c>
      <c r="L21" s="444" t="s">
        <v>7325</v>
      </c>
      <c r="M21" s="444" t="s">
        <v>5466</v>
      </c>
      <c r="N21" s="447"/>
      <c r="O21" s="447"/>
      <c r="P21" s="447"/>
      <c r="Q21" s="447"/>
      <c r="R21" s="447"/>
      <c r="S21" s="447"/>
    </row>
    <row r="22">
      <c r="A22" s="443">
        <v>43672.53520824074</v>
      </c>
      <c r="B22" s="444" t="s">
        <v>7326</v>
      </c>
      <c r="C22" s="444" t="s">
        <v>7327</v>
      </c>
      <c r="D22" s="444">
        <v>1019296.0</v>
      </c>
      <c r="E22" s="444" t="s">
        <v>17</v>
      </c>
      <c r="F22" s="444" t="s">
        <v>18</v>
      </c>
      <c r="G22" s="444" t="s">
        <v>4041</v>
      </c>
      <c r="H22" s="445" t="s">
        <v>7288</v>
      </c>
      <c r="I22" s="444" t="s">
        <v>1392</v>
      </c>
      <c r="J22" s="444">
        <v>1.0</v>
      </c>
      <c r="K22" s="444" t="s">
        <v>7328</v>
      </c>
      <c r="L22" s="444" t="s">
        <v>7329</v>
      </c>
      <c r="M22" s="444" t="s">
        <v>5466</v>
      </c>
      <c r="N22" s="447"/>
      <c r="O22" s="447"/>
      <c r="P22" s="447"/>
      <c r="Q22" s="447"/>
      <c r="R22" s="447"/>
      <c r="S22" s="447"/>
    </row>
    <row r="23">
      <c r="A23" s="431">
        <v>43673.519289386575</v>
      </c>
      <c r="B23" s="432" t="s">
        <v>5236</v>
      </c>
      <c r="C23" s="432" t="s">
        <v>5237</v>
      </c>
      <c r="D23" s="432">
        <v>1015090.0</v>
      </c>
      <c r="E23" s="432" t="s">
        <v>17</v>
      </c>
      <c r="F23" s="432" t="s">
        <v>18</v>
      </c>
      <c r="G23" s="432" t="s">
        <v>4036</v>
      </c>
      <c r="H23" s="433" t="s">
        <v>7288</v>
      </c>
      <c r="I23" s="432" t="s">
        <v>3005</v>
      </c>
      <c r="J23" s="432">
        <v>31.0</v>
      </c>
      <c r="K23" s="434" t="s">
        <v>7330</v>
      </c>
      <c r="L23" s="435"/>
      <c r="M23" s="432" t="s">
        <v>24</v>
      </c>
      <c r="N23" s="432" t="s">
        <v>226</v>
      </c>
      <c r="O23" s="435"/>
      <c r="P23" s="435"/>
      <c r="Q23" s="435"/>
      <c r="R23" s="435"/>
      <c r="S23" s="435"/>
    </row>
    <row r="24">
      <c r="A24" s="431">
        <v>43674.40302935185</v>
      </c>
      <c r="B24" s="432" t="s">
        <v>5602</v>
      </c>
      <c r="C24" s="432" t="s">
        <v>5603</v>
      </c>
      <c r="D24" s="432">
        <v>1011518.0</v>
      </c>
      <c r="E24" s="432" t="s">
        <v>17</v>
      </c>
      <c r="F24" s="432" t="s">
        <v>18</v>
      </c>
      <c r="G24" s="432" t="s">
        <v>4036</v>
      </c>
      <c r="H24" s="433" t="s">
        <v>7288</v>
      </c>
      <c r="I24" s="432" t="s">
        <v>3005</v>
      </c>
      <c r="J24" s="432">
        <v>31.0</v>
      </c>
      <c r="K24" s="434" t="s">
        <v>7331</v>
      </c>
      <c r="L24" s="435"/>
      <c r="M24" s="432" t="s">
        <v>24</v>
      </c>
      <c r="N24" s="432" t="s">
        <v>226</v>
      </c>
      <c r="O24" s="435"/>
      <c r="P24" s="435"/>
      <c r="Q24" s="435"/>
      <c r="R24" s="435"/>
      <c r="S24" s="435"/>
    </row>
    <row r="25">
      <c r="A25" s="431">
        <v>43674.96758326389</v>
      </c>
      <c r="B25" s="432" t="s">
        <v>4141</v>
      </c>
      <c r="C25" s="432" t="s">
        <v>7332</v>
      </c>
      <c r="D25" s="432">
        <v>1015097.0</v>
      </c>
      <c r="E25" s="432" t="s">
        <v>17</v>
      </c>
      <c r="F25" s="432" t="s">
        <v>18</v>
      </c>
      <c r="G25" s="432" t="s">
        <v>4036</v>
      </c>
      <c r="H25" s="433" t="s">
        <v>7288</v>
      </c>
      <c r="I25" s="432" t="s">
        <v>1510</v>
      </c>
      <c r="J25" s="432">
        <v>31.0</v>
      </c>
      <c r="K25" s="434" t="s">
        <v>7333</v>
      </c>
      <c r="L25" s="435"/>
      <c r="M25" s="432" t="s">
        <v>24</v>
      </c>
      <c r="N25" s="432" t="s">
        <v>226</v>
      </c>
      <c r="O25" s="435"/>
      <c r="P25" s="435"/>
      <c r="Q25" s="435"/>
      <c r="R25" s="435"/>
      <c r="S25" s="435"/>
    </row>
    <row r="26">
      <c r="A26" s="369">
        <v>43676.64492288194</v>
      </c>
      <c r="B26" s="370" t="s">
        <v>3679</v>
      </c>
      <c r="C26" s="370" t="s">
        <v>3681</v>
      </c>
      <c r="D26" s="370">
        <v>1006293.0</v>
      </c>
      <c r="E26" s="370" t="s">
        <v>63</v>
      </c>
      <c r="F26" s="370" t="s">
        <v>77</v>
      </c>
      <c r="G26" s="370" t="s">
        <v>4036</v>
      </c>
      <c r="H26" s="371" t="s">
        <v>7288</v>
      </c>
      <c r="I26" s="370" t="s">
        <v>1559</v>
      </c>
      <c r="J26" s="370">
        <v>3.0</v>
      </c>
      <c r="K26" s="372" t="s">
        <v>7334</v>
      </c>
      <c r="L26" s="373"/>
      <c r="M26" s="370" t="s">
        <v>80</v>
      </c>
      <c r="N26" s="373"/>
      <c r="O26" s="373"/>
      <c r="P26" s="373"/>
      <c r="Q26" s="373"/>
      <c r="R26" s="373"/>
      <c r="S26" s="373"/>
    </row>
    <row r="27">
      <c r="A27" s="369">
        <v>43676.67758994213</v>
      </c>
      <c r="B27" s="370" t="s">
        <v>922</v>
      </c>
      <c r="C27" s="370" t="s">
        <v>923</v>
      </c>
      <c r="D27" s="370">
        <v>1012155.0</v>
      </c>
      <c r="E27" s="370" t="s">
        <v>17</v>
      </c>
      <c r="F27" s="370" t="s">
        <v>18</v>
      </c>
      <c r="G27" s="370" t="s">
        <v>4036</v>
      </c>
      <c r="H27" s="371" t="s">
        <v>7288</v>
      </c>
      <c r="I27" s="370" t="s">
        <v>274</v>
      </c>
      <c r="J27" s="370">
        <v>2.0</v>
      </c>
      <c r="K27" s="372" t="s">
        <v>7335</v>
      </c>
      <c r="L27" s="373"/>
      <c r="M27" s="370" t="s">
        <v>80</v>
      </c>
      <c r="N27" s="373"/>
      <c r="O27" s="373"/>
      <c r="P27" s="373"/>
      <c r="Q27" s="373"/>
      <c r="R27" s="373"/>
      <c r="S27" s="373"/>
    </row>
    <row r="28">
      <c r="A28" s="369">
        <v>43676.86131528935</v>
      </c>
      <c r="B28" s="370" t="s">
        <v>3208</v>
      </c>
      <c r="C28" s="370" t="s">
        <v>3209</v>
      </c>
      <c r="D28" s="370">
        <v>1019409.0</v>
      </c>
      <c r="E28" s="370" t="s">
        <v>17</v>
      </c>
      <c r="F28" s="370" t="s">
        <v>18</v>
      </c>
      <c r="G28" s="370" t="s">
        <v>4036</v>
      </c>
      <c r="H28" s="371" t="s">
        <v>7288</v>
      </c>
      <c r="I28" s="370" t="s">
        <v>1559</v>
      </c>
      <c r="J28" s="370">
        <v>3.0</v>
      </c>
      <c r="K28" s="372" t="s">
        <v>7336</v>
      </c>
      <c r="L28" s="373"/>
      <c r="M28" s="370" t="s">
        <v>80</v>
      </c>
      <c r="N28" s="373"/>
      <c r="O28" s="373"/>
      <c r="P28" s="373"/>
      <c r="Q28" s="373"/>
      <c r="R28" s="373"/>
      <c r="S28" s="373"/>
    </row>
    <row r="29">
      <c r="A29" s="369">
        <v>43677.33239461806</v>
      </c>
      <c r="B29" s="370" t="s">
        <v>5567</v>
      </c>
      <c r="C29" s="370" t="s">
        <v>5568</v>
      </c>
      <c r="D29" s="370">
        <v>1022697.0</v>
      </c>
      <c r="E29" s="370" t="s">
        <v>17</v>
      </c>
      <c r="F29" s="370" t="s">
        <v>18</v>
      </c>
      <c r="G29" s="370" t="s">
        <v>4036</v>
      </c>
      <c r="H29" s="371" t="s">
        <v>7288</v>
      </c>
      <c r="I29" s="370" t="s">
        <v>5616</v>
      </c>
      <c r="J29" s="370">
        <v>30.0</v>
      </c>
      <c r="K29" s="372" t="s">
        <v>7337</v>
      </c>
      <c r="L29" s="373"/>
      <c r="M29" s="370" t="s">
        <v>80</v>
      </c>
      <c r="N29" s="373"/>
      <c r="O29" s="373"/>
      <c r="P29" s="373"/>
      <c r="Q29" s="373"/>
      <c r="R29" s="373"/>
      <c r="S29" s="373"/>
    </row>
    <row r="30">
      <c r="A30" s="369">
        <v>43677.33352043982</v>
      </c>
      <c r="B30" s="370" t="s">
        <v>5651</v>
      </c>
      <c r="C30" s="370" t="s">
        <v>1771</v>
      </c>
      <c r="D30" s="370">
        <v>1006363.0</v>
      </c>
      <c r="E30" s="370" t="s">
        <v>63</v>
      </c>
      <c r="F30" s="370" t="s">
        <v>18</v>
      </c>
      <c r="G30" s="370" t="s">
        <v>4036</v>
      </c>
      <c r="H30" s="371" t="s">
        <v>7288</v>
      </c>
      <c r="I30" s="370" t="s">
        <v>3005</v>
      </c>
      <c r="J30" s="370">
        <v>31.0</v>
      </c>
      <c r="K30" s="372" t="s">
        <v>7338</v>
      </c>
      <c r="L30" s="370" t="s">
        <v>105</v>
      </c>
      <c r="M30" s="370" t="s">
        <v>80</v>
      </c>
      <c r="N30" s="373"/>
      <c r="O30" s="373"/>
      <c r="P30" s="373"/>
      <c r="Q30" s="373"/>
      <c r="R30" s="373"/>
      <c r="S30" s="373"/>
    </row>
    <row r="31">
      <c r="A31" s="369">
        <v>43677.41503077546</v>
      </c>
      <c r="B31" s="370" t="s">
        <v>7339</v>
      </c>
      <c r="C31" s="370" t="s">
        <v>7340</v>
      </c>
      <c r="D31" s="370">
        <v>1019544.0</v>
      </c>
      <c r="E31" s="370" t="s">
        <v>17</v>
      </c>
      <c r="F31" s="370" t="s">
        <v>18</v>
      </c>
      <c r="G31" s="370" t="s">
        <v>4036</v>
      </c>
      <c r="H31" s="371" t="s">
        <v>7288</v>
      </c>
      <c r="I31" s="370" t="s">
        <v>122</v>
      </c>
      <c r="J31" s="370">
        <v>1.0</v>
      </c>
      <c r="K31" s="372" t="s">
        <v>7341</v>
      </c>
      <c r="L31" s="373"/>
      <c r="M31" s="370" t="s">
        <v>80</v>
      </c>
      <c r="N31" s="373"/>
      <c r="O31" s="373"/>
      <c r="P31" s="373"/>
      <c r="Q31" s="373"/>
      <c r="R31" s="373"/>
      <c r="S31" s="373"/>
    </row>
    <row r="32">
      <c r="A32" s="369">
        <v>43677.45816465278</v>
      </c>
      <c r="B32" s="370" t="s">
        <v>7342</v>
      </c>
      <c r="C32" s="370" t="s">
        <v>7343</v>
      </c>
      <c r="D32" s="370">
        <v>1009797.0</v>
      </c>
      <c r="E32" s="370" t="s">
        <v>17</v>
      </c>
      <c r="F32" s="370" t="s">
        <v>18</v>
      </c>
      <c r="G32" s="370" t="s">
        <v>4036</v>
      </c>
      <c r="H32" s="371" t="s">
        <v>7288</v>
      </c>
      <c r="I32" s="370" t="s">
        <v>122</v>
      </c>
      <c r="J32" s="370">
        <v>1.0</v>
      </c>
      <c r="K32" s="372" t="s">
        <v>7344</v>
      </c>
      <c r="L32" s="373"/>
      <c r="M32" s="370" t="s">
        <v>80</v>
      </c>
      <c r="N32" s="373"/>
      <c r="O32" s="373"/>
      <c r="P32" s="373"/>
      <c r="Q32" s="373"/>
      <c r="R32" s="373"/>
      <c r="S32" s="373"/>
    </row>
    <row r="33">
      <c r="A33" s="369">
        <v>43677.48656207176</v>
      </c>
      <c r="B33" s="370" t="s">
        <v>4649</v>
      </c>
      <c r="C33" s="370" t="s">
        <v>4650</v>
      </c>
      <c r="D33" s="370">
        <v>1015391.0</v>
      </c>
      <c r="E33" s="370" t="s">
        <v>17</v>
      </c>
      <c r="F33" s="370" t="s">
        <v>18</v>
      </c>
      <c r="G33" s="370" t="s">
        <v>4036</v>
      </c>
      <c r="H33" s="371" t="s">
        <v>7288</v>
      </c>
      <c r="I33" s="370" t="s">
        <v>3005</v>
      </c>
      <c r="J33" s="370">
        <v>31.0</v>
      </c>
      <c r="K33" s="372" t="s">
        <v>7345</v>
      </c>
      <c r="L33" s="373"/>
      <c r="M33" s="370" t="s">
        <v>80</v>
      </c>
      <c r="N33" s="373"/>
      <c r="O33" s="373"/>
      <c r="P33" s="373"/>
      <c r="Q33" s="373"/>
      <c r="R33" s="373"/>
      <c r="S33" s="373"/>
    </row>
    <row r="34">
      <c r="A34" s="369">
        <v>43677.533717847225</v>
      </c>
      <c r="B34" s="370" t="s">
        <v>729</v>
      </c>
      <c r="C34" s="370" t="s">
        <v>7346</v>
      </c>
      <c r="D34" s="370">
        <v>1006835.0</v>
      </c>
      <c r="E34" s="370" t="s">
        <v>17</v>
      </c>
      <c r="F34" s="370" t="s">
        <v>18</v>
      </c>
      <c r="G34" s="370" t="s">
        <v>4036</v>
      </c>
      <c r="H34" s="371" t="s">
        <v>7288</v>
      </c>
      <c r="I34" s="370" t="s">
        <v>7347</v>
      </c>
      <c r="J34" s="370">
        <v>27.0</v>
      </c>
      <c r="K34" s="372" t="s">
        <v>7348</v>
      </c>
      <c r="L34" s="373"/>
      <c r="M34" s="370" t="s">
        <v>80</v>
      </c>
      <c r="N34" s="373"/>
      <c r="O34" s="373"/>
      <c r="P34" s="373"/>
      <c r="Q34" s="373"/>
      <c r="R34" s="373"/>
      <c r="S34" s="373"/>
    </row>
    <row r="35">
      <c r="A35" s="369">
        <v>43677.547428680555</v>
      </c>
      <c r="B35" s="370" t="s">
        <v>4858</v>
      </c>
      <c r="C35" s="370" t="s">
        <v>6926</v>
      </c>
      <c r="D35" s="370">
        <v>1012901.0</v>
      </c>
      <c r="E35" s="370" t="s">
        <v>17</v>
      </c>
      <c r="F35" s="370" t="s">
        <v>18</v>
      </c>
      <c r="G35" s="370" t="s">
        <v>4036</v>
      </c>
      <c r="H35" s="371" t="s">
        <v>7288</v>
      </c>
      <c r="I35" s="370" t="s">
        <v>3005</v>
      </c>
      <c r="J35" s="370">
        <v>31.0</v>
      </c>
      <c r="K35" s="372" t="s">
        <v>7349</v>
      </c>
      <c r="L35" s="373"/>
      <c r="M35" s="370" t="s">
        <v>80</v>
      </c>
      <c r="N35" s="373"/>
      <c r="O35" s="373"/>
      <c r="P35" s="373"/>
      <c r="Q35" s="373"/>
      <c r="R35" s="373"/>
      <c r="S35" s="373"/>
    </row>
    <row r="36">
      <c r="A36" s="369">
        <v>43677.55828023148</v>
      </c>
      <c r="B36" s="370" t="s">
        <v>3840</v>
      </c>
      <c r="C36" s="370" t="s">
        <v>3841</v>
      </c>
      <c r="D36" s="370">
        <v>1019295.0</v>
      </c>
      <c r="E36" s="370" t="s">
        <v>17</v>
      </c>
      <c r="F36" s="370" t="s">
        <v>18</v>
      </c>
      <c r="G36" s="370" t="s">
        <v>4036</v>
      </c>
      <c r="H36" s="371" t="s">
        <v>7288</v>
      </c>
      <c r="I36" s="370" t="s">
        <v>734</v>
      </c>
      <c r="J36" s="370">
        <v>2.0</v>
      </c>
      <c r="K36" s="372" t="s">
        <v>7350</v>
      </c>
      <c r="L36" s="373"/>
      <c r="M36" s="370" t="s">
        <v>80</v>
      </c>
      <c r="N36" s="373"/>
      <c r="O36" s="373"/>
      <c r="P36" s="373"/>
      <c r="Q36" s="373"/>
      <c r="R36" s="373"/>
      <c r="S36" s="373"/>
    </row>
    <row r="37">
      <c r="A37" s="369">
        <v>43677.56244376158</v>
      </c>
      <c r="B37" s="370" t="s">
        <v>3455</v>
      </c>
      <c r="C37" s="370" t="s">
        <v>3456</v>
      </c>
      <c r="D37" s="370">
        <v>1012904.0</v>
      </c>
      <c r="E37" s="370" t="s">
        <v>17</v>
      </c>
      <c r="F37" s="370" t="s">
        <v>18</v>
      </c>
      <c r="G37" s="370" t="s">
        <v>4036</v>
      </c>
      <c r="H37" s="371" t="s">
        <v>7288</v>
      </c>
      <c r="I37" s="370" t="s">
        <v>7351</v>
      </c>
      <c r="J37" s="370">
        <v>31.0</v>
      </c>
      <c r="K37" s="372" t="s">
        <v>7352</v>
      </c>
      <c r="L37" s="373"/>
      <c r="M37" s="370" t="s">
        <v>80</v>
      </c>
      <c r="N37" s="373"/>
      <c r="O37" s="373"/>
      <c r="P37" s="373"/>
      <c r="Q37" s="373"/>
      <c r="R37" s="373"/>
      <c r="S37" s="373"/>
    </row>
    <row r="38">
      <c r="A38" s="369">
        <v>43677.7066493287</v>
      </c>
      <c r="B38" s="370" t="s">
        <v>388</v>
      </c>
      <c r="C38" s="370" t="s">
        <v>6488</v>
      </c>
      <c r="D38" s="370">
        <v>1012359.0</v>
      </c>
      <c r="E38" s="370" t="s">
        <v>17</v>
      </c>
      <c r="F38" s="370" t="s">
        <v>18</v>
      </c>
      <c r="G38" s="370" t="s">
        <v>4036</v>
      </c>
      <c r="H38" s="371" t="s">
        <v>7288</v>
      </c>
      <c r="I38" s="370" t="s">
        <v>7353</v>
      </c>
      <c r="J38" s="370">
        <v>28.0</v>
      </c>
      <c r="K38" s="372" t="s">
        <v>7354</v>
      </c>
      <c r="L38" s="373"/>
      <c r="M38" s="370" t="s">
        <v>80</v>
      </c>
      <c r="N38" s="373"/>
      <c r="O38" s="373"/>
      <c r="P38" s="373"/>
      <c r="Q38" s="373"/>
      <c r="R38" s="373"/>
      <c r="S38" s="373"/>
    </row>
    <row r="39">
      <c r="A39" s="369">
        <v>43677.7206080787</v>
      </c>
      <c r="B39" s="370" t="s">
        <v>1612</v>
      </c>
      <c r="C39" s="370" t="s">
        <v>7355</v>
      </c>
      <c r="D39" s="370">
        <v>1018977.0</v>
      </c>
      <c r="E39" s="370" t="s">
        <v>17</v>
      </c>
      <c r="F39" s="370" t="s">
        <v>18</v>
      </c>
      <c r="G39" s="370" t="s">
        <v>4036</v>
      </c>
      <c r="H39" s="371" t="s">
        <v>7288</v>
      </c>
      <c r="I39" s="370" t="s">
        <v>7356</v>
      </c>
      <c r="J39" s="370">
        <v>30.0</v>
      </c>
      <c r="K39" s="372" t="s">
        <v>7357</v>
      </c>
      <c r="L39" s="373"/>
      <c r="M39" s="370" t="s">
        <v>80</v>
      </c>
      <c r="N39" s="373"/>
      <c r="O39" s="373"/>
      <c r="P39" s="373"/>
      <c r="Q39" s="373"/>
      <c r="R39" s="373"/>
      <c r="S39" s="373"/>
    </row>
    <row r="40">
      <c r="A40" s="369">
        <v>43677.74588740741</v>
      </c>
      <c r="B40" s="370" t="s">
        <v>6473</v>
      </c>
      <c r="C40" s="370" t="s">
        <v>7125</v>
      </c>
      <c r="D40" s="370">
        <v>1017930.0</v>
      </c>
      <c r="E40" s="370" t="s">
        <v>17</v>
      </c>
      <c r="F40" s="370" t="s">
        <v>18</v>
      </c>
      <c r="G40" s="370" t="s">
        <v>4036</v>
      </c>
      <c r="H40" s="371" t="s">
        <v>7288</v>
      </c>
      <c r="I40" s="370" t="s">
        <v>7358</v>
      </c>
      <c r="J40" s="370">
        <v>29.0</v>
      </c>
      <c r="K40" s="372" t="s">
        <v>7359</v>
      </c>
      <c r="L40" s="373"/>
      <c r="M40" s="370" t="s">
        <v>80</v>
      </c>
      <c r="N40" s="373"/>
      <c r="O40" s="373"/>
      <c r="P40" s="373"/>
      <c r="Q40" s="373"/>
      <c r="R40" s="373"/>
      <c r="S40" s="373"/>
    </row>
    <row r="41">
      <c r="A41" s="369">
        <v>43677.76829854166</v>
      </c>
      <c r="B41" s="370" t="s">
        <v>6664</v>
      </c>
      <c r="C41" s="370" t="s">
        <v>6665</v>
      </c>
      <c r="D41" s="370">
        <v>1017932.0</v>
      </c>
      <c r="E41" s="370" t="s">
        <v>17</v>
      </c>
      <c r="F41" s="370" t="s">
        <v>18</v>
      </c>
      <c r="G41" s="370" t="s">
        <v>4036</v>
      </c>
      <c r="H41" s="371" t="s">
        <v>7288</v>
      </c>
      <c r="I41" s="370" t="s">
        <v>3005</v>
      </c>
      <c r="J41" s="370">
        <v>31.0</v>
      </c>
      <c r="K41" s="372" t="s">
        <v>7360</v>
      </c>
      <c r="L41" s="373"/>
      <c r="M41" s="370" t="s">
        <v>80</v>
      </c>
      <c r="N41" s="373"/>
      <c r="O41" s="373"/>
      <c r="P41" s="373"/>
      <c r="Q41" s="373"/>
      <c r="R41" s="373"/>
      <c r="S41" s="373"/>
    </row>
    <row r="42">
      <c r="A42" s="369">
        <v>43677.79706868056</v>
      </c>
      <c r="B42" s="370" t="s">
        <v>442</v>
      </c>
      <c r="C42" s="370" t="s">
        <v>443</v>
      </c>
      <c r="D42" s="370">
        <v>1011730.0</v>
      </c>
      <c r="E42" s="370" t="s">
        <v>17</v>
      </c>
      <c r="F42" s="370" t="s">
        <v>18</v>
      </c>
      <c r="G42" s="370" t="s">
        <v>4036</v>
      </c>
      <c r="H42" s="371" t="s">
        <v>7288</v>
      </c>
      <c r="I42" s="370" t="s">
        <v>274</v>
      </c>
      <c r="J42" s="370">
        <v>2.0</v>
      </c>
      <c r="K42" s="372" t="s">
        <v>7361</v>
      </c>
      <c r="L42" s="370" t="s">
        <v>7362</v>
      </c>
      <c r="M42" s="370" t="s">
        <v>80</v>
      </c>
      <c r="N42" s="373"/>
      <c r="O42" s="373"/>
      <c r="P42" s="373"/>
      <c r="Q42" s="373"/>
      <c r="R42" s="373"/>
      <c r="S42" s="373"/>
    </row>
    <row r="43">
      <c r="A43" s="369">
        <v>43677.826750381944</v>
      </c>
      <c r="B43" s="370" t="s">
        <v>301</v>
      </c>
      <c r="C43" s="370" t="s">
        <v>302</v>
      </c>
      <c r="D43" s="370">
        <v>1017653.0</v>
      </c>
      <c r="E43" s="370" t="s">
        <v>17</v>
      </c>
      <c r="F43" s="370" t="s">
        <v>18</v>
      </c>
      <c r="G43" s="370" t="s">
        <v>4036</v>
      </c>
      <c r="H43" s="371" t="s">
        <v>7288</v>
      </c>
      <c r="I43" s="370" t="s">
        <v>7363</v>
      </c>
      <c r="J43" s="370">
        <v>28.0</v>
      </c>
      <c r="K43" s="372" t="s">
        <v>7364</v>
      </c>
      <c r="L43" s="373"/>
      <c r="M43" s="370" t="s">
        <v>80</v>
      </c>
      <c r="N43" s="373"/>
      <c r="O43" s="373"/>
      <c r="P43" s="373"/>
      <c r="Q43" s="373"/>
      <c r="R43" s="373"/>
      <c r="S43" s="373"/>
    </row>
    <row r="44">
      <c r="A44" s="369">
        <v>43677.859720555556</v>
      </c>
      <c r="B44" s="370" t="s">
        <v>476</v>
      </c>
      <c r="C44" s="370" t="s">
        <v>4191</v>
      </c>
      <c r="D44" s="370">
        <v>1018535.0</v>
      </c>
      <c r="E44" s="370" t="s">
        <v>17</v>
      </c>
      <c r="F44" s="370" t="s">
        <v>18</v>
      </c>
      <c r="G44" s="370" t="s">
        <v>4036</v>
      </c>
      <c r="H44" s="371" t="s">
        <v>7288</v>
      </c>
      <c r="I44" s="370" t="s">
        <v>3005</v>
      </c>
      <c r="J44" s="370">
        <v>31.0</v>
      </c>
      <c r="K44" s="372" t="s">
        <v>7365</v>
      </c>
      <c r="L44" s="373"/>
      <c r="M44" s="370" t="s">
        <v>80</v>
      </c>
      <c r="N44" s="373"/>
      <c r="O44" s="373"/>
      <c r="P44" s="373"/>
      <c r="Q44" s="373"/>
      <c r="R44" s="373"/>
      <c r="S44" s="373"/>
    </row>
    <row r="45">
      <c r="A45" s="369">
        <v>43677.868607048615</v>
      </c>
      <c r="B45" s="370" t="s">
        <v>445</v>
      </c>
      <c r="C45" s="370" t="s">
        <v>446</v>
      </c>
      <c r="D45" s="370">
        <v>1013190.0</v>
      </c>
      <c r="E45" s="370" t="s">
        <v>17</v>
      </c>
      <c r="F45" s="370" t="s">
        <v>206</v>
      </c>
      <c r="G45" s="370" t="s">
        <v>4036</v>
      </c>
      <c r="H45" s="371" t="s">
        <v>7288</v>
      </c>
      <c r="I45" s="370" t="s">
        <v>3005</v>
      </c>
      <c r="J45" s="370">
        <v>31.0</v>
      </c>
      <c r="K45" s="372" t="s">
        <v>7366</v>
      </c>
      <c r="L45" s="373"/>
      <c r="M45" s="370" t="s">
        <v>80</v>
      </c>
      <c r="N45" s="373"/>
      <c r="O45" s="373"/>
      <c r="P45" s="373"/>
      <c r="Q45" s="373"/>
      <c r="R45" s="373"/>
      <c r="S45" s="373"/>
    </row>
    <row r="46">
      <c r="A46" s="369">
        <v>43677.97100315972</v>
      </c>
      <c r="B46" s="370" t="s">
        <v>740</v>
      </c>
      <c r="C46" s="370" t="s">
        <v>741</v>
      </c>
      <c r="D46" s="370">
        <v>1008754.0</v>
      </c>
      <c r="E46" s="370" t="s">
        <v>17</v>
      </c>
      <c r="F46" s="370" t="s">
        <v>6989</v>
      </c>
      <c r="G46" s="370" t="s">
        <v>4036</v>
      </c>
      <c r="H46" s="371" t="s">
        <v>7288</v>
      </c>
      <c r="I46" s="370" t="s">
        <v>7367</v>
      </c>
      <c r="J46" s="370">
        <v>29.0</v>
      </c>
      <c r="K46" s="372" t="s">
        <v>7368</v>
      </c>
      <c r="L46" s="373"/>
      <c r="M46" s="370" t="s">
        <v>80</v>
      </c>
      <c r="N46" s="373"/>
      <c r="O46" s="373"/>
      <c r="P46" s="373"/>
      <c r="Q46" s="373"/>
      <c r="R46" s="373"/>
      <c r="S46" s="373"/>
    </row>
    <row r="47">
      <c r="A47" s="369">
        <v>43677.97234260417</v>
      </c>
      <c r="B47" s="370" t="s">
        <v>2210</v>
      </c>
      <c r="C47" s="370" t="s">
        <v>7007</v>
      </c>
      <c r="D47" s="370">
        <v>1018529.0</v>
      </c>
      <c r="E47" s="370" t="s">
        <v>17</v>
      </c>
      <c r="F47" s="370" t="s">
        <v>6989</v>
      </c>
      <c r="G47" s="370" t="s">
        <v>4036</v>
      </c>
      <c r="H47" s="371" t="s">
        <v>7288</v>
      </c>
      <c r="I47" s="370" t="s">
        <v>7369</v>
      </c>
      <c r="J47" s="370">
        <v>30.0</v>
      </c>
      <c r="K47" s="372" t="s">
        <v>7370</v>
      </c>
      <c r="L47" s="373"/>
      <c r="M47" s="370" t="s">
        <v>80</v>
      </c>
      <c r="N47" s="373"/>
      <c r="O47" s="373"/>
      <c r="P47" s="373"/>
      <c r="Q47" s="373"/>
      <c r="R47" s="373"/>
      <c r="S47" s="373"/>
    </row>
    <row r="48">
      <c r="A48" s="369">
        <v>43677.97349597223</v>
      </c>
      <c r="B48" s="370" t="s">
        <v>5510</v>
      </c>
      <c r="C48" s="370" t="s">
        <v>5511</v>
      </c>
      <c r="D48" s="370">
        <v>1015395.0</v>
      </c>
      <c r="E48" s="370" t="s">
        <v>17</v>
      </c>
      <c r="F48" s="370" t="s">
        <v>6989</v>
      </c>
      <c r="G48" s="370" t="s">
        <v>4036</v>
      </c>
      <c r="H48" s="371" t="s">
        <v>7288</v>
      </c>
      <c r="I48" s="370" t="s">
        <v>7371</v>
      </c>
      <c r="J48" s="370">
        <v>29.0</v>
      </c>
      <c r="K48" s="372" t="s">
        <v>7372</v>
      </c>
      <c r="L48" s="373"/>
      <c r="M48" s="370" t="s">
        <v>80</v>
      </c>
      <c r="N48" s="373"/>
      <c r="O48" s="373"/>
      <c r="P48" s="373"/>
      <c r="Q48" s="373"/>
      <c r="R48" s="373"/>
      <c r="S48" s="373"/>
    </row>
    <row r="49">
      <c r="A49" s="369">
        <v>43677.97391037037</v>
      </c>
      <c r="B49" s="370" t="s">
        <v>1321</v>
      </c>
      <c r="C49" s="370" t="s">
        <v>1837</v>
      </c>
      <c r="D49" s="370">
        <v>1023595.0</v>
      </c>
      <c r="E49" s="370" t="s">
        <v>17</v>
      </c>
      <c r="F49" s="370" t="s">
        <v>6989</v>
      </c>
      <c r="G49" s="370" t="s">
        <v>4036</v>
      </c>
      <c r="H49" s="371" t="s">
        <v>7288</v>
      </c>
      <c r="I49" s="370" t="s">
        <v>7373</v>
      </c>
      <c r="J49" s="370">
        <v>27.0</v>
      </c>
      <c r="K49" s="372" t="s">
        <v>7374</v>
      </c>
      <c r="L49" s="373"/>
      <c r="M49" s="370" t="s">
        <v>80</v>
      </c>
      <c r="N49" s="373"/>
      <c r="O49" s="373"/>
      <c r="P49" s="373"/>
      <c r="Q49" s="373"/>
      <c r="R49" s="373"/>
      <c r="S49" s="373"/>
    </row>
    <row r="50">
      <c r="A50" s="369">
        <v>43677.97458015046</v>
      </c>
      <c r="B50" s="370" t="s">
        <v>4663</v>
      </c>
      <c r="C50" s="370" t="s">
        <v>7023</v>
      </c>
      <c r="D50" s="370">
        <v>1015408.0</v>
      </c>
      <c r="E50" s="370" t="s">
        <v>17</v>
      </c>
      <c r="F50" s="370" t="s">
        <v>6989</v>
      </c>
      <c r="G50" s="370" t="s">
        <v>4036</v>
      </c>
      <c r="H50" s="371" t="s">
        <v>7288</v>
      </c>
      <c r="I50" s="370" t="s">
        <v>7375</v>
      </c>
      <c r="J50" s="370">
        <v>29.0</v>
      </c>
      <c r="K50" s="372" t="s">
        <v>7376</v>
      </c>
      <c r="L50" s="373"/>
      <c r="M50" s="370" t="s">
        <v>80</v>
      </c>
      <c r="N50" s="373"/>
      <c r="O50" s="373"/>
      <c r="P50" s="373"/>
      <c r="Q50" s="373"/>
      <c r="R50" s="373"/>
      <c r="S50" s="373"/>
    </row>
    <row r="51">
      <c r="A51" s="431">
        <v>43677.98298450232</v>
      </c>
      <c r="B51" s="432" t="s">
        <v>743</v>
      </c>
      <c r="C51" s="432" t="s">
        <v>7046</v>
      </c>
      <c r="D51" s="432">
        <v>1015394.0</v>
      </c>
      <c r="E51" s="432" t="s">
        <v>17</v>
      </c>
      <c r="F51" s="432" t="s">
        <v>6989</v>
      </c>
      <c r="G51" s="432" t="s">
        <v>4036</v>
      </c>
      <c r="H51" s="433" t="s">
        <v>7288</v>
      </c>
      <c r="I51" s="432" t="s">
        <v>7377</v>
      </c>
      <c r="J51" s="432">
        <v>26.0</v>
      </c>
      <c r="K51" s="434" t="s">
        <v>7378</v>
      </c>
      <c r="L51" s="435"/>
      <c r="M51" s="432" t="s">
        <v>24</v>
      </c>
      <c r="N51" s="432" t="s">
        <v>108</v>
      </c>
      <c r="O51" s="435"/>
      <c r="P51" s="435"/>
      <c r="Q51" s="435"/>
      <c r="R51" s="435"/>
      <c r="S51" s="435"/>
    </row>
    <row r="52">
      <c r="A52" s="369">
        <v>43677.99398590278</v>
      </c>
      <c r="B52" s="370" t="s">
        <v>7030</v>
      </c>
      <c r="C52" s="370" t="s">
        <v>7031</v>
      </c>
      <c r="D52" s="370">
        <v>1000341.0</v>
      </c>
      <c r="E52" s="370" t="s">
        <v>63</v>
      </c>
      <c r="F52" s="370" t="s">
        <v>5532</v>
      </c>
      <c r="G52" s="370" t="s">
        <v>4036</v>
      </c>
      <c r="H52" s="371" t="s">
        <v>7288</v>
      </c>
      <c r="I52" s="370" t="s">
        <v>7371</v>
      </c>
      <c r="J52" s="370">
        <v>29.0</v>
      </c>
      <c r="K52" s="372" t="s">
        <v>7379</v>
      </c>
      <c r="L52" s="373"/>
      <c r="M52" s="370" t="s">
        <v>80</v>
      </c>
      <c r="N52" s="373"/>
      <c r="O52" s="373"/>
      <c r="P52" s="373"/>
      <c r="Q52" s="373"/>
      <c r="R52" s="373"/>
      <c r="S52" s="373"/>
    </row>
    <row r="53">
      <c r="A53" s="369">
        <v>43678.00696090278</v>
      </c>
      <c r="B53" s="370" t="s">
        <v>4846</v>
      </c>
      <c r="C53" s="370" t="s">
        <v>6992</v>
      </c>
      <c r="D53" s="370">
        <v>1009818.0</v>
      </c>
      <c r="E53" s="370" t="s">
        <v>17</v>
      </c>
      <c r="F53" s="370" t="s">
        <v>18</v>
      </c>
      <c r="G53" s="370" t="s">
        <v>4036</v>
      </c>
      <c r="H53" s="371" t="s">
        <v>7288</v>
      </c>
      <c r="I53" s="370" t="s">
        <v>7380</v>
      </c>
      <c r="J53" s="370">
        <v>24.0</v>
      </c>
      <c r="K53" s="372" t="s">
        <v>7381</v>
      </c>
      <c r="L53" s="373"/>
      <c r="M53" s="370" t="s">
        <v>80</v>
      </c>
      <c r="N53" s="373"/>
      <c r="O53" s="373"/>
      <c r="P53" s="373"/>
      <c r="Q53" s="373"/>
      <c r="R53" s="373"/>
      <c r="S53" s="373"/>
    </row>
    <row r="54">
      <c r="A54" s="369">
        <v>43678.02281422453</v>
      </c>
      <c r="B54" s="370" t="s">
        <v>3018</v>
      </c>
      <c r="C54" s="370" t="s">
        <v>3019</v>
      </c>
      <c r="D54" s="370">
        <v>1012902.0</v>
      </c>
      <c r="E54" s="370" t="s">
        <v>17</v>
      </c>
      <c r="F54" s="370" t="s">
        <v>18</v>
      </c>
      <c r="G54" s="370" t="s">
        <v>4036</v>
      </c>
      <c r="H54" s="371" t="s">
        <v>7288</v>
      </c>
      <c r="I54" s="370" t="s">
        <v>5616</v>
      </c>
      <c r="J54" s="370">
        <v>31.0</v>
      </c>
      <c r="K54" s="370" t="s">
        <v>7382</v>
      </c>
      <c r="L54" s="370" t="s">
        <v>7383</v>
      </c>
      <c r="M54" s="370" t="s">
        <v>80</v>
      </c>
      <c r="N54" s="373"/>
      <c r="O54" s="373"/>
      <c r="P54" s="373"/>
      <c r="Q54" s="373"/>
      <c r="R54" s="373"/>
      <c r="S54" s="373"/>
    </row>
    <row r="55">
      <c r="A55" s="369">
        <v>43678.05258122685</v>
      </c>
      <c r="B55" s="370" t="s">
        <v>7384</v>
      </c>
      <c r="C55" s="370" t="s">
        <v>7385</v>
      </c>
      <c r="D55" s="370">
        <v>1004206.0</v>
      </c>
      <c r="E55" s="370" t="s">
        <v>63</v>
      </c>
      <c r="F55" s="370" t="s">
        <v>18</v>
      </c>
      <c r="G55" s="370" t="s">
        <v>4036</v>
      </c>
      <c r="H55" s="371" t="s">
        <v>7288</v>
      </c>
      <c r="I55" s="370" t="s">
        <v>3005</v>
      </c>
      <c r="J55" s="370">
        <v>31.0</v>
      </c>
      <c r="K55" s="372" t="s">
        <v>7386</v>
      </c>
      <c r="L55" s="373"/>
      <c r="M55" s="370" t="s">
        <v>80</v>
      </c>
      <c r="N55" s="373"/>
      <c r="O55" s="373"/>
      <c r="P55" s="373"/>
      <c r="Q55" s="373"/>
      <c r="R55" s="373"/>
      <c r="S55" s="373"/>
    </row>
    <row r="56">
      <c r="A56" s="369">
        <v>43678.313944884256</v>
      </c>
      <c r="B56" s="370" t="s">
        <v>7190</v>
      </c>
      <c r="C56" s="370" t="s">
        <v>7191</v>
      </c>
      <c r="D56" s="370">
        <v>1001312.0</v>
      </c>
      <c r="E56" s="370" t="s">
        <v>63</v>
      </c>
      <c r="F56" s="370" t="s">
        <v>18</v>
      </c>
      <c r="G56" s="370" t="s">
        <v>4036</v>
      </c>
      <c r="H56" s="371" t="s">
        <v>7288</v>
      </c>
      <c r="I56" s="370" t="s">
        <v>3005</v>
      </c>
      <c r="J56" s="370">
        <v>31.0</v>
      </c>
      <c r="K56" s="372" t="s">
        <v>7387</v>
      </c>
      <c r="L56" s="373"/>
      <c r="M56" s="370" t="s">
        <v>80</v>
      </c>
      <c r="N56" s="373"/>
      <c r="O56" s="373"/>
      <c r="P56" s="373"/>
      <c r="Q56" s="373"/>
      <c r="R56" s="373"/>
      <c r="S56" s="373"/>
    </row>
    <row r="57">
      <c r="A57" s="369">
        <v>43678.36704452547</v>
      </c>
      <c r="B57" s="370" t="s">
        <v>5578</v>
      </c>
      <c r="C57" s="370" t="s">
        <v>5579</v>
      </c>
      <c r="D57" s="370">
        <v>1015410.0</v>
      </c>
      <c r="E57" s="370" t="s">
        <v>17</v>
      </c>
      <c r="F57" s="370" t="s">
        <v>18</v>
      </c>
      <c r="G57" s="370" t="s">
        <v>4036</v>
      </c>
      <c r="H57" s="371" t="s">
        <v>7288</v>
      </c>
      <c r="I57" s="370" t="s">
        <v>122</v>
      </c>
      <c r="J57" s="370">
        <v>1.0</v>
      </c>
      <c r="K57" s="372" t="s">
        <v>7388</v>
      </c>
      <c r="L57" s="370" t="s">
        <v>7389</v>
      </c>
      <c r="M57" s="370" t="s">
        <v>80</v>
      </c>
      <c r="N57" s="373"/>
      <c r="O57" s="373"/>
      <c r="P57" s="373"/>
      <c r="Q57" s="373"/>
      <c r="R57" s="373"/>
      <c r="S57" s="373"/>
    </row>
    <row r="58">
      <c r="A58" s="369">
        <v>43678.37032903935</v>
      </c>
      <c r="B58" s="370" t="s">
        <v>7061</v>
      </c>
      <c r="C58" s="370" t="s">
        <v>7390</v>
      </c>
      <c r="D58" s="370">
        <v>1007013.0</v>
      </c>
      <c r="E58" s="370" t="s">
        <v>63</v>
      </c>
      <c r="F58" s="370" t="s">
        <v>6989</v>
      </c>
      <c r="G58" s="370" t="s">
        <v>4036</v>
      </c>
      <c r="H58" s="371" t="s">
        <v>7288</v>
      </c>
      <c r="I58" s="370" t="s">
        <v>3005</v>
      </c>
      <c r="J58" s="370">
        <v>31.0</v>
      </c>
      <c r="K58" s="372" t="s">
        <v>7391</v>
      </c>
      <c r="L58" s="373"/>
      <c r="M58" s="370" t="s">
        <v>80</v>
      </c>
      <c r="N58" s="373"/>
      <c r="O58" s="373"/>
      <c r="P58" s="373"/>
      <c r="Q58" s="373"/>
      <c r="R58" s="373"/>
      <c r="S58" s="373"/>
    </row>
    <row r="59">
      <c r="A59" s="369">
        <v>43678.37236040509</v>
      </c>
      <c r="B59" s="370" t="s">
        <v>6840</v>
      </c>
      <c r="C59" s="370" t="s">
        <v>6841</v>
      </c>
      <c r="D59" s="370">
        <v>1012365.0</v>
      </c>
      <c r="E59" s="370" t="s">
        <v>17</v>
      </c>
      <c r="F59" s="370" t="s">
        <v>18</v>
      </c>
      <c r="G59" s="370" t="s">
        <v>4036</v>
      </c>
      <c r="H59" s="371" t="s">
        <v>7288</v>
      </c>
      <c r="I59" s="370" t="s">
        <v>3005</v>
      </c>
      <c r="J59" s="370">
        <v>31.0</v>
      </c>
      <c r="K59" s="372" t="s">
        <v>7392</v>
      </c>
      <c r="L59" s="373"/>
      <c r="M59" s="370" t="s">
        <v>80</v>
      </c>
      <c r="N59" s="373"/>
      <c r="O59" s="373"/>
      <c r="P59" s="373"/>
      <c r="Q59" s="373"/>
      <c r="R59" s="373"/>
      <c r="S59" s="373"/>
    </row>
    <row r="60">
      <c r="A60" s="369">
        <v>43678.37636207176</v>
      </c>
      <c r="B60" s="370" t="s">
        <v>6783</v>
      </c>
      <c r="C60" s="370" t="s">
        <v>6784</v>
      </c>
      <c r="D60" s="370">
        <v>1007336.0</v>
      </c>
      <c r="E60" s="370" t="s">
        <v>17</v>
      </c>
      <c r="F60" s="370" t="s">
        <v>18</v>
      </c>
      <c r="G60" s="370" t="s">
        <v>4036</v>
      </c>
      <c r="H60" s="371" t="s">
        <v>7288</v>
      </c>
      <c r="I60" s="370" t="s">
        <v>7393</v>
      </c>
      <c r="J60" s="370">
        <v>19.0</v>
      </c>
      <c r="K60" s="372" t="s">
        <v>7394</v>
      </c>
      <c r="L60" s="373"/>
      <c r="M60" s="370" t="s">
        <v>80</v>
      </c>
      <c r="N60" s="373"/>
      <c r="O60" s="373"/>
      <c r="P60" s="373"/>
      <c r="Q60" s="373"/>
      <c r="R60" s="373"/>
      <c r="S60" s="373"/>
    </row>
    <row r="61">
      <c r="A61" s="369">
        <v>43678.38165954861</v>
      </c>
      <c r="B61" s="370" t="s">
        <v>1187</v>
      </c>
      <c r="C61" s="370" t="s">
        <v>1188</v>
      </c>
      <c r="D61" s="370">
        <v>1009768.0</v>
      </c>
      <c r="E61" s="370" t="s">
        <v>17</v>
      </c>
      <c r="F61" s="370" t="s">
        <v>18</v>
      </c>
      <c r="G61" s="370" t="s">
        <v>4036</v>
      </c>
      <c r="H61" s="371" t="s">
        <v>7288</v>
      </c>
      <c r="I61" s="370" t="s">
        <v>3005</v>
      </c>
      <c r="J61" s="370">
        <v>31.0</v>
      </c>
      <c r="K61" s="372" t="s">
        <v>7395</v>
      </c>
      <c r="L61" s="373"/>
      <c r="M61" s="370" t="s">
        <v>80</v>
      </c>
      <c r="N61" s="373"/>
      <c r="O61" s="373"/>
      <c r="P61" s="373"/>
      <c r="Q61" s="373"/>
      <c r="R61" s="373"/>
      <c r="S61" s="373"/>
    </row>
    <row r="62">
      <c r="A62" s="369">
        <v>43678.39923444444</v>
      </c>
      <c r="B62" s="370" t="s">
        <v>1330</v>
      </c>
      <c r="C62" s="370" t="s">
        <v>1331</v>
      </c>
      <c r="D62" s="370">
        <v>1006844.0</v>
      </c>
      <c r="E62" s="370" t="s">
        <v>17</v>
      </c>
      <c r="F62" s="370" t="s">
        <v>18</v>
      </c>
      <c r="G62" s="370" t="s">
        <v>4036</v>
      </c>
      <c r="H62" s="371" t="s">
        <v>7288</v>
      </c>
      <c r="I62" s="370" t="s">
        <v>3358</v>
      </c>
      <c r="J62" s="370">
        <v>31.0</v>
      </c>
      <c r="K62" s="372" t="s">
        <v>7396</v>
      </c>
      <c r="L62" s="373"/>
      <c r="M62" s="370" t="s">
        <v>80</v>
      </c>
      <c r="N62" s="373"/>
      <c r="O62" s="373"/>
      <c r="P62" s="373"/>
      <c r="Q62" s="373"/>
      <c r="R62" s="373"/>
      <c r="S62" s="373"/>
    </row>
    <row r="63">
      <c r="A63" s="369">
        <v>43678.41939490741</v>
      </c>
      <c r="B63" s="370" t="s">
        <v>101</v>
      </c>
      <c r="C63" s="370" t="s">
        <v>7225</v>
      </c>
      <c r="D63" s="370">
        <v>1005762.0</v>
      </c>
      <c r="E63" s="370" t="s">
        <v>63</v>
      </c>
      <c r="F63" s="370" t="s">
        <v>77</v>
      </c>
      <c r="G63" s="370" t="s">
        <v>4036</v>
      </c>
      <c r="H63" s="371" t="s">
        <v>7288</v>
      </c>
      <c r="I63" s="370" t="s">
        <v>3358</v>
      </c>
      <c r="J63" s="370">
        <v>31.0</v>
      </c>
      <c r="K63" s="372" t="s">
        <v>7397</v>
      </c>
      <c r="L63" s="373"/>
      <c r="M63" s="370" t="s">
        <v>80</v>
      </c>
      <c r="N63" s="373"/>
      <c r="O63" s="373"/>
      <c r="P63" s="373"/>
      <c r="Q63" s="373"/>
      <c r="R63" s="373"/>
      <c r="S63" s="373"/>
    </row>
    <row r="64">
      <c r="A64" s="369">
        <v>43678.4313667824</v>
      </c>
      <c r="B64" s="370" t="s">
        <v>2210</v>
      </c>
      <c r="C64" s="370" t="s">
        <v>7007</v>
      </c>
      <c r="D64" s="370">
        <v>1018529.0</v>
      </c>
      <c r="E64" s="370" t="s">
        <v>17</v>
      </c>
      <c r="F64" s="370" t="s">
        <v>6989</v>
      </c>
      <c r="G64" s="370" t="s">
        <v>4036</v>
      </c>
      <c r="H64" s="371" t="s">
        <v>7288</v>
      </c>
      <c r="I64" s="370" t="s">
        <v>7398</v>
      </c>
      <c r="J64" s="370">
        <v>25.0</v>
      </c>
      <c r="K64" s="372" t="s">
        <v>7399</v>
      </c>
      <c r="L64" s="373"/>
      <c r="M64" s="370" t="s">
        <v>80</v>
      </c>
      <c r="N64" s="373"/>
      <c r="O64" s="373"/>
      <c r="P64" s="373"/>
      <c r="Q64" s="373"/>
      <c r="R64" s="373"/>
      <c r="S64" s="373"/>
    </row>
    <row r="65">
      <c r="A65" s="369">
        <v>43678.46007390047</v>
      </c>
      <c r="B65" s="370" t="s">
        <v>5393</v>
      </c>
      <c r="C65" s="370" t="s">
        <v>5394</v>
      </c>
      <c r="D65" s="370">
        <v>1012188.0</v>
      </c>
      <c r="E65" s="370" t="s">
        <v>17</v>
      </c>
      <c r="F65" s="370" t="s">
        <v>18</v>
      </c>
      <c r="G65" s="370" t="s">
        <v>4036</v>
      </c>
      <c r="H65" s="371" t="s">
        <v>7288</v>
      </c>
      <c r="I65" s="370" t="s">
        <v>3005</v>
      </c>
      <c r="J65" s="370">
        <v>31.0</v>
      </c>
      <c r="K65" s="372" t="s">
        <v>7400</v>
      </c>
      <c r="L65" s="373"/>
      <c r="M65" s="370" t="s">
        <v>80</v>
      </c>
      <c r="N65" s="373"/>
      <c r="O65" s="373"/>
      <c r="P65" s="373"/>
      <c r="Q65" s="373"/>
      <c r="R65" s="373"/>
      <c r="S65" s="373"/>
    </row>
    <row r="66">
      <c r="A66" s="369">
        <v>43678.474898796296</v>
      </c>
      <c r="B66" s="370" t="s">
        <v>373</v>
      </c>
      <c r="C66" s="370" t="s">
        <v>374</v>
      </c>
      <c r="D66" s="370">
        <v>1015406.0</v>
      </c>
      <c r="E66" s="370" t="s">
        <v>17</v>
      </c>
      <c r="F66" s="370" t="s">
        <v>18</v>
      </c>
      <c r="G66" s="370" t="s">
        <v>4036</v>
      </c>
      <c r="H66" s="371" t="s">
        <v>7288</v>
      </c>
      <c r="I66" s="370" t="s">
        <v>5616</v>
      </c>
      <c r="J66" s="370">
        <v>30.0</v>
      </c>
      <c r="K66" s="372" t="s">
        <v>7401</v>
      </c>
      <c r="L66" s="373"/>
      <c r="M66" s="370" t="s">
        <v>80</v>
      </c>
      <c r="N66" s="373"/>
      <c r="O66" s="373"/>
      <c r="P66" s="373"/>
      <c r="Q66" s="373"/>
      <c r="R66" s="373"/>
      <c r="S66" s="373"/>
    </row>
    <row r="67">
      <c r="A67" s="369">
        <v>43678.47874185185</v>
      </c>
      <c r="B67" s="370" t="s">
        <v>1963</v>
      </c>
      <c r="C67" s="370" t="s">
        <v>1964</v>
      </c>
      <c r="D67" s="370">
        <v>1018806.0</v>
      </c>
      <c r="E67" s="370" t="s">
        <v>17</v>
      </c>
      <c r="F67" s="370" t="s">
        <v>18</v>
      </c>
      <c r="G67" s="370" t="s">
        <v>4036</v>
      </c>
      <c r="H67" s="371" t="s">
        <v>7288</v>
      </c>
      <c r="I67" s="370" t="s">
        <v>7402</v>
      </c>
      <c r="J67" s="370">
        <v>31.0</v>
      </c>
      <c r="K67" s="372" t="s">
        <v>7403</v>
      </c>
      <c r="L67" s="373"/>
      <c r="M67" s="370" t="s">
        <v>80</v>
      </c>
      <c r="N67" s="373"/>
      <c r="O67" s="373"/>
      <c r="P67" s="373"/>
      <c r="Q67" s="373"/>
      <c r="R67" s="373"/>
      <c r="S67" s="373"/>
    </row>
    <row r="68">
      <c r="A68" s="369">
        <v>43678.4920240162</v>
      </c>
      <c r="B68" s="370" t="s">
        <v>2183</v>
      </c>
      <c r="C68" s="370" t="s">
        <v>2184</v>
      </c>
      <c r="D68" s="370">
        <v>1019299.0</v>
      </c>
      <c r="E68" s="370" t="s">
        <v>17</v>
      </c>
      <c r="F68" s="370" t="s">
        <v>18</v>
      </c>
      <c r="G68" s="370" t="s">
        <v>4036</v>
      </c>
      <c r="H68" s="371" t="s">
        <v>7288</v>
      </c>
      <c r="I68" s="370" t="s">
        <v>3005</v>
      </c>
      <c r="J68" s="370">
        <v>31.0</v>
      </c>
      <c r="K68" s="372" t="s">
        <v>7404</v>
      </c>
      <c r="L68" s="373"/>
      <c r="M68" s="370" t="s">
        <v>80</v>
      </c>
      <c r="N68" s="373"/>
      <c r="O68" s="373"/>
      <c r="P68" s="373"/>
      <c r="Q68" s="373"/>
      <c r="R68" s="373"/>
      <c r="S68" s="373"/>
    </row>
    <row r="69">
      <c r="A69" s="369">
        <v>43678.52280760417</v>
      </c>
      <c r="B69" s="370" t="s">
        <v>1730</v>
      </c>
      <c r="C69" s="370" t="s">
        <v>1731</v>
      </c>
      <c r="D69" s="370">
        <v>1004127.0</v>
      </c>
      <c r="E69" s="370" t="s">
        <v>63</v>
      </c>
      <c r="F69" s="370" t="s">
        <v>18</v>
      </c>
      <c r="G69" s="370" t="s">
        <v>4036</v>
      </c>
      <c r="H69" s="371" t="s">
        <v>7288</v>
      </c>
      <c r="I69" s="370" t="s">
        <v>3005</v>
      </c>
      <c r="J69" s="370">
        <v>31.0</v>
      </c>
      <c r="K69" s="372" t="s">
        <v>7405</v>
      </c>
      <c r="L69" s="373"/>
      <c r="M69" s="370" t="s">
        <v>80</v>
      </c>
      <c r="N69" s="373"/>
      <c r="O69" s="373"/>
      <c r="P69" s="373"/>
      <c r="Q69" s="373"/>
      <c r="R69" s="373"/>
      <c r="S69" s="373"/>
    </row>
    <row r="70">
      <c r="A70" s="369">
        <v>43678.53168809028</v>
      </c>
      <c r="B70" s="370" t="s">
        <v>2102</v>
      </c>
      <c r="C70" s="370" t="s">
        <v>2103</v>
      </c>
      <c r="D70" s="370">
        <v>1011705.0</v>
      </c>
      <c r="E70" s="370" t="s">
        <v>17</v>
      </c>
      <c r="F70" s="370" t="s">
        <v>18</v>
      </c>
      <c r="G70" s="370" t="s">
        <v>4036</v>
      </c>
      <c r="H70" s="371" t="s">
        <v>7288</v>
      </c>
      <c r="I70" s="370" t="s">
        <v>7406</v>
      </c>
      <c r="J70" s="370">
        <v>26.0</v>
      </c>
      <c r="K70" s="372" t="s">
        <v>7407</v>
      </c>
      <c r="L70" s="373"/>
      <c r="M70" s="370" t="s">
        <v>80</v>
      </c>
      <c r="N70" s="373"/>
      <c r="O70" s="373"/>
      <c r="P70" s="373"/>
      <c r="Q70" s="373"/>
      <c r="R70" s="373"/>
      <c r="S70" s="373"/>
    </row>
    <row r="71">
      <c r="A71" s="369">
        <v>43678.57368018519</v>
      </c>
      <c r="B71" s="370" t="s">
        <v>5101</v>
      </c>
      <c r="C71" s="370" t="s">
        <v>5102</v>
      </c>
      <c r="D71" s="370">
        <v>1017647.0</v>
      </c>
      <c r="E71" s="370" t="s">
        <v>17</v>
      </c>
      <c r="F71" s="370" t="s">
        <v>18</v>
      </c>
      <c r="G71" s="370" t="s">
        <v>4036</v>
      </c>
      <c r="H71" s="371" t="s">
        <v>7288</v>
      </c>
      <c r="I71" s="370" t="s">
        <v>3358</v>
      </c>
      <c r="J71" s="370">
        <v>31.0</v>
      </c>
      <c r="K71" s="372" t="s">
        <v>7408</v>
      </c>
      <c r="L71" s="373"/>
      <c r="M71" s="370" t="s">
        <v>80</v>
      </c>
      <c r="N71" s="373"/>
      <c r="O71" s="373"/>
      <c r="P71" s="373"/>
      <c r="Q71" s="373"/>
      <c r="R71" s="373"/>
      <c r="S71" s="373"/>
    </row>
    <row r="72">
      <c r="A72" s="369">
        <v>43678.581202581016</v>
      </c>
      <c r="B72" s="370" t="s">
        <v>6966</v>
      </c>
      <c r="C72" s="370" t="s">
        <v>6967</v>
      </c>
      <c r="D72" s="370">
        <v>1001036.0</v>
      </c>
      <c r="E72" s="370" t="s">
        <v>63</v>
      </c>
      <c r="F72" s="370" t="s">
        <v>77</v>
      </c>
      <c r="G72" s="370" t="s">
        <v>4036</v>
      </c>
      <c r="H72" s="371" t="s">
        <v>7288</v>
      </c>
      <c r="I72" s="370" t="s">
        <v>122</v>
      </c>
      <c r="J72" s="370">
        <v>31.0</v>
      </c>
      <c r="K72" s="372" t="s">
        <v>7409</v>
      </c>
      <c r="L72" s="373"/>
      <c r="M72" s="370" t="s">
        <v>80</v>
      </c>
      <c r="N72" s="373"/>
      <c r="O72" s="373"/>
      <c r="P72" s="373"/>
      <c r="Q72" s="373"/>
      <c r="R72" s="373"/>
      <c r="S72" s="373"/>
    </row>
    <row r="73">
      <c r="A73" s="369">
        <v>43678.70824912037</v>
      </c>
      <c r="B73" s="370" t="s">
        <v>672</v>
      </c>
      <c r="C73" s="370" t="s">
        <v>673</v>
      </c>
      <c r="D73" s="370">
        <v>1006850.0</v>
      </c>
      <c r="E73" s="370" t="s">
        <v>17</v>
      </c>
      <c r="F73" s="370" t="s">
        <v>18</v>
      </c>
      <c r="G73" s="370" t="s">
        <v>4036</v>
      </c>
      <c r="H73" s="371" t="s">
        <v>7288</v>
      </c>
      <c r="I73" s="370" t="s">
        <v>3005</v>
      </c>
      <c r="J73" s="370">
        <v>31.0</v>
      </c>
      <c r="K73" s="372" t="s">
        <v>7410</v>
      </c>
      <c r="L73" s="373"/>
      <c r="M73" s="370" t="s">
        <v>80</v>
      </c>
      <c r="N73" s="373"/>
      <c r="O73" s="373"/>
      <c r="P73" s="373"/>
      <c r="Q73" s="373"/>
      <c r="R73" s="373"/>
      <c r="S73" s="373"/>
    </row>
    <row r="74">
      <c r="A74" s="369">
        <v>43678.70923746528</v>
      </c>
      <c r="B74" s="370" t="s">
        <v>2037</v>
      </c>
      <c r="C74" s="370" t="s">
        <v>2038</v>
      </c>
      <c r="D74" s="370">
        <v>1009306.0</v>
      </c>
      <c r="E74" s="370" t="s">
        <v>17</v>
      </c>
      <c r="F74" s="370" t="s">
        <v>18</v>
      </c>
      <c r="G74" s="370" t="s">
        <v>4036</v>
      </c>
      <c r="H74" s="371" t="s">
        <v>7288</v>
      </c>
      <c r="I74" s="370" t="s">
        <v>3005</v>
      </c>
      <c r="J74" s="370">
        <v>31.0</v>
      </c>
      <c r="K74" s="372" t="s">
        <v>7411</v>
      </c>
      <c r="L74" s="373"/>
      <c r="M74" s="370" t="s">
        <v>80</v>
      </c>
      <c r="N74" s="373"/>
      <c r="O74" s="373"/>
      <c r="P74" s="373"/>
      <c r="Q74" s="373"/>
      <c r="R74" s="373"/>
      <c r="S74" s="373"/>
    </row>
    <row r="75">
      <c r="A75" s="369">
        <v>43678.72493863426</v>
      </c>
      <c r="B75" s="370" t="s">
        <v>7412</v>
      </c>
      <c r="C75" s="370" t="s">
        <v>7413</v>
      </c>
      <c r="D75" s="370">
        <v>1005296.0</v>
      </c>
      <c r="E75" s="370" t="s">
        <v>17</v>
      </c>
      <c r="F75" s="370" t="s">
        <v>18</v>
      </c>
      <c r="G75" s="370" t="s">
        <v>4036</v>
      </c>
      <c r="H75" s="371" t="s">
        <v>7288</v>
      </c>
      <c r="I75" s="370" t="s">
        <v>572</v>
      </c>
      <c r="J75" s="370">
        <v>4.0</v>
      </c>
      <c r="K75" s="372" t="s">
        <v>7414</v>
      </c>
      <c r="L75" s="373"/>
      <c r="M75" s="370" t="s">
        <v>80</v>
      </c>
      <c r="N75" s="373"/>
      <c r="O75" s="373"/>
      <c r="P75" s="373"/>
      <c r="Q75" s="373"/>
      <c r="R75" s="373"/>
      <c r="S75" s="373"/>
    </row>
    <row r="76">
      <c r="A76" s="369">
        <v>43678.734270960646</v>
      </c>
      <c r="B76" s="370" t="s">
        <v>4373</v>
      </c>
      <c r="C76" s="370" t="s">
        <v>4374</v>
      </c>
      <c r="D76" s="370">
        <v>1012892.0</v>
      </c>
      <c r="E76" s="370" t="s">
        <v>17</v>
      </c>
      <c r="F76" s="370" t="s">
        <v>18</v>
      </c>
      <c r="G76" s="370" t="s">
        <v>4036</v>
      </c>
      <c r="H76" s="371" t="s">
        <v>7288</v>
      </c>
      <c r="I76" s="370" t="s">
        <v>3038</v>
      </c>
      <c r="J76" s="370">
        <v>28.0</v>
      </c>
      <c r="K76" s="372" t="s">
        <v>7415</v>
      </c>
      <c r="L76" s="373"/>
      <c r="M76" s="370" t="s">
        <v>80</v>
      </c>
      <c r="N76" s="373"/>
      <c r="O76" s="373"/>
      <c r="P76" s="373"/>
      <c r="Q76" s="373"/>
      <c r="R76" s="373"/>
      <c r="S76" s="373"/>
    </row>
    <row r="77">
      <c r="A77" s="369">
        <v>43678.74518150463</v>
      </c>
      <c r="B77" s="370" t="s">
        <v>7416</v>
      </c>
      <c r="C77" s="370" t="s">
        <v>7417</v>
      </c>
      <c r="D77" s="370">
        <v>1007556.0</v>
      </c>
      <c r="E77" s="370" t="s">
        <v>17</v>
      </c>
      <c r="F77" s="370" t="s">
        <v>18</v>
      </c>
      <c r="G77" s="370" t="s">
        <v>4036</v>
      </c>
      <c r="H77" s="371" t="s">
        <v>7288</v>
      </c>
      <c r="I77" s="370" t="s">
        <v>3005</v>
      </c>
      <c r="J77" s="370">
        <v>31.0</v>
      </c>
      <c r="K77" s="372" t="s">
        <v>7418</v>
      </c>
      <c r="L77" s="373"/>
      <c r="M77" s="370" t="s">
        <v>80</v>
      </c>
      <c r="N77" s="373"/>
      <c r="O77" s="373"/>
      <c r="P77" s="373"/>
      <c r="Q77" s="373"/>
      <c r="R77" s="373"/>
      <c r="S77" s="373"/>
    </row>
    <row r="78">
      <c r="A78" s="431">
        <v>43678.757748449076</v>
      </c>
      <c r="B78" s="432" t="s">
        <v>5602</v>
      </c>
      <c r="C78" s="432" t="s">
        <v>5603</v>
      </c>
      <c r="D78" s="432">
        <v>1011518.0</v>
      </c>
      <c r="E78" s="432" t="s">
        <v>17</v>
      </c>
      <c r="F78" s="432" t="s">
        <v>18</v>
      </c>
      <c r="G78" s="432" t="s">
        <v>4036</v>
      </c>
      <c r="H78" s="433" t="s">
        <v>7288</v>
      </c>
      <c r="I78" s="432" t="s">
        <v>3005</v>
      </c>
      <c r="J78" s="432">
        <v>31.0</v>
      </c>
      <c r="K78" s="434" t="s">
        <v>7419</v>
      </c>
      <c r="L78" s="435"/>
      <c r="M78" s="432" t="s">
        <v>24</v>
      </c>
      <c r="N78" s="432" t="s">
        <v>226</v>
      </c>
      <c r="O78" s="435"/>
      <c r="P78" s="435"/>
      <c r="Q78" s="435"/>
      <c r="R78" s="435"/>
      <c r="S78" s="435"/>
    </row>
    <row r="79">
      <c r="A79" s="369">
        <v>43678.76135703704</v>
      </c>
      <c r="B79" s="370" t="s">
        <v>4153</v>
      </c>
      <c r="C79" s="370" t="s">
        <v>4154</v>
      </c>
      <c r="D79" s="370">
        <v>1017655.0</v>
      </c>
      <c r="E79" s="370" t="s">
        <v>17</v>
      </c>
      <c r="F79" s="370" t="s">
        <v>18</v>
      </c>
      <c r="G79" s="370" t="s">
        <v>4036</v>
      </c>
      <c r="H79" s="371" t="s">
        <v>7288</v>
      </c>
      <c r="I79" s="370" t="s">
        <v>3005</v>
      </c>
      <c r="J79" s="370">
        <v>31.0</v>
      </c>
      <c r="K79" s="372" t="s">
        <v>7420</v>
      </c>
      <c r="L79" s="373"/>
      <c r="M79" s="370" t="s">
        <v>80</v>
      </c>
      <c r="N79" s="373"/>
      <c r="O79" s="373"/>
      <c r="P79" s="373"/>
      <c r="Q79" s="373"/>
      <c r="R79" s="373"/>
      <c r="S79" s="373"/>
    </row>
    <row r="80">
      <c r="A80" s="369">
        <v>43678.76682309028</v>
      </c>
      <c r="B80" s="370" t="s">
        <v>5346</v>
      </c>
      <c r="C80" s="370" t="s">
        <v>6868</v>
      </c>
      <c r="D80" s="370">
        <v>1014670.0</v>
      </c>
      <c r="E80" s="370" t="s">
        <v>17</v>
      </c>
      <c r="F80" s="370" t="s">
        <v>18</v>
      </c>
      <c r="G80" s="370" t="s">
        <v>4036</v>
      </c>
      <c r="H80" s="371" t="s">
        <v>7288</v>
      </c>
      <c r="I80" s="370" t="s">
        <v>3005</v>
      </c>
      <c r="J80" s="370">
        <v>31.0</v>
      </c>
      <c r="K80" s="372" t="s">
        <v>7421</v>
      </c>
      <c r="L80" s="373"/>
      <c r="M80" s="370" t="s">
        <v>80</v>
      </c>
      <c r="N80" s="373"/>
      <c r="O80" s="373"/>
      <c r="P80" s="373"/>
      <c r="Q80" s="373"/>
      <c r="R80" s="373"/>
      <c r="S80" s="373"/>
    </row>
    <row r="81">
      <c r="A81" s="369">
        <v>43678.780523333335</v>
      </c>
      <c r="B81" s="370" t="s">
        <v>7422</v>
      </c>
      <c r="C81" s="370" t="s">
        <v>7423</v>
      </c>
      <c r="D81" s="370">
        <v>1001914.0</v>
      </c>
      <c r="E81" s="370" t="s">
        <v>63</v>
      </c>
      <c r="F81" s="370" t="s">
        <v>18</v>
      </c>
      <c r="G81" s="370" t="s">
        <v>4036</v>
      </c>
      <c r="H81" s="371" t="s">
        <v>7288</v>
      </c>
      <c r="I81" s="370" t="s">
        <v>6530</v>
      </c>
      <c r="J81" s="370">
        <v>16.0</v>
      </c>
      <c r="K81" s="372" t="s">
        <v>7424</v>
      </c>
      <c r="L81" s="373"/>
      <c r="M81" s="370" t="s">
        <v>80</v>
      </c>
      <c r="N81" s="373"/>
      <c r="O81" s="373"/>
      <c r="P81" s="373"/>
      <c r="Q81" s="373"/>
      <c r="R81" s="373"/>
      <c r="S81" s="373"/>
    </row>
    <row r="82">
      <c r="A82" s="431">
        <v>43678.79211420139</v>
      </c>
      <c r="B82" s="432" t="s">
        <v>6943</v>
      </c>
      <c r="C82" s="432" t="s">
        <v>6944</v>
      </c>
      <c r="D82" s="432">
        <v>1001236.0</v>
      </c>
      <c r="E82" s="432" t="s">
        <v>63</v>
      </c>
      <c r="F82" s="432" t="s">
        <v>5532</v>
      </c>
      <c r="G82" s="432" t="s">
        <v>4036</v>
      </c>
      <c r="H82" s="433" t="s">
        <v>7288</v>
      </c>
      <c r="I82" s="432" t="s">
        <v>3358</v>
      </c>
      <c r="J82" s="432">
        <v>31.0</v>
      </c>
      <c r="K82" s="434" t="s">
        <v>7425</v>
      </c>
      <c r="L82" s="435"/>
      <c r="M82" s="432" t="s">
        <v>24</v>
      </c>
      <c r="N82" s="432" t="s">
        <v>1992</v>
      </c>
      <c r="O82" s="435"/>
      <c r="P82" s="435"/>
      <c r="Q82" s="435"/>
      <c r="R82" s="435"/>
      <c r="S82" s="435"/>
    </row>
    <row r="83">
      <c r="A83" s="369">
        <v>43678.796132881944</v>
      </c>
      <c r="B83" s="370" t="s">
        <v>6956</v>
      </c>
      <c r="C83" s="370" t="s">
        <v>6957</v>
      </c>
      <c r="D83" s="370">
        <v>1004764.0</v>
      </c>
      <c r="E83" s="370" t="s">
        <v>63</v>
      </c>
      <c r="F83" s="370" t="s">
        <v>6989</v>
      </c>
      <c r="G83" s="370" t="s">
        <v>4036</v>
      </c>
      <c r="H83" s="371" t="s">
        <v>7288</v>
      </c>
      <c r="I83" s="370" t="s">
        <v>3005</v>
      </c>
      <c r="J83" s="370">
        <v>31.0</v>
      </c>
      <c r="K83" s="372" t="s">
        <v>7426</v>
      </c>
      <c r="L83" s="373"/>
      <c r="M83" s="370" t="s">
        <v>80</v>
      </c>
      <c r="N83" s="373"/>
      <c r="O83" s="373"/>
      <c r="P83" s="373"/>
      <c r="Q83" s="373"/>
      <c r="R83" s="373"/>
      <c r="S83" s="373"/>
    </row>
    <row r="84">
      <c r="A84" s="369">
        <v>43678.82776869213</v>
      </c>
      <c r="B84" s="370" t="s">
        <v>5236</v>
      </c>
      <c r="C84" s="370" t="s">
        <v>7427</v>
      </c>
      <c r="D84" s="370">
        <v>1015090.0</v>
      </c>
      <c r="E84" s="370" t="s">
        <v>17</v>
      </c>
      <c r="F84" s="370" t="s">
        <v>18</v>
      </c>
      <c r="G84" s="370" t="s">
        <v>4036</v>
      </c>
      <c r="H84" s="371" t="s">
        <v>7288</v>
      </c>
      <c r="I84" s="370" t="s">
        <v>3005</v>
      </c>
      <c r="J84" s="370">
        <v>31.0</v>
      </c>
      <c r="K84" s="372" t="s">
        <v>7428</v>
      </c>
      <c r="L84" s="373"/>
      <c r="M84" s="370" t="s">
        <v>80</v>
      </c>
      <c r="N84" s="373"/>
      <c r="O84" s="373"/>
      <c r="P84" s="373"/>
      <c r="Q84" s="373"/>
      <c r="R84" s="373"/>
      <c r="S84" s="373"/>
    </row>
    <row r="85">
      <c r="A85" s="369">
        <v>43678.87147193287</v>
      </c>
      <c r="B85" s="370" t="s">
        <v>7429</v>
      </c>
      <c r="C85" s="370" t="s">
        <v>7430</v>
      </c>
      <c r="D85" s="370">
        <v>1001837.0</v>
      </c>
      <c r="E85" s="370" t="s">
        <v>63</v>
      </c>
      <c r="F85" s="370" t="s">
        <v>18</v>
      </c>
      <c r="G85" s="370" t="s">
        <v>4036</v>
      </c>
      <c r="H85" s="371" t="s">
        <v>7288</v>
      </c>
      <c r="I85" s="370" t="s">
        <v>3358</v>
      </c>
      <c r="J85" s="370">
        <v>31.0</v>
      </c>
      <c r="K85" s="372" t="s">
        <v>7431</v>
      </c>
      <c r="L85" s="373"/>
      <c r="M85" s="370" t="s">
        <v>80</v>
      </c>
      <c r="N85" s="373"/>
      <c r="O85" s="373"/>
      <c r="P85" s="373"/>
      <c r="Q85" s="373"/>
      <c r="R85" s="373"/>
      <c r="S85" s="373"/>
    </row>
    <row r="86">
      <c r="A86" s="369">
        <v>43678.88470121528</v>
      </c>
      <c r="B86" s="370" t="s">
        <v>7432</v>
      </c>
      <c r="C86" s="370" t="s">
        <v>7433</v>
      </c>
      <c r="D86" s="370">
        <v>1006860.0</v>
      </c>
      <c r="E86" s="370" t="s">
        <v>17</v>
      </c>
      <c r="F86" s="370" t="s">
        <v>18</v>
      </c>
      <c r="G86" s="370" t="s">
        <v>4036</v>
      </c>
      <c r="H86" s="371" t="s">
        <v>7288</v>
      </c>
      <c r="I86" s="370" t="s">
        <v>3005</v>
      </c>
      <c r="J86" s="370">
        <v>31.0</v>
      </c>
      <c r="K86" s="372" t="s">
        <v>7434</v>
      </c>
      <c r="L86" s="373"/>
      <c r="M86" s="370" t="s">
        <v>80</v>
      </c>
      <c r="N86" s="373"/>
      <c r="O86" s="373"/>
      <c r="P86" s="373"/>
      <c r="Q86" s="373"/>
      <c r="R86" s="373"/>
      <c r="S86" s="373"/>
    </row>
    <row r="87">
      <c r="A87" s="369">
        <v>43678.928537534724</v>
      </c>
      <c r="B87" s="370" t="s">
        <v>4141</v>
      </c>
      <c r="C87" s="370" t="s">
        <v>7332</v>
      </c>
      <c r="D87" s="370">
        <v>1015097.0</v>
      </c>
      <c r="E87" s="370" t="s">
        <v>17</v>
      </c>
      <c r="F87" s="370" t="s">
        <v>18</v>
      </c>
      <c r="G87" s="370" t="s">
        <v>4036</v>
      </c>
      <c r="H87" s="371" t="s">
        <v>7288</v>
      </c>
      <c r="I87" s="370" t="s">
        <v>5616</v>
      </c>
      <c r="J87" s="370">
        <v>31.0</v>
      </c>
      <c r="K87" s="372" t="s">
        <v>7435</v>
      </c>
      <c r="L87" s="373"/>
      <c r="M87" s="370" t="s">
        <v>80</v>
      </c>
      <c r="N87" s="373"/>
      <c r="O87" s="373"/>
      <c r="P87" s="373"/>
      <c r="Q87" s="373"/>
      <c r="R87" s="373"/>
      <c r="S87" s="373"/>
    </row>
    <row r="88">
      <c r="A88" s="369">
        <v>43679.02177506944</v>
      </c>
      <c r="B88" s="370" t="s">
        <v>613</v>
      </c>
      <c r="C88" s="370" t="s">
        <v>614</v>
      </c>
      <c r="D88" s="370">
        <v>1002273.0</v>
      </c>
      <c r="E88" s="370" t="s">
        <v>63</v>
      </c>
      <c r="F88" s="370" t="s">
        <v>18</v>
      </c>
      <c r="G88" s="370" t="s">
        <v>4036</v>
      </c>
      <c r="H88" s="371" t="s">
        <v>7288</v>
      </c>
      <c r="I88" s="370" t="s">
        <v>2000</v>
      </c>
      <c r="J88" s="370">
        <v>1.0</v>
      </c>
      <c r="K88" s="372" t="s">
        <v>7436</v>
      </c>
      <c r="L88" s="370" t="s">
        <v>7437</v>
      </c>
      <c r="M88" s="370" t="s">
        <v>871</v>
      </c>
      <c r="N88" s="373"/>
      <c r="O88" s="373"/>
      <c r="P88" s="373"/>
      <c r="Q88" s="373"/>
      <c r="R88" s="373"/>
      <c r="S88" s="373"/>
    </row>
    <row r="89">
      <c r="A89" s="369">
        <v>43679.088485879634</v>
      </c>
      <c r="B89" s="370" t="s">
        <v>4073</v>
      </c>
      <c r="C89" s="370" t="s">
        <v>6851</v>
      </c>
      <c r="D89" s="370">
        <v>1012174.0</v>
      </c>
      <c r="E89" s="370" t="s">
        <v>17</v>
      </c>
      <c r="F89" s="370" t="s">
        <v>18</v>
      </c>
      <c r="G89" s="370" t="s">
        <v>4036</v>
      </c>
      <c r="H89" s="371" t="s">
        <v>7288</v>
      </c>
      <c r="I89" s="370" t="s">
        <v>3005</v>
      </c>
      <c r="J89" s="370">
        <v>31.0</v>
      </c>
      <c r="K89" s="372" t="s">
        <v>7438</v>
      </c>
      <c r="L89" s="373"/>
      <c r="M89" s="370" t="s">
        <v>871</v>
      </c>
      <c r="N89" s="373"/>
      <c r="O89" s="373"/>
      <c r="P89" s="373"/>
      <c r="Q89" s="373"/>
      <c r="R89" s="373"/>
      <c r="S89" s="373"/>
    </row>
    <row r="90">
      <c r="A90" s="369">
        <v>43679.10249300926</v>
      </c>
      <c r="B90" s="370" t="s">
        <v>6854</v>
      </c>
      <c r="C90" s="370" t="s">
        <v>6855</v>
      </c>
      <c r="D90" s="370">
        <v>1013179.0</v>
      </c>
      <c r="E90" s="370" t="s">
        <v>17</v>
      </c>
      <c r="F90" s="370" t="s">
        <v>18</v>
      </c>
      <c r="G90" s="370" t="s">
        <v>4036</v>
      </c>
      <c r="H90" s="371" t="s">
        <v>7288</v>
      </c>
      <c r="I90" s="370" t="s">
        <v>7439</v>
      </c>
      <c r="J90" s="370">
        <v>28.0</v>
      </c>
      <c r="K90" s="372" t="s">
        <v>7440</v>
      </c>
      <c r="L90" s="373"/>
      <c r="M90" s="370" t="s">
        <v>871</v>
      </c>
      <c r="N90" s="373"/>
      <c r="O90" s="373"/>
      <c r="P90" s="373"/>
      <c r="Q90" s="373"/>
      <c r="R90" s="373"/>
      <c r="S90" s="373"/>
    </row>
    <row r="91" ht="16.5" customHeight="1">
      <c r="A91" s="369">
        <v>43679.4486837963</v>
      </c>
      <c r="B91" s="370" t="s">
        <v>5602</v>
      </c>
      <c r="C91" s="370" t="s">
        <v>5603</v>
      </c>
      <c r="D91" s="370">
        <v>1011518.0</v>
      </c>
      <c r="E91" s="370" t="s">
        <v>17</v>
      </c>
      <c r="F91" s="370" t="s">
        <v>18</v>
      </c>
      <c r="G91" s="370" t="s">
        <v>4036</v>
      </c>
      <c r="H91" s="371" t="s">
        <v>7288</v>
      </c>
      <c r="I91" s="370" t="s">
        <v>3005</v>
      </c>
      <c r="J91" s="370">
        <v>31.0</v>
      </c>
      <c r="K91" s="372" t="s">
        <v>7441</v>
      </c>
      <c r="L91" s="373"/>
      <c r="M91" s="370" t="s">
        <v>80</v>
      </c>
      <c r="N91" s="373"/>
      <c r="O91" s="373"/>
      <c r="P91" s="373"/>
      <c r="Q91" s="373"/>
      <c r="R91" s="373"/>
      <c r="S91" s="373"/>
    </row>
    <row r="92">
      <c r="R92" s="470" t="s">
        <v>80</v>
      </c>
      <c r="S92" s="470" t="s">
        <v>226</v>
      </c>
    </row>
    <row r="93">
      <c r="R93" s="470" t="s">
        <v>24</v>
      </c>
      <c r="S93" s="470" t="s">
        <v>1992</v>
      </c>
    </row>
    <row r="94">
      <c r="R94" s="470" t="s">
        <v>871</v>
      </c>
      <c r="S94" s="470" t="s">
        <v>108</v>
      </c>
    </row>
    <row r="95">
      <c r="R95" s="470" t="s">
        <v>2926</v>
      </c>
      <c r="S95" s="470" t="s">
        <v>51</v>
      </c>
    </row>
    <row r="96">
      <c r="R96" s="470" t="s">
        <v>5737</v>
      </c>
    </row>
    <row r="97">
      <c r="R97" s="379" t="s">
        <v>51</v>
      </c>
    </row>
  </sheetData>
  <dataValidations>
    <dataValidation type="list" allowBlank="1" sqref="N2:N290">
      <formula1>'07 July 2019'!$S$92:$S$98</formula1>
    </dataValidation>
    <dataValidation type="list" allowBlank="1" sqref="M2:M290">
      <formula1>'07 July 2019'!$R$92:$R$100</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3"/>
    <hyperlink r:id="rId22" ref="K24"/>
    <hyperlink r:id="rId23" ref="K25"/>
    <hyperlink r:id="rId24" ref="K26"/>
    <hyperlink r:id="rId25" ref="K27"/>
    <hyperlink r:id="rId26" ref="K28"/>
    <hyperlink r:id="rId27" ref="K29"/>
    <hyperlink r:id="rId28" ref="K30"/>
    <hyperlink r:id="rId29" ref="K31"/>
    <hyperlink r:id="rId30" ref="K32"/>
    <hyperlink r:id="rId31" ref="K33"/>
    <hyperlink r:id="rId32" ref="K34"/>
    <hyperlink r:id="rId33" ref="K35"/>
    <hyperlink r:id="rId34" ref="K36"/>
    <hyperlink r:id="rId35" ref="K37"/>
    <hyperlink r:id="rId36" ref="K38"/>
    <hyperlink r:id="rId37" ref="K39"/>
    <hyperlink r:id="rId38" ref="K40"/>
    <hyperlink r:id="rId39" ref="K41"/>
    <hyperlink r:id="rId40" ref="K42"/>
    <hyperlink r:id="rId41" ref="K43"/>
    <hyperlink r:id="rId42" ref="K44"/>
    <hyperlink r:id="rId43" ref="K45"/>
    <hyperlink r:id="rId44" ref="K46"/>
    <hyperlink r:id="rId45" ref="K47"/>
    <hyperlink r:id="rId46" ref="K48"/>
    <hyperlink r:id="rId47" ref="K49"/>
    <hyperlink r:id="rId48" ref="K50"/>
    <hyperlink r:id="rId49" ref="K51"/>
    <hyperlink r:id="rId50" ref="K52"/>
    <hyperlink r:id="rId51" ref="K53"/>
    <hyperlink r:id="rId52" ref="K55"/>
    <hyperlink r:id="rId53" ref="K56"/>
    <hyperlink r:id="rId54" ref="K57"/>
    <hyperlink r:id="rId55" ref="K58"/>
    <hyperlink r:id="rId56" ref="K59"/>
    <hyperlink r:id="rId57" ref="K60"/>
    <hyperlink r:id="rId58" ref="K61"/>
    <hyperlink r:id="rId59" ref="K62"/>
    <hyperlink r:id="rId60" ref="K63"/>
    <hyperlink r:id="rId61" ref="K64"/>
    <hyperlink r:id="rId62" ref="K65"/>
    <hyperlink r:id="rId63" ref="K66"/>
    <hyperlink r:id="rId64" ref="K67"/>
    <hyperlink r:id="rId65" ref="K68"/>
    <hyperlink r:id="rId66" ref="K69"/>
    <hyperlink r:id="rId67" ref="K70"/>
    <hyperlink r:id="rId68" ref="K71"/>
    <hyperlink r:id="rId69" ref="K72"/>
    <hyperlink r:id="rId70" ref="K73"/>
    <hyperlink r:id="rId71" ref="K74"/>
    <hyperlink r:id="rId72" ref="K75"/>
    <hyperlink r:id="rId73" ref="K76"/>
    <hyperlink r:id="rId74" ref="K77"/>
    <hyperlink r:id="rId75" ref="K78"/>
    <hyperlink r:id="rId76" ref="K79"/>
    <hyperlink r:id="rId77" ref="K80"/>
    <hyperlink r:id="rId78" ref="K81"/>
    <hyperlink r:id="rId79" ref="K82"/>
    <hyperlink r:id="rId80" ref="K83"/>
    <hyperlink r:id="rId81" ref="K84"/>
    <hyperlink r:id="rId82" ref="K85"/>
    <hyperlink r:id="rId83" ref="K86"/>
    <hyperlink r:id="rId84" ref="K87"/>
    <hyperlink r:id="rId85" ref="K88"/>
    <hyperlink r:id="rId86" ref="K89"/>
    <hyperlink r:id="rId87" ref="K90"/>
    <hyperlink r:id="rId88" ref="K91"/>
  </hyperlinks>
  <drawing r:id="rId89"/>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12.13"/>
    <col customWidth="1" min="5" max="5" width="13.0"/>
    <col customWidth="1" min="6" max="6" width="9.75"/>
    <col customWidth="1" min="7" max="8" width="18.88"/>
    <col customWidth="1" min="9" max="9" width="26.38"/>
    <col customWidth="1" min="10" max="10" width="5.25"/>
    <col customWidth="1" min="11" max="11" width="56.75"/>
    <col customWidth="1" min="12" max="12" width="18.88"/>
    <col customWidth="1" min="13" max="13" width="40.63"/>
    <col customWidth="1" min="14" max="14" width="27.88"/>
    <col customWidth="1" min="15" max="19" width="18.88"/>
  </cols>
  <sheetData>
    <row r="1">
      <c r="A1" t="s">
        <v>0</v>
      </c>
      <c r="B1" t="s">
        <v>1</v>
      </c>
      <c r="C1" t="s">
        <v>3</v>
      </c>
      <c r="D1" t="s">
        <v>4</v>
      </c>
      <c r="E1" t="s">
        <v>5</v>
      </c>
      <c r="F1" t="s">
        <v>6</v>
      </c>
      <c r="G1" t="s">
        <v>7</v>
      </c>
      <c r="H1" t="s">
        <v>8</v>
      </c>
      <c r="I1" t="s">
        <v>9</v>
      </c>
      <c r="J1" t="s">
        <v>10</v>
      </c>
      <c r="K1" t="s">
        <v>11</v>
      </c>
      <c r="L1" t="s">
        <v>12</v>
      </c>
      <c r="M1" t="s">
        <v>13</v>
      </c>
    </row>
    <row r="2">
      <c r="A2" s="369">
        <v>43620.7411134375</v>
      </c>
      <c r="B2" s="370" t="s">
        <v>4156</v>
      </c>
      <c r="C2" s="370" t="s">
        <v>4626</v>
      </c>
      <c r="D2" s="370">
        <v>1003386.0</v>
      </c>
      <c r="E2" s="370" t="s">
        <v>17</v>
      </c>
      <c r="F2" s="370" t="s">
        <v>18</v>
      </c>
      <c r="G2" s="370" t="s">
        <v>4036</v>
      </c>
      <c r="H2" s="371" t="s">
        <v>7442</v>
      </c>
      <c r="I2" s="370" t="s">
        <v>2999</v>
      </c>
      <c r="J2" s="370">
        <v>30.0</v>
      </c>
      <c r="K2" s="372" t="s">
        <v>7443</v>
      </c>
      <c r="L2" s="370" t="s">
        <v>7444</v>
      </c>
      <c r="M2" s="370" t="s">
        <v>80</v>
      </c>
      <c r="N2" s="373"/>
      <c r="O2" s="373"/>
      <c r="P2" s="373"/>
      <c r="Q2" s="373"/>
      <c r="R2" s="373"/>
      <c r="S2" s="370" t="s">
        <v>226</v>
      </c>
    </row>
    <row r="3">
      <c r="A3" s="369">
        <v>43620.76632591435</v>
      </c>
      <c r="B3" s="370" t="s">
        <v>1363</v>
      </c>
      <c r="C3" s="370" t="s">
        <v>4350</v>
      </c>
      <c r="D3" s="370">
        <v>1001393.0</v>
      </c>
      <c r="E3" s="370" t="s">
        <v>63</v>
      </c>
      <c r="F3" s="370" t="s">
        <v>18</v>
      </c>
      <c r="G3" s="370" t="s">
        <v>4036</v>
      </c>
      <c r="H3" s="371" t="s">
        <v>7442</v>
      </c>
      <c r="I3" s="370" t="s">
        <v>1559</v>
      </c>
      <c r="J3" s="370">
        <v>3.0</v>
      </c>
      <c r="K3" s="372" t="s">
        <v>7445</v>
      </c>
      <c r="L3" s="373"/>
      <c r="M3" s="370" t="s">
        <v>80</v>
      </c>
      <c r="N3" s="373"/>
      <c r="O3" s="373"/>
      <c r="P3" s="373"/>
      <c r="Q3" s="373"/>
      <c r="R3" s="373"/>
      <c r="S3" s="370" t="s">
        <v>1992</v>
      </c>
    </row>
    <row r="4">
      <c r="A4" s="369">
        <v>43621.353754386575</v>
      </c>
      <c r="B4" s="370" t="s">
        <v>246</v>
      </c>
      <c r="C4" s="370" t="s">
        <v>247</v>
      </c>
      <c r="D4" s="370">
        <v>1010939.0</v>
      </c>
      <c r="E4" s="370" t="s">
        <v>17</v>
      </c>
      <c r="F4" s="370" t="s">
        <v>18</v>
      </c>
      <c r="G4" s="370" t="s">
        <v>4036</v>
      </c>
      <c r="H4" s="371" t="s">
        <v>7442</v>
      </c>
      <c r="I4" s="370" t="s">
        <v>6209</v>
      </c>
      <c r="J4" s="370">
        <v>4.0</v>
      </c>
      <c r="K4" s="372" t="s">
        <v>7446</v>
      </c>
      <c r="L4" s="373"/>
      <c r="M4" s="370" t="s">
        <v>80</v>
      </c>
      <c r="N4" s="373"/>
      <c r="O4" s="373"/>
      <c r="P4" s="373"/>
      <c r="Q4" s="373"/>
      <c r="R4" s="373"/>
      <c r="S4" s="370" t="s">
        <v>108</v>
      </c>
    </row>
    <row r="5">
      <c r="A5" s="431">
        <v>43621.35422152778</v>
      </c>
      <c r="B5" s="432" t="s">
        <v>5999</v>
      </c>
      <c r="C5" s="432" t="s">
        <v>7447</v>
      </c>
      <c r="D5" s="432">
        <v>1011756.0</v>
      </c>
      <c r="E5" s="432" t="s">
        <v>63</v>
      </c>
      <c r="F5" s="432" t="s">
        <v>18</v>
      </c>
      <c r="G5" s="432" t="s">
        <v>4036</v>
      </c>
      <c r="H5" s="433" t="s">
        <v>7442</v>
      </c>
      <c r="I5" s="432" t="s">
        <v>6209</v>
      </c>
      <c r="J5" s="432">
        <v>4.0</v>
      </c>
      <c r="K5" s="434" t="s">
        <v>7448</v>
      </c>
      <c r="L5" s="435"/>
      <c r="M5" s="432" t="s">
        <v>24</v>
      </c>
      <c r="N5" s="432" t="s">
        <v>108</v>
      </c>
      <c r="O5" s="435"/>
      <c r="P5" s="435"/>
      <c r="Q5" s="435"/>
      <c r="R5" s="435"/>
      <c r="S5" s="432" t="s">
        <v>51</v>
      </c>
    </row>
    <row r="6">
      <c r="A6" s="369">
        <v>43621.354227627315</v>
      </c>
      <c r="B6" s="370" t="s">
        <v>4418</v>
      </c>
      <c r="C6" s="370" t="s">
        <v>4419</v>
      </c>
      <c r="D6" s="370">
        <v>1006854.0</v>
      </c>
      <c r="E6" s="370" t="s">
        <v>17</v>
      </c>
      <c r="F6" s="370" t="s">
        <v>18</v>
      </c>
      <c r="G6" s="370" t="s">
        <v>4036</v>
      </c>
      <c r="H6" s="371" t="s">
        <v>7442</v>
      </c>
      <c r="I6" s="370" t="s">
        <v>6209</v>
      </c>
      <c r="J6" s="370">
        <v>4.0</v>
      </c>
      <c r="K6" s="372" t="s">
        <v>7449</v>
      </c>
      <c r="L6" s="373"/>
      <c r="M6" s="370" t="s">
        <v>80</v>
      </c>
      <c r="N6" s="370"/>
      <c r="O6" s="373"/>
      <c r="P6" s="373"/>
      <c r="Q6" s="373"/>
      <c r="R6" s="373"/>
      <c r="S6" s="373"/>
    </row>
    <row r="7">
      <c r="A7" s="369">
        <v>43621.42001381944</v>
      </c>
      <c r="B7" s="370" t="s">
        <v>7450</v>
      </c>
      <c r="C7" s="370" t="s">
        <v>7451</v>
      </c>
      <c r="D7" s="370">
        <v>1012356.0</v>
      </c>
      <c r="E7" s="370" t="s">
        <v>17</v>
      </c>
      <c r="F7" s="370" t="s">
        <v>18</v>
      </c>
      <c r="G7" s="370" t="s">
        <v>4036</v>
      </c>
      <c r="H7" s="371" t="s">
        <v>7442</v>
      </c>
      <c r="I7" s="370" t="s">
        <v>122</v>
      </c>
      <c r="J7" s="370">
        <v>1.0</v>
      </c>
      <c r="K7" s="372" t="s">
        <v>7452</v>
      </c>
      <c r="L7" s="373"/>
      <c r="M7" s="370" t="s">
        <v>80</v>
      </c>
      <c r="N7" s="370"/>
      <c r="O7" s="373"/>
      <c r="P7" s="373"/>
      <c r="Q7" s="373"/>
      <c r="R7" s="373"/>
      <c r="S7" s="373"/>
    </row>
    <row r="8">
      <c r="A8" s="369">
        <v>43622.06745638889</v>
      </c>
      <c r="B8" s="370" t="s">
        <v>3840</v>
      </c>
      <c r="C8" s="370" t="s">
        <v>3841</v>
      </c>
      <c r="D8" s="370">
        <v>1019295.0</v>
      </c>
      <c r="E8" s="370" t="s">
        <v>17</v>
      </c>
      <c r="F8" s="370" t="s">
        <v>18</v>
      </c>
      <c r="G8" s="370" t="s">
        <v>4036</v>
      </c>
      <c r="H8" s="371" t="s">
        <v>7442</v>
      </c>
      <c r="I8" s="370" t="s">
        <v>2999</v>
      </c>
      <c r="J8" s="370">
        <v>31.0</v>
      </c>
      <c r="K8" s="372" t="s">
        <v>7453</v>
      </c>
      <c r="L8" s="370" t="s">
        <v>7454</v>
      </c>
      <c r="M8" s="370" t="s">
        <v>80</v>
      </c>
      <c r="N8" s="370" t="s">
        <v>7455</v>
      </c>
      <c r="O8" s="373"/>
      <c r="P8" s="373"/>
      <c r="Q8" s="373"/>
      <c r="R8" s="373"/>
      <c r="S8" s="373"/>
    </row>
    <row r="9">
      <c r="A9" s="369">
        <v>43622.07157353009</v>
      </c>
      <c r="B9" s="370" t="s">
        <v>3840</v>
      </c>
      <c r="C9" s="370" t="s">
        <v>3841</v>
      </c>
      <c r="D9" s="370">
        <v>1019295.0</v>
      </c>
      <c r="E9" s="370" t="s">
        <v>17</v>
      </c>
      <c r="F9" s="370" t="s">
        <v>18</v>
      </c>
      <c r="G9" s="370" t="s">
        <v>4036</v>
      </c>
      <c r="H9" s="371" t="s">
        <v>7442</v>
      </c>
      <c r="I9" s="370" t="s">
        <v>734</v>
      </c>
      <c r="J9" s="370">
        <v>2.0</v>
      </c>
      <c r="K9" s="372" t="s">
        <v>7456</v>
      </c>
      <c r="L9" s="370" t="s">
        <v>7457</v>
      </c>
      <c r="M9" s="370" t="s">
        <v>80</v>
      </c>
      <c r="N9" s="370"/>
      <c r="O9" s="373"/>
      <c r="P9" s="373"/>
      <c r="Q9" s="373"/>
      <c r="R9" s="373"/>
      <c r="S9" s="373"/>
    </row>
    <row r="10">
      <c r="A10" s="448">
        <v>43622.624832800924</v>
      </c>
      <c r="B10" s="449" t="s">
        <v>7458</v>
      </c>
      <c r="C10" s="449" t="s">
        <v>7459</v>
      </c>
      <c r="D10" s="449">
        <v>1007198.0</v>
      </c>
      <c r="E10" s="449" t="s">
        <v>17</v>
      </c>
      <c r="F10" s="449" t="s">
        <v>18</v>
      </c>
      <c r="G10" s="449" t="s">
        <v>4041</v>
      </c>
      <c r="H10" s="450" t="s">
        <v>7442</v>
      </c>
      <c r="I10" s="449" t="s">
        <v>170</v>
      </c>
      <c r="J10" s="449">
        <v>2.0</v>
      </c>
      <c r="K10" s="454" t="s">
        <v>7460</v>
      </c>
      <c r="L10" s="449" t="s">
        <v>7461</v>
      </c>
      <c r="M10" s="449" t="s">
        <v>5737</v>
      </c>
      <c r="N10" s="449"/>
      <c r="O10" s="451"/>
      <c r="P10" s="451"/>
      <c r="Q10" s="451"/>
      <c r="R10" s="451"/>
      <c r="S10" s="451"/>
    </row>
    <row r="11">
      <c r="A11" s="448">
        <v>43623.43809993056</v>
      </c>
      <c r="B11" s="449" t="s">
        <v>1522</v>
      </c>
      <c r="C11" s="449" t="s">
        <v>1523</v>
      </c>
      <c r="D11" s="449">
        <v>1012166.0</v>
      </c>
      <c r="E11" s="449" t="s">
        <v>17</v>
      </c>
      <c r="F11" s="449" t="s">
        <v>18</v>
      </c>
      <c r="G11" s="449" t="s">
        <v>4041</v>
      </c>
      <c r="H11" s="450" t="s">
        <v>7442</v>
      </c>
      <c r="I11" s="449" t="s">
        <v>669</v>
      </c>
      <c r="J11" s="449">
        <v>1.0</v>
      </c>
      <c r="K11" s="454" t="s">
        <v>7462</v>
      </c>
      <c r="L11" s="449" t="s">
        <v>7463</v>
      </c>
      <c r="M11" s="449" t="s">
        <v>5737</v>
      </c>
      <c r="N11" s="449"/>
      <c r="O11" s="451"/>
      <c r="P11" s="451"/>
      <c r="Q11" s="451"/>
      <c r="R11" s="451"/>
      <c r="S11" s="451"/>
    </row>
    <row r="12">
      <c r="A12" s="431">
        <v>43624.76491475695</v>
      </c>
      <c r="B12" s="432" t="s">
        <v>5270</v>
      </c>
      <c r="C12" s="432" t="s">
        <v>5271</v>
      </c>
      <c r="D12" s="432">
        <v>1003220.0</v>
      </c>
      <c r="E12" s="432" t="s">
        <v>17</v>
      </c>
      <c r="F12" s="432" t="s">
        <v>18</v>
      </c>
      <c r="G12" s="432" t="s">
        <v>4036</v>
      </c>
      <c r="H12" s="433" t="s">
        <v>7442</v>
      </c>
      <c r="I12" s="432" t="s">
        <v>942</v>
      </c>
      <c r="J12" s="432">
        <v>4.0</v>
      </c>
      <c r="K12" s="434" t="s">
        <v>7464</v>
      </c>
      <c r="L12" s="435"/>
      <c r="M12" s="432" t="s">
        <v>24</v>
      </c>
      <c r="N12" s="432" t="s">
        <v>226</v>
      </c>
      <c r="O12" s="435"/>
      <c r="P12" s="435"/>
      <c r="Q12" s="435"/>
      <c r="R12" s="435"/>
      <c r="S12" s="435"/>
    </row>
    <row r="13">
      <c r="A13" s="369">
        <v>43625.49334673611</v>
      </c>
      <c r="B13" s="370" t="s">
        <v>7422</v>
      </c>
      <c r="C13" s="370" t="s">
        <v>7423</v>
      </c>
      <c r="D13" s="370">
        <v>1001914.0</v>
      </c>
      <c r="E13" s="370" t="s">
        <v>63</v>
      </c>
      <c r="F13" s="370" t="s">
        <v>18</v>
      </c>
      <c r="G13" s="370" t="s">
        <v>4036</v>
      </c>
      <c r="H13" s="371" t="s">
        <v>7442</v>
      </c>
      <c r="I13" s="370" t="s">
        <v>126</v>
      </c>
      <c r="J13" s="370">
        <v>2.0</v>
      </c>
      <c r="K13" s="372" t="s">
        <v>7465</v>
      </c>
      <c r="L13" s="373"/>
      <c r="M13" s="370" t="s">
        <v>80</v>
      </c>
      <c r="N13" s="370"/>
      <c r="O13" s="373"/>
      <c r="P13" s="373"/>
      <c r="Q13" s="373"/>
      <c r="R13" s="373"/>
      <c r="S13" s="373"/>
    </row>
    <row r="14">
      <c r="A14" s="369">
        <v>43625.87244024305</v>
      </c>
      <c r="B14" s="370" t="s">
        <v>962</v>
      </c>
      <c r="C14" s="370" t="s">
        <v>963</v>
      </c>
      <c r="D14" s="370">
        <v>1015405.0</v>
      </c>
      <c r="E14" s="370" t="s">
        <v>17</v>
      </c>
      <c r="F14" s="370" t="s">
        <v>18</v>
      </c>
      <c r="G14" s="370" t="s">
        <v>4036</v>
      </c>
      <c r="H14" s="371" t="s">
        <v>7442</v>
      </c>
      <c r="I14" s="370" t="s">
        <v>2999</v>
      </c>
      <c r="J14" s="370">
        <v>30.0</v>
      </c>
      <c r="K14" s="372" t="s">
        <v>7466</v>
      </c>
      <c r="L14" s="373"/>
      <c r="M14" s="370" t="s">
        <v>80</v>
      </c>
      <c r="N14" s="370"/>
      <c r="O14" s="373"/>
      <c r="P14" s="373"/>
      <c r="Q14" s="373"/>
      <c r="R14" s="373"/>
      <c r="S14" s="373"/>
    </row>
    <row r="15">
      <c r="A15" s="369">
        <v>43627.6739869213</v>
      </c>
      <c r="B15" s="370" t="s">
        <v>3186</v>
      </c>
      <c r="C15" s="370" t="s">
        <v>3187</v>
      </c>
      <c r="D15" s="370">
        <v>1019556.0</v>
      </c>
      <c r="E15" s="370" t="s">
        <v>17</v>
      </c>
      <c r="F15" s="370" t="s">
        <v>18</v>
      </c>
      <c r="G15" s="370" t="s">
        <v>4036</v>
      </c>
      <c r="H15" s="371" t="s">
        <v>7442</v>
      </c>
      <c r="I15" s="370" t="s">
        <v>572</v>
      </c>
      <c r="J15" s="370">
        <v>4.0</v>
      </c>
      <c r="K15" s="372" t="s">
        <v>7467</v>
      </c>
      <c r="L15" s="373"/>
      <c r="M15" s="370" t="s">
        <v>80</v>
      </c>
      <c r="N15" s="370"/>
      <c r="O15" s="373"/>
      <c r="P15" s="373"/>
      <c r="Q15" s="373"/>
      <c r="R15" s="373"/>
      <c r="S15" s="373"/>
    </row>
    <row r="16">
      <c r="A16" s="369">
        <v>43627.692753090276</v>
      </c>
      <c r="B16" s="370" t="s">
        <v>5082</v>
      </c>
      <c r="C16" s="370" t="s">
        <v>5083</v>
      </c>
      <c r="D16" s="370">
        <v>1011517.0</v>
      </c>
      <c r="E16" s="370" t="s">
        <v>17</v>
      </c>
      <c r="F16" s="370" t="s">
        <v>18</v>
      </c>
      <c r="G16" s="370" t="s">
        <v>4036</v>
      </c>
      <c r="H16" s="371" t="s">
        <v>7442</v>
      </c>
      <c r="I16" s="370" t="s">
        <v>174</v>
      </c>
      <c r="J16" s="370">
        <v>2.0</v>
      </c>
      <c r="K16" s="372" t="s">
        <v>7468</v>
      </c>
      <c r="L16" s="373"/>
      <c r="M16" s="370" t="s">
        <v>80</v>
      </c>
      <c r="N16" s="370"/>
      <c r="O16" s="370" t="s">
        <v>7469</v>
      </c>
      <c r="P16" s="373"/>
      <c r="Q16" s="373"/>
      <c r="R16" s="373"/>
      <c r="S16" s="373"/>
    </row>
    <row r="17">
      <c r="A17" s="369">
        <v>43627.69886025463</v>
      </c>
      <c r="B17" s="370" t="s">
        <v>4073</v>
      </c>
      <c r="C17" s="370" t="s">
        <v>6851</v>
      </c>
      <c r="D17" s="370">
        <v>1012174.0</v>
      </c>
      <c r="E17" s="370" t="s">
        <v>17</v>
      </c>
      <c r="F17" s="370" t="s">
        <v>18</v>
      </c>
      <c r="G17" s="370" t="s">
        <v>4036</v>
      </c>
      <c r="H17" s="371" t="s">
        <v>7442</v>
      </c>
      <c r="I17" s="370" t="s">
        <v>2999</v>
      </c>
      <c r="J17" s="370">
        <v>31.0</v>
      </c>
      <c r="K17" s="372" t="s">
        <v>7470</v>
      </c>
      <c r="L17" s="370" t="s">
        <v>7471</v>
      </c>
      <c r="M17" s="370" t="s">
        <v>80</v>
      </c>
      <c r="N17" s="370"/>
      <c r="O17" s="373"/>
      <c r="P17" s="373"/>
      <c r="Q17" s="373"/>
      <c r="R17" s="373"/>
      <c r="S17" s="373"/>
    </row>
    <row r="18">
      <c r="A18" s="448">
        <v>43627.91061814815</v>
      </c>
      <c r="B18" s="449" t="s">
        <v>7472</v>
      </c>
      <c r="C18" s="449" t="s">
        <v>7473</v>
      </c>
      <c r="D18" s="449">
        <v>1006891.0</v>
      </c>
      <c r="E18" s="449" t="s">
        <v>17</v>
      </c>
      <c r="F18" s="449" t="s">
        <v>18</v>
      </c>
      <c r="G18" s="449" t="s">
        <v>4036</v>
      </c>
      <c r="H18" s="450" t="s">
        <v>7442</v>
      </c>
      <c r="I18" s="449" t="s">
        <v>141</v>
      </c>
      <c r="J18" s="449">
        <v>2.0</v>
      </c>
      <c r="K18" s="454" t="s">
        <v>7474</v>
      </c>
      <c r="L18" s="449" t="s">
        <v>7475</v>
      </c>
      <c r="M18" s="449" t="s">
        <v>5737</v>
      </c>
      <c r="N18" s="449"/>
      <c r="O18" s="449" t="s">
        <v>7476</v>
      </c>
      <c r="P18" s="451"/>
      <c r="Q18" s="451"/>
      <c r="R18" s="451"/>
      <c r="S18" s="451"/>
    </row>
    <row r="19">
      <c r="A19" s="369">
        <v>43628.026947245366</v>
      </c>
      <c r="B19" s="370" t="s">
        <v>2037</v>
      </c>
      <c r="C19" s="370" t="s">
        <v>2038</v>
      </c>
      <c r="D19" s="370">
        <v>1009306.0</v>
      </c>
      <c r="E19" s="370" t="s">
        <v>17</v>
      </c>
      <c r="F19" s="370" t="s">
        <v>18</v>
      </c>
      <c r="G19" s="370" t="s">
        <v>4036</v>
      </c>
      <c r="H19" s="371" t="s">
        <v>7442</v>
      </c>
      <c r="I19" s="370" t="s">
        <v>7477</v>
      </c>
      <c r="J19" s="370">
        <v>7.0</v>
      </c>
      <c r="K19" s="372" t="s">
        <v>7478</v>
      </c>
      <c r="L19" s="373"/>
      <c r="M19" s="370" t="s">
        <v>80</v>
      </c>
      <c r="N19" s="370"/>
      <c r="O19" s="373"/>
      <c r="P19" s="373"/>
      <c r="Q19" s="373"/>
      <c r="R19" s="373"/>
      <c r="S19" s="373"/>
    </row>
    <row r="20">
      <c r="A20" s="369">
        <v>43628.4474133912</v>
      </c>
      <c r="B20" s="370" t="s">
        <v>2273</v>
      </c>
      <c r="C20" s="370" t="s">
        <v>7479</v>
      </c>
      <c r="D20" s="370">
        <v>1003392.0</v>
      </c>
      <c r="E20" s="370" t="s">
        <v>17</v>
      </c>
      <c r="F20" s="370" t="s">
        <v>18</v>
      </c>
      <c r="G20" s="370" t="s">
        <v>4036</v>
      </c>
      <c r="H20" s="371" t="s">
        <v>7442</v>
      </c>
      <c r="I20" s="370" t="s">
        <v>734</v>
      </c>
      <c r="J20" s="370">
        <v>2.0</v>
      </c>
      <c r="K20" s="372" t="s">
        <v>7480</v>
      </c>
      <c r="L20" s="373"/>
      <c r="M20" s="370" t="s">
        <v>80</v>
      </c>
      <c r="N20" s="370"/>
      <c r="O20" s="373"/>
      <c r="P20" s="373"/>
      <c r="Q20" s="373"/>
      <c r="R20" s="373"/>
      <c r="S20" s="373"/>
    </row>
    <row r="21">
      <c r="A21" s="369">
        <v>43628.67174273148</v>
      </c>
      <c r="B21" s="370" t="s">
        <v>5999</v>
      </c>
      <c r="C21" s="370" t="s">
        <v>7447</v>
      </c>
      <c r="D21" s="370">
        <v>1011756.0</v>
      </c>
      <c r="E21" s="370" t="s">
        <v>63</v>
      </c>
      <c r="F21" s="370" t="s">
        <v>18</v>
      </c>
      <c r="G21" s="370" t="s">
        <v>4036</v>
      </c>
      <c r="H21" s="371" t="s">
        <v>7442</v>
      </c>
      <c r="I21" s="370" t="s">
        <v>7481</v>
      </c>
      <c r="J21" s="370">
        <v>3.0</v>
      </c>
      <c r="K21" s="372" t="s">
        <v>7482</v>
      </c>
      <c r="L21" s="373"/>
      <c r="M21" s="370" t="s">
        <v>80</v>
      </c>
      <c r="N21" s="370"/>
      <c r="O21" s="373"/>
      <c r="P21" s="373"/>
      <c r="Q21" s="373"/>
      <c r="R21" s="373"/>
      <c r="S21" s="373"/>
    </row>
    <row r="22">
      <c r="A22" s="448">
        <v>43628.765511550926</v>
      </c>
      <c r="B22" s="449" t="s">
        <v>7294</v>
      </c>
      <c r="C22" s="449" t="s">
        <v>7295</v>
      </c>
      <c r="D22" s="449">
        <v>1018976.0</v>
      </c>
      <c r="E22" s="449" t="s">
        <v>17</v>
      </c>
      <c r="F22" s="449" t="s">
        <v>18</v>
      </c>
      <c r="G22" s="449" t="s">
        <v>4041</v>
      </c>
      <c r="H22" s="450" t="s">
        <v>7442</v>
      </c>
      <c r="I22" s="449" t="s">
        <v>141</v>
      </c>
      <c r="J22" s="449">
        <v>1.0</v>
      </c>
      <c r="K22" s="454" t="s">
        <v>7483</v>
      </c>
      <c r="L22" s="451"/>
      <c r="M22" s="449" t="s">
        <v>5737</v>
      </c>
      <c r="N22" s="449"/>
      <c r="O22" s="449" t="s">
        <v>7476</v>
      </c>
      <c r="P22" s="451"/>
      <c r="Q22" s="451"/>
      <c r="R22" s="451"/>
      <c r="S22" s="451"/>
    </row>
    <row r="23">
      <c r="A23" s="369">
        <v>43629.63210990741</v>
      </c>
      <c r="B23" s="370" t="s">
        <v>672</v>
      </c>
      <c r="C23" s="370" t="s">
        <v>673</v>
      </c>
      <c r="D23" s="370">
        <v>1006850.0</v>
      </c>
      <c r="E23" s="370" t="s">
        <v>17</v>
      </c>
      <c r="F23" s="370" t="s">
        <v>18</v>
      </c>
      <c r="G23" s="370" t="s">
        <v>4036</v>
      </c>
      <c r="H23" s="371" t="s">
        <v>7442</v>
      </c>
      <c r="I23" s="370" t="s">
        <v>5491</v>
      </c>
      <c r="J23" s="370">
        <v>4.0</v>
      </c>
      <c r="K23" s="372" t="s">
        <v>7484</v>
      </c>
      <c r="L23" s="373"/>
      <c r="M23" s="370" t="s">
        <v>80</v>
      </c>
      <c r="N23" s="370"/>
      <c r="O23" s="373"/>
      <c r="P23" s="373"/>
      <c r="Q23" s="373"/>
      <c r="R23" s="373"/>
      <c r="S23" s="373"/>
    </row>
    <row r="24">
      <c r="A24" s="431">
        <v>43631.81773520833</v>
      </c>
      <c r="B24" s="432" t="s">
        <v>658</v>
      </c>
      <c r="C24" s="432" t="s">
        <v>659</v>
      </c>
      <c r="D24" s="432">
        <v>1007153.0</v>
      </c>
      <c r="E24" s="432" t="s">
        <v>63</v>
      </c>
      <c r="F24" s="432" t="s">
        <v>18</v>
      </c>
      <c r="G24" s="432" t="s">
        <v>4036</v>
      </c>
      <c r="H24" s="433" t="s">
        <v>7442</v>
      </c>
      <c r="I24" s="432" t="s">
        <v>572</v>
      </c>
      <c r="J24" s="432">
        <v>4.0</v>
      </c>
      <c r="K24" s="434" t="s">
        <v>7485</v>
      </c>
      <c r="L24" s="435"/>
      <c r="M24" s="432" t="s">
        <v>24</v>
      </c>
      <c r="N24" s="432" t="s">
        <v>108</v>
      </c>
      <c r="O24" s="435"/>
      <c r="P24" s="435"/>
      <c r="Q24" s="435"/>
      <c r="R24" s="435"/>
      <c r="S24" s="435"/>
    </row>
    <row r="25">
      <c r="A25" s="431">
        <v>43632.4201154051</v>
      </c>
      <c r="B25" s="432" t="s">
        <v>6861</v>
      </c>
      <c r="C25" s="432" t="s">
        <v>6862</v>
      </c>
      <c r="D25" s="432">
        <v>1005423.0</v>
      </c>
      <c r="E25" s="432" t="s">
        <v>17</v>
      </c>
      <c r="F25" s="432" t="s">
        <v>18</v>
      </c>
      <c r="G25" s="432" t="s">
        <v>4036</v>
      </c>
      <c r="H25" s="433" t="s">
        <v>7442</v>
      </c>
      <c r="I25" s="432" t="s">
        <v>7486</v>
      </c>
      <c r="J25" s="432">
        <v>22.0</v>
      </c>
      <c r="K25" s="434" t="s">
        <v>7487</v>
      </c>
      <c r="L25" s="435"/>
      <c r="M25" s="432" t="s">
        <v>24</v>
      </c>
      <c r="N25" s="432" t="s">
        <v>226</v>
      </c>
      <c r="O25" s="435"/>
      <c r="P25" s="435"/>
      <c r="Q25" s="435"/>
      <c r="R25" s="435"/>
      <c r="S25" s="435"/>
    </row>
    <row r="26">
      <c r="A26" s="369">
        <v>43632.75190284722</v>
      </c>
      <c r="B26" s="370" t="s">
        <v>1348</v>
      </c>
      <c r="C26" s="370" t="s">
        <v>6672</v>
      </c>
      <c r="D26" s="370">
        <v>1007207.0</v>
      </c>
      <c r="E26" s="370" t="s">
        <v>63</v>
      </c>
      <c r="F26" s="370" t="s">
        <v>18</v>
      </c>
      <c r="G26" s="370" t="s">
        <v>4036</v>
      </c>
      <c r="H26" s="371" t="s">
        <v>7442</v>
      </c>
      <c r="I26" s="370" t="s">
        <v>7488</v>
      </c>
      <c r="J26" s="370">
        <v>8.0</v>
      </c>
      <c r="K26" s="372" t="s">
        <v>7489</v>
      </c>
      <c r="L26" s="373"/>
      <c r="M26" s="370" t="s">
        <v>80</v>
      </c>
      <c r="N26" s="370"/>
      <c r="O26" s="373"/>
      <c r="P26" s="373"/>
      <c r="Q26" s="373"/>
      <c r="R26" s="373"/>
      <c r="S26" s="373"/>
    </row>
    <row r="27">
      <c r="A27" s="369">
        <v>43633.476416516205</v>
      </c>
      <c r="B27" s="370" t="s">
        <v>6348</v>
      </c>
      <c r="C27" s="370" t="s">
        <v>6349</v>
      </c>
      <c r="D27" s="370">
        <v>1014358.0</v>
      </c>
      <c r="E27" s="370" t="s">
        <v>17</v>
      </c>
      <c r="F27" s="370" t="s">
        <v>18</v>
      </c>
      <c r="G27" s="370" t="s">
        <v>4036</v>
      </c>
      <c r="H27" s="371" t="s">
        <v>7442</v>
      </c>
      <c r="I27" s="370" t="s">
        <v>7490</v>
      </c>
      <c r="J27" s="370">
        <v>3.0</v>
      </c>
      <c r="K27" s="372" t="s">
        <v>7491</v>
      </c>
      <c r="L27" s="373"/>
      <c r="M27" s="370" t="s">
        <v>80</v>
      </c>
      <c r="N27" s="370"/>
      <c r="O27" s="373"/>
      <c r="P27" s="373"/>
      <c r="Q27" s="373"/>
      <c r="R27" s="373"/>
      <c r="S27" s="373"/>
    </row>
    <row r="28">
      <c r="A28" s="369">
        <v>43633.522070335646</v>
      </c>
      <c r="B28" s="370" t="s">
        <v>7492</v>
      </c>
      <c r="C28" s="370" t="s">
        <v>7493</v>
      </c>
      <c r="D28" s="370">
        <v>1005283.0</v>
      </c>
      <c r="E28" s="370" t="s">
        <v>17</v>
      </c>
      <c r="F28" s="370" t="s">
        <v>18</v>
      </c>
      <c r="G28" s="370" t="s">
        <v>4036</v>
      </c>
      <c r="H28" s="371" t="s">
        <v>7442</v>
      </c>
      <c r="I28" s="370" t="s">
        <v>942</v>
      </c>
      <c r="J28" s="370">
        <v>4.0</v>
      </c>
      <c r="K28" s="372" t="s">
        <v>7494</v>
      </c>
      <c r="L28" s="373"/>
      <c r="M28" s="370" t="s">
        <v>80</v>
      </c>
      <c r="N28" s="370"/>
      <c r="O28" s="373"/>
      <c r="P28" s="373"/>
      <c r="Q28" s="373"/>
      <c r="R28" s="373"/>
      <c r="S28" s="373"/>
    </row>
    <row r="29">
      <c r="A29" s="369">
        <v>43635.76323458333</v>
      </c>
      <c r="B29" s="370" t="s">
        <v>570</v>
      </c>
      <c r="C29" s="370" t="s">
        <v>571</v>
      </c>
      <c r="D29" s="370">
        <v>1003418.0</v>
      </c>
      <c r="E29" s="370" t="s">
        <v>63</v>
      </c>
      <c r="F29" s="370" t="s">
        <v>18</v>
      </c>
      <c r="G29" s="370" t="s">
        <v>4036</v>
      </c>
      <c r="H29" s="371" t="s">
        <v>7442</v>
      </c>
      <c r="I29" s="370" t="s">
        <v>7495</v>
      </c>
      <c r="J29" s="370">
        <v>5.0</v>
      </c>
      <c r="K29" s="372" t="s">
        <v>7496</v>
      </c>
      <c r="L29" s="373"/>
      <c r="M29" s="370" t="s">
        <v>80</v>
      </c>
      <c r="N29" s="370"/>
      <c r="O29" s="373"/>
      <c r="P29" s="373"/>
      <c r="Q29" s="373"/>
      <c r="R29" s="373"/>
      <c r="S29" s="373"/>
    </row>
    <row r="30">
      <c r="A30" s="369">
        <v>43635.88881135416</v>
      </c>
      <c r="B30" s="370" t="s">
        <v>5605</v>
      </c>
      <c r="C30" s="370" t="s">
        <v>5606</v>
      </c>
      <c r="D30" s="370">
        <v>1004851.0</v>
      </c>
      <c r="E30" s="370" t="s">
        <v>63</v>
      </c>
      <c r="F30" s="370" t="s">
        <v>18</v>
      </c>
      <c r="G30" s="370" t="s">
        <v>4036</v>
      </c>
      <c r="H30" s="371" t="s">
        <v>7442</v>
      </c>
      <c r="I30" s="370" t="s">
        <v>7497</v>
      </c>
      <c r="J30" s="370">
        <v>8.0</v>
      </c>
      <c r="K30" s="372" t="s">
        <v>7498</v>
      </c>
      <c r="L30" s="373"/>
      <c r="M30" s="370" t="s">
        <v>80</v>
      </c>
      <c r="N30" s="370"/>
      <c r="O30" s="373"/>
      <c r="P30" s="373"/>
      <c r="Q30" s="373"/>
      <c r="R30" s="373"/>
      <c r="S30" s="373"/>
    </row>
    <row r="31">
      <c r="A31" s="369">
        <v>43636.45317658565</v>
      </c>
      <c r="B31" s="370" t="s">
        <v>6225</v>
      </c>
      <c r="C31" s="370" t="s">
        <v>6226</v>
      </c>
      <c r="D31" s="370">
        <v>1005945.0</v>
      </c>
      <c r="E31" s="370" t="s">
        <v>17</v>
      </c>
      <c r="F31" s="370" t="s">
        <v>18</v>
      </c>
      <c r="G31" s="370" t="s">
        <v>4036</v>
      </c>
      <c r="H31" s="371" t="s">
        <v>7442</v>
      </c>
      <c r="I31" s="370" t="s">
        <v>2680</v>
      </c>
      <c r="J31" s="370">
        <v>4.0</v>
      </c>
      <c r="K31" s="372" t="s">
        <v>7499</v>
      </c>
      <c r="L31" s="373"/>
      <c r="M31" s="370" t="s">
        <v>80</v>
      </c>
      <c r="N31" s="370"/>
      <c r="O31" s="373"/>
      <c r="P31" s="373"/>
      <c r="Q31" s="373"/>
      <c r="R31" s="373"/>
      <c r="S31" s="373"/>
    </row>
    <row r="32">
      <c r="A32" s="369">
        <v>43636.91622804398</v>
      </c>
      <c r="B32" s="370" t="s">
        <v>7500</v>
      </c>
      <c r="C32" s="370" t="s">
        <v>7501</v>
      </c>
      <c r="D32" s="370">
        <v>1021984.0</v>
      </c>
      <c r="E32" s="370" t="s">
        <v>17</v>
      </c>
      <c r="F32" s="370" t="s">
        <v>18</v>
      </c>
      <c r="G32" s="370" t="s">
        <v>4036</v>
      </c>
      <c r="H32" s="371" t="s">
        <v>7442</v>
      </c>
      <c r="I32" s="370" t="s">
        <v>5995</v>
      </c>
      <c r="J32" s="370">
        <v>4.0</v>
      </c>
      <c r="K32" s="372" t="s">
        <v>7502</v>
      </c>
      <c r="L32" s="373"/>
      <c r="M32" s="370" t="s">
        <v>80</v>
      </c>
      <c r="N32" s="370"/>
      <c r="O32" s="373"/>
      <c r="P32" s="373"/>
      <c r="Q32" s="373"/>
      <c r="R32" s="373"/>
      <c r="S32" s="373"/>
    </row>
    <row r="33">
      <c r="A33" s="369">
        <v>43637.90989354167</v>
      </c>
      <c r="B33" s="370" t="s">
        <v>5082</v>
      </c>
      <c r="C33" s="370" t="s">
        <v>5083</v>
      </c>
      <c r="D33" s="370">
        <v>1011517.0</v>
      </c>
      <c r="E33" s="370" t="s">
        <v>17</v>
      </c>
      <c r="F33" s="370" t="s">
        <v>18</v>
      </c>
      <c r="G33" s="370" t="s">
        <v>4036</v>
      </c>
      <c r="H33" s="371" t="s">
        <v>7442</v>
      </c>
      <c r="I33" s="370" t="s">
        <v>261</v>
      </c>
      <c r="J33" s="370">
        <v>2.0</v>
      </c>
      <c r="K33" s="372" t="s">
        <v>7503</v>
      </c>
      <c r="L33" s="373"/>
      <c r="M33" s="370" t="s">
        <v>80</v>
      </c>
      <c r="N33" s="370"/>
      <c r="O33" s="373"/>
      <c r="P33" s="373"/>
      <c r="Q33" s="373"/>
      <c r="R33" s="373"/>
      <c r="S33" s="373"/>
    </row>
    <row r="34">
      <c r="A34" s="369">
        <v>43637.994349768516</v>
      </c>
      <c r="B34" s="370" t="s">
        <v>7504</v>
      </c>
      <c r="C34" s="370" t="s">
        <v>7505</v>
      </c>
      <c r="D34" s="370">
        <v>1014081.0</v>
      </c>
      <c r="E34" s="370" t="s">
        <v>17</v>
      </c>
      <c r="F34" s="370" t="s">
        <v>18</v>
      </c>
      <c r="G34" s="370" t="s">
        <v>4036</v>
      </c>
      <c r="H34" s="371" t="s">
        <v>7442</v>
      </c>
      <c r="I34" s="370" t="s">
        <v>1559</v>
      </c>
      <c r="J34" s="370">
        <v>3.0</v>
      </c>
      <c r="K34" s="372" t="s">
        <v>7506</v>
      </c>
      <c r="L34" s="373"/>
      <c r="M34" s="370" t="s">
        <v>80</v>
      </c>
      <c r="N34" s="370"/>
      <c r="O34" s="373"/>
      <c r="P34" s="373"/>
      <c r="Q34" s="373"/>
      <c r="R34" s="373"/>
      <c r="S34" s="373"/>
    </row>
    <row r="35">
      <c r="A35" s="369">
        <v>43638.81439450232</v>
      </c>
      <c r="B35" s="370" t="s">
        <v>787</v>
      </c>
      <c r="C35" s="370" t="s">
        <v>788</v>
      </c>
      <c r="D35" s="370">
        <v>1016214.0</v>
      </c>
      <c r="E35" s="370" t="s">
        <v>17</v>
      </c>
      <c r="F35" s="370" t="s">
        <v>18</v>
      </c>
      <c r="G35" s="370" t="s">
        <v>4036</v>
      </c>
      <c r="H35" s="371" t="s">
        <v>7442</v>
      </c>
      <c r="I35" s="370" t="s">
        <v>5496</v>
      </c>
      <c r="J35" s="370">
        <v>4.0</v>
      </c>
      <c r="K35" s="372" t="s">
        <v>7507</v>
      </c>
      <c r="L35" s="373"/>
      <c r="M35" s="370" t="s">
        <v>80</v>
      </c>
      <c r="N35" s="370"/>
      <c r="O35" s="373"/>
      <c r="P35" s="373"/>
      <c r="Q35" s="373"/>
      <c r="R35" s="373"/>
      <c r="S35" s="373"/>
    </row>
    <row r="36">
      <c r="A36" s="369">
        <v>43638.818324872685</v>
      </c>
      <c r="B36" s="370" t="s">
        <v>5911</v>
      </c>
      <c r="C36" s="370" t="s">
        <v>7508</v>
      </c>
      <c r="D36" s="370">
        <v>1007275.0</v>
      </c>
      <c r="E36" s="370" t="s">
        <v>17</v>
      </c>
      <c r="F36" s="370" t="s">
        <v>18</v>
      </c>
      <c r="G36" s="370" t="s">
        <v>4036</v>
      </c>
      <c r="H36" s="371" t="s">
        <v>7442</v>
      </c>
      <c r="I36" s="370" t="s">
        <v>6781</v>
      </c>
      <c r="J36" s="370">
        <v>5.0</v>
      </c>
      <c r="K36" s="372" t="s">
        <v>7509</v>
      </c>
      <c r="L36" s="373"/>
      <c r="M36" s="370" t="s">
        <v>80</v>
      </c>
      <c r="N36" s="370"/>
      <c r="O36" s="373"/>
      <c r="P36" s="373"/>
      <c r="Q36" s="373"/>
      <c r="R36" s="373"/>
      <c r="S36" s="373"/>
    </row>
    <row r="37">
      <c r="A37" s="369">
        <v>43638.86568137731</v>
      </c>
      <c r="B37" s="370" t="s">
        <v>460</v>
      </c>
      <c r="C37" s="370" t="s">
        <v>5783</v>
      </c>
      <c r="D37" s="370">
        <v>1012989.0</v>
      </c>
      <c r="E37" s="370" t="s">
        <v>63</v>
      </c>
      <c r="F37" s="370" t="s">
        <v>18</v>
      </c>
      <c r="G37" s="370" t="s">
        <v>4036</v>
      </c>
      <c r="H37" s="371" t="s">
        <v>7442</v>
      </c>
      <c r="I37" s="370" t="s">
        <v>7510</v>
      </c>
      <c r="J37" s="370">
        <v>5.0</v>
      </c>
      <c r="K37" s="372" t="s">
        <v>7511</v>
      </c>
      <c r="L37" s="373"/>
      <c r="M37" s="370" t="s">
        <v>80</v>
      </c>
      <c r="N37" s="370"/>
      <c r="O37" s="370"/>
      <c r="P37" s="373"/>
      <c r="Q37" s="373"/>
      <c r="R37" s="373"/>
      <c r="S37" s="373"/>
    </row>
    <row r="38">
      <c r="A38" s="369">
        <v>43638.88654777777</v>
      </c>
      <c r="B38" s="370" t="s">
        <v>6680</v>
      </c>
      <c r="C38" s="370" t="s">
        <v>6681</v>
      </c>
      <c r="D38" s="370">
        <v>1016206.0</v>
      </c>
      <c r="E38" s="370" t="s">
        <v>17</v>
      </c>
      <c r="F38" s="370" t="s">
        <v>18</v>
      </c>
      <c r="G38" s="370" t="s">
        <v>4036</v>
      </c>
      <c r="H38" s="371" t="s">
        <v>7442</v>
      </c>
      <c r="I38" s="370" t="s">
        <v>288</v>
      </c>
      <c r="J38" s="370">
        <v>4.0</v>
      </c>
      <c r="K38" s="372" t="s">
        <v>7512</v>
      </c>
      <c r="L38" s="373"/>
      <c r="M38" s="370" t="s">
        <v>80</v>
      </c>
      <c r="N38" s="370"/>
      <c r="O38" s="373"/>
      <c r="P38" s="373"/>
      <c r="Q38" s="373"/>
      <c r="R38" s="373"/>
      <c r="S38" s="373"/>
    </row>
    <row r="39">
      <c r="A39" s="431">
        <v>43638.898017997686</v>
      </c>
      <c r="B39" s="432" t="s">
        <v>1231</v>
      </c>
      <c r="C39" s="432" t="s">
        <v>1232</v>
      </c>
      <c r="D39" s="432">
        <v>1004729.0</v>
      </c>
      <c r="E39" s="432" t="s">
        <v>17</v>
      </c>
      <c r="F39" s="432" t="s">
        <v>18</v>
      </c>
      <c r="G39" s="432" t="s">
        <v>4036</v>
      </c>
      <c r="H39" s="433" t="s">
        <v>7442</v>
      </c>
      <c r="I39" s="432" t="s">
        <v>122</v>
      </c>
      <c r="J39" s="432">
        <v>1.0</v>
      </c>
      <c r="K39" s="434" t="s">
        <v>7513</v>
      </c>
      <c r="L39" s="435"/>
      <c r="M39" s="432" t="s">
        <v>24</v>
      </c>
      <c r="N39" s="432" t="s">
        <v>108</v>
      </c>
      <c r="O39" s="435"/>
      <c r="P39" s="435"/>
      <c r="Q39" s="435"/>
      <c r="R39" s="435"/>
      <c r="S39" s="435"/>
    </row>
    <row r="40">
      <c r="A40" s="369">
        <v>43639.69593585648</v>
      </c>
      <c r="B40" s="370" t="s">
        <v>1271</v>
      </c>
      <c r="C40" s="370" t="s">
        <v>6353</v>
      </c>
      <c r="D40" s="370">
        <v>1005301.0</v>
      </c>
      <c r="E40" s="370" t="s">
        <v>17</v>
      </c>
      <c r="F40" s="370" t="s">
        <v>18</v>
      </c>
      <c r="G40" s="370" t="s">
        <v>4036</v>
      </c>
      <c r="H40" s="371" t="s">
        <v>7442</v>
      </c>
      <c r="I40" s="370" t="s">
        <v>2680</v>
      </c>
      <c r="J40" s="370">
        <v>4.0</v>
      </c>
      <c r="K40" s="372" t="s">
        <v>7514</v>
      </c>
      <c r="L40" s="373"/>
      <c r="M40" s="370" t="s">
        <v>80</v>
      </c>
      <c r="N40" s="370"/>
      <c r="O40" s="373"/>
      <c r="P40" s="373"/>
      <c r="Q40" s="373"/>
      <c r="R40" s="373"/>
      <c r="S40" s="373"/>
    </row>
    <row r="41">
      <c r="A41" s="369">
        <v>43640.68414431713</v>
      </c>
      <c r="B41" s="370" t="s">
        <v>7175</v>
      </c>
      <c r="C41" s="370" t="s">
        <v>7176</v>
      </c>
      <c r="D41" s="370">
        <v>1014372.0</v>
      </c>
      <c r="E41" s="370" t="s">
        <v>17</v>
      </c>
      <c r="F41" s="370" t="s">
        <v>18</v>
      </c>
      <c r="G41" s="370" t="s">
        <v>4036</v>
      </c>
      <c r="H41" s="371" t="s">
        <v>7442</v>
      </c>
      <c r="I41" s="370" t="s">
        <v>1559</v>
      </c>
      <c r="J41" s="370">
        <v>3.0</v>
      </c>
      <c r="K41" s="372" t="s">
        <v>7515</v>
      </c>
      <c r="L41" s="373"/>
      <c r="M41" s="370" t="s">
        <v>80</v>
      </c>
      <c r="N41" s="370"/>
      <c r="O41" s="373"/>
      <c r="P41" s="373"/>
      <c r="Q41" s="373"/>
      <c r="R41" s="373"/>
      <c r="S41" s="373"/>
    </row>
    <row r="42">
      <c r="A42" s="431">
        <v>43641.54400165509</v>
      </c>
      <c r="B42" s="432" t="s">
        <v>3249</v>
      </c>
      <c r="C42" s="432" t="s">
        <v>3250</v>
      </c>
      <c r="D42" s="432">
        <v>1010880.0</v>
      </c>
      <c r="E42" s="432" t="s">
        <v>17</v>
      </c>
      <c r="F42" s="432" t="s">
        <v>18</v>
      </c>
      <c r="G42" s="432" t="s">
        <v>4036</v>
      </c>
      <c r="H42" s="433" t="s">
        <v>7442</v>
      </c>
      <c r="I42" s="432" t="s">
        <v>7516</v>
      </c>
      <c r="J42" s="432">
        <v>21.0</v>
      </c>
      <c r="K42" s="434" t="s">
        <v>7517</v>
      </c>
      <c r="L42" s="435"/>
      <c r="M42" s="432" t="s">
        <v>24</v>
      </c>
      <c r="N42" s="432" t="s">
        <v>226</v>
      </c>
      <c r="O42" s="435"/>
      <c r="P42" s="435"/>
      <c r="Q42" s="435"/>
      <c r="R42" s="435"/>
      <c r="S42" s="435"/>
    </row>
    <row r="43">
      <c r="A43" s="369">
        <v>43641.54937890046</v>
      </c>
      <c r="B43" s="370" t="s">
        <v>5567</v>
      </c>
      <c r="C43" s="370" t="s">
        <v>5568</v>
      </c>
      <c r="D43" s="370">
        <v>1022697.0</v>
      </c>
      <c r="E43" s="370" t="s">
        <v>17</v>
      </c>
      <c r="F43" s="370" t="s">
        <v>18</v>
      </c>
      <c r="G43" s="370" t="s">
        <v>4036</v>
      </c>
      <c r="H43" s="371" t="s">
        <v>7442</v>
      </c>
      <c r="I43" s="370" t="s">
        <v>734</v>
      </c>
      <c r="J43" s="370">
        <v>2.0</v>
      </c>
      <c r="K43" s="372" t="s">
        <v>7518</v>
      </c>
      <c r="L43" s="373"/>
      <c r="M43" s="370" t="s">
        <v>80</v>
      </c>
      <c r="N43" s="373"/>
      <c r="O43" s="373"/>
      <c r="P43" s="373"/>
      <c r="Q43" s="373"/>
      <c r="R43" s="373"/>
      <c r="S43" s="373"/>
    </row>
    <row r="44">
      <c r="A44" s="431">
        <v>43641.55428420139</v>
      </c>
      <c r="B44" s="432" t="s">
        <v>5818</v>
      </c>
      <c r="C44" s="432" t="s">
        <v>7519</v>
      </c>
      <c r="D44" s="432">
        <v>1001925.0</v>
      </c>
      <c r="E44" s="432" t="s">
        <v>63</v>
      </c>
      <c r="F44" s="432" t="s">
        <v>18</v>
      </c>
      <c r="G44" s="432" t="s">
        <v>4041</v>
      </c>
      <c r="H44" s="433" t="s">
        <v>7442</v>
      </c>
      <c r="I44" s="432" t="s">
        <v>7520</v>
      </c>
      <c r="J44" s="432">
        <v>0.0</v>
      </c>
      <c r="K44" s="434" t="s">
        <v>7521</v>
      </c>
      <c r="L44" s="432" t="s">
        <v>7522</v>
      </c>
      <c r="M44" s="432" t="s">
        <v>7523</v>
      </c>
      <c r="N44" s="435"/>
      <c r="O44" s="432" t="s">
        <v>7524</v>
      </c>
      <c r="P44" s="435"/>
      <c r="Q44" s="435"/>
      <c r="R44" s="435"/>
      <c r="S44" s="435"/>
    </row>
    <row r="45">
      <c r="A45" s="369">
        <v>43641.55807800926</v>
      </c>
      <c r="B45" s="370" t="s">
        <v>2343</v>
      </c>
      <c r="C45" s="370" t="s">
        <v>2344</v>
      </c>
      <c r="D45" s="370">
        <v>1008211.0</v>
      </c>
      <c r="E45" s="370" t="s">
        <v>17</v>
      </c>
      <c r="F45" s="370" t="s">
        <v>18</v>
      </c>
      <c r="G45" s="370" t="s">
        <v>4036</v>
      </c>
      <c r="H45" s="371" t="s">
        <v>7442</v>
      </c>
      <c r="I45" s="370" t="s">
        <v>734</v>
      </c>
      <c r="J45" s="370">
        <v>2.0</v>
      </c>
      <c r="K45" s="372" t="s">
        <v>7525</v>
      </c>
      <c r="L45" s="373"/>
      <c r="M45" s="370" t="s">
        <v>80</v>
      </c>
      <c r="N45" s="373"/>
      <c r="O45" s="373"/>
      <c r="P45" s="373"/>
      <c r="Q45" s="373"/>
      <c r="R45" s="373"/>
      <c r="S45" s="373"/>
    </row>
    <row r="46">
      <c r="A46" s="369">
        <v>43641.66136760417</v>
      </c>
      <c r="B46" s="370" t="s">
        <v>4934</v>
      </c>
      <c r="C46" s="370" t="s">
        <v>4935</v>
      </c>
      <c r="D46" s="370">
        <v>1010700.0</v>
      </c>
      <c r="E46" s="370" t="s">
        <v>63</v>
      </c>
      <c r="F46" s="370" t="s">
        <v>18</v>
      </c>
      <c r="G46" s="370" t="s">
        <v>4036</v>
      </c>
      <c r="H46" s="371" t="s">
        <v>7442</v>
      </c>
      <c r="I46" s="370" t="s">
        <v>7526</v>
      </c>
      <c r="J46" s="370">
        <v>4.0</v>
      </c>
      <c r="K46" s="372" t="s">
        <v>7527</v>
      </c>
      <c r="L46" s="373"/>
      <c r="M46" s="370" t="s">
        <v>80</v>
      </c>
      <c r="N46" s="373"/>
      <c r="O46" s="373"/>
      <c r="P46" s="373"/>
      <c r="Q46" s="373"/>
      <c r="R46" s="373"/>
      <c r="S46" s="373"/>
    </row>
    <row r="47">
      <c r="A47" s="369">
        <v>43641.742059502314</v>
      </c>
      <c r="B47" s="370" t="s">
        <v>729</v>
      </c>
      <c r="C47" s="370" t="s">
        <v>7346</v>
      </c>
      <c r="D47" s="370">
        <v>1006835.0</v>
      </c>
      <c r="E47" s="370" t="s">
        <v>17</v>
      </c>
      <c r="F47" s="370" t="s">
        <v>18</v>
      </c>
      <c r="G47" s="370" t="s">
        <v>4036</v>
      </c>
      <c r="H47" s="371" t="s">
        <v>7442</v>
      </c>
      <c r="I47" s="370" t="s">
        <v>734</v>
      </c>
      <c r="J47" s="370">
        <v>2.0</v>
      </c>
      <c r="K47" s="372" t="s">
        <v>7528</v>
      </c>
      <c r="L47" s="373"/>
      <c r="M47" s="370" t="s">
        <v>80</v>
      </c>
      <c r="N47" s="373"/>
      <c r="O47" s="373"/>
      <c r="P47" s="373"/>
      <c r="Q47" s="373"/>
      <c r="R47" s="373"/>
      <c r="S47" s="373"/>
    </row>
    <row r="48">
      <c r="A48" s="369">
        <v>43641.74314983796</v>
      </c>
      <c r="B48" s="370" t="s">
        <v>4672</v>
      </c>
      <c r="C48" s="370" t="s">
        <v>4673</v>
      </c>
      <c r="D48" s="370">
        <v>1005278.0</v>
      </c>
      <c r="E48" s="370" t="s">
        <v>17</v>
      </c>
      <c r="F48" s="370" t="s">
        <v>18</v>
      </c>
      <c r="G48" s="370" t="s">
        <v>4036</v>
      </c>
      <c r="H48" s="371" t="s">
        <v>7442</v>
      </c>
      <c r="I48" s="370" t="s">
        <v>7529</v>
      </c>
      <c r="J48" s="370">
        <v>2.0</v>
      </c>
      <c r="K48" s="372" t="s">
        <v>7530</v>
      </c>
      <c r="L48" s="373"/>
      <c r="M48" s="370" t="s">
        <v>80</v>
      </c>
      <c r="N48" s="373"/>
      <c r="O48" s="373"/>
      <c r="P48" s="373"/>
      <c r="Q48" s="373"/>
      <c r="R48" s="373"/>
      <c r="S48" s="373"/>
    </row>
    <row r="49">
      <c r="A49" s="369">
        <v>43641.7923040162</v>
      </c>
      <c r="B49" s="370" t="s">
        <v>5002</v>
      </c>
      <c r="C49" s="370" t="s">
        <v>6560</v>
      </c>
      <c r="D49" s="370">
        <v>1006313.0</v>
      </c>
      <c r="E49" s="370" t="s">
        <v>17</v>
      </c>
      <c r="F49" s="370" t="s">
        <v>18</v>
      </c>
      <c r="G49" s="370" t="s">
        <v>4036</v>
      </c>
      <c r="H49" s="371" t="s">
        <v>7442</v>
      </c>
      <c r="I49" s="370" t="s">
        <v>1559</v>
      </c>
      <c r="J49" s="370">
        <v>3.0</v>
      </c>
      <c r="K49" s="372" t="s">
        <v>7531</v>
      </c>
      <c r="L49" s="373"/>
      <c r="M49" s="370" t="s">
        <v>80</v>
      </c>
      <c r="N49" s="373"/>
      <c r="O49" s="373"/>
      <c r="P49" s="373"/>
      <c r="Q49" s="373"/>
      <c r="R49" s="373"/>
      <c r="S49" s="373"/>
    </row>
    <row r="50">
      <c r="A50" s="369">
        <v>43641.83001917824</v>
      </c>
      <c r="B50" s="370" t="s">
        <v>7532</v>
      </c>
      <c r="C50" s="370" t="s">
        <v>7533</v>
      </c>
      <c r="D50" s="370">
        <v>1007408.0</v>
      </c>
      <c r="E50" s="370" t="s">
        <v>63</v>
      </c>
      <c r="F50" s="370" t="s">
        <v>18</v>
      </c>
      <c r="G50" s="370" t="s">
        <v>4036</v>
      </c>
      <c r="H50" s="371" t="s">
        <v>7442</v>
      </c>
      <c r="I50" s="370" t="s">
        <v>7534</v>
      </c>
      <c r="J50" s="370">
        <v>8.0</v>
      </c>
      <c r="K50" s="372" t="s">
        <v>7535</v>
      </c>
      <c r="L50" s="373"/>
      <c r="M50" s="370" t="s">
        <v>80</v>
      </c>
      <c r="N50" s="373"/>
      <c r="O50" s="373"/>
      <c r="P50" s="373"/>
      <c r="Q50" s="373"/>
      <c r="R50" s="373"/>
      <c r="S50" s="373"/>
    </row>
    <row r="51">
      <c r="A51" s="369">
        <v>43641.83029925926</v>
      </c>
      <c r="B51" s="370" t="s">
        <v>561</v>
      </c>
      <c r="C51" s="370" t="s">
        <v>4288</v>
      </c>
      <c r="D51" s="370">
        <v>1022989.0</v>
      </c>
      <c r="E51" s="370" t="s">
        <v>17</v>
      </c>
      <c r="F51" s="370" t="s">
        <v>18</v>
      </c>
      <c r="G51" s="370" t="s">
        <v>4036</v>
      </c>
      <c r="H51" s="371" t="s">
        <v>7442</v>
      </c>
      <c r="I51" s="370" t="s">
        <v>5486</v>
      </c>
      <c r="J51" s="370">
        <v>4.0</v>
      </c>
      <c r="K51" s="372" t="s">
        <v>7536</v>
      </c>
      <c r="L51" s="373"/>
      <c r="M51" s="370" t="s">
        <v>80</v>
      </c>
      <c r="N51" s="373"/>
      <c r="O51" s="373"/>
      <c r="P51" s="373"/>
      <c r="Q51" s="373"/>
      <c r="R51" s="373"/>
      <c r="S51" s="373"/>
    </row>
    <row r="52">
      <c r="A52" s="369">
        <v>43641.85250047454</v>
      </c>
      <c r="B52" s="370" t="s">
        <v>7537</v>
      </c>
      <c r="C52" s="370" t="s">
        <v>7538</v>
      </c>
      <c r="D52" s="370">
        <v>1006905.0</v>
      </c>
      <c r="E52" s="370" t="s">
        <v>17</v>
      </c>
      <c r="F52" s="370" t="s">
        <v>18</v>
      </c>
      <c r="G52" s="370" t="s">
        <v>4036</v>
      </c>
      <c r="H52" s="371" t="s">
        <v>7442</v>
      </c>
      <c r="I52" s="370" t="s">
        <v>5746</v>
      </c>
      <c r="J52" s="370">
        <v>3.0</v>
      </c>
      <c r="K52" s="372" t="s">
        <v>7539</v>
      </c>
      <c r="L52" s="373"/>
      <c r="M52" s="370" t="s">
        <v>80</v>
      </c>
      <c r="N52" s="373"/>
      <c r="O52" s="373"/>
      <c r="P52" s="373"/>
      <c r="Q52" s="373"/>
      <c r="R52" s="373"/>
      <c r="S52" s="373"/>
    </row>
    <row r="53">
      <c r="A53" s="369">
        <v>43641.993738749996</v>
      </c>
      <c r="B53" s="370" t="s">
        <v>1090</v>
      </c>
      <c r="C53" s="370" t="s">
        <v>1091</v>
      </c>
      <c r="D53" s="370">
        <v>1004292.0</v>
      </c>
      <c r="E53" s="370" t="s">
        <v>17</v>
      </c>
      <c r="F53" s="370" t="s">
        <v>18</v>
      </c>
      <c r="G53" s="370" t="s">
        <v>4036</v>
      </c>
      <c r="H53" s="371" t="s">
        <v>7442</v>
      </c>
      <c r="I53" s="370" t="s">
        <v>572</v>
      </c>
      <c r="J53" s="371" t="s">
        <v>6461</v>
      </c>
      <c r="K53" s="372" t="s">
        <v>7540</v>
      </c>
      <c r="L53" s="373"/>
      <c r="M53" s="370" t="s">
        <v>80</v>
      </c>
      <c r="N53" s="373"/>
      <c r="O53" s="373"/>
      <c r="P53" s="373"/>
      <c r="Q53" s="373"/>
      <c r="R53" s="373"/>
      <c r="S53" s="373"/>
    </row>
    <row r="54">
      <c r="A54" s="369">
        <v>43642.16140377315</v>
      </c>
      <c r="B54" s="370" t="s">
        <v>7541</v>
      </c>
      <c r="C54" s="370" t="s">
        <v>7542</v>
      </c>
      <c r="D54" s="370">
        <v>1011505.0</v>
      </c>
      <c r="E54" s="370" t="s">
        <v>17</v>
      </c>
      <c r="F54" s="370" t="s">
        <v>18</v>
      </c>
      <c r="G54" s="370" t="s">
        <v>4036</v>
      </c>
      <c r="H54" s="371" t="s">
        <v>7442</v>
      </c>
      <c r="I54" s="370" t="s">
        <v>6336</v>
      </c>
      <c r="J54" s="370">
        <v>3.0</v>
      </c>
      <c r="K54" s="372" t="s">
        <v>7543</v>
      </c>
      <c r="L54" s="373"/>
      <c r="M54" s="370" t="s">
        <v>80</v>
      </c>
      <c r="N54" s="373"/>
      <c r="O54" s="373"/>
      <c r="P54" s="373"/>
      <c r="Q54" s="373"/>
      <c r="R54" s="373"/>
      <c r="S54" s="373"/>
    </row>
    <row r="55">
      <c r="A55" s="431">
        <v>43642.376647199075</v>
      </c>
      <c r="B55" s="432" t="s">
        <v>7106</v>
      </c>
      <c r="C55" s="432" t="s">
        <v>7107</v>
      </c>
      <c r="D55" s="432">
        <v>1006847.0</v>
      </c>
      <c r="E55" s="432" t="s">
        <v>17</v>
      </c>
      <c r="F55" s="432" t="s">
        <v>18</v>
      </c>
      <c r="G55" s="432" t="s">
        <v>4036</v>
      </c>
      <c r="H55" s="433" t="s">
        <v>7442</v>
      </c>
      <c r="I55" s="432" t="s">
        <v>5486</v>
      </c>
      <c r="J55" s="432">
        <v>4.0</v>
      </c>
      <c r="K55" s="434" t="s">
        <v>7544</v>
      </c>
      <c r="L55" s="435"/>
      <c r="M55" s="432" t="s">
        <v>24</v>
      </c>
      <c r="N55" s="432" t="s">
        <v>1992</v>
      </c>
      <c r="O55" s="432" t="s">
        <v>7545</v>
      </c>
      <c r="P55" s="435"/>
      <c r="Q55" s="435"/>
      <c r="R55" s="435"/>
      <c r="S55" s="435"/>
    </row>
    <row r="56">
      <c r="A56" s="431">
        <v>43642.418735300926</v>
      </c>
      <c r="B56" s="432" t="s">
        <v>101</v>
      </c>
      <c r="C56" s="432" t="s">
        <v>7225</v>
      </c>
      <c r="D56" s="432">
        <v>1005762.0</v>
      </c>
      <c r="E56" s="432" t="s">
        <v>63</v>
      </c>
      <c r="F56" s="432" t="s">
        <v>77</v>
      </c>
      <c r="G56" s="432" t="s">
        <v>4036</v>
      </c>
      <c r="H56" s="433" t="s">
        <v>7442</v>
      </c>
      <c r="I56" s="432" t="s">
        <v>1598</v>
      </c>
      <c r="J56" s="432">
        <v>30.0</v>
      </c>
      <c r="K56" s="434" t="s">
        <v>7546</v>
      </c>
      <c r="L56" s="435"/>
      <c r="M56" s="432" t="s">
        <v>24</v>
      </c>
      <c r="N56" s="432" t="s">
        <v>226</v>
      </c>
      <c r="O56" s="435"/>
      <c r="P56" s="435"/>
      <c r="Q56" s="435"/>
      <c r="R56" s="435"/>
      <c r="S56" s="435"/>
    </row>
    <row r="57">
      <c r="A57" s="369">
        <v>43642.4707596875</v>
      </c>
      <c r="B57" s="370" t="s">
        <v>5451</v>
      </c>
      <c r="C57" s="370" t="s">
        <v>5452</v>
      </c>
      <c r="D57" s="370">
        <v>1003373.0</v>
      </c>
      <c r="E57" s="370" t="s">
        <v>17</v>
      </c>
      <c r="F57" s="370" t="s">
        <v>18</v>
      </c>
      <c r="G57" s="370" t="s">
        <v>4036</v>
      </c>
      <c r="H57" s="371" t="s">
        <v>7442</v>
      </c>
      <c r="I57" s="370" t="s">
        <v>1559</v>
      </c>
      <c r="J57" s="370">
        <v>4.0</v>
      </c>
      <c r="K57" s="372" t="s">
        <v>7547</v>
      </c>
      <c r="L57" s="370" t="s">
        <v>7548</v>
      </c>
      <c r="M57" s="370" t="s">
        <v>80</v>
      </c>
      <c r="N57" s="373"/>
      <c r="O57" s="373"/>
      <c r="P57" s="373"/>
      <c r="Q57" s="373"/>
      <c r="R57" s="373"/>
      <c r="S57" s="373"/>
    </row>
    <row r="58">
      <c r="A58" s="369">
        <v>43642.63880170139</v>
      </c>
      <c r="B58" s="370" t="s">
        <v>7549</v>
      </c>
      <c r="C58" s="370" t="s">
        <v>7550</v>
      </c>
      <c r="D58" s="370">
        <v>1006843.0</v>
      </c>
      <c r="E58" s="370" t="s">
        <v>17</v>
      </c>
      <c r="F58" s="370" t="s">
        <v>18</v>
      </c>
      <c r="G58" s="370" t="s">
        <v>4036</v>
      </c>
      <c r="H58" s="371" t="s">
        <v>7442</v>
      </c>
      <c r="I58" s="370" t="s">
        <v>6789</v>
      </c>
      <c r="J58" s="370">
        <v>6.0</v>
      </c>
      <c r="K58" s="372" t="s">
        <v>7551</v>
      </c>
      <c r="L58" s="373"/>
      <c r="M58" s="370" t="s">
        <v>80</v>
      </c>
      <c r="N58" s="373"/>
      <c r="O58" s="373"/>
      <c r="P58" s="373"/>
      <c r="Q58" s="373"/>
      <c r="R58" s="373"/>
      <c r="S58" s="373"/>
    </row>
    <row r="59">
      <c r="A59" s="369">
        <v>43642.644428287036</v>
      </c>
      <c r="B59" s="370" t="s">
        <v>1470</v>
      </c>
      <c r="C59" s="370" t="s">
        <v>1471</v>
      </c>
      <c r="D59" s="370">
        <v>1005440.0</v>
      </c>
      <c r="E59" s="370" t="s">
        <v>63</v>
      </c>
      <c r="F59" s="370" t="s">
        <v>18</v>
      </c>
      <c r="G59" s="370" t="s">
        <v>4036</v>
      </c>
      <c r="H59" s="371" t="s">
        <v>7442</v>
      </c>
      <c r="I59" s="370" t="s">
        <v>122</v>
      </c>
      <c r="J59" s="370">
        <v>1.0</v>
      </c>
      <c r="K59" s="372" t="s">
        <v>7552</v>
      </c>
      <c r="L59" s="373"/>
      <c r="M59" s="370" t="s">
        <v>80</v>
      </c>
      <c r="N59" s="373"/>
      <c r="O59" s="373"/>
      <c r="P59" s="373"/>
      <c r="Q59" s="373"/>
      <c r="R59" s="373"/>
      <c r="S59" s="373"/>
    </row>
    <row r="60">
      <c r="A60" s="369">
        <v>43642.65637827547</v>
      </c>
      <c r="B60" s="370" t="s">
        <v>7553</v>
      </c>
      <c r="C60" s="370" t="s">
        <v>7554</v>
      </c>
      <c r="D60" s="370">
        <v>1012358.0</v>
      </c>
      <c r="E60" s="370" t="s">
        <v>17</v>
      </c>
      <c r="F60" s="370" t="s">
        <v>18</v>
      </c>
      <c r="G60" s="370" t="s">
        <v>4036</v>
      </c>
      <c r="H60" s="371" t="s">
        <v>7442</v>
      </c>
      <c r="I60" s="370" t="s">
        <v>7555</v>
      </c>
      <c r="J60" s="370">
        <v>4.0</v>
      </c>
      <c r="K60" s="372" t="s">
        <v>7556</v>
      </c>
      <c r="L60" s="373"/>
      <c r="M60" s="370" t="s">
        <v>80</v>
      </c>
      <c r="N60" s="373"/>
      <c r="O60" s="471"/>
      <c r="P60" s="373"/>
      <c r="Q60" s="373"/>
      <c r="R60" s="373"/>
      <c r="S60" s="373"/>
    </row>
    <row r="61">
      <c r="A61" s="369">
        <v>43642.66868177083</v>
      </c>
      <c r="B61" s="370" t="s">
        <v>5072</v>
      </c>
      <c r="C61" s="370" t="s">
        <v>5073</v>
      </c>
      <c r="D61" s="370">
        <v>1013023.0</v>
      </c>
      <c r="E61" s="370" t="s">
        <v>17</v>
      </c>
      <c r="F61" s="370" t="s">
        <v>18</v>
      </c>
      <c r="G61" s="370" t="s">
        <v>4036</v>
      </c>
      <c r="H61" s="371" t="s">
        <v>7442</v>
      </c>
      <c r="I61" s="370" t="s">
        <v>6308</v>
      </c>
      <c r="J61" s="370">
        <v>4.0</v>
      </c>
      <c r="K61" s="372" t="s">
        <v>7557</v>
      </c>
      <c r="L61" s="373"/>
      <c r="M61" s="370" t="s">
        <v>80</v>
      </c>
      <c r="N61" s="373"/>
      <c r="O61" s="471"/>
      <c r="P61" s="373"/>
      <c r="Q61" s="373"/>
      <c r="R61" s="373"/>
      <c r="S61" s="373"/>
    </row>
    <row r="62">
      <c r="A62" s="369">
        <v>43642.67648732639</v>
      </c>
      <c r="B62" s="370" t="s">
        <v>4966</v>
      </c>
      <c r="C62" s="370" t="s">
        <v>4967</v>
      </c>
      <c r="D62" s="370">
        <v>1022846.0</v>
      </c>
      <c r="E62" s="370" t="s">
        <v>17</v>
      </c>
      <c r="F62" s="370" t="s">
        <v>18</v>
      </c>
      <c r="G62" s="370" t="s">
        <v>4036</v>
      </c>
      <c r="H62" s="371" t="s">
        <v>7442</v>
      </c>
      <c r="I62" s="370" t="s">
        <v>5995</v>
      </c>
      <c r="J62" s="370">
        <v>4.0</v>
      </c>
      <c r="K62" s="372" t="s">
        <v>7558</v>
      </c>
      <c r="L62" s="373"/>
      <c r="M62" s="370" t="s">
        <v>80</v>
      </c>
      <c r="N62" s="373"/>
      <c r="O62" s="373"/>
      <c r="P62" s="373"/>
      <c r="Q62" s="373"/>
      <c r="R62" s="373"/>
      <c r="S62" s="373"/>
    </row>
    <row r="63">
      <c r="A63" s="369">
        <v>43642.83382630787</v>
      </c>
      <c r="B63" s="370" t="s">
        <v>967</v>
      </c>
      <c r="C63" s="370" t="s">
        <v>968</v>
      </c>
      <c r="D63" s="370">
        <v>1010919.0</v>
      </c>
      <c r="E63" s="370" t="s">
        <v>63</v>
      </c>
      <c r="F63" s="370" t="s">
        <v>18</v>
      </c>
      <c r="G63" s="370" t="s">
        <v>4036</v>
      </c>
      <c r="H63" s="371" t="s">
        <v>7442</v>
      </c>
      <c r="I63" s="370" t="s">
        <v>1118</v>
      </c>
      <c r="J63" s="370">
        <v>1.0</v>
      </c>
      <c r="K63" s="372" t="s">
        <v>7559</v>
      </c>
      <c r="L63" s="373"/>
      <c r="M63" s="370" t="s">
        <v>80</v>
      </c>
      <c r="N63" s="373"/>
      <c r="O63" s="373"/>
      <c r="P63" s="373"/>
      <c r="Q63" s="373"/>
      <c r="R63" s="373"/>
      <c r="S63" s="373"/>
    </row>
    <row r="64">
      <c r="A64" s="369">
        <v>43642.85951755787</v>
      </c>
      <c r="B64" s="370" t="s">
        <v>1517</v>
      </c>
      <c r="C64" s="370" t="s">
        <v>2936</v>
      </c>
      <c r="D64" s="370">
        <v>1004298.0</v>
      </c>
      <c r="E64" s="370" t="s">
        <v>63</v>
      </c>
      <c r="F64" s="370" t="s">
        <v>18</v>
      </c>
      <c r="G64" s="370" t="s">
        <v>4036</v>
      </c>
      <c r="H64" s="371" t="s">
        <v>7442</v>
      </c>
      <c r="I64" s="370" t="s">
        <v>49</v>
      </c>
      <c r="J64" s="370">
        <v>1.0</v>
      </c>
      <c r="K64" s="372" t="s">
        <v>7560</v>
      </c>
      <c r="L64" s="373"/>
      <c r="M64" s="370" t="s">
        <v>80</v>
      </c>
      <c r="N64" s="373"/>
      <c r="O64" s="373"/>
      <c r="P64" s="373"/>
      <c r="Q64" s="373"/>
      <c r="R64" s="373"/>
      <c r="S64" s="373"/>
    </row>
    <row r="65">
      <c r="A65" s="369">
        <v>43642.93728940972</v>
      </c>
      <c r="B65" s="370" t="s">
        <v>6473</v>
      </c>
      <c r="C65" s="370" t="s">
        <v>6474</v>
      </c>
      <c r="D65" s="370">
        <v>1017930.0</v>
      </c>
      <c r="E65" s="370" t="s">
        <v>17</v>
      </c>
      <c r="F65" s="370" t="s">
        <v>18</v>
      </c>
      <c r="G65" s="370" t="s">
        <v>4036</v>
      </c>
      <c r="H65" s="371" t="s">
        <v>7442</v>
      </c>
      <c r="I65" s="370" t="s">
        <v>7561</v>
      </c>
      <c r="J65" s="370">
        <v>3.0</v>
      </c>
      <c r="K65" s="372" t="s">
        <v>7562</v>
      </c>
      <c r="L65" s="373"/>
      <c r="M65" s="370" t="s">
        <v>80</v>
      </c>
      <c r="N65" s="373"/>
      <c r="O65" s="373"/>
      <c r="P65" s="373"/>
      <c r="Q65" s="373"/>
      <c r="R65" s="373"/>
      <c r="S65" s="373"/>
    </row>
    <row r="66">
      <c r="A66" s="431">
        <v>43642.941393229165</v>
      </c>
      <c r="B66" s="432" t="s">
        <v>7563</v>
      </c>
      <c r="C66" s="432" t="s">
        <v>7564</v>
      </c>
      <c r="D66" s="432">
        <v>1012355.0</v>
      </c>
      <c r="E66" s="432" t="s">
        <v>17</v>
      </c>
      <c r="F66" s="432" t="s">
        <v>77</v>
      </c>
      <c r="G66" s="432" t="s">
        <v>4041</v>
      </c>
      <c r="H66" s="433" t="s">
        <v>7442</v>
      </c>
      <c r="I66" s="432" t="s">
        <v>1573</v>
      </c>
      <c r="J66" s="432">
        <v>1.0</v>
      </c>
      <c r="K66" s="434" t="s">
        <v>7565</v>
      </c>
      <c r="L66" s="432" t="s">
        <v>7566</v>
      </c>
      <c r="M66" s="432" t="s">
        <v>51</v>
      </c>
      <c r="N66" s="435"/>
      <c r="O66" s="432" t="s">
        <v>7567</v>
      </c>
      <c r="P66" s="435"/>
      <c r="Q66" s="435"/>
      <c r="R66" s="435"/>
      <c r="S66" s="435"/>
    </row>
    <row r="67">
      <c r="A67" s="369">
        <v>43642.94801918982</v>
      </c>
      <c r="B67" s="370" t="s">
        <v>7568</v>
      </c>
      <c r="C67" s="370" t="s">
        <v>7569</v>
      </c>
      <c r="D67" s="370">
        <v>1002478.0</v>
      </c>
      <c r="E67" s="370" t="s">
        <v>17</v>
      </c>
      <c r="F67" s="370" t="s">
        <v>18</v>
      </c>
      <c r="G67" s="370" t="s">
        <v>4036</v>
      </c>
      <c r="H67" s="371" t="s">
        <v>7442</v>
      </c>
      <c r="I67" s="370" t="s">
        <v>122</v>
      </c>
      <c r="J67" s="370">
        <v>1.0</v>
      </c>
      <c r="K67" s="372" t="s">
        <v>7570</v>
      </c>
      <c r="L67" s="370" t="s">
        <v>7571</v>
      </c>
      <c r="M67" s="370" t="s">
        <v>80</v>
      </c>
      <c r="N67" s="373"/>
      <c r="O67" s="373"/>
      <c r="P67" s="373"/>
      <c r="Q67" s="373"/>
      <c r="R67" s="373"/>
      <c r="S67" s="373"/>
    </row>
    <row r="68">
      <c r="A68" s="369">
        <v>43643.13442594907</v>
      </c>
      <c r="B68" s="370" t="s">
        <v>4156</v>
      </c>
      <c r="C68" s="370" t="s">
        <v>4626</v>
      </c>
      <c r="D68" s="370">
        <v>1003386.0</v>
      </c>
      <c r="E68" s="370" t="s">
        <v>17</v>
      </c>
      <c r="F68" s="370" t="s">
        <v>18</v>
      </c>
      <c r="G68" s="370" t="s">
        <v>4036</v>
      </c>
      <c r="H68" s="371" t="s">
        <v>7442</v>
      </c>
      <c r="I68" s="370" t="s">
        <v>7572</v>
      </c>
      <c r="J68" s="370">
        <v>4.0</v>
      </c>
      <c r="K68" s="372" t="s">
        <v>7573</v>
      </c>
      <c r="L68" s="370" t="s">
        <v>7574</v>
      </c>
      <c r="M68" s="370" t="s">
        <v>80</v>
      </c>
      <c r="N68" s="373"/>
      <c r="O68" s="373"/>
      <c r="P68" s="373"/>
      <c r="Q68" s="373"/>
      <c r="R68" s="373"/>
      <c r="S68" s="373"/>
    </row>
    <row r="69">
      <c r="A69" s="448">
        <v>43643.19147452546</v>
      </c>
      <c r="B69" s="449" t="s">
        <v>780</v>
      </c>
      <c r="C69" s="449" t="s">
        <v>7575</v>
      </c>
      <c r="D69" s="449">
        <v>1009011.0</v>
      </c>
      <c r="E69" s="449" t="s">
        <v>17</v>
      </c>
      <c r="F69" s="449" t="s">
        <v>18</v>
      </c>
      <c r="G69" s="449" t="s">
        <v>4041</v>
      </c>
      <c r="H69" s="450" t="s">
        <v>7442</v>
      </c>
      <c r="I69" s="449" t="s">
        <v>170</v>
      </c>
      <c r="J69" s="449">
        <v>2.0</v>
      </c>
      <c r="K69" s="454" t="s">
        <v>7576</v>
      </c>
      <c r="L69" s="449" t="s">
        <v>7577</v>
      </c>
      <c r="M69" s="449" t="s">
        <v>5737</v>
      </c>
      <c r="N69" s="451"/>
      <c r="O69" s="451"/>
      <c r="P69" s="451"/>
      <c r="Q69" s="451"/>
      <c r="R69" s="451"/>
      <c r="S69" s="451"/>
    </row>
    <row r="70">
      <c r="A70" s="369">
        <v>43643.23758310185</v>
      </c>
      <c r="B70" s="370" t="s">
        <v>298</v>
      </c>
      <c r="C70" s="370" t="s">
        <v>299</v>
      </c>
      <c r="D70" s="370">
        <v>1005824.0</v>
      </c>
      <c r="E70" s="370" t="s">
        <v>17</v>
      </c>
      <c r="F70" s="370" t="s">
        <v>18</v>
      </c>
      <c r="G70" s="370" t="s">
        <v>4036</v>
      </c>
      <c r="H70" s="371" t="s">
        <v>7442</v>
      </c>
      <c r="I70" s="370" t="s">
        <v>174</v>
      </c>
      <c r="J70" s="370">
        <v>2.0</v>
      </c>
      <c r="K70" s="372" t="s">
        <v>7578</v>
      </c>
      <c r="L70" s="373"/>
      <c r="M70" s="370" t="s">
        <v>80</v>
      </c>
      <c r="N70" s="373"/>
      <c r="O70" s="373"/>
      <c r="P70" s="373"/>
      <c r="Q70" s="373"/>
      <c r="R70" s="373"/>
      <c r="S70" s="373"/>
    </row>
    <row r="71" ht="29.25" customHeight="1">
      <c r="A71" s="369">
        <v>43643.39871365741</v>
      </c>
      <c r="B71" s="370" t="s">
        <v>6740</v>
      </c>
      <c r="C71" s="370" t="s">
        <v>6741</v>
      </c>
      <c r="D71" s="370">
        <v>1003398.0</v>
      </c>
      <c r="E71" s="370" t="s">
        <v>63</v>
      </c>
      <c r="F71" s="370" t="s">
        <v>18</v>
      </c>
      <c r="G71" s="370" t="s">
        <v>4036</v>
      </c>
      <c r="H71" s="371" t="s">
        <v>7442</v>
      </c>
      <c r="I71" s="370" t="s">
        <v>7579</v>
      </c>
      <c r="J71" s="370">
        <v>6.0</v>
      </c>
      <c r="K71" s="372" t="s">
        <v>7580</v>
      </c>
      <c r="L71" s="370" t="s">
        <v>7581</v>
      </c>
      <c r="M71" s="370" t="s">
        <v>80</v>
      </c>
      <c r="N71" s="373"/>
      <c r="O71" s="370" t="s">
        <v>7582</v>
      </c>
      <c r="P71" s="373"/>
      <c r="Q71" s="373"/>
      <c r="R71" s="373"/>
      <c r="S71" s="373"/>
    </row>
    <row r="72">
      <c r="A72" s="369">
        <v>43643.56624357639</v>
      </c>
      <c r="B72" s="370" t="s">
        <v>4891</v>
      </c>
      <c r="C72" s="370" t="s">
        <v>4892</v>
      </c>
      <c r="D72" s="370">
        <v>1010897.0</v>
      </c>
      <c r="E72" s="370" t="s">
        <v>17</v>
      </c>
      <c r="F72" s="370" t="s">
        <v>18</v>
      </c>
      <c r="G72" s="370" t="s">
        <v>4036</v>
      </c>
      <c r="H72" s="371" t="s">
        <v>7442</v>
      </c>
      <c r="I72" s="370" t="s">
        <v>122</v>
      </c>
      <c r="J72" s="370">
        <v>1.0</v>
      </c>
      <c r="K72" s="372" t="s">
        <v>7583</v>
      </c>
      <c r="L72" s="373"/>
      <c r="M72" s="370" t="s">
        <v>80</v>
      </c>
      <c r="N72" s="373"/>
      <c r="O72" s="373"/>
      <c r="P72" s="373"/>
      <c r="Q72" s="373"/>
      <c r="R72" s="373"/>
      <c r="S72" s="373"/>
    </row>
    <row r="73">
      <c r="A73" s="369">
        <v>43643.65997039352</v>
      </c>
      <c r="B73" s="370" t="s">
        <v>1231</v>
      </c>
      <c r="C73" s="370" t="s">
        <v>1232</v>
      </c>
      <c r="D73" s="370">
        <v>1004729.0</v>
      </c>
      <c r="E73" s="370" t="s">
        <v>17</v>
      </c>
      <c r="F73" s="370" t="s">
        <v>18</v>
      </c>
      <c r="G73" s="370" t="s">
        <v>4036</v>
      </c>
      <c r="H73" s="371" t="s">
        <v>7442</v>
      </c>
      <c r="I73" s="370" t="s">
        <v>122</v>
      </c>
      <c r="J73" s="370">
        <v>1.0</v>
      </c>
      <c r="K73" s="372" t="s">
        <v>7584</v>
      </c>
      <c r="L73" s="373"/>
      <c r="M73" s="370" t="s">
        <v>80</v>
      </c>
      <c r="N73" s="373"/>
      <c r="O73" s="373"/>
      <c r="P73" s="373"/>
      <c r="Q73" s="373"/>
      <c r="R73" s="373"/>
      <c r="S73" s="373"/>
    </row>
    <row r="74">
      <c r="A74" s="369">
        <v>43643.868957349536</v>
      </c>
      <c r="B74" s="370" t="s">
        <v>7585</v>
      </c>
      <c r="C74" s="370" t="s">
        <v>7586</v>
      </c>
      <c r="D74" s="370">
        <v>1007406.0</v>
      </c>
      <c r="E74" s="370" t="s">
        <v>17</v>
      </c>
      <c r="F74" s="370" t="s">
        <v>18</v>
      </c>
      <c r="G74" s="370" t="s">
        <v>4036</v>
      </c>
      <c r="H74" s="371" t="s">
        <v>7442</v>
      </c>
      <c r="I74" s="370" t="s">
        <v>669</v>
      </c>
      <c r="J74" s="370">
        <v>4.0</v>
      </c>
      <c r="K74" s="372" t="s">
        <v>7587</v>
      </c>
      <c r="L74" s="370" t="s">
        <v>7588</v>
      </c>
      <c r="M74" s="370" t="s">
        <v>80</v>
      </c>
      <c r="N74" s="373"/>
      <c r="O74" s="373"/>
      <c r="P74" s="373"/>
      <c r="Q74" s="373"/>
      <c r="R74" s="373"/>
      <c r="S74" s="373"/>
    </row>
    <row r="75">
      <c r="A75" s="369">
        <v>43643.9129650463</v>
      </c>
      <c r="B75" s="370" t="s">
        <v>1658</v>
      </c>
      <c r="C75" s="370" t="s">
        <v>1659</v>
      </c>
      <c r="D75" s="370">
        <v>1006352.0</v>
      </c>
      <c r="E75" s="370" t="s">
        <v>63</v>
      </c>
      <c r="F75" s="370" t="s">
        <v>18</v>
      </c>
      <c r="G75" s="370" t="s">
        <v>4036</v>
      </c>
      <c r="H75" s="371" t="s">
        <v>7442</v>
      </c>
      <c r="I75" s="370" t="s">
        <v>572</v>
      </c>
      <c r="J75" s="370">
        <v>4.0</v>
      </c>
      <c r="K75" s="372" t="s">
        <v>7589</v>
      </c>
      <c r="L75" s="373"/>
      <c r="M75" s="370" t="s">
        <v>80</v>
      </c>
      <c r="N75" s="373"/>
      <c r="O75" s="373"/>
      <c r="P75" s="373"/>
      <c r="Q75" s="373"/>
      <c r="R75" s="373"/>
      <c r="S75" s="373"/>
    </row>
    <row r="76">
      <c r="A76" s="455">
        <v>43644.0205405787</v>
      </c>
      <c r="B76" s="456" t="s">
        <v>5009</v>
      </c>
      <c r="C76" s="456" t="s">
        <v>5010</v>
      </c>
      <c r="D76" s="456">
        <v>1007424.0</v>
      </c>
      <c r="E76" s="456" t="s">
        <v>63</v>
      </c>
      <c r="F76" s="456" t="s">
        <v>18</v>
      </c>
      <c r="G76" s="456" t="s">
        <v>4036</v>
      </c>
      <c r="H76" s="457" t="s">
        <v>7442</v>
      </c>
      <c r="I76" s="456" t="s">
        <v>7590</v>
      </c>
      <c r="J76" s="456">
        <v>10.0</v>
      </c>
      <c r="K76" s="458" t="s">
        <v>7591</v>
      </c>
      <c r="L76" s="456" t="s">
        <v>7592</v>
      </c>
      <c r="M76" s="456" t="s">
        <v>80</v>
      </c>
      <c r="N76" s="459"/>
      <c r="O76" s="459"/>
      <c r="P76" s="459"/>
      <c r="Q76" s="459"/>
      <c r="R76" s="459"/>
      <c r="S76" s="459"/>
    </row>
    <row r="77">
      <c r="A77" s="448">
        <v>43644.51051846065</v>
      </c>
      <c r="B77" s="449" t="s">
        <v>7593</v>
      </c>
      <c r="C77" s="449" t="s">
        <v>7594</v>
      </c>
      <c r="D77" s="449">
        <v>1004572.0</v>
      </c>
      <c r="E77" s="449" t="s">
        <v>17</v>
      </c>
      <c r="F77" s="449" t="s">
        <v>18</v>
      </c>
      <c r="G77" s="449" t="s">
        <v>4041</v>
      </c>
      <c r="H77" s="450" t="s">
        <v>7442</v>
      </c>
      <c r="I77" s="449" t="s">
        <v>1392</v>
      </c>
      <c r="J77" s="449">
        <v>1.0</v>
      </c>
      <c r="K77" s="449" t="s">
        <v>7595</v>
      </c>
      <c r="L77" s="449" t="s">
        <v>7596</v>
      </c>
      <c r="M77" s="449" t="s">
        <v>5737</v>
      </c>
      <c r="N77" s="451"/>
      <c r="O77" s="451"/>
      <c r="P77" s="451"/>
      <c r="Q77" s="451"/>
      <c r="R77" s="451"/>
      <c r="S77" s="451"/>
    </row>
    <row r="78">
      <c r="A78" s="369">
        <v>43644.69175475695</v>
      </c>
      <c r="B78" s="370" t="s">
        <v>7133</v>
      </c>
      <c r="C78" s="370" t="s">
        <v>7134</v>
      </c>
      <c r="D78" s="370">
        <v>1004040.0</v>
      </c>
      <c r="E78" s="370" t="s">
        <v>17</v>
      </c>
      <c r="F78" s="370" t="s">
        <v>18</v>
      </c>
      <c r="G78" s="370" t="s">
        <v>4036</v>
      </c>
      <c r="H78" s="371" t="s">
        <v>7442</v>
      </c>
      <c r="I78" s="370" t="s">
        <v>7597</v>
      </c>
      <c r="J78" s="370">
        <v>7.0</v>
      </c>
      <c r="K78" s="372" t="s">
        <v>7598</v>
      </c>
      <c r="L78" s="373"/>
      <c r="M78" s="370" t="s">
        <v>80</v>
      </c>
      <c r="N78" s="373"/>
      <c r="O78" s="373"/>
      <c r="P78" s="373"/>
      <c r="Q78" s="373"/>
      <c r="R78" s="373"/>
      <c r="S78" s="373"/>
    </row>
    <row r="79">
      <c r="A79" s="369">
        <v>43644.69758438657</v>
      </c>
      <c r="B79" s="370" t="s">
        <v>361</v>
      </c>
      <c r="C79" s="370" t="s">
        <v>362</v>
      </c>
      <c r="D79" s="370">
        <v>1017935.0</v>
      </c>
      <c r="E79" s="370" t="s">
        <v>17</v>
      </c>
      <c r="F79" s="370" t="s">
        <v>18</v>
      </c>
      <c r="G79" s="370" t="s">
        <v>4036</v>
      </c>
      <c r="H79" s="371" t="s">
        <v>7442</v>
      </c>
      <c r="I79" s="370" t="s">
        <v>7599</v>
      </c>
      <c r="J79" s="370">
        <v>3.0</v>
      </c>
      <c r="K79" s="372" t="s">
        <v>7600</v>
      </c>
      <c r="L79" s="373"/>
      <c r="M79" s="370" t="s">
        <v>80</v>
      </c>
      <c r="N79" s="373"/>
      <c r="O79" s="373"/>
      <c r="P79" s="373"/>
      <c r="Q79" s="373"/>
      <c r="R79" s="373"/>
      <c r="S79" s="373"/>
    </row>
    <row r="80">
      <c r="A80" s="431">
        <v>43644.734244583335</v>
      </c>
      <c r="B80" s="432" t="s">
        <v>357</v>
      </c>
      <c r="C80" s="432" t="s">
        <v>358</v>
      </c>
      <c r="D80" s="432">
        <v>1004213.0</v>
      </c>
      <c r="E80" s="432" t="s">
        <v>17</v>
      </c>
      <c r="F80" s="432" t="s">
        <v>18</v>
      </c>
      <c r="G80" s="432" t="s">
        <v>4036</v>
      </c>
      <c r="H80" s="433" t="s">
        <v>7442</v>
      </c>
      <c r="I80" s="432" t="s">
        <v>2999</v>
      </c>
      <c r="J80" s="432">
        <v>30.0</v>
      </c>
      <c r="K80" s="434" t="s">
        <v>7601</v>
      </c>
      <c r="L80" s="435"/>
      <c r="M80" s="432" t="s">
        <v>24</v>
      </c>
      <c r="N80" s="432" t="s">
        <v>226</v>
      </c>
      <c r="O80" s="435"/>
      <c r="P80" s="435"/>
      <c r="Q80" s="435"/>
      <c r="R80" s="435"/>
      <c r="S80" s="435"/>
    </row>
    <row r="81">
      <c r="A81" s="431">
        <v>43644.75067079861</v>
      </c>
      <c r="B81" s="432" t="s">
        <v>3837</v>
      </c>
      <c r="C81" s="432" t="s">
        <v>3838</v>
      </c>
      <c r="D81" s="432">
        <v>1022215.0</v>
      </c>
      <c r="E81" s="432" t="s">
        <v>17</v>
      </c>
      <c r="F81" s="432" t="s">
        <v>18</v>
      </c>
      <c r="G81" s="432" t="s">
        <v>4036</v>
      </c>
      <c r="H81" s="433" t="s">
        <v>7442</v>
      </c>
      <c r="I81" s="432" t="s">
        <v>2999</v>
      </c>
      <c r="J81" s="432">
        <v>30.0</v>
      </c>
      <c r="K81" s="434" t="s">
        <v>7602</v>
      </c>
      <c r="L81" s="435"/>
      <c r="M81" s="432" t="s">
        <v>24</v>
      </c>
      <c r="N81" s="432" t="s">
        <v>226</v>
      </c>
      <c r="O81" s="435"/>
      <c r="P81" s="435"/>
      <c r="Q81" s="435"/>
      <c r="R81" s="435"/>
      <c r="S81" s="435"/>
    </row>
    <row r="82">
      <c r="A82" s="369">
        <v>43644.847867731485</v>
      </c>
      <c r="B82" s="370" t="s">
        <v>4376</v>
      </c>
      <c r="C82" s="370" t="s">
        <v>5882</v>
      </c>
      <c r="D82" s="370">
        <v>1003172.0</v>
      </c>
      <c r="E82" s="370" t="s">
        <v>63</v>
      </c>
      <c r="F82" s="370" t="s">
        <v>18</v>
      </c>
      <c r="G82" s="370" t="s">
        <v>4036</v>
      </c>
      <c r="H82" s="371" t="s">
        <v>7442</v>
      </c>
      <c r="I82" s="370" t="s">
        <v>1598</v>
      </c>
      <c r="J82" s="370">
        <v>30.0</v>
      </c>
      <c r="K82" s="372" t="s">
        <v>7603</v>
      </c>
      <c r="L82" s="373"/>
      <c r="M82" s="370" t="s">
        <v>80</v>
      </c>
      <c r="N82" s="373"/>
      <c r="O82" s="373"/>
      <c r="P82" s="373"/>
      <c r="Q82" s="373"/>
      <c r="R82" s="373"/>
      <c r="S82" s="373"/>
    </row>
    <row r="83">
      <c r="A83" s="369">
        <v>43644.87886802084</v>
      </c>
      <c r="B83" s="370" t="s">
        <v>4221</v>
      </c>
      <c r="C83" s="370" t="s">
        <v>4222</v>
      </c>
      <c r="D83" s="370">
        <v>1018981.0</v>
      </c>
      <c r="E83" s="370" t="s">
        <v>17</v>
      </c>
      <c r="F83" s="370" t="s">
        <v>18</v>
      </c>
      <c r="G83" s="370" t="s">
        <v>4036</v>
      </c>
      <c r="H83" s="371" t="s">
        <v>7442</v>
      </c>
      <c r="I83" s="370" t="s">
        <v>122</v>
      </c>
      <c r="J83" s="370">
        <v>1.0</v>
      </c>
      <c r="K83" s="372" t="s">
        <v>7604</v>
      </c>
      <c r="L83" s="373"/>
      <c r="M83" s="370" t="s">
        <v>80</v>
      </c>
      <c r="N83" s="373"/>
      <c r="O83" s="373"/>
      <c r="P83" s="373"/>
      <c r="Q83" s="373"/>
      <c r="R83" s="373"/>
      <c r="S83" s="373"/>
    </row>
    <row r="84">
      <c r="A84" s="431">
        <v>43644.889256967595</v>
      </c>
      <c r="B84" s="432" t="s">
        <v>2107</v>
      </c>
      <c r="C84" s="432" t="s">
        <v>2108</v>
      </c>
      <c r="D84" s="432">
        <v>1022701.0</v>
      </c>
      <c r="E84" s="432" t="s">
        <v>17</v>
      </c>
      <c r="F84" s="432" t="s">
        <v>18</v>
      </c>
      <c r="G84" s="432" t="s">
        <v>4036</v>
      </c>
      <c r="H84" s="433" t="s">
        <v>7442</v>
      </c>
      <c r="I84" s="432" t="s">
        <v>447</v>
      </c>
      <c r="J84" s="432">
        <v>2.0</v>
      </c>
      <c r="K84" s="434" t="s">
        <v>7605</v>
      </c>
      <c r="L84" s="435"/>
      <c r="M84" s="432" t="s">
        <v>24</v>
      </c>
      <c r="N84" s="432" t="s">
        <v>226</v>
      </c>
      <c r="O84" s="435"/>
      <c r="P84" s="435"/>
      <c r="Q84" s="435"/>
      <c r="R84" s="435"/>
      <c r="S84" s="435"/>
    </row>
    <row r="85">
      <c r="A85" s="431">
        <v>43644.89528960648</v>
      </c>
      <c r="B85" s="432" t="s">
        <v>6058</v>
      </c>
      <c r="C85" s="432" t="s">
        <v>6059</v>
      </c>
      <c r="D85" s="432">
        <v>1011080.0</v>
      </c>
      <c r="E85" s="432" t="s">
        <v>17</v>
      </c>
      <c r="F85" s="432" t="s">
        <v>18</v>
      </c>
      <c r="G85" s="432" t="s">
        <v>4036</v>
      </c>
      <c r="H85" s="433" t="s">
        <v>7442</v>
      </c>
      <c r="I85" s="432" t="s">
        <v>2999</v>
      </c>
      <c r="J85" s="432">
        <v>30.0</v>
      </c>
      <c r="K85" s="434" t="s">
        <v>7606</v>
      </c>
      <c r="L85" s="435"/>
      <c r="M85" s="432" t="s">
        <v>24</v>
      </c>
      <c r="N85" s="432" t="s">
        <v>226</v>
      </c>
      <c r="O85" s="435"/>
      <c r="P85" s="435"/>
      <c r="Q85" s="435"/>
      <c r="R85" s="435"/>
      <c r="S85" s="435"/>
    </row>
    <row r="86">
      <c r="A86" s="369">
        <v>43644.902217106486</v>
      </c>
      <c r="B86" s="370" t="s">
        <v>955</v>
      </c>
      <c r="C86" s="370" t="s">
        <v>956</v>
      </c>
      <c r="D86" s="370">
        <v>1019407.0</v>
      </c>
      <c r="E86" s="370" t="s">
        <v>17</v>
      </c>
      <c r="F86" s="370" t="s">
        <v>18</v>
      </c>
      <c r="G86" s="370" t="s">
        <v>4036</v>
      </c>
      <c r="H86" s="371" t="s">
        <v>7442</v>
      </c>
      <c r="I86" s="370" t="s">
        <v>1559</v>
      </c>
      <c r="J86" s="370">
        <v>3.0</v>
      </c>
      <c r="K86" s="372" t="s">
        <v>7607</v>
      </c>
      <c r="L86" s="373"/>
      <c r="M86" s="370" t="s">
        <v>80</v>
      </c>
      <c r="N86" s="373"/>
      <c r="O86" s="373"/>
      <c r="P86" s="373"/>
      <c r="Q86" s="373"/>
      <c r="R86" s="373"/>
      <c r="S86" s="373"/>
    </row>
    <row r="87">
      <c r="A87" s="369">
        <v>43644.9578444213</v>
      </c>
      <c r="B87" s="370" t="s">
        <v>5009</v>
      </c>
      <c r="C87" s="370" t="s">
        <v>5010</v>
      </c>
      <c r="D87" s="370">
        <v>1007424.0</v>
      </c>
      <c r="E87" s="370" t="s">
        <v>63</v>
      </c>
      <c r="F87" s="370" t="s">
        <v>18</v>
      </c>
      <c r="G87" s="370" t="s">
        <v>4036</v>
      </c>
      <c r="H87" s="371" t="s">
        <v>7442</v>
      </c>
      <c r="I87" s="370" t="s">
        <v>7590</v>
      </c>
      <c r="J87" s="370">
        <v>10.0</v>
      </c>
      <c r="K87" s="370" t="s">
        <v>7608</v>
      </c>
      <c r="L87" s="373"/>
      <c r="M87" s="370" t="s">
        <v>80</v>
      </c>
      <c r="N87" s="373"/>
      <c r="O87" s="373"/>
      <c r="P87" s="373"/>
      <c r="Q87" s="373"/>
      <c r="R87" s="373"/>
      <c r="S87" s="373"/>
    </row>
    <row r="88">
      <c r="A88" s="369">
        <v>43645.45961391204</v>
      </c>
      <c r="B88" s="370" t="s">
        <v>2373</v>
      </c>
      <c r="C88" s="370" t="s">
        <v>2375</v>
      </c>
      <c r="D88" s="370">
        <v>1007416.0</v>
      </c>
      <c r="E88" s="370" t="s">
        <v>17</v>
      </c>
      <c r="F88" s="370" t="s">
        <v>18</v>
      </c>
      <c r="G88" s="370" t="s">
        <v>4036</v>
      </c>
      <c r="H88" s="371" t="s">
        <v>7442</v>
      </c>
      <c r="I88" s="370" t="s">
        <v>398</v>
      </c>
      <c r="J88" s="370">
        <v>2.0</v>
      </c>
      <c r="K88" s="372" t="s">
        <v>7609</v>
      </c>
      <c r="L88" s="370" t="s">
        <v>7610</v>
      </c>
      <c r="M88" s="370" t="s">
        <v>80</v>
      </c>
      <c r="N88" s="373"/>
      <c r="O88" s="373"/>
      <c r="P88" s="373"/>
      <c r="Q88" s="373"/>
      <c r="R88" s="373"/>
      <c r="S88" s="373"/>
    </row>
    <row r="89">
      <c r="A89" s="369">
        <v>43645.82133131944</v>
      </c>
      <c r="B89" s="370" t="s">
        <v>53</v>
      </c>
      <c r="C89" s="370" t="s">
        <v>54</v>
      </c>
      <c r="D89" s="370">
        <v>1014353.0</v>
      </c>
      <c r="E89" s="370" t="s">
        <v>17</v>
      </c>
      <c r="F89" s="370" t="s">
        <v>18</v>
      </c>
      <c r="G89" s="370" t="s">
        <v>4036</v>
      </c>
      <c r="H89" s="371" t="s">
        <v>7442</v>
      </c>
      <c r="I89" s="370" t="s">
        <v>3578</v>
      </c>
      <c r="J89" s="370">
        <v>27.0</v>
      </c>
      <c r="K89" s="372" t="s">
        <v>7611</v>
      </c>
      <c r="L89" s="373"/>
      <c r="M89" s="370" t="s">
        <v>80</v>
      </c>
      <c r="N89" s="373"/>
      <c r="O89" s="373"/>
      <c r="P89" s="373"/>
      <c r="Q89" s="373"/>
      <c r="R89" s="373"/>
      <c r="S89" s="373"/>
    </row>
    <row r="90">
      <c r="A90" s="369">
        <v>43645.87928763889</v>
      </c>
      <c r="B90" s="370" t="s">
        <v>265</v>
      </c>
      <c r="C90" s="370" t="s">
        <v>5679</v>
      </c>
      <c r="D90" s="370">
        <v>1004444.0</v>
      </c>
      <c r="E90" s="370" t="s">
        <v>63</v>
      </c>
      <c r="F90" s="370" t="s">
        <v>18</v>
      </c>
      <c r="G90" s="370" t="s">
        <v>4036</v>
      </c>
      <c r="H90" s="371" t="s">
        <v>7442</v>
      </c>
      <c r="I90" s="370" t="s">
        <v>942</v>
      </c>
      <c r="J90" s="370">
        <v>4.0</v>
      </c>
      <c r="K90" s="372" t="s">
        <v>7612</v>
      </c>
      <c r="L90" s="373"/>
      <c r="M90" s="370" t="s">
        <v>80</v>
      </c>
      <c r="N90" s="373"/>
      <c r="O90" s="373"/>
      <c r="P90" s="373"/>
      <c r="Q90" s="373"/>
      <c r="R90" s="373"/>
      <c r="S90" s="373"/>
    </row>
    <row r="91">
      <c r="A91" s="472">
        <v>43645.99917462963</v>
      </c>
      <c r="B91" s="473" t="s">
        <v>582</v>
      </c>
      <c r="C91" s="473" t="s">
        <v>583</v>
      </c>
      <c r="D91" s="473">
        <v>1005819.0</v>
      </c>
      <c r="E91" s="473" t="s">
        <v>63</v>
      </c>
      <c r="F91" s="473" t="s">
        <v>18</v>
      </c>
      <c r="G91" s="473" t="s">
        <v>4041</v>
      </c>
      <c r="H91" s="474" t="s">
        <v>7442</v>
      </c>
      <c r="I91" s="473" t="s">
        <v>1818</v>
      </c>
      <c r="J91" s="473">
        <v>1.0</v>
      </c>
      <c r="K91" s="475" t="s">
        <v>7613</v>
      </c>
      <c r="L91" s="473" t="s">
        <v>7614</v>
      </c>
      <c r="M91" s="473" t="s">
        <v>5737</v>
      </c>
      <c r="N91" s="476"/>
      <c r="O91" s="476"/>
      <c r="P91" s="476"/>
      <c r="Q91" s="476"/>
      <c r="R91" s="476"/>
      <c r="S91" s="476"/>
    </row>
    <row r="92">
      <c r="A92" s="369">
        <v>43646.08817324074</v>
      </c>
      <c r="B92" s="370" t="s">
        <v>7147</v>
      </c>
      <c r="C92" s="370" t="s">
        <v>7148</v>
      </c>
      <c r="D92" s="370">
        <v>1001622.0</v>
      </c>
      <c r="E92" s="370" t="s">
        <v>63</v>
      </c>
      <c r="F92" s="370" t="s">
        <v>18</v>
      </c>
      <c r="G92" s="370" t="s">
        <v>4036</v>
      </c>
      <c r="H92" s="371" t="s">
        <v>7442</v>
      </c>
      <c r="I92" s="370" t="s">
        <v>7615</v>
      </c>
      <c r="J92" s="370">
        <v>26.0</v>
      </c>
      <c r="K92" s="372" t="s">
        <v>7616</v>
      </c>
      <c r="L92" s="373"/>
      <c r="M92" s="370" t="s">
        <v>80</v>
      </c>
      <c r="N92" s="373"/>
      <c r="O92" s="373"/>
      <c r="P92" s="373"/>
      <c r="Q92" s="373"/>
      <c r="R92" s="373"/>
      <c r="S92" s="373"/>
    </row>
    <row r="93">
      <c r="A93" s="369">
        <v>43646.218410601854</v>
      </c>
      <c r="B93" s="370" t="s">
        <v>4858</v>
      </c>
      <c r="C93" s="370" t="s">
        <v>4859</v>
      </c>
      <c r="D93" s="370">
        <v>1012901.0</v>
      </c>
      <c r="E93" s="370" t="s">
        <v>17</v>
      </c>
      <c r="F93" s="370" t="s">
        <v>18</v>
      </c>
      <c r="G93" s="370" t="s">
        <v>4036</v>
      </c>
      <c r="H93" s="371" t="s">
        <v>7442</v>
      </c>
      <c r="I93" s="370" t="s">
        <v>3470</v>
      </c>
      <c r="J93" s="370">
        <v>29.0</v>
      </c>
      <c r="K93" s="372" t="s">
        <v>7617</v>
      </c>
      <c r="L93" s="373"/>
      <c r="M93" s="370" t="s">
        <v>80</v>
      </c>
      <c r="N93" s="373"/>
      <c r="O93" s="373"/>
      <c r="P93" s="373"/>
      <c r="Q93" s="373"/>
      <c r="R93" s="373"/>
      <c r="S93" s="373"/>
    </row>
    <row r="94">
      <c r="A94" s="369">
        <v>43646.30446680555</v>
      </c>
      <c r="B94" s="370" t="s">
        <v>7618</v>
      </c>
      <c r="C94" s="370" t="s">
        <v>7619</v>
      </c>
      <c r="D94" s="370">
        <v>1005834.0</v>
      </c>
      <c r="E94" s="370" t="s">
        <v>17</v>
      </c>
      <c r="F94" s="370" t="s">
        <v>77</v>
      </c>
      <c r="G94" s="370" t="s">
        <v>4036</v>
      </c>
      <c r="H94" s="371" t="s">
        <v>7442</v>
      </c>
      <c r="I94" s="370" t="s">
        <v>7620</v>
      </c>
      <c r="J94" s="370">
        <v>29.0</v>
      </c>
      <c r="K94" s="372" t="s">
        <v>7621</v>
      </c>
      <c r="L94" s="370" t="s">
        <v>7622</v>
      </c>
      <c r="M94" s="370" t="s">
        <v>80</v>
      </c>
      <c r="N94" s="373"/>
      <c r="O94" s="373"/>
      <c r="P94" s="373"/>
      <c r="Q94" s="373"/>
      <c r="R94" s="373"/>
      <c r="S94" s="373"/>
    </row>
    <row r="95">
      <c r="A95" s="369">
        <v>43646.38180695602</v>
      </c>
      <c r="B95" s="370" t="s">
        <v>5560</v>
      </c>
      <c r="C95" s="370" t="s">
        <v>6884</v>
      </c>
      <c r="D95" s="370">
        <v>1009670.0</v>
      </c>
      <c r="E95" s="370" t="s">
        <v>17</v>
      </c>
      <c r="F95" s="370" t="s">
        <v>18</v>
      </c>
      <c r="G95" s="370" t="s">
        <v>4036</v>
      </c>
      <c r="H95" s="371" t="s">
        <v>7442</v>
      </c>
      <c r="I95" s="370" t="s">
        <v>122</v>
      </c>
      <c r="J95" s="370">
        <v>29.0</v>
      </c>
      <c r="K95" s="372" t="s">
        <v>7623</v>
      </c>
      <c r="L95" s="373"/>
      <c r="M95" s="370" t="s">
        <v>80</v>
      </c>
      <c r="N95" s="373"/>
      <c r="O95" s="373"/>
      <c r="P95" s="373"/>
      <c r="Q95" s="373"/>
      <c r="R95" s="373"/>
      <c r="S95" s="373"/>
    </row>
    <row r="96">
      <c r="A96" s="369">
        <v>43646.50827041667</v>
      </c>
      <c r="B96" s="370" t="s">
        <v>627</v>
      </c>
      <c r="C96" s="370" t="s">
        <v>628</v>
      </c>
      <c r="D96" s="370">
        <v>1002370.0</v>
      </c>
      <c r="E96" s="370" t="s">
        <v>63</v>
      </c>
      <c r="F96" s="370" t="s">
        <v>18</v>
      </c>
      <c r="G96" s="370" t="s">
        <v>4036</v>
      </c>
      <c r="H96" s="371" t="s">
        <v>7442</v>
      </c>
      <c r="I96" s="370" t="s">
        <v>6184</v>
      </c>
      <c r="J96" s="370">
        <v>17.0</v>
      </c>
      <c r="K96" s="372" t="s">
        <v>7624</v>
      </c>
      <c r="L96" s="373"/>
      <c r="M96" s="370" t="s">
        <v>80</v>
      </c>
      <c r="N96" s="373"/>
      <c r="O96" s="373"/>
      <c r="P96" s="373"/>
      <c r="Q96" s="373"/>
      <c r="R96" s="373"/>
      <c r="S96" s="373"/>
    </row>
    <row r="97">
      <c r="A97" s="443">
        <v>43646.52573627315</v>
      </c>
      <c r="B97" s="444" t="s">
        <v>712</v>
      </c>
      <c r="C97" s="444" t="s">
        <v>713</v>
      </c>
      <c r="D97" s="444">
        <v>1003384.0</v>
      </c>
      <c r="E97" s="444" t="s">
        <v>63</v>
      </c>
      <c r="F97" s="444" t="s">
        <v>18</v>
      </c>
      <c r="G97" s="444" t="s">
        <v>4041</v>
      </c>
      <c r="H97" s="445" t="s">
        <v>7442</v>
      </c>
      <c r="I97" s="444" t="s">
        <v>7625</v>
      </c>
      <c r="J97" s="444">
        <v>6.0</v>
      </c>
      <c r="K97" s="444" t="s">
        <v>7626</v>
      </c>
      <c r="L97" s="444" t="s">
        <v>7627</v>
      </c>
      <c r="M97" s="444"/>
      <c r="N97" s="447"/>
      <c r="O97" s="447"/>
      <c r="P97" s="447"/>
      <c r="Q97" s="447"/>
      <c r="R97" s="447"/>
      <c r="S97" s="447"/>
    </row>
    <row r="98">
      <c r="A98" s="369">
        <v>43646.52851341435</v>
      </c>
      <c r="B98" s="370" t="s">
        <v>1379</v>
      </c>
      <c r="C98" s="370" t="s">
        <v>1380</v>
      </c>
      <c r="D98" s="370">
        <v>1014346.0</v>
      </c>
      <c r="E98" s="370" t="s">
        <v>17</v>
      </c>
      <c r="F98" s="370" t="s">
        <v>18</v>
      </c>
      <c r="G98" s="370" t="s">
        <v>4036</v>
      </c>
      <c r="H98" s="371" t="s">
        <v>7442</v>
      </c>
      <c r="I98" s="370" t="s">
        <v>7628</v>
      </c>
      <c r="J98" s="370">
        <v>8.0</v>
      </c>
      <c r="K98" s="372" t="s">
        <v>7629</v>
      </c>
      <c r="L98" s="370" t="s">
        <v>7630</v>
      </c>
      <c r="M98" s="370" t="s">
        <v>80</v>
      </c>
      <c r="N98" s="373"/>
      <c r="O98" s="370" t="s">
        <v>7631</v>
      </c>
      <c r="P98" s="373"/>
      <c r="Q98" s="373"/>
      <c r="R98" s="373"/>
      <c r="S98" s="373"/>
    </row>
    <row r="99">
      <c r="A99" s="369">
        <v>43646.531769050926</v>
      </c>
      <c r="B99" s="370" t="s">
        <v>5578</v>
      </c>
      <c r="C99" s="370" t="s">
        <v>5579</v>
      </c>
      <c r="D99" s="370">
        <v>1015410.0</v>
      </c>
      <c r="E99" s="370" t="s">
        <v>17</v>
      </c>
      <c r="F99" s="370" t="s">
        <v>18</v>
      </c>
      <c r="G99" s="370" t="s">
        <v>4036</v>
      </c>
      <c r="H99" s="371" t="s">
        <v>7442</v>
      </c>
      <c r="I99" s="370" t="s">
        <v>7632</v>
      </c>
      <c r="J99" s="370">
        <v>29.0</v>
      </c>
      <c r="K99" s="372" t="s">
        <v>7633</v>
      </c>
      <c r="L99" s="370" t="s">
        <v>7634</v>
      </c>
      <c r="M99" s="370" t="s">
        <v>80</v>
      </c>
      <c r="N99" s="373"/>
      <c r="O99" s="373"/>
      <c r="P99" s="373"/>
      <c r="Q99" s="373"/>
      <c r="R99" s="373"/>
      <c r="S99" s="373"/>
    </row>
    <row r="100">
      <c r="A100" s="369">
        <v>43646.54459553241</v>
      </c>
      <c r="B100" s="370" t="s">
        <v>388</v>
      </c>
      <c r="C100" s="370" t="s">
        <v>6488</v>
      </c>
      <c r="D100" s="370">
        <v>1012359.0</v>
      </c>
      <c r="E100" s="370" t="s">
        <v>17</v>
      </c>
      <c r="F100" s="370" t="s">
        <v>18</v>
      </c>
      <c r="G100" s="370" t="s">
        <v>4036</v>
      </c>
      <c r="H100" s="371" t="s">
        <v>7442</v>
      </c>
      <c r="I100" s="370" t="s">
        <v>3470</v>
      </c>
      <c r="J100" s="370">
        <v>29.0</v>
      </c>
      <c r="K100" s="372" t="s">
        <v>7635</v>
      </c>
      <c r="L100" s="373"/>
      <c r="M100" s="370" t="s">
        <v>80</v>
      </c>
      <c r="N100" s="373"/>
      <c r="O100" s="373"/>
      <c r="P100" s="373"/>
      <c r="Q100" s="373"/>
      <c r="R100" s="373"/>
      <c r="S100" s="373"/>
    </row>
    <row r="101">
      <c r="A101" s="369">
        <v>43646.5563247338</v>
      </c>
      <c r="B101" s="370" t="s">
        <v>3679</v>
      </c>
      <c r="C101" s="370" t="s">
        <v>3681</v>
      </c>
      <c r="D101" s="370">
        <v>1006293.0</v>
      </c>
      <c r="E101" s="370" t="s">
        <v>63</v>
      </c>
      <c r="F101" s="370" t="s">
        <v>77</v>
      </c>
      <c r="G101" s="370" t="s">
        <v>4036</v>
      </c>
      <c r="H101" s="371" t="s">
        <v>7442</v>
      </c>
      <c r="I101" s="370" t="s">
        <v>2999</v>
      </c>
      <c r="J101" s="370">
        <v>30.0</v>
      </c>
      <c r="K101" s="372" t="s">
        <v>7636</v>
      </c>
      <c r="L101" s="373"/>
      <c r="M101" s="370" t="s">
        <v>80</v>
      </c>
      <c r="N101" s="373"/>
      <c r="O101" s="373"/>
      <c r="P101" s="373"/>
      <c r="Q101" s="373"/>
      <c r="R101" s="373"/>
      <c r="S101" s="373"/>
    </row>
    <row r="102">
      <c r="A102" s="369">
        <v>43646.55836700232</v>
      </c>
      <c r="B102" s="370" t="s">
        <v>6854</v>
      </c>
      <c r="C102" s="370" t="s">
        <v>7637</v>
      </c>
      <c r="D102" s="370">
        <v>1013179.0</v>
      </c>
      <c r="E102" s="370" t="s">
        <v>17</v>
      </c>
      <c r="F102" s="370" t="s">
        <v>18</v>
      </c>
      <c r="G102" s="370" t="s">
        <v>4036</v>
      </c>
      <c r="H102" s="371" t="s">
        <v>7442</v>
      </c>
      <c r="I102" s="370" t="s">
        <v>7638</v>
      </c>
      <c r="J102" s="370">
        <v>29.0</v>
      </c>
      <c r="K102" s="372" t="s">
        <v>7639</v>
      </c>
      <c r="L102" s="373"/>
      <c r="M102" s="370" t="s">
        <v>80</v>
      </c>
      <c r="N102" s="373"/>
      <c r="O102" s="373"/>
      <c r="P102" s="373"/>
      <c r="Q102" s="373"/>
      <c r="R102" s="373"/>
      <c r="S102" s="373"/>
    </row>
    <row r="103">
      <c r="A103" s="369">
        <v>43646.5665858912</v>
      </c>
      <c r="B103" s="370" t="s">
        <v>1931</v>
      </c>
      <c r="C103" s="370" t="s">
        <v>5097</v>
      </c>
      <c r="D103" s="370">
        <v>1007418.0</v>
      </c>
      <c r="E103" s="370" t="s">
        <v>17</v>
      </c>
      <c r="F103" s="370" t="s">
        <v>18</v>
      </c>
      <c r="G103" s="370" t="s">
        <v>4036</v>
      </c>
      <c r="H103" s="371" t="s">
        <v>7442</v>
      </c>
      <c r="I103" s="370" t="s">
        <v>2999</v>
      </c>
      <c r="J103" s="370">
        <v>30.0</v>
      </c>
      <c r="K103" s="372" t="s">
        <v>7640</v>
      </c>
      <c r="L103" s="373"/>
      <c r="M103" s="370" t="s">
        <v>80</v>
      </c>
      <c r="N103" s="373"/>
      <c r="O103" s="373"/>
      <c r="P103" s="373"/>
      <c r="Q103" s="373"/>
      <c r="R103" s="373"/>
      <c r="S103" s="373"/>
    </row>
    <row r="104">
      <c r="A104" s="369">
        <v>43646.71705387731</v>
      </c>
      <c r="B104" s="370" t="s">
        <v>6137</v>
      </c>
      <c r="C104" s="370" t="s">
        <v>7641</v>
      </c>
      <c r="D104" s="370">
        <v>1012363.0</v>
      </c>
      <c r="E104" s="370" t="s">
        <v>17</v>
      </c>
      <c r="F104" s="370" t="s">
        <v>18</v>
      </c>
      <c r="G104" s="370" t="s">
        <v>4036</v>
      </c>
      <c r="H104" s="371" t="s">
        <v>7442</v>
      </c>
      <c r="I104" s="370" t="s">
        <v>2999</v>
      </c>
      <c r="J104" s="370">
        <v>30.0</v>
      </c>
      <c r="K104" s="372" t="s">
        <v>7642</v>
      </c>
      <c r="L104" s="373"/>
      <c r="M104" s="370" t="s">
        <v>80</v>
      </c>
      <c r="N104" s="373"/>
      <c r="O104" s="373"/>
      <c r="P104" s="373"/>
      <c r="Q104" s="373"/>
      <c r="R104" s="373"/>
      <c r="S104" s="373"/>
    </row>
    <row r="105">
      <c r="A105" s="369">
        <v>43646.81871412037</v>
      </c>
      <c r="B105" s="370" t="s">
        <v>5328</v>
      </c>
      <c r="C105" s="370" t="s">
        <v>5329</v>
      </c>
      <c r="D105" s="370">
        <v>1005765.0</v>
      </c>
      <c r="E105" s="370" t="s">
        <v>17</v>
      </c>
      <c r="F105" s="370" t="s">
        <v>18</v>
      </c>
      <c r="G105" s="370" t="s">
        <v>4036</v>
      </c>
      <c r="H105" s="371" t="s">
        <v>7442</v>
      </c>
      <c r="I105" s="370" t="s">
        <v>2999</v>
      </c>
      <c r="J105" s="370">
        <v>30.0</v>
      </c>
      <c r="K105" s="372" t="s">
        <v>7643</v>
      </c>
      <c r="L105" s="373"/>
      <c r="M105" s="370" t="s">
        <v>80</v>
      </c>
      <c r="N105" s="373"/>
      <c r="O105" s="373"/>
      <c r="P105" s="373"/>
      <c r="Q105" s="373"/>
      <c r="R105" s="373"/>
      <c r="S105" s="373"/>
    </row>
    <row r="106">
      <c r="A106" s="369">
        <v>43646.84418431713</v>
      </c>
      <c r="B106" s="370" t="s">
        <v>4575</v>
      </c>
      <c r="C106" s="370" t="s">
        <v>4576</v>
      </c>
      <c r="D106" s="370">
        <v>1007427.0</v>
      </c>
      <c r="E106" s="370" t="s">
        <v>17</v>
      </c>
      <c r="F106" s="370" t="s">
        <v>18</v>
      </c>
      <c r="G106" s="370" t="s">
        <v>4036</v>
      </c>
      <c r="H106" s="371" t="s">
        <v>7442</v>
      </c>
      <c r="I106" s="370" t="s">
        <v>6010</v>
      </c>
      <c r="J106" s="370">
        <v>4.0</v>
      </c>
      <c r="K106" s="372" t="s">
        <v>7644</v>
      </c>
      <c r="L106" s="373"/>
      <c r="M106" s="370" t="s">
        <v>80</v>
      </c>
      <c r="N106" s="373"/>
      <c r="O106" s="373"/>
      <c r="P106" s="373"/>
      <c r="Q106" s="373"/>
      <c r="R106" s="373"/>
      <c r="S106" s="373"/>
    </row>
    <row r="107">
      <c r="A107" s="369">
        <v>43646.847012199076</v>
      </c>
      <c r="B107" s="370" t="s">
        <v>7585</v>
      </c>
      <c r="C107" s="370" t="s">
        <v>7586</v>
      </c>
      <c r="D107" s="370">
        <v>1007406.0</v>
      </c>
      <c r="E107" s="370" t="s">
        <v>17</v>
      </c>
      <c r="F107" s="370" t="s">
        <v>18</v>
      </c>
      <c r="G107" s="370" t="s">
        <v>4036</v>
      </c>
      <c r="H107" s="371" t="s">
        <v>7442</v>
      </c>
      <c r="I107" s="370" t="s">
        <v>6010</v>
      </c>
      <c r="J107" s="370">
        <v>4.0</v>
      </c>
      <c r="K107" s="372" t="s">
        <v>7645</v>
      </c>
      <c r="L107" s="373"/>
      <c r="M107" s="370" t="s">
        <v>80</v>
      </c>
      <c r="N107" s="373"/>
      <c r="O107" s="373"/>
      <c r="P107" s="373"/>
      <c r="Q107" s="373"/>
      <c r="R107" s="373"/>
      <c r="S107" s="373"/>
    </row>
    <row r="108">
      <c r="A108" s="369">
        <v>43646.87919543982</v>
      </c>
      <c r="B108" s="370" t="s">
        <v>6187</v>
      </c>
      <c r="C108" s="370" t="s">
        <v>7646</v>
      </c>
      <c r="D108" s="370">
        <v>1007159.0</v>
      </c>
      <c r="E108" s="370" t="s">
        <v>63</v>
      </c>
      <c r="F108" s="370" t="s">
        <v>18</v>
      </c>
      <c r="G108" s="370" t="s">
        <v>4036</v>
      </c>
      <c r="H108" s="371" t="s">
        <v>7442</v>
      </c>
      <c r="I108" s="370" t="s">
        <v>122</v>
      </c>
      <c r="J108" s="370">
        <v>1.0</v>
      </c>
      <c r="K108" s="372" t="s">
        <v>7647</v>
      </c>
      <c r="L108" s="373"/>
      <c r="M108" s="370" t="s">
        <v>80</v>
      </c>
      <c r="N108" s="373"/>
      <c r="O108" s="373"/>
      <c r="P108" s="373"/>
      <c r="Q108" s="373"/>
      <c r="R108" s="373"/>
      <c r="S108" s="373"/>
    </row>
    <row r="109">
      <c r="A109" s="369">
        <v>43646.88345810185</v>
      </c>
      <c r="B109" s="370" t="s">
        <v>639</v>
      </c>
      <c r="C109" s="370" t="s">
        <v>640</v>
      </c>
      <c r="D109" s="370">
        <v>1022720.0</v>
      </c>
      <c r="E109" s="370" t="s">
        <v>17</v>
      </c>
      <c r="F109" s="370" t="s">
        <v>18</v>
      </c>
      <c r="G109" s="370" t="s">
        <v>4036</v>
      </c>
      <c r="H109" s="371" t="s">
        <v>7442</v>
      </c>
      <c r="I109" s="370" t="s">
        <v>122</v>
      </c>
      <c r="J109" s="370">
        <v>4.0</v>
      </c>
      <c r="K109" s="372" t="s">
        <v>7648</v>
      </c>
      <c r="L109" s="373"/>
      <c r="M109" s="370" t="s">
        <v>80</v>
      </c>
      <c r="N109" s="373"/>
      <c r="O109" s="373"/>
      <c r="P109" s="373"/>
      <c r="Q109" s="373"/>
      <c r="R109" s="373"/>
      <c r="S109" s="373"/>
    </row>
    <row r="110">
      <c r="A110" s="369">
        <v>43646.894841851856</v>
      </c>
      <c r="B110" s="370" t="s">
        <v>6225</v>
      </c>
      <c r="C110" s="370" t="s">
        <v>6226</v>
      </c>
      <c r="D110" s="370">
        <v>1005945.0</v>
      </c>
      <c r="E110" s="370" t="s">
        <v>17</v>
      </c>
      <c r="F110" s="370" t="s">
        <v>18</v>
      </c>
      <c r="G110" s="370" t="s">
        <v>4036</v>
      </c>
      <c r="H110" s="371" t="s">
        <v>7442</v>
      </c>
      <c r="I110" s="370" t="s">
        <v>1086</v>
      </c>
      <c r="J110" s="370">
        <v>2.0</v>
      </c>
      <c r="K110" s="372" t="s">
        <v>7649</v>
      </c>
      <c r="L110" s="373"/>
      <c r="M110" s="370" t="s">
        <v>80</v>
      </c>
      <c r="N110" s="373"/>
      <c r="O110" s="373"/>
      <c r="P110" s="373"/>
      <c r="Q110" s="373"/>
      <c r="R110" s="373"/>
      <c r="S110" s="373"/>
    </row>
    <row r="111">
      <c r="A111" s="369">
        <v>43646.90576849537</v>
      </c>
      <c r="B111" s="370" t="s">
        <v>1399</v>
      </c>
      <c r="C111" s="370" t="s">
        <v>1400</v>
      </c>
      <c r="D111" s="370">
        <v>1007146.0</v>
      </c>
      <c r="E111" s="370" t="s">
        <v>63</v>
      </c>
      <c r="F111" s="370" t="s">
        <v>18</v>
      </c>
      <c r="G111" s="370" t="s">
        <v>4036</v>
      </c>
      <c r="H111" s="371" t="s">
        <v>7442</v>
      </c>
      <c r="I111" s="370" t="s">
        <v>7650</v>
      </c>
      <c r="J111" s="370">
        <v>27.0</v>
      </c>
      <c r="K111" s="372" t="s">
        <v>7651</v>
      </c>
      <c r="L111" s="373"/>
      <c r="M111" s="370" t="s">
        <v>80</v>
      </c>
      <c r="N111" s="373"/>
      <c r="O111" s="373"/>
      <c r="P111" s="373"/>
      <c r="Q111" s="373"/>
      <c r="R111" s="373"/>
      <c r="S111" s="373"/>
    </row>
    <row r="112">
      <c r="A112" s="369">
        <v>43646.90970050926</v>
      </c>
      <c r="B112" s="370" t="s">
        <v>301</v>
      </c>
      <c r="C112" s="370" t="s">
        <v>5717</v>
      </c>
      <c r="D112" s="370">
        <v>1017653.0</v>
      </c>
      <c r="E112" s="370" t="s">
        <v>17</v>
      </c>
      <c r="F112" s="370" t="s">
        <v>18</v>
      </c>
      <c r="G112" s="370" t="s">
        <v>4036</v>
      </c>
      <c r="H112" s="371" t="s">
        <v>7442</v>
      </c>
      <c r="I112" s="370" t="s">
        <v>3470</v>
      </c>
      <c r="J112" s="370">
        <v>29.0</v>
      </c>
      <c r="K112" s="372" t="s">
        <v>7652</v>
      </c>
      <c r="L112" s="370" t="s">
        <v>7653</v>
      </c>
      <c r="M112" s="370" t="s">
        <v>80</v>
      </c>
      <c r="N112" s="373"/>
      <c r="O112" s="373"/>
      <c r="P112" s="373"/>
      <c r="Q112" s="373"/>
      <c r="R112" s="373"/>
      <c r="S112" s="373"/>
    </row>
    <row r="113">
      <c r="A113" s="369">
        <v>43646.92832072917</v>
      </c>
      <c r="B113" s="370" t="s">
        <v>6966</v>
      </c>
      <c r="C113" s="370" t="s">
        <v>6967</v>
      </c>
      <c r="D113" s="370">
        <v>1001036.0</v>
      </c>
      <c r="E113" s="370" t="s">
        <v>63</v>
      </c>
      <c r="F113" s="370" t="s">
        <v>77</v>
      </c>
      <c r="G113" s="370" t="s">
        <v>4036</v>
      </c>
      <c r="H113" s="371" t="s">
        <v>7442</v>
      </c>
      <c r="I113" s="370" t="s">
        <v>122</v>
      </c>
      <c r="J113" s="370">
        <v>25.0</v>
      </c>
      <c r="K113" s="372" t="s">
        <v>7654</v>
      </c>
      <c r="L113" s="373"/>
      <c r="M113" s="370" t="s">
        <v>80</v>
      </c>
      <c r="N113" s="373"/>
      <c r="O113" s="373"/>
      <c r="P113" s="373"/>
      <c r="Q113" s="373"/>
      <c r="R113" s="373"/>
      <c r="S113" s="373"/>
    </row>
    <row r="114">
      <c r="A114" s="369">
        <v>43646.93571201389</v>
      </c>
      <c r="B114" s="370" t="s">
        <v>132</v>
      </c>
      <c r="C114" s="370" t="s">
        <v>4962</v>
      </c>
      <c r="D114" s="370">
        <v>1012158.0</v>
      </c>
      <c r="E114" s="370" t="s">
        <v>17</v>
      </c>
      <c r="F114" s="370" t="s">
        <v>18</v>
      </c>
      <c r="G114" s="370" t="s">
        <v>4036</v>
      </c>
      <c r="H114" s="371" t="s">
        <v>7442</v>
      </c>
      <c r="I114" s="370" t="s">
        <v>7655</v>
      </c>
      <c r="J114" s="370">
        <v>28.0</v>
      </c>
      <c r="K114" s="372" t="s">
        <v>7656</v>
      </c>
      <c r="L114" s="373"/>
      <c r="M114" s="370" t="s">
        <v>80</v>
      </c>
      <c r="N114" s="373"/>
      <c r="O114" s="373"/>
      <c r="P114" s="373"/>
      <c r="Q114" s="373"/>
      <c r="R114" s="373"/>
      <c r="S114" s="373"/>
    </row>
    <row r="115">
      <c r="A115" s="369">
        <v>43646.9698996875</v>
      </c>
      <c r="B115" s="370" t="s">
        <v>3370</v>
      </c>
      <c r="C115" s="370" t="s">
        <v>3371</v>
      </c>
      <c r="D115" s="370">
        <v>1009757.0</v>
      </c>
      <c r="E115" s="370" t="s">
        <v>17</v>
      </c>
      <c r="F115" s="370" t="s">
        <v>77</v>
      </c>
      <c r="G115" s="370" t="s">
        <v>4036</v>
      </c>
      <c r="H115" s="371" t="s">
        <v>7442</v>
      </c>
      <c r="I115" s="370" t="s">
        <v>2999</v>
      </c>
      <c r="J115" s="370">
        <v>30.0</v>
      </c>
      <c r="K115" s="372" t="s">
        <v>7657</v>
      </c>
      <c r="L115" s="373"/>
      <c r="M115" s="370" t="s">
        <v>80</v>
      </c>
      <c r="N115" s="373"/>
      <c r="O115" s="373"/>
      <c r="P115" s="373"/>
      <c r="Q115" s="373"/>
      <c r="R115" s="373"/>
      <c r="S115" s="373"/>
    </row>
    <row r="116">
      <c r="A116" s="369">
        <v>43646.982587245366</v>
      </c>
      <c r="B116" s="370" t="s">
        <v>7384</v>
      </c>
      <c r="C116" s="370" t="s">
        <v>7658</v>
      </c>
      <c r="D116" s="370">
        <v>1004206.0</v>
      </c>
      <c r="E116" s="370" t="s">
        <v>63</v>
      </c>
      <c r="F116" s="370" t="s">
        <v>18</v>
      </c>
      <c r="G116" s="370" t="s">
        <v>4036</v>
      </c>
      <c r="H116" s="371" t="s">
        <v>7442</v>
      </c>
      <c r="I116" s="370" t="s">
        <v>7659</v>
      </c>
      <c r="J116" s="370">
        <v>29.0</v>
      </c>
      <c r="K116" s="372" t="s">
        <v>7660</v>
      </c>
      <c r="L116" s="373"/>
      <c r="M116" s="370" t="s">
        <v>80</v>
      </c>
      <c r="N116" s="373"/>
      <c r="O116" s="373"/>
      <c r="P116" s="373"/>
      <c r="Q116" s="373"/>
      <c r="R116" s="373"/>
      <c r="S116" s="373"/>
    </row>
    <row r="117">
      <c r="A117" s="369">
        <v>43647.03236060185</v>
      </c>
      <c r="B117" s="370" t="s">
        <v>7432</v>
      </c>
      <c r="C117" s="370" t="s">
        <v>7433</v>
      </c>
      <c r="D117" s="370">
        <v>1006860.0</v>
      </c>
      <c r="E117" s="370" t="s">
        <v>17</v>
      </c>
      <c r="F117" s="370" t="s">
        <v>18</v>
      </c>
      <c r="G117" s="370" t="s">
        <v>4036</v>
      </c>
      <c r="H117" s="371" t="s">
        <v>7442</v>
      </c>
      <c r="I117" s="370" t="s">
        <v>2999</v>
      </c>
      <c r="J117" s="370">
        <v>30.0</v>
      </c>
      <c r="K117" s="372" t="s">
        <v>7661</v>
      </c>
      <c r="L117" s="373"/>
      <c r="M117" s="370" t="s">
        <v>80</v>
      </c>
      <c r="N117" s="373"/>
      <c r="O117" s="373"/>
      <c r="P117" s="373"/>
      <c r="Q117" s="373"/>
      <c r="R117" s="373"/>
      <c r="S117" s="373"/>
    </row>
    <row r="118">
      <c r="A118" s="369">
        <v>43647.032536921295</v>
      </c>
      <c r="B118" s="370" t="s">
        <v>6144</v>
      </c>
      <c r="C118" s="370" t="s">
        <v>6145</v>
      </c>
      <c r="D118" s="370">
        <v>1017656.0</v>
      </c>
      <c r="E118" s="370" t="s">
        <v>17</v>
      </c>
      <c r="F118" s="370" t="s">
        <v>18</v>
      </c>
      <c r="G118" s="370" t="s">
        <v>4036</v>
      </c>
      <c r="H118" s="371" t="s">
        <v>7442</v>
      </c>
      <c r="I118" s="370" t="s">
        <v>7662</v>
      </c>
      <c r="J118" s="370">
        <v>27.0</v>
      </c>
      <c r="K118" s="372" t="s">
        <v>7663</v>
      </c>
      <c r="L118" s="373"/>
      <c r="M118" s="370" t="s">
        <v>80</v>
      </c>
      <c r="N118" s="373"/>
      <c r="O118" s="373"/>
      <c r="P118" s="373"/>
      <c r="Q118" s="373"/>
      <c r="R118" s="373"/>
      <c r="S118" s="373"/>
    </row>
    <row r="119">
      <c r="A119" s="369">
        <v>43647.17501136574</v>
      </c>
      <c r="B119" s="370" t="s">
        <v>445</v>
      </c>
      <c r="C119" s="370" t="s">
        <v>446</v>
      </c>
      <c r="D119" s="370">
        <v>1013190.0</v>
      </c>
      <c r="E119" s="370" t="s">
        <v>17</v>
      </c>
      <c r="F119" s="370" t="s">
        <v>206</v>
      </c>
      <c r="G119" s="370" t="s">
        <v>4036</v>
      </c>
      <c r="H119" s="371" t="s">
        <v>7442</v>
      </c>
      <c r="I119" s="370" t="s">
        <v>2999</v>
      </c>
      <c r="J119" s="370">
        <v>30.0</v>
      </c>
      <c r="K119" s="372" t="s">
        <v>7664</v>
      </c>
      <c r="L119" s="373"/>
      <c r="M119" s="370" t="s">
        <v>80</v>
      </c>
      <c r="N119" s="373"/>
      <c r="O119" s="373"/>
      <c r="P119" s="373"/>
      <c r="Q119" s="373"/>
      <c r="R119" s="373"/>
      <c r="S119" s="373"/>
    </row>
    <row r="120">
      <c r="A120" s="369">
        <v>43647.30513516204</v>
      </c>
      <c r="B120" s="370" t="s">
        <v>4373</v>
      </c>
      <c r="C120" s="370" t="s">
        <v>4374</v>
      </c>
      <c r="D120" s="370">
        <v>1012892.0</v>
      </c>
      <c r="E120" s="370" t="s">
        <v>17</v>
      </c>
      <c r="F120" s="370" t="s">
        <v>18</v>
      </c>
      <c r="G120" s="370" t="s">
        <v>4036</v>
      </c>
      <c r="H120" s="371" t="s">
        <v>7442</v>
      </c>
      <c r="I120" s="370" t="s">
        <v>2999</v>
      </c>
      <c r="J120" s="370">
        <v>30.0</v>
      </c>
      <c r="K120" s="372" t="s">
        <v>7665</v>
      </c>
      <c r="L120" s="373"/>
      <c r="M120" s="370" t="s">
        <v>80</v>
      </c>
      <c r="N120" s="373"/>
      <c r="O120" s="373"/>
      <c r="P120" s="373"/>
      <c r="Q120" s="373"/>
      <c r="R120" s="373"/>
      <c r="S120" s="373"/>
    </row>
    <row r="121">
      <c r="A121" s="369">
        <v>43647.305715787035</v>
      </c>
      <c r="B121" s="370" t="s">
        <v>5936</v>
      </c>
      <c r="C121" s="370" t="s">
        <v>5937</v>
      </c>
      <c r="D121" s="370">
        <v>1004317.0</v>
      </c>
      <c r="E121" s="370" t="s">
        <v>63</v>
      </c>
      <c r="F121" s="370" t="s">
        <v>18</v>
      </c>
      <c r="G121" s="370" t="s">
        <v>4036</v>
      </c>
      <c r="H121" s="371" t="s">
        <v>7442</v>
      </c>
      <c r="I121" s="370" t="s">
        <v>7034</v>
      </c>
      <c r="J121" s="370">
        <v>27.0</v>
      </c>
      <c r="K121" s="372" t="s">
        <v>7666</v>
      </c>
      <c r="L121" s="373"/>
      <c r="M121" s="370" t="s">
        <v>80</v>
      </c>
      <c r="N121" s="373"/>
      <c r="O121" s="373"/>
      <c r="P121" s="373"/>
      <c r="Q121" s="373"/>
      <c r="R121" s="373"/>
      <c r="S121" s="373"/>
    </row>
    <row r="122">
      <c r="A122" s="369">
        <v>43647.322144351856</v>
      </c>
      <c r="B122" s="370" t="s">
        <v>552</v>
      </c>
      <c r="C122" s="370" t="s">
        <v>553</v>
      </c>
      <c r="D122" s="370">
        <v>1008991.0</v>
      </c>
      <c r="E122" s="370" t="s">
        <v>17</v>
      </c>
      <c r="F122" s="370" t="s">
        <v>18</v>
      </c>
      <c r="G122" s="370" t="s">
        <v>4036</v>
      </c>
      <c r="H122" s="371" t="s">
        <v>7442</v>
      </c>
      <c r="I122" s="370" t="s">
        <v>3470</v>
      </c>
      <c r="J122" s="370">
        <v>29.0</v>
      </c>
      <c r="K122" s="372" t="s">
        <v>7667</v>
      </c>
      <c r="L122" s="373"/>
      <c r="M122" s="370" t="s">
        <v>80</v>
      </c>
      <c r="N122" s="373"/>
      <c r="O122" s="373"/>
      <c r="P122" s="373"/>
      <c r="Q122" s="373"/>
      <c r="R122" s="373"/>
      <c r="S122" s="373"/>
    </row>
    <row r="123">
      <c r="A123" s="369">
        <v>43647.43121425926</v>
      </c>
      <c r="B123" s="370" t="s">
        <v>1101</v>
      </c>
      <c r="C123" s="370" t="s">
        <v>1102</v>
      </c>
      <c r="D123" s="370">
        <v>1012360.0</v>
      </c>
      <c r="E123" s="370" t="s">
        <v>17</v>
      </c>
      <c r="F123" s="370" t="s">
        <v>18</v>
      </c>
      <c r="G123" s="370" t="s">
        <v>4036</v>
      </c>
      <c r="H123" s="371" t="s">
        <v>7442</v>
      </c>
      <c r="I123" s="370" t="s">
        <v>7668</v>
      </c>
      <c r="J123" s="370">
        <v>27.0</v>
      </c>
      <c r="K123" s="372" t="s">
        <v>7669</v>
      </c>
      <c r="L123" s="373"/>
      <c r="M123" s="370" t="s">
        <v>80</v>
      </c>
      <c r="N123" s="373"/>
      <c r="O123" s="373"/>
      <c r="P123" s="373"/>
      <c r="Q123" s="373"/>
      <c r="R123" s="373"/>
      <c r="S123" s="373"/>
    </row>
    <row r="124">
      <c r="A124" s="369">
        <v>43647.4443587037</v>
      </c>
      <c r="B124" s="370" t="s">
        <v>5833</v>
      </c>
      <c r="C124" s="370" t="s">
        <v>5834</v>
      </c>
      <c r="D124" s="370">
        <v>1011078.0</v>
      </c>
      <c r="E124" s="370" t="s">
        <v>17</v>
      </c>
      <c r="F124" s="370" t="s">
        <v>18</v>
      </c>
      <c r="G124" s="370" t="s">
        <v>4036</v>
      </c>
      <c r="H124" s="371" t="s">
        <v>7442</v>
      </c>
      <c r="I124" s="370" t="s">
        <v>2999</v>
      </c>
      <c r="J124" s="370">
        <v>30.0</v>
      </c>
      <c r="K124" s="372" t="s">
        <v>7670</v>
      </c>
      <c r="L124" s="373"/>
      <c r="M124" s="370" t="s">
        <v>80</v>
      </c>
      <c r="N124" s="373"/>
      <c r="O124" s="373"/>
      <c r="P124" s="373"/>
      <c r="Q124" s="373"/>
      <c r="R124" s="373"/>
      <c r="S124" s="373"/>
    </row>
    <row r="125">
      <c r="A125" s="369">
        <v>43647.47523946759</v>
      </c>
      <c r="B125" s="370" t="s">
        <v>481</v>
      </c>
      <c r="C125" s="370" t="s">
        <v>482</v>
      </c>
      <c r="D125" s="370">
        <v>1003385.0</v>
      </c>
      <c r="E125" s="370" t="s">
        <v>63</v>
      </c>
      <c r="F125" s="370" t="s">
        <v>18</v>
      </c>
      <c r="G125" s="370" t="s">
        <v>4036</v>
      </c>
      <c r="H125" s="371" t="s">
        <v>7442</v>
      </c>
      <c r="I125" s="370" t="s">
        <v>6789</v>
      </c>
      <c r="J125" s="370">
        <v>6.0</v>
      </c>
      <c r="K125" s="372" t="s">
        <v>7671</v>
      </c>
      <c r="L125" s="370" t="s">
        <v>7672</v>
      </c>
      <c r="M125" s="370" t="s">
        <v>80</v>
      </c>
      <c r="N125" s="373"/>
      <c r="O125" s="373"/>
      <c r="P125" s="373"/>
      <c r="Q125" s="373"/>
      <c r="R125" s="373"/>
      <c r="S125" s="373"/>
    </row>
    <row r="126">
      <c r="A126" s="369">
        <v>43647.47989393519</v>
      </c>
      <c r="B126" s="370" t="s">
        <v>4153</v>
      </c>
      <c r="C126" s="370" t="s">
        <v>4154</v>
      </c>
      <c r="D126" s="370">
        <v>1017655.0</v>
      </c>
      <c r="E126" s="370" t="s">
        <v>17</v>
      </c>
      <c r="F126" s="370" t="s">
        <v>18</v>
      </c>
      <c r="G126" s="370" t="s">
        <v>4036</v>
      </c>
      <c r="H126" s="371" t="s">
        <v>7442</v>
      </c>
      <c r="I126" s="370" t="s">
        <v>2999</v>
      </c>
      <c r="J126" s="370">
        <v>30.0</v>
      </c>
      <c r="K126" s="372" t="s">
        <v>7673</v>
      </c>
      <c r="L126" s="373"/>
      <c r="M126" s="370" t="s">
        <v>80</v>
      </c>
      <c r="N126" s="373"/>
      <c r="O126" s="373"/>
      <c r="P126" s="373"/>
      <c r="Q126" s="373"/>
      <c r="R126" s="373"/>
      <c r="S126" s="373"/>
    </row>
    <row r="127">
      <c r="A127" s="369">
        <v>43647.48901619213</v>
      </c>
      <c r="B127" s="370" t="s">
        <v>7674</v>
      </c>
      <c r="C127" s="370" t="s">
        <v>7675</v>
      </c>
      <c r="D127" s="370">
        <v>1011070.0</v>
      </c>
      <c r="E127" s="370" t="s">
        <v>17</v>
      </c>
      <c r="F127" s="370" t="s">
        <v>5532</v>
      </c>
      <c r="G127" s="370" t="s">
        <v>4036</v>
      </c>
      <c r="H127" s="371" t="s">
        <v>7442</v>
      </c>
      <c r="I127" s="370" t="s">
        <v>7676</v>
      </c>
      <c r="J127" s="370">
        <v>25.0</v>
      </c>
      <c r="K127" s="372" t="s">
        <v>7677</v>
      </c>
      <c r="L127" s="373"/>
      <c r="M127" s="370" t="s">
        <v>80</v>
      </c>
      <c r="N127" s="373"/>
      <c r="O127" s="373"/>
      <c r="P127" s="373"/>
      <c r="Q127" s="373"/>
      <c r="R127" s="373"/>
      <c r="S127" s="373"/>
    </row>
    <row r="128">
      <c r="A128" s="369">
        <v>43647.497436238424</v>
      </c>
      <c r="B128" s="370" t="s">
        <v>7339</v>
      </c>
      <c r="C128" s="370" t="s">
        <v>7678</v>
      </c>
      <c r="D128" s="370">
        <v>1019544.0</v>
      </c>
      <c r="E128" s="370" t="s">
        <v>17</v>
      </c>
      <c r="F128" s="370" t="s">
        <v>18</v>
      </c>
      <c r="G128" s="370" t="s">
        <v>4036</v>
      </c>
      <c r="H128" s="371" t="s">
        <v>7442</v>
      </c>
      <c r="I128" s="370" t="s">
        <v>1765</v>
      </c>
      <c r="J128" s="370">
        <v>28.0</v>
      </c>
      <c r="K128" s="372" t="s">
        <v>7679</v>
      </c>
      <c r="L128" s="373"/>
      <c r="M128" s="370" t="s">
        <v>80</v>
      </c>
      <c r="N128" s="373"/>
      <c r="O128" s="373"/>
      <c r="P128" s="373"/>
      <c r="Q128" s="373"/>
      <c r="R128" s="373"/>
      <c r="S128" s="373"/>
    </row>
    <row r="129">
      <c r="A129" s="369">
        <v>43647.49854320602</v>
      </c>
      <c r="B129" s="370" t="s">
        <v>7342</v>
      </c>
      <c r="C129" s="370" t="s">
        <v>7343</v>
      </c>
      <c r="D129" s="370">
        <v>1009797.0</v>
      </c>
      <c r="E129" s="370" t="s">
        <v>17</v>
      </c>
      <c r="F129" s="370" t="s">
        <v>18</v>
      </c>
      <c r="G129" s="370" t="s">
        <v>4036</v>
      </c>
      <c r="H129" s="371" t="s">
        <v>7442</v>
      </c>
      <c r="I129" s="370" t="s">
        <v>1765</v>
      </c>
      <c r="J129" s="370">
        <v>28.0</v>
      </c>
      <c r="K129" s="372" t="s">
        <v>7680</v>
      </c>
      <c r="L129" s="373"/>
      <c r="M129" s="370" t="s">
        <v>80</v>
      </c>
      <c r="N129" s="373"/>
      <c r="O129" s="373"/>
      <c r="P129" s="373"/>
      <c r="Q129" s="373"/>
      <c r="R129" s="373"/>
      <c r="S129" s="373"/>
    </row>
    <row r="130">
      <c r="A130" s="369">
        <v>43647.5010203125</v>
      </c>
      <c r="B130" s="370" t="s">
        <v>4457</v>
      </c>
      <c r="C130" s="370" t="s">
        <v>7681</v>
      </c>
      <c r="D130" s="370">
        <v>1004583.0</v>
      </c>
      <c r="E130" s="370" t="s">
        <v>63</v>
      </c>
      <c r="F130" s="370" t="s">
        <v>5532</v>
      </c>
      <c r="G130" s="370" t="s">
        <v>4036</v>
      </c>
      <c r="H130" s="371" t="s">
        <v>7442</v>
      </c>
      <c r="I130" s="370" t="s">
        <v>1559</v>
      </c>
      <c r="J130" s="370">
        <v>3.0</v>
      </c>
      <c r="K130" s="372" t="s">
        <v>7682</v>
      </c>
      <c r="L130" s="373"/>
      <c r="M130" s="370" t="s">
        <v>80</v>
      </c>
      <c r="N130" s="373"/>
      <c r="O130" s="373"/>
      <c r="P130" s="373"/>
      <c r="Q130" s="373"/>
      <c r="R130" s="373"/>
      <c r="S130" s="373"/>
    </row>
    <row r="131">
      <c r="A131" s="369">
        <v>43647.5288091088</v>
      </c>
      <c r="B131" s="370" t="s">
        <v>7683</v>
      </c>
      <c r="C131" s="370" t="s">
        <v>7684</v>
      </c>
      <c r="D131" s="370">
        <v>1012173.0</v>
      </c>
      <c r="E131" s="370" t="s">
        <v>17</v>
      </c>
      <c r="F131" s="370" t="s">
        <v>18</v>
      </c>
      <c r="G131" s="370" t="s">
        <v>4036</v>
      </c>
      <c r="H131" s="371" t="s">
        <v>7442</v>
      </c>
      <c r="I131" s="370" t="s">
        <v>734</v>
      </c>
      <c r="J131" s="370">
        <v>2.0</v>
      </c>
      <c r="K131" s="372" t="s">
        <v>7685</v>
      </c>
      <c r="L131" s="373"/>
      <c r="M131" s="370" t="s">
        <v>80</v>
      </c>
      <c r="N131" s="373"/>
      <c r="O131" s="373"/>
      <c r="P131" s="373"/>
      <c r="Q131" s="373"/>
      <c r="R131" s="373"/>
      <c r="S131" s="373"/>
    </row>
    <row r="132">
      <c r="A132" s="369">
        <v>43647.53409828704</v>
      </c>
      <c r="B132" s="370" t="s">
        <v>7686</v>
      </c>
      <c r="C132" s="370" t="s">
        <v>7687</v>
      </c>
      <c r="D132" s="370">
        <v>1001227.0</v>
      </c>
      <c r="E132" s="370" t="s">
        <v>63</v>
      </c>
      <c r="F132" s="370" t="s">
        <v>77</v>
      </c>
      <c r="G132" s="370" t="s">
        <v>4036</v>
      </c>
      <c r="H132" s="371" t="s">
        <v>7442</v>
      </c>
      <c r="I132" s="370" t="s">
        <v>2999</v>
      </c>
      <c r="J132" s="370">
        <v>30.0</v>
      </c>
      <c r="K132" s="372" t="s">
        <v>7688</v>
      </c>
      <c r="L132" s="373"/>
      <c r="M132" s="370" t="s">
        <v>80</v>
      </c>
      <c r="N132" s="373"/>
      <c r="O132" s="373"/>
      <c r="P132" s="373"/>
      <c r="Q132" s="373"/>
      <c r="R132" s="373"/>
      <c r="S132" s="373"/>
    </row>
    <row r="133">
      <c r="A133" s="369">
        <v>43647.54730143519</v>
      </c>
      <c r="B133" s="370" t="s">
        <v>3208</v>
      </c>
      <c r="C133" s="370" t="s">
        <v>3209</v>
      </c>
      <c r="D133" s="370">
        <v>1019409.0</v>
      </c>
      <c r="E133" s="370" t="s">
        <v>17</v>
      </c>
      <c r="F133" s="370" t="s">
        <v>18</v>
      </c>
      <c r="G133" s="370" t="s">
        <v>4036</v>
      </c>
      <c r="H133" s="371" t="s">
        <v>7442</v>
      </c>
      <c r="I133" s="370" t="s">
        <v>2999</v>
      </c>
      <c r="J133" s="370">
        <v>30.0</v>
      </c>
      <c r="K133" s="372" t="s">
        <v>7689</v>
      </c>
      <c r="L133" s="373"/>
      <c r="M133" s="370" t="s">
        <v>80</v>
      </c>
      <c r="N133" s="373"/>
      <c r="O133" s="373"/>
      <c r="P133" s="373"/>
      <c r="Q133" s="373"/>
      <c r="R133" s="373"/>
      <c r="S133" s="373"/>
    </row>
    <row r="134">
      <c r="A134" s="369">
        <v>43647.55329753472</v>
      </c>
      <c r="B134" s="370" t="s">
        <v>276</v>
      </c>
      <c r="C134" s="370" t="s">
        <v>277</v>
      </c>
      <c r="D134" s="370">
        <v>1012362.0</v>
      </c>
      <c r="E134" s="370" t="s">
        <v>17</v>
      </c>
      <c r="F134" s="370" t="s">
        <v>18</v>
      </c>
      <c r="G134" s="370" t="s">
        <v>4036</v>
      </c>
      <c r="H134" s="371" t="s">
        <v>7442</v>
      </c>
      <c r="I134" s="370" t="s">
        <v>2999</v>
      </c>
      <c r="J134" s="370">
        <v>30.0</v>
      </c>
      <c r="K134" s="372" t="s">
        <v>7690</v>
      </c>
      <c r="L134" s="373"/>
      <c r="M134" s="370" t="s">
        <v>80</v>
      </c>
      <c r="N134" s="373"/>
      <c r="O134" s="373"/>
      <c r="P134" s="373"/>
      <c r="Q134" s="373"/>
      <c r="R134" s="373"/>
      <c r="S134" s="373"/>
    </row>
    <row r="135">
      <c r="A135" s="369">
        <v>43647.59307621528</v>
      </c>
      <c r="B135" s="370" t="s">
        <v>3477</v>
      </c>
      <c r="C135" s="370" t="s">
        <v>3478</v>
      </c>
      <c r="D135" s="370">
        <v>1013186.0</v>
      </c>
      <c r="E135" s="370" t="s">
        <v>17</v>
      </c>
      <c r="F135" s="370" t="s">
        <v>77</v>
      </c>
      <c r="G135" s="370" t="s">
        <v>4036</v>
      </c>
      <c r="H135" s="371" t="s">
        <v>7442</v>
      </c>
      <c r="I135" s="370" t="s">
        <v>122</v>
      </c>
      <c r="J135" s="370">
        <v>30.0</v>
      </c>
      <c r="K135" s="372" t="s">
        <v>7691</v>
      </c>
      <c r="L135" s="373"/>
      <c r="M135" s="370" t="s">
        <v>80</v>
      </c>
      <c r="N135" s="373"/>
      <c r="O135" s="373"/>
      <c r="P135" s="373"/>
      <c r="Q135" s="373"/>
      <c r="R135" s="373"/>
      <c r="S135" s="373"/>
    </row>
    <row r="136">
      <c r="A136" s="369">
        <v>43647.63769462963</v>
      </c>
      <c r="B136" s="370" t="s">
        <v>7318</v>
      </c>
      <c r="C136" s="370" t="s">
        <v>7692</v>
      </c>
      <c r="D136" s="370">
        <v>1007264.0</v>
      </c>
      <c r="E136" s="370" t="s">
        <v>17</v>
      </c>
      <c r="F136" s="370" t="s">
        <v>77</v>
      </c>
      <c r="G136" s="370" t="s">
        <v>4036</v>
      </c>
      <c r="H136" s="371" t="s">
        <v>7442</v>
      </c>
      <c r="I136" s="370" t="s">
        <v>7693</v>
      </c>
      <c r="J136" s="370">
        <v>26.0</v>
      </c>
      <c r="K136" s="372" t="s">
        <v>7694</v>
      </c>
      <c r="L136" s="373"/>
      <c r="M136" s="370" t="s">
        <v>80</v>
      </c>
      <c r="N136" s="373"/>
      <c r="O136" s="373"/>
      <c r="P136" s="373"/>
      <c r="Q136" s="373"/>
      <c r="R136" s="373"/>
      <c r="S136" s="373"/>
    </row>
    <row r="137">
      <c r="A137" s="369">
        <v>43647.662872037035</v>
      </c>
      <c r="B137" s="370" t="s">
        <v>3840</v>
      </c>
      <c r="C137" s="370" t="s">
        <v>3841</v>
      </c>
      <c r="D137" s="370">
        <v>1019295.0</v>
      </c>
      <c r="E137" s="370" t="s">
        <v>17</v>
      </c>
      <c r="F137" s="370" t="s">
        <v>18</v>
      </c>
      <c r="G137" s="370" t="s">
        <v>4036</v>
      </c>
      <c r="H137" s="371" t="s">
        <v>7442</v>
      </c>
      <c r="I137" s="370" t="s">
        <v>2999</v>
      </c>
      <c r="J137" s="370">
        <v>30.0</v>
      </c>
      <c r="K137" s="372" t="s">
        <v>7695</v>
      </c>
      <c r="L137" s="373"/>
      <c r="M137" s="370" t="s">
        <v>80</v>
      </c>
      <c r="N137" s="373"/>
      <c r="O137" s="373"/>
      <c r="P137" s="373"/>
      <c r="Q137" s="373"/>
      <c r="R137" s="373"/>
      <c r="S137" s="373"/>
    </row>
    <row r="138">
      <c r="A138" s="369">
        <v>43647.680665567124</v>
      </c>
      <c r="B138" s="370" t="s">
        <v>4447</v>
      </c>
      <c r="C138" s="370" t="s">
        <v>4448</v>
      </c>
      <c r="D138" s="370">
        <v>1019410.0</v>
      </c>
      <c r="E138" s="370" t="s">
        <v>17</v>
      </c>
      <c r="F138" s="370" t="s">
        <v>18</v>
      </c>
      <c r="G138" s="370" t="s">
        <v>4036</v>
      </c>
      <c r="H138" s="371" t="s">
        <v>7442</v>
      </c>
      <c r="I138" s="370" t="s">
        <v>1165</v>
      </c>
      <c r="J138" s="370">
        <v>28.0</v>
      </c>
      <c r="K138" s="372" t="s">
        <v>7696</v>
      </c>
      <c r="L138" s="373"/>
      <c r="M138" s="370" t="s">
        <v>80</v>
      </c>
      <c r="N138" s="373"/>
      <c r="O138" s="373"/>
      <c r="P138" s="373"/>
      <c r="Q138" s="373"/>
      <c r="R138" s="373"/>
      <c r="S138" s="373"/>
    </row>
    <row r="139">
      <c r="A139" s="369">
        <v>43647.68994940972</v>
      </c>
      <c r="B139" s="370" t="s">
        <v>241</v>
      </c>
      <c r="C139" s="370" t="s">
        <v>6843</v>
      </c>
      <c r="D139" s="370">
        <v>1005741.0</v>
      </c>
      <c r="E139" s="370" t="s">
        <v>17</v>
      </c>
      <c r="F139" s="370" t="s">
        <v>18</v>
      </c>
      <c r="G139" s="370" t="s">
        <v>4036</v>
      </c>
      <c r="H139" s="371" t="s">
        <v>7442</v>
      </c>
      <c r="I139" s="370" t="s">
        <v>7697</v>
      </c>
      <c r="J139" s="370">
        <v>28.0</v>
      </c>
      <c r="K139" s="372" t="s">
        <v>7698</v>
      </c>
      <c r="L139" s="373"/>
      <c r="M139" s="370" t="s">
        <v>80</v>
      </c>
      <c r="N139" s="373"/>
      <c r="O139" s="373"/>
      <c r="P139" s="373"/>
      <c r="Q139" s="373"/>
      <c r="R139" s="373"/>
      <c r="S139" s="373"/>
    </row>
    <row r="140">
      <c r="A140" s="369">
        <v>43647.74930398148</v>
      </c>
      <c r="B140" s="370" t="s">
        <v>190</v>
      </c>
      <c r="C140" s="370" t="s">
        <v>191</v>
      </c>
      <c r="D140" s="370">
        <v>1004034.0</v>
      </c>
      <c r="E140" s="370" t="s">
        <v>63</v>
      </c>
      <c r="F140" s="370" t="s">
        <v>18</v>
      </c>
      <c r="G140" s="370" t="s">
        <v>4036</v>
      </c>
      <c r="H140" s="371" t="s">
        <v>7442</v>
      </c>
      <c r="I140" s="370" t="s">
        <v>7699</v>
      </c>
      <c r="J140" s="370">
        <v>25.0</v>
      </c>
      <c r="K140" s="372" t="s">
        <v>7700</v>
      </c>
      <c r="L140" s="373"/>
      <c r="M140" s="370" t="s">
        <v>80</v>
      </c>
      <c r="N140" s="373"/>
      <c r="O140" s="373"/>
      <c r="P140" s="373"/>
      <c r="Q140" s="373"/>
      <c r="R140" s="373"/>
      <c r="S140" s="373"/>
    </row>
    <row r="141">
      <c r="A141" s="369">
        <v>43647.77226243056</v>
      </c>
      <c r="B141" s="370" t="s">
        <v>5829</v>
      </c>
      <c r="C141" s="370" t="s">
        <v>7701</v>
      </c>
      <c r="D141" s="370">
        <v>1018968.0</v>
      </c>
      <c r="E141" s="370" t="s">
        <v>17</v>
      </c>
      <c r="F141" s="370" t="s">
        <v>18</v>
      </c>
      <c r="G141" s="370" t="s">
        <v>4036</v>
      </c>
      <c r="H141" s="371" t="s">
        <v>7442</v>
      </c>
      <c r="I141" s="370" t="s">
        <v>2999</v>
      </c>
      <c r="J141" s="370">
        <v>30.0</v>
      </c>
      <c r="K141" s="372" t="s">
        <v>7702</v>
      </c>
      <c r="L141" s="373"/>
      <c r="M141" s="370" t="s">
        <v>80</v>
      </c>
      <c r="N141" s="373"/>
      <c r="O141" s="373"/>
      <c r="P141" s="373"/>
      <c r="Q141" s="373"/>
      <c r="R141" s="373"/>
      <c r="S141" s="373"/>
    </row>
    <row r="142">
      <c r="A142" s="369">
        <v>43647.816784236114</v>
      </c>
      <c r="B142" s="370" t="s">
        <v>3266</v>
      </c>
      <c r="C142" s="370" t="s">
        <v>3267</v>
      </c>
      <c r="D142" s="370">
        <v>1006897.0</v>
      </c>
      <c r="E142" s="370" t="s">
        <v>17</v>
      </c>
      <c r="F142" s="370" t="s">
        <v>18</v>
      </c>
      <c r="G142" s="370" t="s">
        <v>4036</v>
      </c>
      <c r="H142" s="371" t="s">
        <v>7442</v>
      </c>
      <c r="I142" s="370" t="s">
        <v>7703</v>
      </c>
      <c r="J142" s="370">
        <v>27.0</v>
      </c>
      <c r="K142" s="372" t="s">
        <v>7704</v>
      </c>
      <c r="L142" s="373"/>
      <c r="M142" s="370" t="s">
        <v>80</v>
      </c>
      <c r="N142" s="373"/>
      <c r="O142" s="373"/>
      <c r="P142" s="373"/>
      <c r="Q142" s="373"/>
      <c r="R142" s="373"/>
      <c r="S142" s="373"/>
    </row>
    <row r="143">
      <c r="A143" s="369">
        <v>43647.82409480324</v>
      </c>
      <c r="B143" s="370" t="s">
        <v>787</v>
      </c>
      <c r="C143" s="370" t="s">
        <v>5909</v>
      </c>
      <c r="D143" s="370">
        <v>1016214.0</v>
      </c>
      <c r="E143" s="370" t="s">
        <v>17</v>
      </c>
      <c r="F143" s="370" t="s">
        <v>18</v>
      </c>
      <c r="G143" s="370" t="s">
        <v>4036</v>
      </c>
      <c r="H143" s="371" t="s">
        <v>7442</v>
      </c>
      <c r="I143" s="370" t="s">
        <v>734</v>
      </c>
      <c r="J143" s="370">
        <v>1.0</v>
      </c>
      <c r="K143" s="372" t="s">
        <v>7705</v>
      </c>
      <c r="L143" s="370" t="s">
        <v>7706</v>
      </c>
      <c r="M143" s="370" t="s">
        <v>80</v>
      </c>
      <c r="N143" s="373"/>
      <c r="O143" s="373"/>
      <c r="P143" s="373"/>
      <c r="Q143" s="373"/>
      <c r="R143" s="373"/>
      <c r="S143" s="373"/>
    </row>
    <row r="144">
      <c r="A144" s="369">
        <v>43647.82828004629</v>
      </c>
      <c r="B144" s="370" t="s">
        <v>3363</v>
      </c>
      <c r="C144" s="370" t="s">
        <v>3364</v>
      </c>
      <c r="D144" s="370">
        <v>1012368.0</v>
      </c>
      <c r="E144" s="370" t="s">
        <v>17</v>
      </c>
      <c r="F144" s="370" t="s">
        <v>18</v>
      </c>
      <c r="G144" s="370" t="s">
        <v>4036</v>
      </c>
      <c r="H144" s="371" t="s">
        <v>7442</v>
      </c>
      <c r="I144" s="370" t="s">
        <v>122</v>
      </c>
      <c r="J144" s="370">
        <v>30.0</v>
      </c>
      <c r="K144" s="372" t="s">
        <v>7707</v>
      </c>
      <c r="L144" s="373"/>
      <c r="M144" s="370" t="s">
        <v>80</v>
      </c>
      <c r="N144" s="373"/>
      <c r="O144" s="373"/>
      <c r="P144" s="373"/>
      <c r="Q144" s="373"/>
      <c r="R144" s="373"/>
      <c r="S144" s="373"/>
    </row>
    <row r="145">
      <c r="A145" s="369">
        <v>43647.836596747686</v>
      </c>
      <c r="B145" s="370" t="s">
        <v>7429</v>
      </c>
      <c r="C145" s="370" t="s">
        <v>7430</v>
      </c>
      <c r="D145" s="370">
        <v>1001837.0</v>
      </c>
      <c r="E145" s="370" t="s">
        <v>63</v>
      </c>
      <c r="F145" s="370" t="s">
        <v>18</v>
      </c>
      <c r="G145" s="370" t="s">
        <v>4036</v>
      </c>
      <c r="H145" s="371" t="s">
        <v>7442</v>
      </c>
      <c r="I145" s="370" t="s">
        <v>1598</v>
      </c>
      <c r="J145" s="370">
        <v>32.0</v>
      </c>
      <c r="K145" s="372" t="s">
        <v>7708</v>
      </c>
      <c r="L145" s="373"/>
      <c r="M145" s="370" t="s">
        <v>80</v>
      </c>
      <c r="N145" s="373"/>
      <c r="O145" s="373"/>
      <c r="P145" s="373"/>
      <c r="Q145" s="373"/>
      <c r="R145" s="373"/>
      <c r="S145" s="373"/>
    </row>
    <row r="146">
      <c r="A146" s="369">
        <v>43647.84423800926</v>
      </c>
      <c r="B146" s="370" t="s">
        <v>1187</v>
      </c>
      <c r="C146" s="370" t="s">
        <v>1188</v>
      </c>
      <c r="D146" s="370">
        <v>1009768.0</v>
      </c>
      <c r="E146" s="370" t="s">
        <v>17</v>
      </c>
      <c r="F146" s="370" t="s">
        <v>18</v>
      </c>
      <c r="G146" s="370" t="s">
        <v>4036</v>
      </c>
      <c r="H146" s="371" t="s">
        <v>7442</v>
      </c>
      <c r="I146" s="370" t="s">
        <v>7709</v>
      </c>
      <c r="J146" s="370">
        <v>8.0</v>
      </c>
      <c r="K146" s="372" t="s">
        <v>7710</v>
      </c>
      <c r="L146" s="373"/>
      <c r="M146" s="370" t="s">
        <v>80</v>
      </c>
      <c r="N146" s="373"/>
      <c r="O146" s="373"/>
      <c r="P146" s="373"/>
      <c r="Q146" s="373"/>
      <c r="R146" s="373"/>
      <c r="S146" s="373"/>
    </row>
    <row r="147">
      <c r="A147" s="472">
        <v>43647.84935521991</v>
      </c>
      <c r="B147" s="473" t="s">
        <v>1187</v>
      </c>
      <c r="C147" s="473" t="s">
        <v>1188</v>
      </c>
      <c r="D147" s="473">
        <v>1009768.0</v>
      </c>
      <c r="E147" s="473" t="s">
        <v>17</v>
      </c>
      <c r="F147" s="473" t="s">
        <v>18</v>
      </c>
      <c r="G147" s="473" t="s">
        <v>4041</v>
      </c>
      <c r="H147" s="474" t="s">
        <v>7442</v>
      </c>
      <c r="I147" s="473" t="s">
        <v>293</v>
      </c>
      <c r="J147" s="473">
        <v>2.0</v>
      </c>
      <c r="K147" s="475" t="s">
        <v>7711</v>
      </c>
      <c r="L147" s="473" t="s">
        <v>7712</v>
      </c>
      <c r="M147" s="473" t="s">
        <v>5737</v>
      </c>
      <c r="N147" s="476"/>
      <c r="O147" s="476"/>
      <c r="P147" s="476"/>
      <c r="Q147" s="476"/>
      <c r="R147" s="476"/>
      <c r="S147" s="476"/>
    </row>
    <row r="148">
      <c r="A148" s="369">
        <v>43647.8496469213</v>
      </c>
      <c r="B148" s="370" t="s">
        <v>101</v>
      </c>
      <c r="C148" s="370" t="s">
        <v>7225</v>
      </c>
      <c r="D148" s="370">
        <v>1005762.0</v>
      </c>
      <c r="E148" s="370" t="s">
        <v>63</v>
      </c>
      <c r="F148" s="370" t="s">
        <v>77</v>
      </c>
      <c r="G148" s="370" t="s">
        <v>4036</v>
      </c>
      <c r="H148" s="371" t="s">
        <v>7442</v>
      </c>
      <c r="I148" s="370" t="s">
        <v>1598</v>
      </c>
      <c r="J148" s="370">
        <v>30.0</v>
      </c>
      <c r="K148" s="372" t="s">
        <v>7713</v>
      </c>
      <c r="L148" s="373"/>
      <c r="M148" s="370" t="s">
        <v>80</v>
      </c>
      <c r="N148" s="373"/>
      <c r="O148" s="373"/>
      <c r="P148" s="373"/>
      <c r="Q148" s="373"/>
      <c r="R148" s="373"/>
      <c r="S148" s="373"/>
    </row>
    <row r="149">
      <c r="A149" s="369">
        <v>43647.86075611111</v>
      </c>
      <c r="B149" s="370" t="s">
        <v>7412</v>
      </c>
      <c r="C149" s="370" t="s">
        <v>7413</v>
      </c>
      <c r="D149" s="370">
        <v>1005296.0</v>
      </c>
      <c r="E149" s="370" t="s">
        <v>17</v>
      </c>
      <c r="F149" s="370" t="s">
        <v>18</v>
      </c>
      <c r="G149" s="370" t="s">
        <v>4036</v>
      </c>
      <c r="H149" s="371" t="s">
        <v>7442</v>
      </c>
      <c r="I149" s="370" t="s">
        <v>7714</v>
      </c>
      <c r="J149" s="370">
        <v>29.0</v>
      </c>
      <c r="K149" s="372" t="s">
        <v>7715</v>
      </c>
      <c r="L149" s="373"/>
      <c r="M149" s="370" t="s">
        <v>80</v>
      </c>
      <c r="N149" s="373"/>
      <c r="O149" s="373"/>
      <c r="P149" s="373"/>
      <c r="Q149" s="373"/>
      <c r="R149" s="373"/>
      <c r="S149" s="373"/>
    </row>
    <row r="150">
      <c r="A150" s="369">
        <v>43647.88038387732</v>
      </c>
      <c r="B150" s="370" t="s">
        <v>7716</v>
      </c>
      <c r="C150" s="370" t="s">
        <v>7717</v>
      </c>
      <c r="D150" s="370">
        <v>1004045.0</v>
      </c>
      <c r="E150" s="370" t="s">
        <v>63</v>
      </c>
      <c r="F150" s="370" t="s">
        <v>18</v>
      </c>
      <c r="G150" s="370" t="s">
        <v>4036</v>
      </c>
      <c r="H150" s="371" t="s">
        <v>7442</v>
      </c>
      <c r="I150" s="370" t="s">
        <v>6771</v>
      </c>
      <c r="J150" s="370">
        <v>27.0</v>
      </c>
      <c r="K150" s="372" t="s">
        <v>7718</v>
      </c>
      <c r="L150" s="373"/>
      <c r="M150" s="370" t="s">
        <v>80</v>
      </c>
      <c r="N150" s="373"/>
      <c r="O150" s="373"/>
      <c r="P150" s="373"/>
      <c r="Q150" s="373"/>
      <c r="R150" s="373"/>
      <c r="S150" s="373"/>
    </row>
    <row r="151">
      <c r="A151" s="369">
        <v>43647.92954793981</v>
      </c>
      <c r="B151" s="370" t="s">
        <v>6058</v>
      </c>
      <c r="C151" s="370" t="s">
        <v>7719</v>
      </c>
      <c r="D151" s="370">
        <v>1011080.0</v>
      </c>
      <c r="E151" s="370" t="s">
        <v>17</v>
      </c>
      <c r="F151" s="370" t="s">
        <v>18</v>
      </c>
      <c r="G151" s="370" t="s">
        <v>4036</v>
      </c>
      <c r="H151" s="371" t="s">
        <v>7442</v>
      </c>
      <c r="I151" s="370" t="s">
        <v>3470</v>
      </c>
      <c r="J151" s="370">
        <v>29.0</v>
      </c>
      <c r="K151" s="372" t="s">
        <v>7720</v>
      </c>
      <c r="L151" s="373"/>
      <c r="M151" s="370" t="s">
        <v>80</v>
      </c>
      <c r="N151" s="373"/>
      <c r="O151" s="373"/>
      <c r="P151" s="373"/>
      <c r="Q151" s="373"/>
      <c r="R151" s="373"/>
      <c r="S151" s="373"/>
    </row>
    <row r="152">
      <c r="A152" s="369">
        <v>43647.93168167824</v>
      </c>
      <c r="B152" s="370" t="s">
        <v>6861</v>
      </c>
      <c r="C152" s="370" t="s">
        <v>6862</v>
      </c>
      <c r="D152" s="370">
        <v>1005423.0</v>
      </c>
      <c r="E152" s="370" t="s">
        <v>17</v>
      </c>
      <c r="F152" s="370" t="s">
        <v>18</v>
      </c>
      <c r="G152" s="370" t="s">
        <v>4036</v>
      </c>
      <c r="H152" s="371" t="s">
        <v>7442</v>
      </c>
      <c r="I152" s="370" t="s">
        <v>7486</v>
      </c>
      <c r="J152" s="370">
        <v>22.0</v>
      </c>
      <c r="K152" s="372" t="s">
        <v>7721</v>
      </c>
      <c r="L152" s="373"/>
      <c r="M152" s="370" t="s">
        <v>80</v>
      </c>
      <c r="N152" s="373"/>
      <c r="O152" s="373"/>
      <c r="P152" s="373"/>
      <c r="Q152" s="373"/>
      <c r="R152" s="373"/>
      <c r="S152" s="373"/>
    </row>
    <row r="153">
      <c r="A153" s="448">
        <v>43648.72130800926</v>
      </c>
      <c r="B153" s="449" t="s">
        <v>1989</v>
      </c>
      <c r="C153" s="449" t="s">
        <v>1990</v>
      </c>
      <c r="D153" s="449">
        <v>1002984.0</v>
      </c>
      <c r="E153" s="449" t="s">
        <v>63</v>
      </c>
      <c r="F153" s="449" t="s">
        <v>18</v>
      </c>
      <c r="G153" s="449" t="s">
        <v>4041</v>
      </c>
      <c r="H153" s="450" t="s">
        <v>7442</v>
      </c>
      <c r="I153" s="449" t="s">
        <v>1463</v>
      </c>
      <c r="J153" s="449">
        <v>1.0</v>
      </c>
      <c r="K153" s="454" t="s">
        <v>7722</v>
      </c>
      <c r="L153" s="451"/>
      <c r="M153" s="449" t="s">
        <v>5737</v>
      </c>
      <c r="N153" s="451"/>
      <c r="O153" s="451"/>
      <c r="P153" s="451"/>
      <c r="Q153" s="451"/>
      <c r="R153" s="451"/>
      <c r="S153" s="451"/>
    </row>
    <row r="154">
      <c r="N154" s="165"/>
    </row>
    <row r="155">
      <c r="N155" s="165"/>
    </row>
    <row r="156">
      <c r="N156" s="165"/>
    </row>
    <row r="157">
      <c r="N157" s="165"/>
    </row>
    <row r="158">
      <c r="N158" s="165"/>
    </row>
    <row r="159">
      <c r="N159" s="165"/>
    </row>
    <row r="160">
      <c r="N160" s="165"/>
    </row>
    <row r="161">
      <c r="N161" s="165"/>
    </row>
    <row r="162">
      <c r="N162" s="165"/>
    </row>
    <row r="163">
      <c r="N163" s="165"/>
    </row>
    <row r="164">
      <c r="N164" s="165"/>
    </row>
    <row r="165">
      <c r="N165" s="165"/>
    </row>
    <row r="166">
      <c r="N166" s="165"/>
    </row>
    <row r="167">
      <c r="N167" s="165"/>
    </row>
    <row r="168">
      <c r="N168" s="165"/>
    </row>
    <row r="169">
      <c r="N169" s="165"/>
    </row>
    <row r="170">
      <c r="N170" s="165"/>
    </row>
    <row r="171">
      <c r="N171" s="165"/>
    </row>
    <row r="172">
      <c r="N172" s="165"/>
    </row>
    <row r="173">
      <c r="N173" s="165"/>
    </row>
    <row r="174">
      <c r="N174" s="165"/>
    </row>
    <row r="175">
      <c r="N175" s="165"/>
    </row>
    <row r="176">
      <c r="N176" s="165"/>
    </row>
    <row r="177">
      <c r="N177" s="165"/>
    </row>
    <row r="178">
      <c r="N178" s="165"/>
    </row>
    <row r="179">
      <c r="N179" s="165"/>
    </row>
    <row r="180">
      <c r="N180" s="165"/>
    </row>
    <row r="181">
      <c r="N181" s="165"/>
    </row>
    <row r="182">
      <c r="N182" s="165"/>
    </row>
    <row r="183">
      <c r="N183" s="165"/>
    </row>
    <row r="184">
      <c r="N184" s="165"/>
    </row>
    <row r="185">
      <c r="N185" s="165"/>
    </row>
    <row r="186">
      <c r="N186" s="165"/>
    </row>
  </sheetData>
  <dataValidations>
    <dataValidation type="list" allowBlank="1" sqref="N2:N186">
      <formula1>'06 JUNE 19'!$S$2:$S$9</formula1>
    </dataValidation>
    <dataValidation type="list" allowBlank="1" sqref="M2:M186">
      <formula1>"จ่ายเงิน,รอแก้ไข และทำจ่ายตกเบิกหลังจากที่เอกสารสมบูรณ์,จ่ายเดือนถัดไป,รอการตรวจสอบจากแอดมินอีกท่าน,ส่งเมล์แจ้งบัญชีแล้ว"</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8"/>
    <hyperlink r:id="rId77" ref="K79"/>
    <hyperlink r:id="rId78" ref="K80"/>
    <hyperlink r:id="rId79" ref="K81"/>
    <hyperlink r:id="rId80" ref="K82"/>
    <hyperlink r:id="rId81" ref="K83"/>
    <hyperlink r:id="rId82" ref="K84"/>
    <hyperlink r:id="rId83" ref="K85"/>
    <hyperlink r:id="rId84" ref="K86"/>
    <hyperlink r:id="rId85" ref="K88"/>
    <hyperlink r:id="rId86" ref="K89"/>
    <hyperlink r:id="rId87" ref="K90"/>
    <hyperlink r:id="rId88" ref="K91"/>
    <hyperlink r:id="rId89" ref="K92"/>
    <hyperlink r:id="rId90" ref="K93"/>
    <hyperlink r:id="rId91" ref="K94"/>
    <hyperlink r:id="rId92" ref="K95"/>
    <hyperlink r:id="rId93" ref="K96"/>
    <hyperlink r:id="rId94" ref="K98"/>
    <hyperlink r:id="rId95" ref="K99"/>
    <hyperlink r:id="rId96" ref="K100"/>
    <hyperlink r:id="rId97" ref="K101"/>
    <hyperlink r:id="rId98" ref="K102"/>
    <hyperlink r:id="rId99" ref="K103"/>
    <hyperlink r:id="rId100" ref="K104"/>
    <hyperlink r:id="rId101" ref="K105"/>
    <hyperlink r:id="rId102" ref="K106"/>
    <hyperlink r:id="rId103" ref="K107"/>
    <hyperlink r:id="rId104" ref="K108"/>
    <hyperlink r:id="rId105" ref="K109"/>
    <hyperlink r:id="rId106" ref="K110"/>
    <hyperlink r:id="rId107" ref="K111"/>
    <hyperlink r:id="rId108" ref="K112"/>
    <hyperlink r:id="rId109" ref="K113"/>
    <hyperlink r:id="rId110" ref="K114"/>
    <hyperlink r:id="rId111" ref="K115"/>
    <hyperlink r:id="rId112" ref="K116"/>
    <hyperlink r:id="rId113" ref="K117"/>
    <hyperlink r:id="rId114" ref="K118"/>
    <hyperlink r:id="rId115" ref="K119"/>
    <hyperlink r:id="rId116" ref="K120"/>
    <hyperlink r:id="rId117" ref="K121"/>
    <hyperlink r:id="rId118" ref="K122"/>
    <hyperlink r:id="rId119" ref="K123"/>
    <hyperlink r:id="rId120" ref="K124"/>
    <hyperlink r:id="rId121" ref="K125"/>
    <hyperlink r:id="rId122" ref="K126"/>
    <hyperlink r:id="rId123" ref="K127"/>
    <hyperlink r:id="rId124" ref="K128"/>
    <hyperlink r:id="rId125" ref="K129"/>
    <hyperlink r:id="rId126" ref="K130"/>
    <hyperlink r:id="rId127" ref="K131"/>
    <hyperlink r:id="rId128" ref="K132"/>
    <hyperlink r:id="rId129" ref="K133"/>
    <hyperlink r:id="rId130" ref="K134"/>
    <hyperlink r:id="rId131" ref="K135"/>
    <hyperlink r:id="rId132" ref="K136"/>
    <hyperlink r:id="rId133" ref="K137"/>
    <hyperlink r:id="rId134" ref="K138"/>
    <hyperlink r:id="rId135" ref="K139"/>
    <hyperlink r:id="rId136" ref="K140"/>
    <hyperlink r:id="rId137" ref="K141"/>
    <hyperlink r:id="rId138" ref="K142"/>
    <hyperlink r:id="rId139" ref="K143"/>
    <hyperlink r:id="rId140" ref="K144"/>
    <hyperlink r:id="rId141" ref="K145"/>
    <hyperlink r:id="rId142" ref="K146"/>
    <hyperlink r:id="rId143" ref="K147"/>
    <hyperlink r:id="rId144" ref="K148"/>
    <hyperlink r:id="rId145" ref="K149"/>
    <hyperlink r:id="rId146" ref="K150"/>
    <hyperlink r:id="rId147" ref="K151"/>
    <hyperlink r:id="rId148" ref="K152"/>
    <hyperlink r:id="rId149" ref="K153"/>
  </hyperlinks>
  <drawing r:id="rId150"/>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63"/>
    <col customWidth="1" min="3" max="3" width="26.5"/>
    <col customWidth="1" min="4" max="5" width="18.88"/>
    <col customWidth="1" min="6" max="6" width="14.75"/>
    <col customWidth="1" min="7" max="7" width="18.88"/>
    <col customWidth="1" min="8" max="8" width="12.5"/>
    <col customWidth="1" min="9" max="9" width="32.75"/>
    <col customWidth="1" min="10" max="10" width="8.0"/>
    <col customWidth="1" min="11" max="19" width="18.88"/>
  </cols>
  <sheetData>
    <row r="1">
      <c r="A1" t="s">
        <v>0</v>
      </c>
      <c r="B1" t="s">
        <v>1</v>
      </c>
      <c r="C1" t="s">
        <v>3</v>
      </c>
      <c r="D1" t="s">
        <v>4</v>
      </c>
      <c r="E1" t="s">
        <v>5</v>
      </c>
      <c r="F1" t="s">
        <v>6</v>
      </c>
      <c r="G1" t="s">
        <v>7</v>
      </c>
      <c r="H1" t="s">
        <v>8</v>
      </c>
      <c r="I1" t="s">
        <v>9</v>
      </c>
      <c r="J1" t="s">
        <v>10</v>
      </c>
      <c r="K1" t="s">
        <v>11</v>
      </c>
      <c r="L1" t="s">
        <v>12</v>
      </c>
      <c r="M1" t="s">
        <v>13</v>
      </c>
    </row>
    <row r="2">
      <c r="A2" s="455">
        <v>43587.79069314815</v>
      </c>
      <c r="B2" s="456" t="s">
        <v>1020</v>
      </c>
      <c r="C2" s="456" t="s">
        <v>1021</v>
      </c>
      <c r="D2" s="456">
        <v>1005906.0</v>
      </c>
      <c r="E2" s="456" t="s">
        <v>17</v>
      </c>
      <c r="F2" s="456" t="s">
        <v>18</v>
      </c>
      <c r="G2" s="456" t="s">
        <v>4036</v>
      </c>
      <c r="H2" s="457" t="s">
        <v>7723</v>
      </c>
      <c r="I2" s="456" t="s">
        <v>122</v>
      </c>
      <c r="J2" s="456">
        <v>1.0</v>
      </c>
      <c r="K2" s="458" t="s">
        <v>7724</v>
      </c>
      <c r="L2" s="459"/>
      <c r="M2" s="459"/>
      <c r="N2" s="456" t="s">
        <v>80</v>
      </c>
      <c r="O2" s="459"/>
      <c r="P2" s="459"/>
      <c r="Q2" s="459"/>
      <c r="R2" s="165" t="s">
        <v>80</v>
      </c>
      <c r="S2" s="459"/>
    </row>
    <row r="3">
      <c r="A3" s="369">
        <v>43588.816380902776</v>
      </c>
      <c r="B3" s="370" t="s">
        <v>4123</v>
      </c>
      <c r="C3" s="370" t="s">
        <v>4124</v>
      </c>
      <c r="D3" s="370">
        <v>1019404.0</v>
      </c>
      <c r="E3" s="370" t="s">
        <v>17</v>
      </c>
      <c r="F3" s="370" t="s">
        <v>18</v>
      </c>
      <c r="G3" s="370" t="s">
        <v>4036</v>
      </c>
      <c r="H3" s="371" t="s">
        <v>7723</v>
      </c>
      <c r="I3" s="370" t="s">
        <v>7725</v>
      </c>
      <c r="J3" s="370">
        <v>3.0</v>
      </c>
      <c r="K3" s="372" t="s">
        <v>7726</v>
      </c>
      <c r="L3" s="370" t="s">
        <v>7727</v>
      </c>
      <c r="M3" s="373"/>
      <c r="N3" s="456" t="s">
        <v>80</v>
      </c>
      <c r="O3" s="373"/>
      <c r="P3" s="373"/>
      <c r="Q3" s="373"/>
      <c r="R3" s="477" t="s">
        <v>24</v>
      </c>
      <c r="S3" s="373"/>
    </row>
    <row r="4">
      <c r="A4" s="369">
        <v>43588.8723365162</v>
      </c>
      <c r="B4" s="370" t="s">
        <v>5221</v>
      </c>
      <c r="C4" s="370" t="s">
        <v>5222</v>
      </c>
      <c r="D4" s="370">
        <v>1017926.0</v>
      </c>
      <c r="E4" s="370" t="s">
        <v>17</v>
      </c>
      <c r="F4" s="370" t="s">
        <v>18</v>
      </c>
      <c r="G4" s="370" t="s">
        <v>4036</v>
      </c>
      <c r="H4" s="371" t="s">
        <v>7723</v>
      </c>
      <c r="I4" s="370" t="s">
        <v>3005</v>
      </c>
      <c r="J4" s="370">
        <v>31.0</v>
      </c>
      <c r="K4" s="372" t="s">
        <v>7728</v>
      </c>
      <c r="L4" s="373"/>
      <c r="M4" s="373"/>
      <c r="N4" s="456" t="s">
        <v>80</v>
      </c>
      <c r="O4" s="373"/>
      <c r="P4" s="373"/>
      <c r="Q4" s="373"/>
      <c r="R4" s="165" t="s">
        <v>871</v>
      </c>
      <c r="S4" s="373"/>
    </row>
    <row r="5">
      <c r="A5" s="369">
        <v>43589.6842002662</v>
      </c>
      <c r="B5" s="370" t="s">
        <v>4198</v>
      </c>
      <c r="C5" s="370" t="s">
        <v>5259</v>
      </c>
      <c r="D5" s="370">
        <v>1004857.0</v>
      </c>
      <c r="E5" s="370" t="s">
        <v>17</v>
      </c>
      <c r="F5" s="370" t="s">
        <v>18</v>
      </c>
      <c r="G5" s="370" t="s">
        <v>4036</v>
      </c>
      <c r="H5" s="371" t="s">
        <v>7723</v>
      </c>
      <c r="I5" s="370" t="s">
        <v>122</v>
      </c>
      <c r="J5" s="370">
        <v>1.0</v>
      </c>
      <c r="K5" s="372" t="s">
        <v>7729</v>
      </c>
      <c r="L5" s="370" t="s">
        <v>7730</v>
      </c>
      <c r="M5" s="373"/>
      <c r="N5" s="459"/>
      <c r="O5" s="370" t="s">
        <v>7731</v>
      </c>
      <c r="P5" s="373"/>
      <c r="Q5" s="373"/>
      <c r="R5" s="165" t="s">
        <v>2926</v>
      </c>
      <c r="S5" s="373"/>
    </row>
    <row r="6">
      <c r="A6" s="369">
        <v>43590.25205589121</v>
      </c>
      <c r="B6" s="370" t="s">
        <v>4646</v>
      </c>
      <c r="C6" s="370" t="s">
        <v>7290</v>
      </c>
      <c r="D6" s="370">
        <v>1011304.0</v>
      </c>
      <c r="E6" s="370" t="s">
        <v>17</v>
      </c>
      <c r="F6" s="370" t="s">
        <v>18</v>
      </c>
      <c r="G6" s="370" t="s">
        <v>4036</v>
      </c>
      <c r="H6" s="371" t="s">
        <v>7723</v>
      </c>
      <c r="I6" s="370" t="s">
        <v>122</v>
      </c>
      <c r="J6" s="370">
        <v>1.0</v>
      </c>
      <c r="K6" s="372" t="s">
        <v>7732</v>
      </c>
      <c r="L6" s="373"/>
      <c r="M6" s="373"/>
      <c r="N6" s="456" t="s">
        <v>80</v>
      </c>
      <c r="O6" s="373"/>
      <c r="P6" s="373"/>
      <c r="Q6" s="373"/>
      <c r="R6" s="478" t="s">
        <v>5737</v>
      </c>
      <c r="S6" s="373"/>
    </row>
    <row r="7">
      <c r="A7" s="479">
        <v>43593.791992858794</v>
      </c>
      <c r="B7" s="480" t="s">
        <v>7733</v>
      </c>
      <c r="C7" s="480" t="s">
        <v>7734</v>
      </c>
      <c r="D7" s="480">
        <v>1022220.0</v>
      </c>
      <c r="E7" s="480" t="s">
        <v>17</v>
      </c>
      <c r="F7" s="480" t="s">
        <v>18</v>
      </c>
      <c r="G7" s="480" t="s">
        <v>4036</v>
      </c>
      <c r="H7" s="481" t="s">
        <v>7723</v>
      </c>
      <c r="I7" s="480" t="s">
        <v>3005</v>
      </c>
      <c r="J7" s="480">
        <v>31.0</v>
      </c>
      <c r="K7" s="482" t="s">
        <v>7735</v>
      </c>
      <c r="L7" s="483"/>
      <c r="M7" s="483"/>
      <c r="N7" s="484" t="s">
        <v>24</v>
      </c>
      <c r="O7" s="480" t="s">
        <v>226</v>
      </c>
      <c r="P7" s="483"/>
      <c r="Q7" s="483"/>
      <c r="R7" s="483"/>
      <c r="S7" s="483"/>
    </row>
    <row r="8">
      <c r="A8" s="369">
        <v>43593.93557221065</v>
      </c>
      <c r="B8" s="370" t="s">
        <v>7736</v>
      </c>
      <c r="C8" s="370" t="s">
        <v>7737</v>
      </c>
      <c r="D8" s="370">
        <v>1005451.0</v>
      </c>
      <c r="E8" s="370" t="s">
        <v>17</v>
      </c>
      <c r="F8" s="370" t="s">
        <v>18</v>
      </c>
      <c r="G8" s="370" t="s">
        <v>4036</v>
      </c>
      <c r="H8" s="371" t="s">
        <v>7723</v>
      </c>
      <c r="I8" s="370" t="s">
        <v>122</v>
      </c>
      <c r="J8" s="370">
        <v>1.0</v>
      </c>
      <c r="K8" s="372" t="s">
        <v>7738</v>
      </c>
      <c r="L8" s="373"/>
      <c r="M8" s="373"/>
      <c r="N8" s="459"/>
      <c r="O8" s="370" t="s">
        <v>7731</v>
      </c>
      <c r="P8" s="373"/>
      <c r="Q8" s="373"/>
      <c r="R8" s="370"/>
      <c r="S8" s="373"/>
    </row>
    <row r="9">
      <c r="A9" s="369">
        <v>43594.05336089121</v>
      </c>
      <c r="B9" s="370" t="s">
        <v>7500</v>
      </c>
      <c r="C9" s="370" t="s">
        <v>7739</v>
      </c>
      <c r="D9" s="370">
        <v>1022984.0</v>
      </c>
      <c r="E9" s="370" t="s">
        <v>17</v>
      </c>
      <c r="F9" s="370" t="s">
        <v>18</v>
      </c>
      <c r="G9" s="370" t="s">
        <v>4036</v>
      </c>
      <c r="H9" s="371" t="s">
        <v>7723</v>
      </c>
      <c r="I9" s="370" t="s">
        <v>734</v>
      </c>
      <c r="J9" s="370">
        <v>2.0</v>
      </c>
      <c r="K9" s="372" t="s">
        <v>7740</v>
      </c>
      <c r="L9" s="373"/>
      <c r="M9" s="373"/>
      <c r="N9" s="456" t="s">
        <v>80</v>
      </c>
      <c r="O9" s="373"/>
      <c r="P9" s="373"/>
      <c r="Q9" s="373"/>
      <c r="R9" s="373"/>
      <c r="S9" s="373"/>
    </row>
    <row r="10">
      <c r="A10" s="369">
        <v>43594.63766680556</v>
      </c>
      <c r="B10" s="370" t="s">
        <v>1612</v>
      </c>
      <c r="C10" s="370" t="s">
        <v>1613</v>
      </c>
      <c r="D10" s="370">
        <v>1018977.0</v>
      </c>
      <c r="E10" s="370" t="s">
        <v>17</v>
      </c>
      <c r="F10" s="370" t="s">
        <v>18</v>
      </c>
      <c r="G10" s="370" t="s">
        <v>4036</v>
      </c>
      <c r="H10" s="371" t="s">
        <v>7723</v>
      </c>
      <c r="I10" s="370" t="s">
        <v>7741</v>
      </c>
      <c r="J10" s="370">
        <v>5.0</v>
      </c>
      <c r="K10" s="372" t="s">
        <v>7742</v>
      </c>
      <c r="L10" s="373"/>
      <c r="M10" s="373"/>
      <c r="N10" s="456" t="s">
        <v>80</v>
      </c>
      <c r="O10" s="373"/>
      <c r="P10" s="373"/>
      <c r="Q10" s="373"/>
      <c r="R10" s="373"/>
      <c r="S10" s="373"/>
    </row>
    <row r="11">
      <c r="A11" s="369">
        <v>43596.332516712966</v>
      </c>
      <c r="B11" s="370" t="s">
        <v>7492</v>
      </c>
      <c r="C11" s="370" t="s">
        <v>7493</v>
      </c>
      <c r="D11" s="370">
        <v>1005283.0</v>
      </c>
      <c r="E11" s="370" t="s">
        <v>17</v>
      </c>
      <c r="F11" s="370" t="s">
        <v>18</v>
      </c>
      <c r="G11" s="370" t="s">
        <v>4036</v>
      </c>
      <c r="H11" s="371" t="s">
        <v>7723</v>
      </c>
      <c r="I11" s="370" t="s">
        <v>6010</v>
      </c>
      <c r="J11" s="370">
        <v>4.0</v>
      </c>
      <c r="K11" s="372" t="s">
        <v>7743</v>
      </c>
      <c r="L11" s="373"/>
      <c r="M11" s="373"/>
      <c r="N11" s="456" t="s">
        <v>80</v>
      </c>
      <c r="O11" s="373"/>
      <c r="P11" s="373"/>
      <c r="Q11" s="373"/>
      <c r="R11" s="373"/>
      <c r="S11" s="373"/>
    </row>
    <row r="12">
      <c r="A12" s="369">
        <v>43596.69485497686</v>
      </c>
      <c r="B12" s="370" t="s">
        <v>7472</v>
      </c>
      <c r="C12" s="370" t="s">
        <v>7473</v>
      </c>
      <c r="D12" s="370">
        <v>1006891.0</v>
      </c>
      <c r="E12" s="370" t="s">
        <v>17</v>
      </c>
      <c r="F12" s="370" t="s">
        <v>18</v>
      </c>
      <c r="G12" s="370" t="s">
        <v>4036</v>
      </c>
      <c r="H12" s="371" t="s">
        <v>7723</v>
      </c>
      <c r="I12" s="370" t="s">
        <v>5473</v>
      </c>
      <c r="J12" s="370">
        <v>4.0</v>
      </c>
      <c r="K12" s="372" t="s">
        <v>7744</v>
      </c>
      <c r="L12" s="373"/>
      <c r="M12" s="373"/>
      <c r="N12" s="456" t="s">
        <v>80</v>
      </c>
      <c r="O12" s="373"/>
      <c r="P12" s="373"/>
      <c r="Q12" s="373"/>
      <c r="R12" s="373"/>
      <c r="S12" s="373"/>
    </row>
    <row r="13">
      <c r="A13" s="479">
        <v>43597.340363125</v>
      </c>
      <c r="B13" s="480" t="s">
        <v>705</v>
      </c>
      <c r="C13" s="480" t="s">
        <v>706</v>
      </c>
      <c r="D13" s="480">
        <v>1004294.0</v>
      </c>
      <c r="E13" s="480" t="s">
        <v>17</v>
      </c>
      <c r="F13" s="480" t="s">
        <v>18</v>
      </c>
      <c r="G13" s="480" t="s">
        <v>4036</v>
      </c>
      <c r="H13" s="481" t="s">
        <v>7723</v>
      </c>
      <c r="I13" s="480" t="s">
        <v>2680</v>
      </c>
      <c r="J13" s="480">
        <v>4.0</v>
      </c>
      <c r="K13" s="482" t="s">
        <v>7745</v>
      </c>
      <c r="L13" s="483"/>
      <c r="M13" s="483"/>
      <c r="N13" s="484" t="s">
        <v>24</v>
      </c>
      <c r="O13" s="480" t="s">
        <v>226</v>
      </c>
      <c r="P13" s="483"/>
      <c r="Q13" s="483"/>
      <c r="R13" s="483"/>
      <c r="S13" s="483"/>
    </row>
    <row r="14">
      <c r="A14" s="369">
        <v>43597.34081179398</v>
      </c>
      <c r="B14" s="370" t="s">
        <v>5451</v>
      </c>
      <c r="C14" s="370" t="s">
        <v>5452</v>
      </c>
      <c r="D14" s="370">
        <v>1003373.0</v>
      </c>
      <c r="E14" s="370" t="s">
        <v>17</v>
      </c>
      <c r="F14" s="370" t="s">
        <v>18</v>
      </c>
      <c r="G14" s="370" t="s">
        <v>4036</v>
      </c>
      <c r="H14" s="371" t="s">
        <v>7723</v>
      </c>
      <c r="I14" s="370" t="s">
        <v>2680</v>
      </c>
      <c r="J14" s="370">
        <v>4.0</v>
      </c>
      <c r="K14" s="372" t="s">
        <v>7746</v>
      </c>
      <c r="L14" s="373"/>
      <c r="M14" s="373"/>
      <c r="N14" s="456" t="s">
        <v>80</v>
      </c>
      <c r="O14" s="373"/>
      <c r="P14" s="373"/>
      <c r="Q14" s="373"/>
      <c r="R14" s="373"/>
      <c r="S14" s="373"/>
    </row>
    <row r="15">
      <c r="A15" s="479">
        <v>43597.82481627315</v>
      </c>
      <c r="B15" s="480" t="s">
        <v>7747</v>
      </c>
      <c r="C15" s="480" t="s">
        <v>7748</v>
      </c>
      <c r="D15" s="480">
        <v>1006900.0</v>
      </c>
      <c r="E15" s="480" t="s">
        <v>17</v>
      </c>
      <c r="F15" s="480" t="s">
        <v>18</v>
      </c>
      <c r="G15" s="480" t="s">
        <v>4036</v>
      </c>
      <c r="H15" s="481" t="s">
        <v>7723</v>
      </c>
      <c r="I15" s="480" t="s">
        <v>6209</v>
      </c>
      <c r="J15" s="480">
        <v>4.0</v>
      </c>
      <c r="K15" s="482" t="s">
        <v>7749</v>
      </c>
      <c r="L15" s="483"/>
      <c r="M15" s="483"/>
      <c r="N15" s="484" t="s">
        <v>24</v>
      </c>
      <c r="O15" s="480" t="s">
        <v>108</v>
      </c>
      <c r="P15" s="483"/>
      <c r="Q15" s="483"/>
      <c r="R15" s="483"/>
      <c r="S15" s="483"/>
    </row>
    <row r="16">
      <c r="A16" s="369">
        <v>43597.989819131944</v>
      </c>
      <c r="B16" s="370" t="s">
        <v>186</v>
      </c>
      <c r="C16" s="370" t="s">
        <v>187</v>
      </c>
      <c r="D16" s="370">
        <v>1004318.0</v>
      </c>
      <c r="E16" s="370" t="s">
        <v>63</v>
      </c>
      <c r="F16" s="370" t="s">
        <v>18</v>
      </c>
      <c r="G16" s="370" t="s">
        <v>4036</v>
      </c>
      <c r="H16" s="371" t="s">
        <v>7723</v>
      </c>
      <c r="I16" s="370" t="s">
        <v>2680</v>
      </c>
      <c r="J16" s="370">
        <v>4.0</v>
      </c>
      <c r="K16" s="372" t="s">
        <v>7750</v>
      </c>
      <c r="L16" s="370" t="s">
        <v>7751</v>
      </c>
      <c r="M16" s="373"/>
      <c r="N16" s="456" t="s">
        <v>80</v>
      </c>
      <c r="O16" s="373"/>
      <c r="P16" s="373"/>
      <c r="Q16" s="373"/>
      <c r="R16" s="373"/>
      <c r="S16" s="373"/>
    </row>
    <row r="17">
      <c r="A17" s="369">
        <v>43598.52140993056</v>
      </c>
      <c r="B17" s="370" t="s">
        <v>3186</v>
      </c>
      <c r="C17" s="370" t="s">
        <v>3187</v>
      </c>
      <c r="D17" s="370">
        <v>1019556.0</v>
      </c>
      <c r="E17" s="370" t="s">
        <v>17</v>
      </c>
      <c r="F17" s="370" t="s">
        <v>18</v>
      </c>
      <c r="G17" s="370" t="s">
        <v>4036</v>
      </c>
      <c r="H17" s="371" t="s">
        <v>7723</v>
      </c>
      <c r="I17" s="370" t="s">
        <v>489</v>
      </c>
      <c r="J17" s="370">
        <v>3.0</v>
      </c>
      <c r="K17" s="372" t="s">
        <v>7752</v>
      </c>
      <c r="L17" s="373"/>
      <c r="M17" s="373"/>
      <c r="N17" s="456" t="s">
        <v>80</v>
      </c>
      <c r="O17" s="373"/>
      <c r="P17" s="373"/>
      <c r="Q17" s="373"/>
      <c r="R17" s="373"/>
      <c r="S17" s="373"/>
    </row>
    <row r="18">
      <c r="A18" s="465">
        <v>43600.580998819445</v>
      </c>
      <c r="B18" s="466" t="s">
        <v>6152</v>
      </c>
      <c r="C18" s="466" t="s">
        <v>6153</v>
      </c>
      <c r="D18" s="466">
        <v>1005767.0</v>
      </c>
      <c r="E18" s="466" t="s">
        <v>17</v>
      </c>
      <c r="F18" s="466" t="s">
        <v>18</v>
      </c>
      <c r="G18" s="466" t="s">
        <v>4041</v>
      </c>
      <c r="H18" s="467" t="s">
        <v>7723</v>
      </c>
      <c r="I18" s="466" t="s">
        <v>2595</v>
      </c>
      <c r="J18" s="466">
        <v>1.0</v>
      </c>
      <c r="K18" s="468" t="s">
        <v>7753</v>
      </c>
      <c r="L18" s="466" t="s">
        <v>7754</v>
      </c>
      <c r="M18" s="469"/>
      <c r="N18" s="485"/>
      <c r="O18" s="469"/>
      <c r="P18" s="469"/>
      <c r="Q18" s="469"/>
      <c r="R18" s="469"/>
      <c r="S18" s="469"/>
    </row>
    <row r="19">
      <c r="A19" s="369">
        <v>43600.690947870375</v>
      </c>
      <c r="B19" s="370" t="s">
        <v>268</v>
      </c>
      <c r="C19" s="370" t="s">
        <v>6689</v>
      </c>
      <c r="D19" s="370">
        <v>1011513.0</v>
      </c>
      <c r="E19" s="370" t="s">
        <v>17</v>
      </c>
      <c r="F19" s="370" t="s">
        <v>18</v>
      </c>
      <c r="G19" s="370" t="s">
        <v>4036</v>
      </c>
      <c r="H19" s="371" t="s">
        <v>7723</v>
      </c>
      <c r="I19" s="370" t="s">
        <v>5496</v>
      </c>
      <c r="J19" s="370">
        <v>4.0</v>
      </c>
      <c r="K19" s="372" t="s">
        <v>7755</v>
      </c>
      <c r="L19" s="373"/>
      <c r="M19" s="373"/>
      <c r="N19" s="456" t="s">
        <v>80</v>
      </c>
      <c r="O19" s="373"/>
      <c r="P19" s="373"/>
      <c r="Q19" s="373"/>
      <c r="R19" s="373"/>
      <c r="S19" s="373"/>
    </row>
    <row r="20">
      <c r="A20" s="369">
        <v>43600.85268119213</v>
      </c>
      <c r="B20" s="370" t="s">
        <v>4073</v>
      </c>
      <c r="C20" s="370" t="s">
        <v>6851</v>
      </c>
      <c r="D20" s="370">
        <v>1012174.0</v>
      </c>
      <c r="E20" s="370" t="s">
        <v>17</v>
      </c>
      <c r="F20" s="370" t="s">
        <v>18</v>
      </c>
      <c r="G20" s="370" t="s">
        <v>4036</v>
      </c>
      <c r="H20" s="371" t="s">
        <v>7723</v>
      </c>
      <c r="I20" s="370" t="s">
        <v>7756</v>
      </c>
      <c r="J20" s="370">
        <v>26.0</v>
      </c>
      <c r="K20" s="372" t="s">
        <v>7757</v>
      </c>
      <c r="L20" s="370" t="s">
        <v>7758</v>
      </c>
      <c r="M20" s="373"/>
      <c r="N20" s="456" t="s">
        <v>80</v>
      </c>
      <c r="O20" s="373"/>
      <c r="P20" s="373"/>
      <c r="Q20" s="373"/>
      <c r="R20" s="373"/>
      <c r="S20" s="373"/>
    </row>
    <row r="21">
      <c r="A21" s="369">
        <v>43601.0700949537</v>
      </c>
      <c r="B21" s="370" t="s">
        <v>2654</v>
      </c>
      <c r="C21" s="370" t="s">
        <v>3212</v>
      </c>
      <c r="D21" s="370">
        <v>1006899.0</v>
      </c>
      <c r="E21" s="370" t="s">
        <v>17</v>
      </c>
      <c r="F21" s="370" t="s">
        <v>18</v>
      </c>
      <c r="G21" s="370" t="s">
        <v>4036</v>
      </c>
      <c r="H21" s="371" t="s">
        <v>7723</v>
      </c>
      <c r="I21" s="370" t="s">
        <v>174</v>
      </c>
      <c r="J21" s="370">
        <v>2.0</v>
      </c>
      <c r="K21" s="372" t="s">
        <v>7759</v>
      </c>
      <c r="L21" s="373"/>
      <c r="M21" s="373"/>
      <c r="N21" s="456" t="s">
        <v>80</v>
      </c>
      <c r="O21" s="373"/>
      <c r="P21" s="373"/>
      <c r="Q21" s="373"/>
      <c r="R21" s="373"/>
      <c r="S21" s="373"/>
    </row>
    <row r="22">
      <c r="A22" s="369">
        <v>43601.599950034724</v>
      </c>
      <c r="B22" s="370" t="s">
        <v>4558</v>
      </c>
      <c r="C22" s="370" t="s">
        <v>4559</v>
      </c>
      <c r="D22" s="370">
        <v>1014312.0</v>
      </c>
      <c r="E22" s="370" t="s">
        <v>17</v>
      </c>
      <c r="F22" s="370" t="s">
        <v>18</v>
      </c>
      <c r="G22" s="370" t="s">
        <v>4036</v>
      </c>
      <c r="H22" s="371" t="s">
        <v>7723</v>
      </c>
      <c r="I22" s="370" t="s">
        <v>5486</v>
      </c>
      <c r="J22" s="370">
        <v>4.0</v>
      </c>
      <c r="K22" s="372" t="s">
        <v>7760</v>
      </c>
      <c r="L22" s="373"/>
      <c r="M22" s="373"/>
      <c r="N22" s="456" t="s">
        <v>80</v>
      </c>
      <c r="O22" s="373"/>
      <c r="P22" s="373"/>
      <c r="Q22" s="373"/>
      <c r="R22" s="373"/>
      <c r="S22" s="373"/>
    </row>
    <row r="23">
      <c r="A23" s="369">
        <v>43601.81697396991</v>
      </c>
      <c r="B23" s="370" t="s">
        <v>3531</v>
      </c>
      <c r="C23" s="370" t="s">
        <v>5525</v>
      </c>
      <c r="D23" s="370">
        <v>1004757.0</v>
      </c>
      <c r="E23" s="370" t="s">
        <v>17</v>
      </c>
      <c r="F23" s="370" t="s">
        <v>18</v>
      </c>
      <c r="G23" s="370" t="s">
        <v>4036</v>
      </c>
      <c r="H23" s="371" t="s">
        <v>7723</v>
      </c>
      <c r="I23" s="370" t="s">
        <v>942</v>
      </c>
      <c r="J23" s="370">
        <v>4.0</v>
      </c>
      <c r="K23" s="372" t="s">
        <v>7761</v>
      </c>
      <c r="L23" s="373"/>
      <c r="M23" s="373"/>
      <c r="N23" s="456" t="s">
        <v>80</v>
      </c>
      <c r="O23" s="373"/>
      <c r="P23" s="373"/>
      <c r="Q23" s="373"/>
      <c r="R23" s="373"/>
      <c r="S23" s="373"/>
    </row>
    <row r="24">
      <c r="A24" s="479">
        <v>43602.36744826389</v>
      </c>
      <c r="B24" s="480" t="s">
        <v>7202</v>
      </c>
      <c r="C24" s="480" t="s">
        <v>7762</v>
      </c>
      <c r="D24" s="480">
        <v>1019529.0</v>
      </c>
      <c r="E24" s="480" t="s">
        <v>17</v>
      </c>
      <c r="F24" s="480" t="s">
        <v>18</v>
      </c>
      <c r="G24" s="480" t="s">
        <v>4036</v>
      </c>
      <c r="H24" s="481" t="s">
        <v>7723</v>
      </c>
      <c r="I24" s="480" t="s">
        <v>3005</v>
      </c>
      <c r="J24" s="480">
        <v>31.0</v>
      </c>
      <c r="K24" s="482" t="s">
        <v>7763</v>
      </c>
      <c r="L24" s="483"/>
      <c r="M24" s="483"/>
      <c r="N24" s="484" t="s">
        <v>24</v>
      </c>
      <c r="O24" s="480" t="s">
        <v>226</v>
      </c>
      <c r="P24" s="483"/>
      <c r="Q24" s="483"/>
      <c r="R24" s="483"/>
      <c r="S24" s="483"/>
    </row>
    <row r="25">
      <c r="A25" s="369">
        <v>43602.559879479166</v>
      </c>
      <c r="B25" s="370" t="s">
        <v>4425</v>
      </c>
      <c r="C25" s="370" t="s">
        <v>4426</v>
      </c>
      <c r="D25" s="370">
        <v>1005280.0</v>
      </c>
      <c r="E25" s="370" t="s">
        <v>17</v>
      </c>
      <c r="F25" s="370" t="s">
        <v>18</v>
      </c>
      <c r="G25" s="370" t="s">
        <v>4036</v>
      </c>
      <c r="H25" s="371" t="s">
        <v>7723</v>
      </c>
      <c r="I25" s="370" t="s">
        <v>942</v>
      </c>
      <c r="J25" s="370">
        <v>4.0</v>
      </c>
      <c r="K25" s="372" t="s">
        <v>7764</v>
      </c>
      <c r="L25" s="373"/>
      <c r="M25" s="373"/>
      <c r="N25" s="456" t="s">
        <v>80</v>
      </c>
      <c r="O25" s="373"/>
      <c r="P25" s="373"/>
      <c r="Q25" s="373"/>
      <c r="R25" s="373"/>
      <c r="S25" s="373"/>
    </row>
    <row r="26">
      <c r="A26" s="369">
        <v>43602.93673335648</v>
      </c>
      <c r="B26" s="370" t="s">
        <v>4480</v>
      </c>
      <c r="C26" s="370" t="s">
        <v>7765</v>
      </c>
      <c r="D26" s="370">
        <v>1007003.0</v>
      </c>
      <c r="E26" s="370" t="s">
        <v>63</v>
      </c>
      <c r="F26" s="370" t="s">
        <v>18</v>
      </c>
      <c r="G26" s="370" t="s">
        <v>4036</v>
      </c>
      <c r="H26" s="371" t="s">
        <v>7723</v>
      </c>
      <c r="I26" s="370" t="s">
        <v>7766</v>
      </c>
      <c r="J26" s="370">
        <v>8.0</v>
      </c>
      <c r="K26" s="372" t="s">
        <v>7767</v>
      </c>
      <c r="L26" s="373"/>
      <c r="M26" s="373"/>
      <c r="N26" s="456" t="s">
        <v>80</v>
      </c>
      <c r="O26" s="373"/>
      <c r="P26" s="373"/>
      <c r="Q26" s="373"/>
      <c r="R26" s="373"/>
      <c r="S26" s="373"/>
    </row>
    <row r="27">
      <c r="A27" s="369">
        <v>43602.944840208336</v>
      </c>
      <c r="B27" s="370" t="s">
        <v>2002</v>
      </c>
      <c r="C27" s="370" t="s">
        <v>2734</v>
      </c>
      <c r="D27" s="370">
        <v>1007273.0</v>
      </c>
      <c r="E27" s="370" t="s">
        <v>17</v>
      </c>
      <c r="F27" s="370" t="s">
        <v>18</v>
      </c>
      <c r="G27" s="370" t="s">
        <v>4036</v>
      </c>
      <c r="H27" s="371" t="s">
        <v>7723</v>
      </c>
      <c r="I27" s="370" t="s">
        <v>5486</v>
      </c>
      <c r="J27" s="370">
        <v>4.0</v>
      </c>
      <c r="K27" s="372" t="s">
        <v>7768</v>
      </c>
      <c r="L27" s="373"/>
      <c r="M27" s="373"/>
      <c r="N27" s="456" t="s">
        <v>80</v>
      </c>
      <c r="O27" s="373"/>
      <c r="P27" s="373"/>
      <c r="Q27" s="373"/>
      <c r="R27" s="373"/>
      <c r="S27" s="373"/>
    </row>
    <row r="28">
      <c r="A28" s="369">
        <v>43603.0920193287</v>
      </c>
      <c r="B28" s="370" t="s">
        <v>5522</v>
      </c>
      <c r="C28" s="370" t="s">
        <v>7769</v>
      </c>
      <c r="D28" s="370">
        <v>1002348.0</v>
      </c>
      <c r="E28" s="370" t="s">
        <v>17</v>
      </c>
      <c r="F28" s="370" t="s">
        <v>18</v>
      </c>
      <c r="G28" s="370" t="s">
        <v>4036</v>
      </c>
      <c r="H28" s="371" t="s">
        <v>7723</v>
      </c>
      <c r="I28" s="370" t="s">
        <v>49</v>
      </c>
      <c r="J28" s="370">
        <v>4.0</v>
      </c>
      <c r="K28" s="372" t="s">
        <v>7770</v>
      </c>
      <c r="L28" s="373"/>
      <c r="M28" s="373"/>
      <c r="N28" s="456" t="s">
        <v>80</v>
      </c>
      <c r="O28" s="373"/>
      <c r="P28" s="373"/>
      <c r="Q28" s="373"/>
      <c r="R28" s="373"/>
      <c r="S28" s="373"/>
    </row>
    <row r="29">
      <c r="A29" s="369">
        <v>43603.4124633912</v>
      </c>
      <c r="B29" s="370" t="s">
        <v>6401</v>
      </c>
      <c r="C29" s="370" t="s">
        <v>6402</v>
      </c>
      <c r="D29" s="370">
        <v>1012367.0</v>
      </c>
      <c r="E29" s="370" t="s">
        <v>17</v>
      </c>
      <c r="F29" s="370" t="s">
        <v>18</v>
      </c>
      <c r="G29" s="370" t="s">
        <v>4036</v>
      </c>
      <c r="H29" s="371" t="s">
        <v>7723</v>
      </c>
      <c r="I29" s="370" t="s">
        <v>7771</v>
      </c>
      <c r="J29" s="370">
        <v>7.0</v>
      </c>
      <c r="K29" s="372" t="s">
        <v>7772</v>
      </c>
      <c r="L29" s="373"/>
      <c r="M29" s="373"/>
      <c r="N29" s="456" t="s">
        <v>80</v>
      </c>
      <c r="O29" s="373"/>
      <c r="P29" s="373"/>
      <c r="Q29" s="373"/>
      <c r="R29" s="373"/>
      <c r="S29" s="373"/>
    </row>
    <row r="30">
      <c r="A30" s="369">
        <v>43603.49834939815</v>
      </c>
      <c r="B30" s="370" t="s">
        <v>7553</v>
      </c>
      <c r="C30" s="370" t="s">
        <v>7554</v>
      </c>
      <c r="D30" s="370">
        <v>1012358.0</v>
      </c>
      <c r="E30" s="370" t="s">
        <v>17</v>
      </c>
      <c r="F30" s="370" t="s">
        <v>18</v>
      </c>
      <c r="G30" s="370" t="s">
        <v>4036</v>
      </c>
      <c r="H30" s="371" t="s">
        <v>7723</v>
      </c>
      <c r="I30" s="370" t="s">
        <v>7773</v>
      </c>
      <c r="J30" s="370">
        <v>4.0</v>
      </c>
      <c r="K30" s="372" t="s">
        <v>7774</v>
      </c>
      <c r="L30" s="373"/>
      <c r="M30" s="373"/>
      <c r="N30" s="456" t="s">
        <v>80</v>
      </c>
      <c r="O30" s="373"/>
      <c r="P30" s="373"/>
      <c r="Q30" s="373"/>
      <c r="R30" s="373"/>
      <c r="S30" s="373"/>
    </row>
    <row r="31">
      <c r="A31" s="369">
        <v>43603.62649846065</v>
      </c>
      <c r="B31" s="370" t="s">
        <v>6881</v>
      </c>
      <c r="C31" s="370" t="s">
        <v>6882</v>
      </c>
      <c r="D31" s="370">
        <v>1004212.0</v>
      </c>
      <c r="E31" s="370" t="s">
        <v>63</v>
      </c>
      <c r="F31" s="370" t="s">
        <v>18</v>
      </c>
      <c r="G31" s="370" t="s">
        <v>4036</v>
      </c>
      <c r="H31" s="371" t="s">
        <v>7723</v>
      </c>
      <c r="I31" s="370" t="s">
        <v>7775</v>
      </c>
      <c r="J31" s="370">
        <v>5.0</v>
      </c>
      <c r="K31" s="372" t="s">
        <v>7776</v>
      </c>
      <c r="L31" s="373"/>
      <c r="M31" s="373"/>
      <c r="N31" s="456" t="s">
        <v>80</v>
      </c>
      <c r="O31" s="373"/>
      <c r="P31" s="373"/>
      <c r="Q31" s="373"/>
      <c r="R31" s="373"/>
      <c r="S31" s="373"/>
    </row>
    <row r="32">
      <c r="A32" s="479">
        <v>43603.83195241899</v>
      </c>
      <c r="B32" s="480" t="s">
        <v>7777</v>
      </c>
      <c r="C32" s="480" t="s">
        <v>7778</v>
      </c>
      <c r="D32" s="480">
        <v>1005281.0</v>
      </c>
      <c r="E32" s="480" t="s">
        <v>17</v>
      </c>
      <c r="F32" s="480" t="s">
        <v>18</v>
      </c>
      <c r="G32" s="480" t="s">
        <v>4036</v>
      </c>
      <c r="H32" s="481" t="s">
        <v>7723</v>
      </c>
      <c r="I32" s="480" t="s">
        <v>7779</v>
      </c>
      <c r="J32" s="480">
        <v>8.0</v>
      </c>
      <c r="K32" s="482" t="s">
        <v>7780</v>
      </c>
      <c r="L32" s="483"/>
      <c r="M32" s="483"/>
      <c r="N32" s="484" t="s">
        <v>24</v>
      </c>
      <c r="O32" s="480" t="s">
        <v>108</v>
      </c>
      <c r="P32" s="483"/>
      <c r="Q32" s="483"/>
      <c r="R32" s="483"/>
      <c r="S32" s="483"/>
    </row>
    <row r="33">
      <c r="A33" s="465">
        <v>43603.993732187504</v>
      </c>
      <c r="B33" s="466" t="s">
        <v>7781</v>
      </c>
      <c r="C33" s="466" t="s">
        <v>7782</v>
      </c>
      <c r="D33" s="466">
        <v>1015095.0</v>
      </c>
      <c r="E33" s="466" t="s">
        <v>17</v>
      </c>
      <c r="F33" s="466" t="s">
        <v>18</v>
      </c>
      <c r="G33" s="466" t="s">
        <v>4041</v>
      </c>
      <c r="H33" s="467" t="s">
        <v>7723</v>
      </c>
      <c r="I33" s="466" t="s">
        <v>257</v>
      </c>
      <c r="J33" s="466">
        <v>2.0</v>
      </c>
      <c r="K33" s="468" t="s">
        <v>7783</v>
      </c>
      <c r="L33" s="466" t="s">
        <v>7784</v>
      </c>
      <c r="M33" s="469"/>
      <c r="N33" s="466" t="s">
        <v>5737</v>
      </c>
      <c r="O33" s="469"/>
      <c r="P33" s="469"/>
      <c r="Q33" s="469"/>
      <c r="R33" s="469"/>
      <c r="S33" s="469"/>
    </row>
    <row r="34">
      <c r="A34" s="465">
        <v>43604.037915671295</v>
      </c>
      <c r="B34" s="466" t="s">
        <v>7781</v>
      </c>
      <c r="C34" s="466" t="s">
        <v>7782</v>
      </c>
      <c r="D34" s="466">
        <v>1015095.0</v>
      </c>
      <c r="E34" s="466" t="s">
        <v>17</v>
      </c>
      <c r="F34" s="466" t="s">
        <v>18</v>
      </c>
      <c r="G34" s="466" t="s">
        <v>4041</v>
      </c>
      <c r="H34" s="467" t="s">
        <v>7723</v>
      </c>
      <c r="I34" s="466" t="s">
        <v>270</v>
      </c>
      <c r="J34" s="466">
        <v>2.0</v>
      </c>
      <c r="K34" s="468" t="s">
        <v>7785</v>
      </c>
      <c r="L34" s="466" t="s">
        <v>7786</v>
      </c>
      <c r="M34" s="469"/>
      <c r="N34" s="466" t="s">
        <v>5737</v>
      </c>
      <c r="O34" s="469"/>
      <c r="P34" s="469"/>
      <c r="Q34" s="469"/>
      <c r="R34" s="469"/>
      <c r="S34" s="469"/>
    </row>
    <row r="35">
      <c r="A35" s="369">
        <v>43604.33725140046</v>
      </c>
      <c r="B35" s="370" t="s">
        <v>4084</v>
      </c>
      <c r="C35" s="370" t="s">
        <v>4085</v>
      </c>
      <c r="D35" s="370">
        <v>1013034.0</v>
      </c>
      <c r="E35" s="370" t="s">
        <v>17</v>
      </c>
      <c r="F35" s="370" t="s">
        <v>18</v>
      </c>
      <c r="G35" s="370" t="s">
        <v>4036</v>
      </c>
      <c r="H35" s="371" t="s">
        <v>7723</v>
      </c>
      <c r="I35" s="370" t="s">
        <v>427</v>
      </c>
      <c r="J35" s="370">
        <v>4.0</v>
      </c>
      <c r="K35" s="372" t="s">
        <v>7787</v>
      </c>
      <c r="L35" s="373"/>
      <c r="M35" s="373"/>
      <c r="N35" s="456" t="s">
        <v>80</v>
      </c>
      <c r="O35" s="373"/>
      <c r="P35" s="373"/>
      <c r="Q35" s="373"/>
      <c r="R35" s="373"/>
      <c r="S35" s="373"/>
    </row>
    <row r="36">
      <c r="A36" s="369">
        <v>43604.33728946759</v>
      </c>
      <c r="B36" s="370" t="s">
        <v>6109</v>
      </c>
      <c r="C36" s="370" t="s">
        <v>6110</v>
      </c>
      <c r="D36" s="370">
        <v>1009843.0</v>
      </c>
      <c r="E36" s="370" t="s">
        <v>17</v>
      </c>
      <c r="F36" s="370" t="s">
        <v>18</v>
      </c>
      <c r="G36" s="370" t="s">
        <v>4036</v>
      </c>
      <c r="H36" s="371" t="s">
        <v>7723</v>
      </c>
      <c r="I36" s="370" t="s">
        <v>427</v>
      </c>
      <c r="J36" s="370">
        <v>4.0</v>
      </c>
      <c r="K36" s="372" t="s">
        <v>7788</v>
      </c>
      <c r="L36" s="373"/>
      <c r="M36" s="373"/>
      <c r="N36" s="456" t="s">
        <v>80</v>
      </c>
      <c r="O36" s="373"/>
      <c r="P36" s="373"/>
      <c r="Q36" s="373"/>
      <c r="R36" s="373"/>
      <c r="S36" s="373"/>
    </row>
    <row r="37">
      <c r="A37" s="369">
        <v>43604.33789740741</v>
      </c>
      <c r="B37" s="370" t="s">
        <v>7789</v>
      </c>
      <c r="C37" s="370" t="s">
        <v>7790</v>
      </c>
      <c r="D37" s="370">
        <v>1012170.0</v>
      </c>
      <c r="E37" s="370" t="s">
        <v>17</v>
      </c>
      <c r="F37" s="370" t="s">
        <v>18</v>
      </c>
      <c r="G37" s="370" t="s">
        <v>4036</v>
      </c>
      <c r="H37" s="371" t="s">
        <v>7723</v>
      </c>
      <c r="I37" s="370" t="s">
        <v>427</v>
      </c>
      <c r="J37" s="370">
        <v>4.0</v>
      </c>
      <c r="K37" s="372" t="s">
        <v>7791</v>
      </c>
      <c r="L37" s="373"/>
      <c r="M37" s="373"/>
      <c r="N37" s="456" t="s">
        <v>80</v>
      </c>
      <c r="O37" s="373"/>
      <c r="P37" s="373"/>
      <c r="Q37" s="373"/>
      <c r="R37" s="373"/>
      <c r="S37" s="373"/>
    </row>
    <row r="38">
      <c r="A38" s="369">
        <v>43604.33805204861</v>
      </c>
      <c r="B38" s="370" t="s">
        <v>967</v>
      </c>
      <c r="C38" s="370" t="s">
        <v>968</v>
      </c>
      <c r="D38" s="370">
        <v>1010919.0</v>
      </c>
      <c r="E38" s="370" t="s">
        <v>63</v>
      </c>
      <c r="F38" s="370" t="s">
        <v>18</v>
      </c>
      <c r="G38" s="370" t="s">
        <v>4036</v>
      </c>
      <c r="H38" s="371" t="s">
        <v>7723</v>
      </c>
      <c r="I38" s="370" t="s">
        <v>427</v>
      </c>
      <c r="J38" s="370">
        <v>4.0</v>
      </c>
      <c r="K38" s="372" t="s">
        <v>7792</v>
      </c>
      <c r="L38" s="373"/>
      <c r="M38" s="373"/>
      <c r="N38" s="456" t="s">
        <v>80</v>
      </c>
      <c r="O38" s="373"/>
      <c r="P38" s="373"/>
      <c r="Q38" s="373"/>
      <c r="R38" s="373"/>
      <c r="S38" s="373"/>
    </row>
    <row r="39">
      <c r="A39" s="465">
        <v>43604.580908379634</v>
      </c>
      <c r="B39" s="466" t="s">
        <v>1865</v>
      </c>
      <c r="C39" s="466" t="s">
        <v>7793</v>
      </c>
      <c r="D39" s="466">
        <v>1006085.0</v>
      </c>
      <c r="E39" s="466" t="s">
        <v>63</v>
      </c>
      <c r="F39" s="466" t="s">
        <v>18</v>
      </c>
      <c r="G39" s="466" t="s">
        <v>4041</v>
      </c>
      <c r="H39" s="467" t="s">
        <v>7723</v>
      </c>
      <c r="I39" s="466" t="s">
        <v>257</v>
      </c>
      <c r="J39" s="466">
        <v>2.0</v>
      </c>
      <c r="K39" s="468" t="s">
        <v>7794</v>
      </c>
      <c r="L39" s="466" t="s">
        <v>7795</v>
      </c>
      <c r="M39" s="469"/>
      <c r="N39" s="449" t="s">
        <v>5737</v>
      </c>
      <c r="O39" s="469"/>
      <c r="P39" s="469"/>
      <c r="Q39" s="469"/>
      <c r="R39" s="469"/>
      <c r="S39" s="469"/>
    </row>
    <row r="40">
      <c r="A40" s="465">
        <v>43604.59391383102</v>
      </c>
      <c r="B40" s="466" t="s">
        <v>4277</v>
      </c>
      <c r="C40" s="466" t="s">
        <v>7796</v>
      </c>
      <c r="D40" s="466">
        <v>1004765.0</v>
      </c>
      <c r="E40" s="466" t="s">
        <v>17</v>
      </c>
      <c r="F40" s="466" t="s">
        <v>18</v>
      </c>
      <c r="G40" s="466" t="s">
        <v>4041</v>
      </c>
      <c r="H40" s="467" t="s">
        <v>7723</v>
      </c>
      <c r="I40" s="466" t="s">
        <v>257</v>
      </c>
      <c r="J40" s="466">
        <v>2.0</v>
      </c>
      <c r="K40" s="468" t="s">
        <v>7797</v>
      </c>
      <c r="L40" s="469"/>
      <c r="M40" s="469"/>
      <c r="N40" s="449" t="s">
        <v>5737</v>
      </c>
      <c r="O40" s="469"/>
      <c r="P40" s="469"/>
      <c r="Q40" s="469"/>
      <c r="R40" s="469"/>
      <c r="S40" s="469"/>
    </row>
    <row r="41">
      <c r="A41" s="369">
        <v>43604.72406284722</v>
      </c>
      <c r="B41" s="370" t="s">
        <v>5898</v>
      </c>
      <c r="C41" s="370" t="s">
        <v>5899</v>
      </c>
      <c r="D41" s="370">
        <v>1017919.0</v>
      </c>
      <c r="E41" s="370" t="s">
        <v>17</v>
      </c>
      <c r="F41" s="370" t="s">
        <v>18</v>
      </c>
      <c r="G41" s="370" t="s">
        <v>4036</v>
      </c>
      <c r="H41" s="371" t="s">
        <v>7723</v>
      </c>
      <c r="I41" s="370" t="s">
        <v>192</v>
      </c>
      <c r="J41" s="370">
        <v>6.0</v>
      </c>
      <c r="K41" s="372" t="s">
        <v>7798</v>
      </c>
      <c r="L41" s="373"/>
      <c r="M41" s="373"/>
      <c r="N41" s="456" t="s">
        <v>80</v>
      </c>
      <c r="O41" s="373"/>
      <c r="P41" s="373"/>
      <c r="Q41" s="373"/>
      <c r="R41" s="373"/>
      <c r="S41" s="373"/>
    </row>
    <row r="42">
      <c r="A42" s="369">
        <v>43604.7474140625</v>
      </c>
      <c r="B42" s="370" t="s">
        <v>7106</v>
      </c>
      <c r="C42" s="370" t="s">
        <v>7107</v>
      </c>
      <c r="D42" s="370">
        <v>1006847.0</v>
      </c>
      <c r="E42" s="370" t="s">
        <v>17</v>
      </c>
      <c r="F42" s="370" t="s">
        <v>18</v>
      </c>
      <c r="G42" s="370" t="s">
        <v>4036</v>
      </c>
      <c r="H42" s="371" t="s">
        <v>7723</v>
      </c>
      <c r="I42" s="370" t="s">
        <v>489</v>
      </c>
      <c r="J42" s="370">
        <v>3.0</v>
      </c>
      <c r="K42" s="372" t="s">
        <v>7799</v>
      </c>
      <c r="L42" s="373"/>
      <c r="M42" s="373"/>
      <c r="N42" s="456" t="s">
        <v>80</v>
      </c>
      <c r="O42" s="373"/>
      <c r="P42" s="373"/>
      <c r="Q42" s="373"/>
      <c r="R42" s="373"/>
      <c r="S42" s="373"/>
    </row>
    <row r="43">
      <c r="A43" s="369">
        <v>43606.808944027776</v>
      </c>
      <c r="B43" s="370" t="s">
        <v>388</v>
      </c>
      <c r="C43" s="370" t="s">
        <v>6488</v>
      </c>
      <c r="D43" s="370">
        <v>1012359.0</v>
      </c>
      <c r="E43" s="370" t="s">
        <v>17</v>
      </c>
      <c r="F43" s="370" t="s">
        <v>18</v>
      </c>
      <c r="G43" s="370" t="s">
        <v>4036</v>
      </c>
      <c r="H43" s="371" t="s">
        <v>7723</v>
      </c>
      <c r="I43" s="370" t="s">
        <v>466</v>
      </c>
      <c r="J43" s="370">
        <v>4.0</v>
      </c>
      <c r="K43" s="372" t="s">
        <v>7800</v>
      </c>
      <c r="L43" s="373"/>
      <c r="M43" s="373"/>
      <c r="N43" s="370" t="s">
        <v>80</v>
      </c>
      <c r="O43" s="370"/>
      <c r="P43" s="373"/>
      <c r="Q43" s="373"/>
      <c r="R43" s="373"/>
      <c r="S43" s="370" t="s">
        <v>7801</v>
      </c>
    </row>
    <row r="44">
      <c r="A44" s="369">
        <v>43607.78850230324</v>
      </c>
      <c r="B44" s="370" t="s">
        <v>6382</v>
      </c>
      <c r="C44" s="370" t="s">
        <v>6383</v>
      </c>
      <c r="D44" s="370">
        <v>1006593.0</v>
      </c>
      <c r="E44" s="370" t="s">
        <v>17</v>
      </c>
      <c r="F44" s="370" t="s">
        <v>18</v>
      </c>
      <c r="G44" s="370" t="s">
        <v>4036</v>
      </c>
      <c r="H44" s="371" t="s">
        <v>7723</v>
      </c>
      <c r="I44" s="370" t="s">
        <v>1112</v>
      </c>
      <c r="J44" s="370">
        <v>4.0</v>
      </c>
      <c r="K44" s="372" t="s">
        <v>7802</v>
      </c>
      <c r="L44" s="373"/>
      <c r="M44" s="373"/>
      <c r="N44" s="370" t="s">
        <v>80</v>
      </c>
      <c r="O44" s="370"/>
      <c r="P44" s="373"/>
      <c r="Q44" s="373"/>
      <c r="R44" s="373"/>
      <c r="S44" s="370" t="s">
        <v>7801</v>
      </c>
    </row>
    <row r="45">
      <c r="A45" s="448">
        <v>43607.83751278935</v>
      </c>
      <c r="B45" s="449" t="s">
        <v>7803</v>
      </c>
      <c r="C45" s="449" t="s">
        <v>7804</v>
      </c>
      <c r="D45" s="449">
        <v>1011309.0</v>
      </c>
      <c r="E45" s="449" t="s">
        <v>17</v>
      </c>
      <c r="F45" s="449" t="s">
        <v>18</v>
      </c>
      <c r="G45" s="449" t="s">
        <v>4041</v>
      </c>
      <c r="H45" s="450" t="s">
        <v>7723</v>
      </c>
      <c r="I45" s="449" t="s">
        <v>257</v>
      </c>
      <c r="J45" s="466">
        <v>2.0</v>
      </c>
      <c r="K45" s="454" t="s">
        <v>7805</v>
      </c>
      <c r="L45" s="449" t="s">
        <v>7806</v>
      </c>
      <c r="M45" s="451"/>
      <c r="N45" s="466" t="s">
        <v>5737</v>
      </c>
      <c r="O45" s="449" t="s">
        <v>7807</v>
      </c>
      <c r="P45" s="451"/>
      <c r="Q45" s="451"/>
      <c r="R45" s="451"/>
      <c r="S45" s="449" t="s">
        <v>7801</v>
      </c>
    </row>
    <row r="46">
      <c r="A46" s="369">
        <v>43608.03272582176</v>
      </c>
      <c r="B46" s="370" t="s">
        <v>5029</v>
      </c>
      <c r="C46" s="370" t="s">
        <v>5030</v>
      </c>
      <c r="D46" s="370">
        <v>1012898.0</v>
      </c>
      <c r="E46" s="370" t="s">
        <v>17</v>
      </c>
      <c r="F46" s="370" t="s">
        <v>18</v>
      </c>
      <c r="G46" s="370" t="s">
        <v>4036</v>
      </c>
      <c r="H46" s="371" t="s">
        <v>7723</v>
      </c>
      <c r="I46" s="370" t="s">
        <v>7808</v>
      </c>
      <c r="J46" s="370">
        <v>8.0</v>
      </c>
      <c r="K46" s="372" t="s">
        <v>7809</v>
      </c>
      <c r="L46" s="373"/>
      <c r="M46" s="373"/>
      <c r="N46" s="370" t="s">
        <v>80</v>
      </c>
      <c r="O46" s="370"/>
      <c r="P46" s="373"/>
      <c r="Q46" s="373"/>
      <c r="R46" s="373"/>
      <c r="S46" s="370" t="s">
        <v>7801</v>
      </c>
    </row>
    <row r="47">
      <c r="A47" s="369">
        <v>43608.045178333334</v>
      </c>
      <c r="B47" s="370" t="s">
        <v>2718</v>
      </c>
      <c r="C47" s="370" t="s">
        <v>2719</v>
      </c>
      <c r="D47" s="370">
        <v>1014683.0</v>
      </c>
      <c r="E47" s="370" t="s">
        <v>17</v>
      </c>
      <c r="F47" s="370" t="s">
        <v>18</v>
      </c>
      <c r="G47" s="370" t="s">
        <v>4036</v>
      </c>
      <c r="H47" s="371" t="s">
        <v>7723</v>
      </c>
      <c r="I47" s="370" t="s">
        <v>5491</v>
      </c>
      <c r="J47" s="370">
        <v>4.0</v>
      </c>
      <c r="K47" s="372" t="s">
        <v>7810</v>
      </c>
      <c r="L47" s="373"/>
      <c r="M47" s="373"/>
      <c r="N47" s="370" t="s">
        <v>80</v>
      </c>
      <c r="O47" s="370"/>
      <c r="P47" s="373"/>
      <c r="Q47" s="373"/>
      <c r="R47" s="373"/>
      <c r="S47" s="370" t="s">
        <v>7801</v>
      </c>
    </row>
    <row r="48">
      <c r="A48" s="369">
        <v>43608.73034504629</v>
      </c>
      <c r="B48" s="370" t="s">
        <v>3562</v>
      </c>
      <c r="C48" s="370" t="s">
        <v>3563</v>
      </c>
      <c r="D48" s="370">
        <v>1012372.0</v>
      </c>
      <c r="E48" s="370" t="s">
        <v>17</v>
      </c>
      <c r="F48" s="370" t="s">
        <v>18</v>
      </c>
      <c r="G48" s="370" t="s">
        <v>4036</v>
      </c>
      <c r="H48" s="371" t="s">
        <v>7723</v>
      </c>
      <c r="I48" s="370" t="s">
        <v>2799</v>
      </c>
      <c r="J48" s="370">
        <v>4.0</v>
      </c>
      <c r="K48" s="372" t="s">
        <v>7811</v>
      </c>
      <c r="L48" s="373"/>
      <c r="M48" s="373"/>
      <c r="N48" s="370" t="s">
        <v>80</v>
      </c>
      <c r="O48" s="373"/>
      <c r="P48" s="373"/>
      <c r="Q48" s="373"/>
      <c r="R48" s="373"/>
      <c r="S48" s="486" t="s">
        <v>7801</v>
      </c>
    </row>
    <row r="49">
      <c r="A49" s="479">
        <v>43608.730873900466</v>
      </c>
      <c r="B49" s="480" t="s">
        <v>5844</v>
      </c>
      <c r="C49" s="480" t="s">
        <v>5845</v>
      </c>
      <c r="D49" s="480">
        <v>1009764.0</v>
      </c>
      <c r="E49" s="480" t="s">
        <v>63</v>
      </c>
      <c r="F49" s="480" t="s">
        <v>18</v>
      </c>
      <c r="G49" s="480" t="s">
        <v>4036</v>
      </c>
      <c r="H49" s="481" t="s">
        <v>7723</v>
      </c>
      <c r="I49" s="480" t="s">
        <v>7812</v>
      </c>
      <c r="J49" s="480">
        <v>8.0</v>
      </c>
      <c r="K49" s="482" t="s">
        <v>7813</v>
      </c>
      <c r="L49" s="483"/>
      <c r="M49" s="483"/>
      <c r="N49" s="480" t="s">
        <v>24</v>
      </c>
      <c r="O49" s="480" t="s">
        <v>108</v>
      </c>
      <c r="P49" s="483"/>
      <c r="Q49" s="483"/>
      <c r="R49" s="483"/>
      <c r="S49" s="487" t="s">
        <v>7801</v>
      </c>
    </row>
    <row r="50">
      <c r="A50" s="369">
        <v>43608.742112893524</v>
      </c>
      <c r="B50" s="370" t="s">
        <v>6225</v>
      </c>
      <c r="C50" s="370" t="s">
        <v>6226</v>
      </c>
      <c r="D50" s="370">
        <v>1005945.0</v>
      </c>
      <c r="E50" s="370" t="s">
        <v>17</v>
      </c>
      <c r="F50" s="370" t="s">
        <v>18</v>
      </c>
      <c r="G50" s="370" t="s">
        <v>4036</v>
      </c>
      <c r="H50" s="371" t="s">
        <v>7723</v>
      </c>
      <c r="I50" s="370" t="s">
        <v>6209</v>
      </c>
      <c r="J50" s="370">
        <v>4.0</v>
      </c>
      <c r="K50" s="372" t="s">
        <v>7814</v>
      </c>
      <c r="L50" s="373"/>
      <c r="M50" s="373"/>
      <c r="N50" s="370" t="s">
        <v>80</v>
      </c>
      <c r="O50" s="373"/>
      <c r="P50" s="373"/>
      <c r="Q50" s="373"/>
      <c r="R50" s="373"/>
      <c r="S50" s="486" t="s">
        <v>7801</v>
      </c>
    </row>
    <row r="51">
      <c r="A51" s="369">
        <v>43608.75850283565</v>
      </c>
      <c r="B51" s="370" t="s">
        <v>5657</v>
      </c>
      <c r="C51" s="370" t="s">
        <v>5658</v>
      </c>
      <c r="D51" s="370">
        <v>1011836.0</v>
      </c>
      <c r="E51" s="370" t="s">
        <v>63</v>
      </c>
      <c r="F51" s="370" t="s">
        <v>18</v>
      </c>
      <c r="G51" s="370" t="s">
        <v>4036</v>
      </c>
      <c r="H51" s="371" t="s">
        <v>7723</v>
      </c>
      <c r="I51" s="370" t="s">
        <v>5473</v>
      </c>
      <c r="J51" s="370">
        <v>4.0</v>
      </c>
      <c r="K51" s="372" t="s">
        <v>7815</v>
      </c>
      <c r="L51" s="373"/>
      <c r="M51" s="373"/>
      <c r="N51" s="370" t="s">
        <v>80</v>
      </c>
      <c r="O51" s="373"/>
      <c r="P51" s="373"/>
      <c r="Q51" s="373"/>
      <c r="R51" s="373"/>
      <c r="S51" s="486" t="s">
        <v>7801</v>
      </c>
    </row>
    <row r="52">
      <c r="A52" s="369">
        <v>43608.77683960648</v>
      </c>
      <c r="B52" s="370" t="s">
        <v>5334</v>
      </c>
      <c r="C52" s="370" t="s">
        <v>5376</v>
      </c>
      <c r="D52" s="370">
        <v>1012899.0</v>
      </c>
      <c r="E52" s="370" t="s">
        <v>17</v>
      </c>
      <c r="F52" s="370" t="s">
        <v>18</v>
      </c>
      <c r="G52" s="370" t="s">
        <v>4036</v>
      </c>
      <c r="H52" s="371" t="s">
        <v>7723</v>
      </c>
      <c r="I52" s="370" t="s">
        <v>734</v>
      </c>
      <c r="J52" s="370">
        <v>2.0</v>
      </c>
      <c r="K52" s="372" t="s">
        <v>7816</v>
      </c>
      <c r="L52" s="373"/>
      <c r="M52" s="373"/>
      <c r="N52" s="370" t="s">
        <v>80</v>
      </c>
      <c r="O52" s="373"/>
      <c r="P52" s="373"/>
      <c r="Q52" s="373"/>
      <c r="R52" s="373"/>
      <c r="S52" s="486" t="s">
        <v>7801</v>
      </c>
    </row>
    <row r="53">
      <c r="A53" s="369">
        <v>43608.77710358796</v>
      </c>
      <c r="B53" s="370" t="s">
        <v>7817</v>
      </c>
      <c r="C53" s="370" t="s">
        <v>7818</v>
      </c>
      <c r="D53" s="370">
        <v>1011812.0</v>
      </c>
      <c r="E53" s="370" t="s">
        <v>17</v>
      </c>
      <c r="F53" s="370" t="s">
        <v>18</v>
      </c>
      <c r="G53" s="370" t="s">
        <v>4036</v>
      </c>
      <c r="H53" s="371" t="s">
        <v>7723</v>
      </c>
      <c r="I53" s="370" t="s">
        <v>5473</v>
      </c>
      <c r="J53" s="370">
        <v>4.0</v>
      </c>
      <c r="K53" s="372" t="s">
        <v>7819</v>
      </c>
      <c r="L53" s="373"/>
      <c r="M53" s="373"/>
      <c r="N53" s="370" t="s">
        <v>80</v>
      </c>
      <c r="O53" s="373"/>
      <c r="P53" s="373"/>
      <c r="Q53" s="373"/>
      <c r="R53" s="373"/>
      <c r="S53" s="486" t="s">
        <v>7801</v>
      </c>
    </row>
    <row r="54">
      <c r="A54" s="479">
        <v>43608.81951537037</v>
      </c>
      <c r="B54" s="480" t="s">
        <v>6082</v>
      </c>
      <c r="C54" s="480" t="s">
        <v>6083</v>
      </c>
      <c r="D54" s="480">
        <v>1001619.0</v>
      </c>
      <c r="E54" s="480" t="s">
        <v>63</v>
      </c>
      <c r="F54" s="480" t="s">
        <v>18</v>
      </c>
      <c r="G54" s="480" t="s">
        <v>4036</v>
      </c>
      <c r="H54" s="481" t="s">
        <v>7723</v>
      </c>
      <c r="I54" s="480" t="s">
        <v>6209</v>
      </c>
      <c r="J54" s="480">
        <v>4.0</v>
      </c>
      <c r="K54" s="482" t="s">
        <v>7820</v>
      </c>
      <c r="L54" s="483"/>
      <c r="M54" s="483"/>
      <c r="N54" s="480" t="s">
        <v>24</v>
      </c>
      <c r="O54" s="488" t="s">
        <v>226</v>
      </c>
      <c r="P54" s="483"/>
      <c r="Q54" s="483"/>
      <c r="R54" s="483"/>
      <c r="S54" s="487" t="s">
        <v>7801</v>
      </c>
    </row>
    <row r="55">
      <c r="A55" s="369">
        <v>43608.8218617824</v>
      </c>
      <c r="B55" s="370" t="s">
        <v>7147</v>
      </c>
      <c r="C55" s="370" t="s">
        <v>7148</v>
      </c>
      <c r="D55" s="370">
        <v>1001622.0</v>
      </c>
      <c r="E55" s="370" t="s">
        <v>63</v>
      </c>
      <c r="F55" s="370" t="s">
        <v>18</v>
      </c>
      <c r="G55" s="370" t="s">
        <v>4036</v>
      </c>
      <c r="H55" s="371" t="s">
        <v>7723</v>
      </c>
      <c r="I55" s="370" t="s">
        <v>6308</v>
      </c>
      <c r="J55" s="370">
        <v>4.0</v>
      </c>
      <c r="K55" s="372" t="s">
        <v>7821</v>
      </c>
      <c r="L55" s="373"/>
      <c r="M55" s="373"/>
      <c r="N55" s="370" t="s">
        <v>80</v>
      </c>
      <c r="O55" s="373"/>
      <c r="P55" s="373"/>
      <c r="Q55" s="373"/>
      <c r="R55" s="373"/>
      <c r="S55" s="486" t="s">
        <v>7801</v>
      </c>
    </row>
    <row r="56">
      <c r="A56" s="369">
        <v>43608.82280753472</v>
      </c>
      <c r="B56" s="370" t="s">
        <v>238</v>
      </c>
      <c r="C56" s="370" t="s">
        <v>7822</v>
      </c>
      <c r="D56" s="370">
        <v>1000486.0</v>
      </c>
      <c r="E56" s="370" t="s">
        <v>63</v>
      </c>
      <c r="F56" s="370" t="s">
        <v>18</v>
      </c>
      <c r="G56" s="370" t="s">
        <v>4036</v>
      </c>
      <c r="H56" s="371" t="s">
        <v>7723</v>
      </c>
      <c r="I56" s="370" t="s">
        <v>6043</v>
      </c>
      <c r="J56" s="370">
        <v>4.0</v>
      </c>
      <c r="K56" s="372" t="s">
        <v>7823</v>
      </c>
      <c r="L56" s="373"/>
      <c r="M56" s="373"/>
      <c r="N56" s="370" t="s">
        <v>80</v>
      </c>
      <c r="O56" s="373"/>
      <c r="P56" s="373"/>
      <c r="Q56" s="373"/>
      <c r="R56" s="373"/>
      <c r="S56" s="486" t="s">
        <v>7801</v>
      </c>
    </row>
    <row r="57">
      <c r="A57" s="479">
        <v>43608.868109664356</v>
      </c>
      <c r="B57" s="480" t="s">
        <v>7549</v>
      </c>
      <c r="C57" s="480" t="s">
        <v>7550</v>
      </c>
      <c r="D57" s="480">
        <v>1006843.0</v>
      </c>
      <c r="E57" s="480" t="s">
        <v>17</v>
      </c>
      <c r="F57" s="480" t="s">
        <v>18</v>
      </c>
      <c r="G57" s="480" t="s">
        <v>4036</v>
      </c>
      <c r="H57" s="481" t="s">
        <v>7723</v>
      </c>
      <c r="I57" s="480" t="s">
        <v>7824</v>
      </c>
      <c r="J57" s="480">
        <v>5.0</v>
      </c>
      <c r="K57" s="482" t="s">
        <v>7825</v>
      </c>
      <c r="L57" s="483"/>
      <c r="M57" s="483"/>
      <c r="N57" s="480" t="s">
        <v>24</v>
      </c>
      <c r="O57" s="488" t="s">
        <v>226</v>
      </c>
      <c r="P57" s="483"/>
      <c r="Q57" s="483"/>
      <c r="R57" s="483"/>
      <c r="S57" s="487" t="s">
        <v>7801</v>
      </c>
    </row>
    <row r="58">
      <c r="A58" s="489">
        <v>43608.89849622685</v>
      </c>
      <c r="B58" s="490" t="s">
        <v>1848</v>
      </c>
      <c r="C58" s="490" t="s">
        <v>1849</v>
      </c>
      <c r="D58" s="490">
        <v>1003054.0</v>
      </c>
      <c r="E58" s="490" t="s">
        <v>63</v>
      </c>
      <c r="F58" s="490" t="s">
        <v>18</v>
      </c>
      <c r="G58" s="490" t="s">
        <v>4041</v>
      </c>
      <c r="H58" s="491" t="s">
        <v>7723</v>
      </c>
      <c r="I58" s="490" t="s">
        <v>7826</v>
      </c>
      <c r="J58" s="490">
        <v>2.0</v>
      </c>
      <c r="K58" s="492" t="s">
        <v>7827</v>
      </c>
      <c r="L58" s="490" t="s">
        <v>7828</v>
      </c>
      <c r="M58" s="493"/>
      <c r="N58" s="493"/>
      <c r="O58" s="493"/>
      <c r="P58" s="493"/>
      <c r="Q58" s="493"/>
      <c r="R58" s="493"/>
      <c r="S58" s="494" t="s">
        <v>7801</v>
      </c>
    </row>
    <row r="59">
      <c r="A59" s="369">
        <v>43608.94737677083</v>
      </c>
      <c r="B59" s="370" t="s">
        <v>361</v>
      </c>
      <c r="C59" s="370" t="s">
        <v>362</v>
      </c>
      <c r="D59" s="370">
        <v>1017935.0</v>
      </c>
      <c r="E59" s="370" t="s">
        <v>17</v>
      </c>
      <c r="F59" s="370" t="s">
        <v>18</v>
      </c>
      <c r="G59" s="370" t="s">
        <v>4036</v>
      </c>
      <c r="H59" s="371" t="s">
        <v>7723</v>
      </c>
      <c r="I59" s="370" t="s">
        <v>7829</v>
      </c>
      <c r="J59" s="370">
        <v>9.0</v>
      </c>
      <c r="K59" s="372" t="s">
        <v>7830</v>
      </c>
      <c r="L59" s="373"/>
      <c r="M59" s="373"/>
      <c r="N59" s="370" t="s">
        <v>80</v>
      </c>
      <c r="O59" s="373"/>
      <c r="P59" s="373"/>
      <c r="Q59" s="373"/>
      <c r="R59" s="373"/>
      <c r="S59" s="486" t="s">
        <v>7801</v>
      </c>
    </row>
    <row r="60">
      <c r="A60" s="369">
        <v>43609.014466493056</v>
      </c>
      <c r="B60" s="370" t="s">
        <v>6840</v>
      </c>
      <c r="C60" s="370" t="s">
        <v>7831</v>
      </c>
      <c r="D60" s="370">
        <v>1012365.0</v>
      </c>
      <c r="E60" s="370" t="s">
        <v>17</v>
      </c>
      <c r="F60" s="370" t="s">
        <v>18</v>
      </c>
      <c r="G60" s="370" t="s">
        <v>4036</v>
      </c>
      <c r="H60" s="371" t="s">
        <v>7723</v>
      </c>
      <c r="I60" s="370" t="s">
        <v>7832</v>
      </c>
      <c r="J60" s="370">
        <v>7.0</v>
      </c>
      <c r="K60" s="372" t="s">
        <v>7833</v>
      </c>
      <c r="L60" s="373"/>
      <c r="M60" s="373"/>
      <c r="N60" s="370" t="s">
        <v>80</v>
      </c>
      <c r="O60" s="373"/>
      <c r="P60" s="373"/>
      <c r="Q60" s="373"/>
      <c r="R60" s="373"/>
      <c r="S60" s="486" t="s">
        <v>7801</v>
      </c>
    </row>
    <row r="61">
      <c r="A61" s="369">
        <v>43609.040573425926</v>
      </c>
      <c r="B61" s="370" t="s">
        <v>4914</v>
      </c>
      <c r="C61" s="370" t="s">
        <v>5731</v>
      </c>
      <c r="D61" s="370">
        <v>1016197.0</v>
      </c>
      <c r="E61" s="370" t="s">
        <v>17</v>
      </c>
      <c r="F61" s="370" t="s">
        <v>18</v>
      </c>
      <c r="G61" s="370" t="s">
        <v>4036</v>
      </c>
      <c r="H61" s="371" t="s">
        <v>7723</v>
      </c>
      <c r="I61" s="370" t="s">
        <v>1112</v>
      </c>
      <c r="J61" s="370">
        <v>4.0</v>
      </c>
      <c r="K61" s="372" t="s">
        <v>7834</v>
      </c>
      <c r="L61" s="373"/>
      <c r="M61" s="373"/>
      <c r="N61" s="370" t="s">
        <v>80</v>
      </c>
      <c r="O61" s="373"/>
      <c r="P61" s="373"/>
      <c r="Q61" s="373"/>
      <c r="R61" s="373"/>
      <c r="S61" s="486" t="s">
        <v>7801</v>
      </c>
    </row>
    <row r="62">
      <c r="A62" s="369">
        <v>43609.23690101852</v>
      </c>
      <c r="B62" s="370" t="s">
        <v>3259</v>
      </c>
      <c r="C62" s="370" t="s">
        <v>7835</v>
      </c>
      <c r="D62" s="370">
        <v>1011053.0</v>
      </c>
      <c r="E62" s="370" t="s">
        <v>17</v>
      </c>
      <c r="F62" s="370" t="s">
        <v>18</v>
      </c>
      <c r="G62" s="370" t="s">
        <v>4036</v>
      </c>
      <c r="H62" s="371" t="s">
        <v>7723</v>
      </c>
      <c r="I62" s="370" t="s">
        <v>5539</v>
      </c>
      <c r="J62" s="370">
        <v>4.0</v>
      </c>
      <c r="K62" s="372" t="s">
        <v>7836</v>
      </c>
      <c r="L62" s="373"/>
      <c r="M62" s="373"/>
      <c r="N62" s="370" t="s">
        <v>80</v>
      </c>
      <c r="O62" s="373"/>
      <c r="P62" s="373"/>
      <c r="Q62" s="373"/>
      <c r="R62" s="373"/>
      <c r="S62" s="486" t="s">
        <v>7801</v>
      </c>
    </row>
    <row r="63">
      <c r="A63" s="369">
        <v>43609.31000938657</v>
      </c>
      <c r="B63" s="370" t="s">
        <v>567</v>
      </c>
      <c r="C63" s="370" t="s">
        <v>7837</v>
      </c>
      <c r="D63" s="370">
        <v>1001139.0</v>
      </c>
      <c r="E63" s="370" t="s">
        <v>63</v>
      </c>
      <c r="F63" s="370" t="s">
        <v>18</v>
      </c>
      <c r="G63" s="370" t="s">
        <v>4036</v>
      </c>
      <c r="H63" s="371" t="s">
        <v>7723</v>
      </c>
      <c r="I63" s="370" t="s">
        <v>1112</v>
      </c>
      <c r="J63" s="370">
        <v>4.0</v>
      </c>
      <c r="K63" s="372" t="s">
        <v>7838</v>
      </c>
      <c r="L63" s="373"/>
      <c r="M63" s="373"/>
      <c r="N63" s="370" t="s">
        <v>80</v>
      </c>
      <c r="O63" s="373"/>
      <c r="P63" s="373"/>
      <c r="Q63" s="373"/>
      <c r="R63" s="373"/>
      <c r="S63" s="486" t="s">
        <v>7801</v>
      </c>
    </row>
    <row r="64">
      <c r="A64" s="369">
        <v>43609.34551737268</v>
      </c>
      <c r="B64" s="370" t="s">
        <v>5072</v>
      </c>
      <c r="C64" s="370" t="s">
        <v>5073</v>
      </c>
      <c r="D64" s="370">
        <v>1013023.0</v>
      </c>
      <c r="E64" s="370" t="s">
        <v>17</v>
      </c>
      <c r="F64" s="370" t="s">
        <v>18</v>
      </c>
      <c r="G64" s="370" t="s">
        <v>4036</v>
      </c>
      <c r="H64" s="371" t="s">
        <v>7723</v>
      </c>
      <c r="I64" s="370" t="s">
        <v>5539</v>
      </c>
      <c r="J64" s="370">
        <v>4.0</v>
      </c>
      <c r="K64" s="372" t="s">
        <v>7839</v>
      </c>
      <c r="L64" s="373"/>
      <c r="M64" s="373"/>
      <c r="N64" s="370" t="s">
        <v>80</v>
      </c>
      <c r="O64" s="373"/>
      <c r="P64" s="373"/>
      <c r="Q64" s="373"/>
      <c r="R64" s="373"/>
      <c r="S64" s="486" t="s">
        <v>7801</v>
      </c>
    </row>
    <row r="65">
      <c r="A65" s="369">
        <v>43609.348696180554</v>
      </c>
      <c r="B65" s="370" t="s">
        <v>3650</v>
      </c>
      <c r="C65" s="370" t="s">
        <v>7840</v>
      </c>
      <c r="D65" s="370">
        <v>1012984.0</v>
      </c>
      <c r="E65" s="370" t="s">
        <v>17</v>
      </c>
      <c r="F65" s="370" t="s">
        <v>18</v>
      </c>
      <c r="G65" s="370" t="s">
        <v>4036</v>
      </c>
      <c r="H65" s="371" t="s">
        <v>7723</v>
      </c>
      <c r="I65" s="370" t="s">
        <v>5539</v>
      </c>
      <c r="J65" s="370">
        <v>4.0</v>
      </c>
      <c r="K65" s="372" t="s">
        <v>7841</v>
      </c>
      <c r="L65" s="373"/>
      <c r="M65" s="373"/>
      <c r="N65" s="370" t="s">
        <v>80</v>
      </c>
      <c r="O65" s="373"/>
      <c r="P65" s="373"/>
      <c r="Q65" s="373"/>
      <c r="R65" s="373"/>
      <c r="S65" s="486" t="s">
        <v>7801</v>
      </c>
    </row>
    <row r="66">
      <c r="A66" s="369">
        <v>43609.38283234954</v>
      </c>
      <c r="B66" s="370" t="s">
        <v>442</v>
      </c>
      <c r="C66" s="370" t="s">
        <v>443</v>
      </c>
      <c r="D66" s="370">
        <v>1011730.0</v>
      </c>
      <c r="E66" s="370" t="s">
        <v>17</v>
      </c>
      <c r="F66" s="370" t="s">
        <v>18</v>
      </c>
      <c r="G66" s="370" t="s">
        <v>4036</v>
      </c>
      <c r="H66" s="371" t="s">
        <v>7723</v>
      </c>
      <c r="I66" s="370" t="s">
        <v>5468</v>
      </c>
      <c r="J66" s="370">
        <v>4.0</v>
      </c>
      <c r="K66" s="372" t="s">
        <v>7842</v>
      </c>
      <c r="L66" s="373"/>
      <c r="M66" s="373"/>
      <c r="N66" s="370" t="s">
        <v>80</v>
      </c>
      <c r="O66" s="373"/>
      <c r="P66" s="373"/>
      <c r="Q66" s="373"/>
      <c r="R66" s="373"/>
      <c r="S66" s="486" t="s">
        <v>7801</v>
      </c>
    </row>
    <row r="67">
      <c r="A67" s="369">
        <v>43609.41882622685</v>
      </c>
      <c r="B67" s="370" t="s">
        <v>5319</v>
      </c>
      <c r="C67" s="370" t="s">
        <v>6552</v>
      </c>
      <c r="D67" s="370">
        <v>1023584.0</v>
      </c>
      <c r="E67" s="370" t="s">
        <v>17</v>
      </c>
      <c r="F67" s="370" t="s">
        <v>5532</v>
      </c>
      <c r="G67" s="370" t="s">
        <v>4036</v>
      </c>
      <c r="H67" s="371" t="s">
        <v>7723</v>
      </c>
      <c r="I67" s="370" t="s">
        <v>1559</v>
      </c>
      <c r="J67" s="370">
        <v>3.0</v>
      </c>
      <c r="K67" s="372" t="s">
        <v>7843</v>
      </c>
      <c r="L67" s="373"/>
      <c r="M67" s="373"/>
      <c r="N67" s="370" t="s">
        <v>80</v>
      </c>
      <c r="O67" s="373"/>
      <c r="P67" s="373"/>
      <c r="Q67" s="373"/>
      <c r="R67" s="373"/>
      <c r="S67" s="486" t="s">
        <v>7801</v>
      </c>
    </row>
    <row r="68">
      <c r="A68" s="369">
        <v>43609.43342545139</v>
      </c>
      <c r="B68" s="370" t="s">
        <v>1101</v>
      </c>
      <c r="C68" s="370" t="s">
        <v>1102</v>
      </c>
      <c r="D68" s="370">
        <v>1012360.0</v>
      </c>
      <c r="E68" s="370" t="s">
        <v>17</v>
      </c>
      <c r="F68" s="370" t="s">
        <v>18</v>
      </c>
      <c r="G68" s="370" t="s">
        <v>4036</v>
      </c>
      <c r="H68" s="371" t="s">
        <v>7723</v>
      </c>
      <c r="I68" s="370" t="s">
        <v>734</v>
      </c>
      <c r="J68" s="370">
        <v>2.0</v>
      </c>
      <c r="K68" s="372" t="s">
        <v>7844</v>
      </c>
      <c r="L68" s="373"/>
      <c r="M68" s="373"/>
      <c r="N68" s="370" t="s">
        <v>80</v>
      </c>
      <c r="O68" s="373"/>
      <c r="P68" s="373"/>
      <c r="Q68" s="373"/>
      <c r="R68" s="373"/>
      <c r="S68" s="486" t="s">
        <v>7801</v>
      </c>
    </row>
    <row r="69">
      <c r="A69" s="369">
        <v>43609.63095145833</v>
      </c>
      <c r="B69" s="370" t="s">
        <v>1678</v>
      </c>
      <c r="C69" s="370" t="s">
        <v>1679</v>
      </c>
      <c r="D69" s="370">
        <v>1007157.0</v>
      </c>
      <c r="E69" s="370" t="s">
        <v>17</v>
      </c>
      <c r="F69" s="370" t="s">
        <v>18</v>
      </c>
      <c r="G69" s="370" t="s">
        <v>4036</v>
      </c>
      <c r="H69" s="371" t="s">
        <v>7723</v>
      </c>
      <c r="I69" s="370" t="s">
        <v>942</v>
      </c>
      <c r="J69" s="370">
        <v>4.0</v>
      </c>
      <c r="K69" s="372" t="s">
        <v>7845</v>
      </c>
      <c r="L69" s="373"/>
      <c r="M69" s="373"/>
      <c r="N69" s="370" t="s">
        <v>80</v>
      </c>
      <c r="O69" s="373"/>
      <c r="P69" s="373"/>
      <c r="Q69" s="373"/>
      <c r="R69" s="373"/>
      <c r="S69" s="486" t="s">
        <v>7801</v>
      </c>
    </row>
    <row r="70">
      <c r="A70" s="369">
        <v>43609.72499918981</v>
      </c>
      <c r="B70" s="370" t="s">
        <v>5973</v>
      </c>
      <c r="C70" s="370" t="s">
        <v>5974</v>
      </c>
      <c r="D70" s="370">
        <v>1003420.0</v>
      </c>
      <c r="E70" s="370" t="s">
        <v>17</v>
      </c>
      <c r="F70" s="370" t="s">
        <v>18</v>
      </c>
      <c r="G70" s="370" t="s">
        <v>4036</v>
      </c>
      <c r="H70" s="371" t="s">
        <v>7723</v>
      </c>
      <c r="I70" s="370" t="s">
        <v>2799</v>
      </c>
      <c r="J70" s="370">
        <v>4.0</v>
      </c>
      <c r="K70" s="372" t="s">
        <v>7846</v>
      </c>
      <c r="L70" s="373"/>
      <c r="M70" s="373"/>
      <c r="N70" s="370" t="s">
        <v>80</v>
      </c>
      <c r="O70" s="373"/>
      <c r="P70" s="373"/>
      <c r="Q70" s="373"/>
      <c r="R70" s="373"/>
      <c r="S70" s="486" t="s">
        <v>7801</v>
      </c>
    </row>
    <row r="71">
      <c r="A71" s="369">
        <v>43609.74081209491</v>
      </c>
      <c r="B71" s="370" t="s">
        <v>5627</v>
      </c>
      <c r="C71" s="370" t="s">
        <v>5628</v>
      </c>
      <c r="D71" s="370">
        <v>1004562.0</v>
      </c>
      <c r="E71" s="370" t="s">
        <v>17</v>
      </c>
      <c r="F71" s="370" t="s">
        <v>18</v>
      </c>
      <c r="G71" s="370" t="s">
        <v>4036</v>
      </c>
      <c r="H71" s="371" t="s">
        <v>7723</v>
      </c>
      <c r="I71" s="370" t="s">
        <v>2799</v>
      </c>
      <c r="J71" s="370">
        <v>4.0</v>
      </c>
      <c r="K71" s="372" t="s">
        <v>7847</v>
      </c>
      <c r="L71" s="373"/>
      <c r="M71" s="373"/>
      <c r="N71" s="370" t="s">
        <v>80</v>
      </c>
      <c r="O71" s="373"/>
      <c r="P71" s="373"/>
      <c r="Q71" s="373"/>
      <c r="R71" s="373"/>
      <c r="S71" s="486" t="s">
        <v>7801</v>
      </c>
    </row>
    <row r="72">
      <c r="A72" s="369">
        <v>43609.7565903588</v>
      </c>
      <c r="B72" s="370" t="s">
        <v>1379</v>
      </c>
      <c r="C72" s="370" t="s">
        <v>1380</v>
      </c>
      <c r="D72" s="370">
        <v>1014346.0</v>
      </c>
      <c r="E72" s="370" t="s">
        <v>17</v>
      </c>
      <c r="F72" s="370" t="s">
        <v>18</v>
      </c>
      <c r="G72" s="370" t="s">
        <v>4036</v>
      </c>
      <c r="H72" s="371" t="s">
        <v>7723</v>
      </c>
      <c r="I72" s="370" t="s">
        <v>7848</v>
      </c>
      <c r="J72" s="370">
        <v>9.0</v>
      </c>
      <c r="K72" s="372" t="s">
        <v>7849</v>
      </c>
      <c r="L72" s="373"/>
      <c r="M72" s="373"/>
      <c r="N72" s="370" t="s">
        <v>80</v>
      </c>
      <c r="O72" s="373"/>
      <c r="P72" s="373"/>
      <c r="Q72" s="373"/>
      <c r="R72" s="373"/>
      <c r="S72" s="486" t="s">
        <v>7801</v>
      </c>
    </row>
    <row r="73">
      <c r="A73" s="369">
        <v>43610.05364078704</v>
      </c>
      <c r="B73" s="370" t="s">
        <v>6815</v>
      </c>
      <c r="C73" s="370" t="s">
        <v>6816</v>
      </c>
      <c r="D73" s="370">
        <v>1004375.0</v>
      </c>
      <c r="E73" s="370" t="s">
        <v>63</v>
      </c>
      <c r="F73" s="370" t="s">
        <v>18</v>
      </c>
      <c r="G73" s="370" t="s">
        <v>4036</v>
      </c>
      <c r="H73" s="371" t="s">
        <v>7723</v>
      </c>
      <c r="I73" s="370" t="s">
        <v>2799</v>
      </c>
      <c r="J73" s="370">
        <v>4.0</v>
      </c>
      <c r="K73" s="372" t="s">
        <v>7850</v>
      </c>
      <c r="L73" s="373"/>
      <c r="M73" s="373"/>
      <c r="N73" s="370" t="s">
        <v>80</v>
      </c>
      <c r="O73" s="373"/>
      <c r="P73" s="373"/>
      <c r="Q73" s="373"/>
      <c r="R73" s="373"/>
      <c r="S73" s="486" t="s">
        <v>7801</v>
      </c>
    </row>
    <row r="74">
      <c r="A74" s="369">
        <v>43610.43938517361</v>
      </c>
      <c r="B74" s="370" t="s">
        <v>3493</v>
      </c>
      <c r="C74" s="370" t="s">
        <v>7851</v>
      </c>
      <c r="D74" s="370">
        <v>1014666.0</v>
      </c>
      <c r="E74" s="370" t="s">
        <v>17</v>
      </c>
      <c r="F74" s="370" t="s">
        <v>18</v>
      </c>
      <c r="G74" s="370" t="s">
        <v>4036</v>
      </c>
      <c r="H74" s="371" t="s">
        <v>7723</v>
      </c>
      <c r="I74" s="370" t="s">
        <v>6135</v>
      </c>
      <c r="J74" s="370">
        <v>4.0</v>
      </c>
      <c r="K74" s="372" t="s">
        <v>7852</v>
      </c>
      <c r="L74" s="373"/>
      <c r="M74" s="373"/>
      <c r="N74" s="370" t="s">
        <v>80</v>
      </c>
      <c r="O74" s="373"/>
      <c r="P74" s="373"/>
      <c r="Q74" s="373"/>
      <c r="R74" s="373"/>
      <c r="S74" s="486" t="s">
        <v>7801</v>
      </c>
    </row>
    <row r="75">
      <c r="A75" s="369">
        <v>43610.65969590278</v>
      </c>
      <c r="B75" s="370" t="s">
        <v>3423</v>
      </c>
      <c r="C75" s="370" t="s">
        <v>6405</v>
      </c>
      <c r="D75" s="370">
        <v>1001301.0</v>
      </c>
      <c r="E75" s="370" t="s">
        <v>63</v>
      </c>
      <c r="F75" s="370" t="s">
        <v>18</v>
      </c>
      <c r="G75" s="370" t="s">
        <v>4036</v>
      </c>
      <c r="H75" s="371" t="s">
        <v>7723</v>
      </c>
      <c r="I75" s="370" t="s">
        <v>5478</v>
      </c>
      <c r="J75" s="370">
        <v>4.0</v>
      </c>
      <c r="K75" s="372" t="s">
        <v>7853</v>
      </c>
      <c r="L75" s="373"/>
      <c r="M75" s="373"/>
      <c r="N75" s="370" t="s">
        <v>80</v>
      </c>
      <c r="O75" s="373"/>
      <c r="P75" s="373"/>
      <c r="Q75" s="373"/>
      <c r="R75" s="373"/>
      <c r="S75" s="486" t="s">
        <v>7801</v>
      </c>
    </row>
    <row r="76">
      <c r="A76" s="369">
        <v>43610.89146054398</v>
      </c>
      <c r="B76" s="370" t="s">
        <v>6425</v>
      </c>
      <c r="C76" s="370" t="s">
        <v>6948</v>
      </c>
      <c r="D76" s="370">
        <v>1018530.0</v>
      </c>
      <c r="E76" s="370" t="s">
        <v>17</v>
      </c>
      <c r="F76" s="370" t="s">
        <v>18</v>
      </c>
      <c r="G76" s="370" t="s">
        <v>4036</v>
      </c>
      <c r="H76" s="371" t="s">
        <v>7723</v>
      </c>
      <c r="I76" s="370" t="s">
        <v>5539</v>
      </c>
      <c r="J76" s="370">
        <v>4.0</v>
      </c>
      <c r="K76" s="372" t="s">
        <v>7854</v>
      </c>
      <c r="L76" s="373"/>
      <c r="M76" s="373"/>
      <c r="N76" s="370" t="s">
        <v>80</v>
      </c>
      <c r="O76" s="373"/>
      <c r="P76" s="373"/>
      <c r="Q76" s="373"/>
      <c r="R76" s="373"/>
      <c r="S76" s="486" t="s">
        <v>7801</v>
      </c>
    </row>
    <row r="77">
      <c r="A77" s="369">
        <v>43610.94739701389</v>
      </c>
      <c r="B77" s="370" t="s">
        <v>7255</v>
      </c>
      <c r="C77" s="370" t="s">
        <v>7256</v>
      </c>
      <c r="D77" s="370">
        <v>1007002.0</v>
      </c>
      <c r="E77" s="370" t="s">
        <v>17</v>
      </c>
      <c r="F77" s="370" t="s">
        <v>18</v>
      </c>
      <c r="G77" s="370" t="s">
        <v>4036</v>
      </c>
      <c r="H77" s="371" t="s">
        <v>7723</v>
      </c>
      <c r="I77" s="370" t="s">
        <v>5491</v>
      </c>
      <c r="J77" s="370">
        <v>4.0</v>
      </c>
      <c r="K77" s="372" t="s">
        <v>7855</v>
      </c>
      <c r="L77" s="373"/>
      <c r="M77" s="373"/>
      <c r="N77" s="370" t="s">
        <v>80</v>
      </c>
      <c r="O77" s="373"/>
      <c r="P77" s="373"/>
      <c r="Q77" s="373"/>
      <c r="R77" s="373"/>
      <c r="S77" s="486" t="s">
        <v>7801</v>
      </c>
    </row>
    <row r="78">
      <c r="A78" s="479">
        <v>43610.9674862963</v>
      </c>
      <c r="B78" s="480" t="s">
        <v>2911</v>
      </c>
      <c r="C78" s="480" t="s">
        <v>6113</v>
      </c>
      <c r="D78" s="480">
        <v>1004204.0</v>
      </c>
      <c r="E78" s="480" t="s">
        <v>6114</v>
      </c>
      <c r="F78" s="480" t="s">
        <v>18</v>
      </c>
      <c r="G78" s="480" t="s">
        <v>4036</v>
      </c>
      <c r="H78" s="481" t="s">
        <v>7723</v>
      </c>
      <c r="I78" s="480" t="s">
        <v>6209</v>
      </c>
      <c r="J78" s="480">
        <v>4.0</v>
      </c>
      <c r="K78" s="482" t="s">
        <v>7856</v>
      </c>
      <c r="L78" s="483"/>
      <c r="M78" s="483"/>
      <c r="N78" s="480" t="s">
        <v>24</v>
      </c>
      <c r="O78" s="487" t="s">
        <v>108</v>
      </c>
      <c r="P78" s="483"/>
      <c r="Q78" s="483"/>
      <c r="R78" s="483"/>
      <c r="S78" s="487" t="s">
        <v>7801</v>
      </c>
    </row>
    <row r="79">
      <c r="A79" s="369">
        <v>43611.41814890046</v>
      </c>
      <c r="B79" s="370" t="s">
        <v>4399</v>
      </c>
      <c r="C79" s="370" t="s">
        <v>4400</v>
      </c>
      <c r="D79" s="370">
        <v>1016195.0</v>
      </c>
      <c r="E79" s="370" t="s">
        <v>17</v>
      </c>
      <c r="F79" s="370" t="s">
        <v>18</v>
      </c>
      <c r="G79" s="370" t="s">
        <v>4036</v>
      </c>
      <c r="H79" s="371" t="s">
        <v>7723</v>
      </c>
      <c r="I79" s="370" t="s">
        <v>5468</v>
      </c>
      <c r="J79" s="370">
        <v>4.0</v>
      </c>
      <c r="K79" s="372" t="s">
        <v>7857</v>
      </c>
      <c r="L79" s="373"/>
      <c r="M79" s="373"/>
      <c r="N79" s="370" t="s">
        <v>80</v>
      </c>
      <c r="O79" s="373"/>
      <c r="P79" s="373"/>
      <c r="Q79" s="373"/>
      <c r="R79" s="373"/>
      <c r="S79" s="486" t="s">
        <v>7801</v>
      </c>
    </row>
    <row r="80">
      <c r="A80" s="479">
        <v>43611.51583709491</v>
      </c>
      <c r="B80" s="480" t="s">
        <v>139</v>
      </c>
      <c r="C80" s="480" t="s">
        <v>140</v>
      </c>
      <c r="D80" s="480">
        <v>1015091.0</v>
      </c>
      <c r="E80" s="480" t="s">
        <v>17</v>
      </c>
      <c r="F80" s="480" t="s">
        <v>18</v>
      </c>
      <c r="G80" s="480" t="s">
        <v>4036</v>
      </c>
      <c r="H80" s="481" t="s">
        <v>7723</v>
      </c>
      <c r="I80" s="480" t="s">
        <v>3005</v>
      </c>
      <c r="J80" s="480">
        <v>31.0</v>
      </c>
      <c r="K80" s="482" t="s">
        <v>7858</v>
      </c>
      <c r="L80" s="483"/>
      <c r="M80" s="480">
        <v>12400.0</v>
      </c>
      <c r="N80" s="480" t="s">
        <v>24</v>
      </c>
      <c r="O80" s="487" t="s">
        <v>226</v>
      </c>
      <c r="P80" s="483"/>
      <c r="Q80" s="483"/>
      <c r="R80" s="483"/>
      <c r="S80" s="487" t="s">
        <v>7801</v>
      </c>
    </row>
    <row r="81">
      <c r="A81" s="369">
        <v>43611.5814071875</v>
      </c>
      <c r="B81" s="370" t="s">
        <v>3164</v>
      </c>
      <c r="C81" s="370" t="s">
        <v>3165</v>
      </c>
      <c r="D81" s="370">
        <v>1010925.0</v>
      </c>
      <c r="E81" s="370" t="s">
        <v>63</v>
      </c>
      <c r="F81" s="370" t="s">
        <v>18</v>
      </c>
      <c r="G81" s="370" t="s">
        <v>4036</v>
      </c>
      <c r="H81" s="371" t="s">
        <v>7723</v>
      </c>
      <c r="I81" s="370" t="s">
        <v>734</v>
      </c>
      <c r="J81" s="370">
        <v>2.0</v>
      </c>
      <c r="K81" s="372" t="s">
        <v>7859</v>
      </c>
      <c r="L81" s="373"/>
      <c r="M81" s="373"/>
      <c r="N81" s="370" t="s">
        <v>80</v>
      </c>
      <c r="O81" s="373"/>
      <c r="P81" s="373"/>
      <c r="Q81" s="373"/>
      <c r="R81" s="373"/>
      <c r="S81" s="486" t="s">
        <v>7801</v>
      </c>
    </row>
    <row r="82">
      <c r="A82" s="479">
        <v>43611.582751608796</v>
      </c>
      <c r="B82" s="480" t="s">
        <v>4221</v>
      </c>
      <c r="C82" s="480" t="s">
        <v>4222</v>
      </c>
      <c r="D82" s="480">
        <v>1018981.0</v>
      </c>
      <c r="E82" s="480" t="s">
        <v>17</v>
      </c>
      <c r="F82" s="480" t="s">
        <v>18</v>
      </c>
      <c r="G82" s="480" t="s">
        <v>4036</v>
      </c>
      <c r="H82" s="481" t="s">
        <v>7723</v>
      </c>
      <c r="I82" s="480" t="s">
        <v>5616</v>
      </c>
      <c r="J82" s="480">
        <v>30.0</v>
      </c>
      <c r="K82" s="482" t="s">
        <v>7860</v>
      </c>
      <c r="L82" s="483"/>
      <c r="M82" s="483"/>
      <c r="N82" s="480" t="s">
        <v>24</v>
      </c>
      <c r="O82" s="487" t="s">
        <v>226</v>
      </c>
      <c r="P82" s="483"/>
      <c r="Q82" s="483"/>
      <c r="R82" s="483"/>
      <c r="S82" s="487" t="s">
        <v>7801</v>
      </c>
    </row>
    <row r="83">
      <c r="A83" s="369">
        <v>43611.89617532407</v>
      </c>
      <c r="B83" s="370" t="s">
        <v>1517</v>
      </c>
      <c r="C83" s="370" t="s">
        <v>2936</v>
      </c>
      <c r="D83" s="370">
        <v>1004298.0</v>
      </c>
      <c r="E83" s="370" t="s">
        <v>63</v>
      </c>
      <c r="F83" s="370" t="s">
        <v>18</v>
      </c>
      <c r="G83" s="370" t="s">
        <v>4036</v>
      </c>
      <c r="H83" s="371" t="s">
        <v>7723</v>
      </c>
      <c r="I83" s="370" t="s">
        <v>841</v>
      </c>
      <c r="J83" s="370">
        <v>5.0</v>
      </c>
      <c r="K83" s="372" t="s">
        <v>7861</v>
      </c>
      <c r="L83" s="373"/>
      <c r="M83" s="373"/>
      <c r="N83" s="370" t="s">
        <v>80</v>
      </c>
      <c r="O83" s="373"/>
      <c r="P83" s="373"/>
      <c r="Q83" s="373"/>
      <c r="R83" s="373"/>
      <c r="S83" s="486" t="s">
        <v>7801</v>
      </c>
    </row>
    <row r="84">
      <c r="A84" s="369">
        <v>43611.93480436342</v>
      </c>
      <c r="B84" s="370" t="s">
        <v>6831</v>
      </c>
      <c r="C84" s="370" t="s">
        <v>6832</v>
      </c>
      <c r="D84" s="370">
        <v>1003368.0</v>
      </c>
      <c r="E84" s="370" t="s">
        <v>63</v>
      </c>
      <c r="F84" s="370" t="s">
        <v>18</v>
      </c>
      <c r="G84" s="370" t="s">
        <v>4036</v>
      </c>
      <c r="H84" s="371" t="s">
        <v>7723</v>
      </c>
      <c r="I84" s="370" t="s">
        <v>734</v>
      </c>
      <c r="J84" s="370">
        <v>2.0</v>
      </c>
      <c r="K84" s="372" t="s">
        <v>7862</v>
      </c>
      <c r="L84" s="373"/>
      <c r="M84" s="373"/>
      <c r="N84" s="370" t="s">
        <v>80</v>
      </c>
      <c r="O84" s="373"/>
      <c r="P84" s="373"/>
      <c r="Q84" s="373"/>
      <c r="R84" s="373"/>
      <c r="S84" s="486" t="s">
        <v>7801</v>
      </c>
    </row>
    <row r="85">
      <c r="A85" s="369">
        <v>43611.948328136576</v>
      </c>
      <c r="B85" s="370" t="s">
        <v>7450</v>
      </c>
      <c r="C85" s="370" t="s">
        <v>7863</v>
      </c>
      <c r="D85" s="370">
        <v>1012356.0</v>
      </c>
      <c r="E85" s="370" t="s">
        <v>17</v>
      </c>
      <c r="F85" s="370" t="s">
        <v>18</v>
      </c>
      <c r="G85" s="370" t="s">
        <v>4036</v>
      </c>
      <c r="H85" s="371" t="s">
        <v>7723</v>
      </c>
      <c r="I85" s="370" t="s">
        <v>1194</v>
      </c>
      <c r="J85" s="370">
        <v>4.0</v>
      </c>
      <c r="K85" s="372" t="s">
        <v>7864</v>
      </c>
      <c r="L85" s="373"/>
      <c r="M85" s="373"/>
      <c r="N85" s="370" t="s">
        <v>80</v>
      </c>
      <c r="O85" s="373"/>
      <c r="P85" s="373"/>
      <c r="Q85" s="373"/>
      <c r="R85" s="373"/>
      <c r="S85" s="486" t="s">
        <v>7801</v>
      </c>
    </row>
    <row r="86">
      <c r="A86" s="369">
        <v>43611.990087453705</v>
      </c>
      <c r="B86" s="370" t="s">
        <v>6940</v>
      </c>
      <c r="C86" s="370" t="s">
        <v>7050</v>
      </c>
      <c r="D86" s="370">
        <v>1004203.0</v>
      </c>
      <c r="E86" s="370" t="s">
        <v>63</v>
      </c>
      <c r="F86" s="370" t="s">
        <v>18</v>
      </c>
      <c r="G86" s="370" t="s">
        <v>4036</v>
      </c>
      <c r="H86" s="371" t="s">
        <v>7723</v>
      </c>
      <c r="I86" s="370" t="s">
        <v>6135</v>
      </c>
      <c r="J86" s="370">
        <v>4.0</v>
      </c>
      <c r="K86" s="372" t="s">
        <v>7865</v>
      </c>
      <c r="L86" s="373"/>
      <c r="M86" s="373"/>
      <c r="N86" s="370" t="s">
        <v>80</v>
      </c>
      <c r="O86" s="373"/>
      <c r="P86" s="373"/>
      <c r="Q86" s="373"/>
      <c r="R86" s="373"/>
      <c r="S86" s="486" t="s">
        <v>7801</v>
      </c>
    </row>
    <row r="87">
      <c r="A87" s="479">
        <v>43612.408586377314</v>
      </c>
      <c r="B87" s="480" t="s">
        <v>7202</v>
      </c>
      <c r="C87" s="480" t="s">
        <v>7762</v>
      </c>
      <c r="D87" s="480">
        <v>1019520.0</v>
      </c>
      <c r="E87" s="480" t="s">
        <v>17</v>
      </c>
      <c r="F87" s="480" t="s">
        <v>18</v>
      </c>
      <c r="G87" s="480" t="s">
        <v>4036</v>
      </c>
      <c r="H87" s="481" t="s">
        <v>7723</v>
      </c>
      <c r="I87" s="480" t="s">
        <v>3005</v>
      </c>
      <c r="J87" s="480">
        <v>31.0</v>
      </c>
      <c r="K87" s="482" t="s">
        <v>7866</v>
      </c>
      <c r="L87" s="483"/>
      <c r="M87" s="483"/>
      <c r="N87" s="480" t="s">
        <v>24</v>
      </c>
      <c r="O87" s="487" t="s">
        <v>226</v>
      </c>
      <c r="P87" s="483"/>
      <c r="Q87" s="483"/>
      <c r="R87" s="483"/>
      <c r="S87" s="487" t="s">
        <v>7801</v>
      </c>
    </row>
    <row r="88">
      <c r="A88" s="369">
        <v>43612.632840335646</v>
      </c>
      <c r="B88" s="370" t="s">
        <v>3547</v>
      </c>
      <c r="C88" s="370" t="s">
        <v>3548</v>
      </c>
      <c r="D88" s="370">
        <v>1014316.0</v>
      </c>
      <c r="E88" s="370" t="s">
        <v>17</v>
      </c>
      <c r="F88" s="370" t="s">
        <v>18</v>
      </c>
      <c r="G88" s="370" t="s">
        <v>4036</v>
      </c>
      <c r="H88" s="371" t="s">
        <v>7723</v>
      </c>
      <c r="I88" s="370" t="s">
        <v>1404</v>
      </c>
      <c r="J88" s="370">
        <v>5.0</v>
      </c>
      <c r="K88" s="372" t="s">
        <v>7867</v>
      </c>
      <c r="L88" s="373"/>
      <c r="M88" s="373"/>
      <c r="N88" s="370" t="s">
        <v>80</v>
      </c>
      <c r="O88" s="373"/>
      <c r="P88" s="373"/>
      <c r="Q88" s="373"/>
      <c r="R88" s="373"/>
      <c r="S88" s="486" t="s">
        <v>7801</v>
      </c>
    </row>
    <row r="89">
      <c r="A89" s="369">
        <v>43612.678323113425</v>
      </c>
      <c r="B89" s="370" t="s">
        <v>4328</v>
      </c>
      <c r="C89" s="370" t="s">
        <v>4329</v>
      </c>
      <c r="D89" s="370">
        <v>1005307.0</v>
      </c>
      <c r="E89" s="370" t="s">
        <v>17</v>
      </c>
      <c r="F89" s="370" t="s">
        <v>18</v>
      </c>
      <c r="G89" s="370" t="s">
        <v>4036</v>
      </c>
      <c r="H89" s="371" t="s">
        <v>7723</v>
      </c>
      <c r="I89" s="370" t="s">
        <v>6010</v>
      </c>
      <c r="J89" s="370">
        <v>4.0</v>
      </c>
      <c r="K89" s="372" t="s">
        <v>7868</v>
      </c>
      <c r="L89" s="373"/>
      <c r="M89" s="373"/>
      <c r="N89" s="370" t="s">
        <v>80</v>
      </c>
      <c r="O89" s="373"/>
      <c r="P89" s="373"/>
      <c r="Q89" s="373"/>
      <c r="R89" s="373"/>
      <c r="S89" s="486" t="s">
        <v>7801</v>
      </c>
    </row>
    <row r="90">
      <c r="A90" s="369">
        <v>43612.99781619213</v>
      </c>
      <c r="B90" s="370" t="s">
        <v>3628</v>
      </c>
      <c r="C90" s="370" t="s">
        <v>3629</v>
      </c>
      <c r="D90" s="370">
        <v>1014064.0</v>
      </c>
      <c r="E90" s="370" t="s">
        <v>17</v>
      </c>
      <c r="F90" s="370" t="s">
        <v>18</v>
      </c>
      <c r="G90" s="370" t="s">
        <v>4036</v>
      </c>
      <c r="H90" s="371" t="s">
        <v>7723</v>
      </c>
      <c r="I90" s="370" t="s">
        <v>7869</v>
      </c>
      <c r="J90" s="370">
        <v>8.0</v>
      </c>
      <c r="K90" s="372" t="s">
        <v>7870</v>
      </c>
      <c r="L90" s="373"/>
      <c r="M90" s="373"/>
      <c r="N90" s="370" t="s">
        <v>80</v>
      </c>
      <c r="O90" s="373"/>
      <c r="P90" s="373"/>
      <c r="Q90" s="373"/>
      <c r="R90" s="373"/>
      <c r="S90" s="486" t="s">
        <v>7801</v>
      </c>
    </row>
    <row r="91">
      <c r="A91" s="479">
        <v>43613.385764293984</v>
      </c>
      <c r="B91" s="480" t="s">
        <v>7871</v>
      </c>
      <c r="C91" s="480" t="s">
        <v>7872</v>
      </c>
      <c r="D91" s="480">
        <v>1019515.0</v>
      </c>
      <c r="E91" s="480" t="s">
        <v>17</v>
      </c>
      <c r="F91" s="480" t="s">
        <v>18</v>
      </c>
      <c r="G91" s="480" t="s">
        <v>4036</v>
      </c>
      <c r="H91" s="481" t="s">
        <v>7723</v>
      </c>
      <c r="I91" s="480" t="s">
        <v>5677</v>
      </c>
      <c r="J91" s="480">
        <v>4.0</v>
      </c>
      <c r="K91" s="482" t="s">
        <v>7873</v>
      </c>
      <c r="L91" s="483"/>
      <c r="M91" s="483"/>
      <c r="N91" s="480" t="s">
        <v>24</v>
      </c>
      <c r="O91" s="480" t="s">
        <v>226</v>
      </c>
      <c r="P91" s="483"/>
      <c r="Q91" s="483"/>
      <c r="R91" s="483"/>
      <c r="S91" s="487" t="s">
        <v>7801</v>
      </c>
    </row>
    <row r="92">
      <c r="A92" s="369">
        <v>43613.386575</v>
      </c>
      <c r="B92" s="370" t="s">
        <v>6144</v>
      </c>
      <c r="C92" s="370" t="s">
        <v>6145</v>
      </c>
      <c r="D92" s="370">
        <v>1017656.0</v>
      </c>
      <c r="E92" s="370" t="s">
        <v>17</v>
      </c>
      <c r="F92" s="370" t="s">
        <v>18</v>
      </c>
      <c r="G92" s="370" t="s">
        <v>4036</v>
      </c>
      <c r="H92" s="371" t="s">
        <v>7723</v>
      </c>
      <c r="I92" s="370" t="s">
        <v>5677</v>
      </c>
      <c r="J92" s="370">
        <v>4.0</v>
      </c>
      <c r="K92" s="372" t="s">
        <v>7874</v>
      </c>
      <c r="L92" s="373"/>
      <c r="M92" s="373"/>
      <c r="N92" s="370" t="s">
        <v>80</v>
      </c>
      <c r="O92" s="373"/>
      <c r="P92" s="373"/>
      <c r="Q92" s="373"/>
      <c r="R92" s="373"/>
      <c r="S92" s="486" t="s">
        <v>7801</v>
      </c>
    </row>
    <row r="93">
      <c r="A93" s="369">
        <v>43613.38827403935</v>
      </c>
      <c r="B93" s="370" t="s">
        <v>5123</v>
      </c>
      <c r="C93" s="370" t="s">
        <v>5124</v>
      </c>
      <c r="D93" s="370">
        <v>1012370.0</v>
      </c>
      <c r="E93" s="370" t="s">
        <v>17</v>
      </c>
      <c r="F93" s="370" t="s">
        <v>18</v>
      </c>
      <c r="G93" s="370" t="s">
        <v>4036</v>
      </c>
      <c r="H93" s="371" t="s">
        <v>7723</v>
      </c>
      <c r="I93" s="370" t="s">
        <v>5677</v>
      </c>
      <c r="J93" s="370">
        <v>4.0</v>
      </c>
      <c r="K93" s="372" t="s">
        <v>7875</v>
      </c>
      <c r="L93" s="373"/>
      <c r="M93" s="373"/>
      <c r="N93" s="370" t="s">
        <v>80</v>
      </c>
      <c r="O93" s="373"/>
      <c r="P93" s="373"/>
      <c r="Q93" s="373"/>
      <c r="R93" s="373"/>
      <c r="S93" s="486" t="s">
        <v>7801</v>
      </c>
    </row>
    <row r="94">
      <c r="A94" s="369">
        <v>43613.38831361111</v>
      </c>
      <c r="B94" s="370" t="s">
        <v>1865</v>
      </c>
      <c r="C94" s="370" t="s">
        <v>1866</v>
      </c>
      <c r="D94" s="370">
        <v>1006085.0</v>
      </c>
      <c r="E94" s="370" t="s">
        <v>63</v>
      </c>
      <c r="F94" s="370" t="s">
        <v>18</v>
      </c>
      <c r="G94" s="370" t="s">
        <v>4036</v>
      </c>
      <c r="H94" s="371" t="s">
        <v>7723</v>
      </c>
      <c r="I94" s="370" t="s">
        <v>5677</v>
      </c>
      <c r="J94" s="370">
        <v>4.0</v>
      </c>
      <c r="K94" s="372" t="s">
        <v>7876</v>
      </c>
      <c r="L94" s="373"/>
      <c r="M94" s="373"/>
      <c r="N94" s="370" t="s">
        <v>80</v>
      </c>
      <c r="O94" s="373"/>
      <c r="P94" s="373"/>
      <c r="Q94" s="373"/>
      <c r="R94" s="373"/>
      <c r="S94" s="486" t="s">
        <v>7801</v>
      </c>
    </row>
    <row r="95">
      <c r="A95" s="369">
        <v>43613.75232155093</v>
      </c>
      <c r="B95" s="370" t="s">
        <v>7339</v>
      </c>
      <c r="C95" s="370" t="s">
        <v>7877</v>
      </c>
      <c r="D95" s="370">
        <v>1019544.0</v>
      </c>
      <c r="E95" s="370" t="s">
        <v>17</v>
      </c>
      <c r="F95" s="370" t="s">
        <v>18</v>
      </c>
      <c r="G95" s="370" t="s">
        <v>4036</v>
      </c>
      <c r="H95" s="371" t="s">
        <v>7723</v>
      </c>
      <c r="I95" s="370" t="s">
        <v>1559</v>
      </c>
      <c r="J95" s="370">
        <v>3.0</v>
      </c>
      <c r="K95" s="372" t="s">
        <v>7878</v>
      </c>
      <c r="L95" s="373"/>
      <c r="M95" s="373"/>
      <c r="N95" s="370" t="s">
        <v>80</v>
      </c>
      <c r="O95" s="373"/>
      <c r="P95" s="373"/>
      <c r="Q95" s="373"/>
      <c r="R95" s="373"/>
      <c r="S95" s="486" t="s">
        <v>7801</v>
      </c>
    </row>
    <row r="96">
      <c r="A96" s="369">
        <v>43613.874043125004</v>
      </c>
      <c r="B96" s="370" t="s">
        <v>6861</v>
      </c>
      <c r="C96" s="370" t="s">
        <v>6862</v>
      </c>
      <c r="D96" s="370">
        <v>1005423.0</v>
      </c>
      <c r="E96" s="370" t="s">
        <v>17</v>
      </c>
      <c r="F96" s="370" t="s">
        <v>18</v>
      </c>
      <c r="G96" s="370" t="s">
        <v>4036</v>
      </c>
      <c r="H96" s="371" t="s">
        <v>7723</v>
      </c>
      <c r="I96" s="370" t="s">
        <v>1194</v>
      </c>
      <c r="J96" s="370">
        <v>4.0</v>
      </c>
      <c r="K96" s="372" t="s">
        <v>7879</v>
      </c>
      <c r="L96" s="370" t="s">
        <v>7880</v>
      </c>
      <c r="M96" s="373"/>
      <c r="N96" s="370" t="s">
        <v>80</v>
      </c>
      <c r="O96" s="373"/>
      <c r="P96" s="373"/>
      <c r="Q96" s="373"/>
      <c r="R96" s="373"/>
      <c r="S96" s="486" t="s">
        <v>7801</v>
      </c>
    </row>
    <row r="97">
      <c r="A97" s="369">
        <v>43614.359843067126</v>
      </c>
      <c r="B97" s="370" t="s">
        <v>1187</v>
      </c>
      <c r="C97" s="370" t="s">
        <v>1188</v>
      </c>
      <c r="D97" s="370">
        <v>1009768.0</v>
      </c>
      <c r="E97" s="370" t="s">
        <v>17</v>
      </c>
      <c r="F97" s="370" t="s">
        <v>18</v>
      </c>
      <c r="G97" s="370" t="s">
        <v>4036</v>
      </c>
      <c r="H97" s="371" t="s">
        <v>7723</v>
      </c>
      <c r="I97" s="370" t="s">
        <v>7881</v>
      </c>
      <c r="J97" s="370">
        <v>21.0</v>
      </c>
      <c r="K97" s="372" t="s">
        <v>7882</v>
      </c>
      <c r="L97" s="373"/>
      <c r="M97" s="373"/>
      <c r="N97" s="370" t="s">
        <v>80</v>
      </c>
      <c r="O97" s="373"/>
      <c r="P97" s="373"/>
      <c r="Q97" s="373"/>
      <c r="R97" s="373"/>
      <c r="S97" s="486" t="s">
        <v>7801</v>
      </c>
    </row>
    <row r="98">
      <c r="A98" s="369">
        <v>43614.36009120371</v>
      </c>
      <c r="B98" s="370" t="s">
        <v>2920</v>
      </c>
      <c r="C98" s="370" t="s">
        <v>2921</v>
      </c>
      <c r="D98" s="370">
        <v>1011515.0</v>
      </c>
      <c r="E98" s="370" t="s">
        <v>17</v>
      </c>
      <c r="F98" s="370" t="s">
        <v>18</v>
      </c>
      <c r="G98" s="370" t="s">
        <v>4036</v>
      </c>
      <c r="H98" s="371" t="s">
        <v>7723</v>
      </c>
      <c r="I98" s="370" t="s">
        <v>5621</v>
      </c>
      <c r="J98" s="370">
        <v>4.0</v>
      </c>
      <c r="K98" s="372" t="s">
        <v>7883</v>
      </c>
      <c r="L98" s="373"/>
      <c r="M98" s="373"/>
      <c r="N98" s="370" t="s">
        <v>80</v>
      </c>
      <c r="O98" s="373"/>
      <c r="P98" s="373"/>
      <c r="Q98" s="373"/>
      <c r="R98" s="373"/>
      <c r="S98" s="486" t="s">
        <v>7801</v>
      </c>
    </row>
    <row r="99">
      <c r="A99" s="369">
        <v>43614.360703750004</v>
      </c>
      <c r="B99" s="370" t="s">
        <v>4172</v>
      </c>
      <c r="C99" s="370" t="s">
        <v>4173</v>
      </c>
      <c r="D99" s="370">
        <v>1011084.0</v>
      </c>
      <c r="E99" s="370" t="s">
        <v>17</v>
      </c>
      <c r="F99" s="370" t="s">
        <v>18</v>
      </c>
      <c r="G99" s="370" t="s">
        <v>4036</v>
      </c>
      <c r="H99" s="371" t="s">
        <v>7723</v>
      </c>
      <c r="I99" s="370" t="s">
        <v>7884</v>
      </c>
      <c r="J99" s="370">
        <v>7.0</v>
      </c>
      <c r="K99" s="372" t="s">
        <v>7885</v>
      </c>
      <c r="L99" s="373"/>
      <c r="M99" s="373"/>
      <c r="N99" s="370" t="s">
        <v>80</v>
      </c>
      <c r="O99" s="373"/>
      <c r="P99" s="373"/>
      <c r="Q99" s="373"/>
      <c r="R99" s="373"/>
      <c r="S99" s="486" t="s">
        <v>7801</v>
      </c>
    </row>
    <row r="100">
      <c r="A100" s="479">
        <v>43614.36138538194</v>
      </c>
      <c r="B100" s="480" t="s">
        <v>4281</v>
      </c>
      <c r="C100" s="480" t="s">
        <v>5893</v>
      </c>
      <c r="D100" s="480">
        <v>1003137.0</v>
      </c>
      <c r="E100" s="480" t="s">
        <v>63</v>
      </c>
      <c r="F100" s="480" t="s">
        <v>18</v>
      </c>
      <c r="G100" s="480" t="s">
        <v>4036</v>
      </c>
      <c r="H100" s="481" t="s">
        <v>7723</v>
      </c>
      <c r="I100" s="480" t="s">
        <v>5621</v>
      </c>
      <c r="J100" s="480">
        <v>4.0</v>
      </c>
      <c r="K100" s="482" t="s">
        <v>7886</v>
      </c>
      <c r="L100" s="483"/>
      <c r="M100" s="483"/>
      <c r="N100" s="480" t="s">
        <v>24</v>
      </c>
      <c r="O100" s="487" t="s">
        <v>108</v>
      </c>
      <c r="P100" s="483"/>
      <c r="Q100" s="483"/>
      <c r="R100" s="483"/>
      <c r="S100" s="487" t="s">
        <v>7801</v>
      </c>
    </row>
    <row r="101">
      <c r="A101" s="369">
        <v>43614.36475366898</v>
      </c>
      <c r="B101" s="370" t="s">
        <v>7887</v>
      </c>
      <c r="C101" s="370" t="s">
        <v>7888</v>
      </c>
      <c r="D101" s="370">
        <v>1015402.0</v>
      </c>
      <c r="E101" s="370" t="s">
        <v>17</v>
      </c>
      <c r="F101" s="370" t="s">
        <v>18</v>
      </c>
      <c r="G101" s="370" t="s">
        <v>4036</v>
      </c>
      <c r="H101" s="371" t="s">
        <v>7723</v>
      </c>
      <c r="I101" s="370" t="s">
        <v>6308</v>
      </c>
      <c r="J101" s="370">
        <v>4.0</v>
      </c>
      <c r="K101" s="372" t="s">
        <v>7889</v>
      </c>
      <c r="L101" s="373"/>
      <c r="M101" s="373"/>
      <c r="N101" s="370" t="s">
        <v>80</v>
      </c>
      <c r="O101" s="373"/>
      <c r="P101" s="373"/>
      <c r="Q101" s="373"/>
      <c r="R101" s="373"/>
      <c r="S101" s="486" t="s">
        <v>7801</v>
      </c>
    </row>
    <row r="102">
      <c r="A102" s="479">
        <v>43614.40150366898</v>
      </c>
      <c r="B102" s="480" t="s">
        <v>4281</v>
      </c>
      <c r="C102" s="480" t="s">
        <v>5893</v>
      </c>
      <c r="D102" s="480">
        <v>1003137.0</v>
      </c>
      <c r="E102" s="480" t="s">
        <v>63</v>
      </c>
      <c r="F102" s="480" t="s">
        <v>18</v>
      </c>
      <c r="G102" s="480" t="s">
        <v>4036</v>
      </c>
      <c r="H102" s="481" t="s">
        <v>7723</v>
      </c>
      <c r="I102" s="480" t="s">
        <v>7890</v>
      </c>
      <c r="J102" s="480">
        <v>5.0</v>
      </c>
      <c r="K102" s="482" t="s">
        <v>7891</v>
      </c>
      <c r="L102" s="483"/>
      <c r="M102" s="483"/>
      <c r="N102" s="480" t="s">
        <v>24</v>
      </c>
      <c r="O102" s="487" t="s">
        <v>108</v>
      </c>
      <c r="P102" s="483"/>
      <c r="Q102" s="483"/>
      <c r="R102" s="483"/>
      <c r="S102" s="487" t="s">
        <v>7801</v>
      </c>
    </row>
    <row r="103">
      <c r="A103" s="479">
        <v>43614.60938699074</v>
      </c>
      <c r="B103" s="480" t="s">
        <v>838</v>
      </c>
      <c r="C103" s="480" t="s">
        <v>839</v>
      </c>
      <c r="D103" s="480">
        <v>1009811.0</v>
      </c>
      <c r="E103" s="480" t="s">
        <v>17</v>
      </c>
      <c r="F103" s="480" t="s">
        <v>18</v>
      </c>
      <c r="G103" s="480" t="s">
        <v>4036</v>
      </c>
      <c r="H103" s="481" t="s">
        <v>7723</v>
      </c>
      <c r="I103" s="480" t="s">
        <v>5530</v>
      </c>
      <c r="J103" s="480">
        <v>4.0</v>
      </c>
      <c r="K103" s="482" t="s">
        <v>7892</v>
      </c>
      <c r="L103" s="483"/>
      <c r="M103" s="483"/>
      <c r="N103" s="480" t="s">
        <v>24</v>
      </c>
      <c r="O103" s="480" t="s">
        <v>7893</v>
      </c>
      <c r="P103" s="483"/>
      <c r="Q103" s="483"/>
      <c r="R103" s="483"/>
      <c r="S103" s="487" t="s">
        <v>7801</v>
      </c>
    </row>
    <row r="104">
      <c r="A104" s="479">
        <v>43614.956955925925</v>
      </c>
      <c r="B104" s="480" t="s">
        <v>1658</v>
      </c>
      <c r="C104" s="480" t="s">
        <v>1659</v>
      </c>
      <c r="D104" s="480">
        <v>1006352.0</v>
      </c>
      <c r="E104" s="480" t="s">
        <v>63</v>
      </c>
      <c r="F104" s="480" t="s">
        <v>18</v>
      </c>
      <c r="G104" s="480" t="s">
        <v>4036</v>
      </c>
      <c r="H104" s="481" t="s">
        <v>7723</v>
      </c>
      <c r="I104" s="480" t="s">
        <v>3005</v>
      </c>
      <c r="J104" s="480">
        <v>31.0</v>
      </c>
      <c r="K104" s="482" t="s">
        <v>7894</v>
      </c>
      <c r="L104" s="483"/>
      <c r="M104" s="483"/>
      <c r="N104" s="480" t="s">
        <v>24</v>
      </c>
      <c r="O104" s="480" t="s">
        <v>226</v>
      </c>
      <c r="P104" s="483"/>
      <c r="Q104" s="483"/>
      <c r="R104" s="483"/>
      <c r="S104" s="480" t="s">
        <v>7801</v>
      </c>
    </row>
    <row r="105">
      <c r="A105" s="369">
        <v>43615.306578275464</v>
      </c>
      <c r="B105" s="370" t="s">
        <v>6085</v>
      </c>
      <c r="C105" s="370" t="s">
        <v>6086</v>
      </c>
      <c r="D105" s="370">
        <v>1013182.0</v>
      </c>
      <c r="E105" s="370" t="s">
        <v>17</v>
      </c>
      <c r="F105" s="370" t="s">
        <v>18</v>
      </c>
      <c r="G105" s="370" t="s">
        <v>4036</v>
      </c>
      <c r="H105" s="371" t="s">
        <v>7723</v>
      </c>
      <c r="I105" s="370" t="s">
        <v>6135</v>
      </c>
      <c r="J105" s="370">
        <v>4.0</v>
      </c>
      <c r="K105" s="372" t="s">
        <v>7895</v>
      </c>
      <c r="L105" s="373"/>
      <c r="M105" s="373"/>
      <c r="N105" s="370" t="s">
        <v>80</v>
      </c>
      <c r="O105" s="373"/>
      <c r="P105" s="373"/>
      <c r="Q105" s="373"/>
      <c r="R105" s="373"/>
      <c r="S105" s="370" t="s">
        <v>7801</v>
      </c>
    </row>
    <row r="106">
      <c r="A106" s="369">
        <v>43615.668492303244</v>
      </c>
      <c r="B106" s="370" t="s">
        <v>7777</v>
      </c>
      <c r="C106" s="370" t="s">
        <v>7778</v>
      </c>
      <c r="D106" s="370">
        <v>1005281.0</v>
      </c>
      <c r="E106" s="370" t="s">
        <v>17</v>
      </c>
      <c r="F106" s="370" t="s">
        <v>18</v>
      </c>
      <c r="G106" s="370" t="s">
        <v>4036</v>
      </c>
      <c r="H106" s="371" t="s">
        <v>7723</v>
      </c>
      <c r="I106" s="370" t="s">
        <v>7779</v>
      </c>
      <c r="J106" s="370">
        <v>8.0</v>
      </c>
      <c r="K106" s="372" t="s">
        <v>7896</v>
      </c>
      <c r="L106" s="373"/>
      <c r="M106" s="373"/>
      <c r="N106" s="370" t="s">
        <v>80</v>
      </c>
      <c r="O106" s="373"/>
      <c r="P106" s="373"/>
      <c r="Q106" s="373"/>
      <c r="R106" s="373"/>
      <c r="S106" s="486" t="s">
        <v>7801</v>
      </c>
    </row>
    <row r="107">
      <c r="A107" s="369">
        <v>43615.93184686343</v>
      </c>
      <c r="B107" s="370" t="s">
        <v>7897</v>
      </c>
      <c r="C107" s="370" t="s">
        <v>7898</v>
      </c>
      <c r="D107" s="370">
        <v>1007170.0</v>
      </c>
      <c r="E107" s="370" t="s">
        <v>17</v>
      </c>
      <c r="F107" s="370" t="s">
        <v>18</v>
      </c>
      <c r="G107" s="370" t="s">
        <v>4036</v>
      </c>
      <c r="H107" s="371" t="s">
        <v>7723</v>
      </c>
      <c r="I107" s="370" t="s">
        <v>6308</v>
      </c>
      <c r="J107" s="370">
        <v>4.0</v>
      </c>
      <c r="K107" s="372" t="s">
        <v>7899</v>
      </c>
      <c r="L107" s="373"/>
      <c r="M107" s="373"/>
      <c r="N107" s="370" t="s">
        <v>80</v>
      </c>
      <c r="O107" s="373"/>
      <c r="P107" s="373"/>
      <c r="Q107" s="373"/>
      <c r="R107" s="373"/>
      <c r="S107" s="486" t="s">
        <v>7801</v>
      </c>
    </row>
    <row r="108">
      <c r="A108" s="479">
        <v>43615.95013246528</v>
      </c>
      <c r="B108" s="480" t="s">
        <v>2293</v>
      </c>
      <c r="C108" s="480" t="s">
        <v>2294</v>
      </c>
      <c r="D108" s="480">
        <v>1002146.0</v>
      </c>
      <c r="E108" s="480" t="s">
        <v>17</v>
      </c>
      <c r="F108" s="480" t="s">
        <v>18</v>
      </c>
      <c r="G108" s="480" t="s">
        <v>4036</v>
      </c>
      <c r="H108" s="481" t="s">
        <v>7723</v>
      </c>
      <c r="I108" s="480" t="s">
        <v>122</v>
      </c>
      <c r="J108" s="480">
        <v>1.0</v>
      </c>
      <c r="K108" s="482" t="s">
        <v>7900</v>
      </c>
      <c r="L108" s="483"/>
      <c r="M108" s="483"/>
      <c r="N108" s="480" t="s">
        <v>24</v>
      </c>
      <c r="O108" s="487" t="s">
        <v>108</v>
      </c>
      <c r="P108" s="483"/>
      <c r="Q108" s="483"/>
      <c r="R108" s="483"/>
      <c r="S108" s="487" t="s">
        <v>7801</v>
      </c>
    </row>
    <row r="109">
      <c r="A109" s="369">
        <v>43615.961343020834</v>
      </c>
      <c r="B109" s="370" t="s">
        <v>265</v>
      </c>
      <c r="C109" s="370" t="s">
        <v>5679</v>
      </c>
      <c r="D109" s="370">
        <v>1004444.0</v>
      </c>
      <c r="E109" s="370" t="s">
        <v>63</v>
      </c>
      <c r="F109" s="370" t="s">
        <v>18</v>
      </c>
      <c r="G109" s="370" t="s">
        <v>4036</v>
      </c>
      <c r="H109" s="371" t="s">
        <v>7723</v>
      </c>
      <c r="I109" s="370" t="s">
        <v>1559</v>
      </c>
      <c r="J109" s="370">
        <v>3.0</v>
      </c>
      <c r="K109" s="372" t="s">
        <v>7901</v>
      </c>
      <c r="L109" s="373"/>
      <c r="M109" s="373"/>
      <c r="N109" s="370" t="s">
        <v>80</v>
      </c>
      <c r="O109" s="373"/>
      <c r="P109" s="373"/>
      <c r="Q109" s="373"/>
      <c r="R109" s="373"/>
      <c r="S109" s="486" t="s">
        <v>7801</v>
      </c>
    </row>
    <row r="110">
      <c r="A110" s="369">
        <v>43616.02112392361</v>
      </c>
      <c r="B110" s="370" t="s">
        <v>1027</v>
      </c>
      <c r="C110" s="370" t="s">
        <v>1028</v>
      </c>
      <c r="D110" s="370">
        <v>1005953.0</v>
      </c>
      <c r="E110" s="370" t="s">
        <v>63</v>
      </c>
      <c r="F110" s="370" t="s">
        <v>18</v>
      </c>
      <c r="G110" s="370" t="s">
        <v>4036</v>
      </c>
      <c r="H110" s="371" t="s">
        <v>7723</v>
      </c>
      <c r="I110" s="370" t="s">
        <v>5468</v>
      </c>
      <c r="J110" s="370">
        <v>4.0</v>
      </c>
      <c r="K110" s="372" t="s">
        <v>7902</v>
      </c>
      <c r="L110" s="373"/>
      <c r="M110" s="373"/>
      <c r="N110" s="370" t="s">
        <v>80</v>
      </c>
      <c r="O110" s="373"/>
      <c r="P110" s="373"/>
      <c r="Q110" s="373"/>
      <c r="R110" s="373"/>
      <c r="S110" s="486" t="s">
        <v>7801</v>
      </c>
    </row>
    <row r="111">
      <c r="A111" s="479">
        <v>43616.18299320602</v>
      </c>
      <c r="B111" s="480" t="s">
        <v>7422</v>
      </c>
      <c r="C111" s="480" t="s">
        <v>7423</v>
      </c>
      <c r="D111" s="480">
        <v>1001914.0</v>
      </c>
      <c r="E111" s="480" t="s">
        <v>63</v>
      </c>
      <c r="F111" s="480" t="s">
        <v>18</v>
      </c>
      <c r="G111" s="480" t="s">
        <v>4036</v>
      </c>
      <c r="H111" s="481" t="s">
        <v>7723</v>
      </c>
      <c r="I111" s="480" t="s">
        <v>1178</v>
      </c>
      <c r="J111" s="480">
        <v>31.0</v>
      </c>
      <c r="K111" s="482" t="s">
        <v>7903</v>
      </c>
      <c r="L111" s="483"/>
      <c r="M111" s="483"/>
      <c r="N111" s="480" t="s">
        <v>24</v>
      </c>
      <c r="O111" s="487" t="s">
        <v>226</v>
      </c>
      <c r="P111" s="483"/>
      <c r="Q111" s="483"/>
      <c r="R111" s="483"/>
      <c r="S111" s="487" t="s">
        <v>7801</v>
      </c>
    </row>
    <row r="112">
      <c r="A112" s="369">
        <v>43616.24982473379</v>
      </c>
      <c r="B112" s="370" t="s">
        <v>5560</v>
      </c>
      <c r="C112" s="370" t="s">
        <v>6884</v>
      </c>
      <c r="D112" s="370">
        <v>1009670.0</v>
      </c>
      <c r="E112" s="370" t="s">
        <v>17</v>
      </c>
      <c r="F112" s="370" t="s">
        <v>18</v>
      </c>
      <c r="G112" s="370" t="s">
        <v>4036</v>
      </c>
      <c r="H112" s="371" t="s">
        <v>7723</v>
      </c>
      <c r="I112" s="370" t="s">
        <v>122</v>
      </c>
      <c r="J112" s="370">
        <v>31.0</v>
      </c>
      <c r="K112" s="372" t="s">
        <v>7904</v>
      </c>
      <c r="L112" s="373"/>
      <c r="M112" s="373"/>
      <c r="N112" s="370" t="s">
        <v>80</v>
      </c>
      <c r="O112" s="373"/>
      <c r="P112" s="373"/>
      <c r="Q112" s="373"/>
      <c r="R112" s="373"/>
      <c r="S112" s="486" t="s">
        <v>7801</v>
      </c>
    </row>
    <row r="113">
      <c r="A113" s="369">
        <v>43616.295636932875</v>
      </c>
      <c r="B113" s="370" t="s">
        <v>301</v>
      </c>
      <c r="C113" s="370" t="s">
        <v>302</v>
      </c>
      <c r="D113" s="370">
        <v>1017653.0</v>
      </c>
      <c r="E113" s="370" t="s">
        <v>17</v>
      </c>
      <c r="F113" s="370" t="s">
        <v>18</v>
      </c>
      <c r="G113" s="370" t="s">
        <v>4036</v>
      </c>
      <c r="H113" s="371" t="s">
        <v>7723</v>
      </c>
      <c r="I113" s="370" t="s">
        <v>1559</v>
      </c>
      <c r="J113" s="370">
        <v>3.0</v>
      </c>
      <c r="K113" s="372" t="s">
        <v>7905</v>
      </c>
      <c r="L113" s="373"/>
      <c r="M113" s="373"/>
      <c r="N113" s="370" t="s">
        <v>80</v>
      </c>
      <c r="O113" s="373"/>
      <c r="P113" s="373"/>
      <c r="Q113" s="373"/>
      <c r="R113" s="373"/>
      <c r="S113" s="486" t="s">
        <v>7801</v>
      </c>
    </row>
    <row r="114">
      <c r="A114" s="479">
        <v>43616.34064260416</v>
      </c>
      <c r="B114" s="480" t="s">
        <v>7143</v>
      </c>
      <c r="C114" s="480" t="s">
        <v>7906</v>
      </c>
      <c r="D114" s="480">
        <v>1013188.0</v>
      </c>
      <c r="E114" s="480" t="s">
        <v>17</v>
      </c>
      <c r="F114" s="480" t="s">
        <v>18</v>
      </c>
      <c r="G114" s="480" t="s">
        <v>4036</v>
      </c>
      <c r="H114" s="481" t="s">
        <v>7723</v>
      </c>
      <c r="I114" s="480" t="s">
        <v>1194</v>
      </c>
      <c r="J114" s="480">
        <v>4.0</v>
      </c>
      <c r="K114" s="482" t="s">
        <v>7907</v>
      </c>
      <c r="L114" s="483"/>
      <c r="M114" s="483"/>
      <c r="N114" s="480" t="s">
        <v>24</v>
      </c>
      <c r="O114" s="487" t="s">
        <v>108</v>
      </c>
      <c r="P114" s="483"/>
      <c r="Q114" s="483"/>
      <c r="R114" s="483"/>
      <c r="S114" s="487" t="s">
        <v>7801</v>
      </c>
    </row>
    <row r="115">
      <c r="A115" s="369">
        <v>43616.343608194446</v>
      </c>
      <c r="B115" s="370" t="s">
        <v>1356</v>
      </c>
      <c r="C115" s="370" t="s">
        <v>1357</v>
      </c>
      <c r="D115" s="370">
        <v>1011314.0</v>
      </c>
      <c r="E115" s="370" t="s">
        <v>17</v>
      </c>
      <c r="F115" s="370" t="s">
        <v>18</v>
      </c>
      <c r="G115" s="370" t="s">
        <v>4036</v>
      </c>
      <c r="H115" s="371" t="s">
        <v>7723</v>
      </c>
      <c r="I115" s="370" t="s">
        <v>2057</v>
      </c>
      <c r="J115" s="370">
        <v>4.0</v>
      </c>
      <c r="K115" s="372" t="s">
        <v>7908</v>
      </c>
      <c r="L115" s="373"/>
      <c r="M115" s="373"/>
      <c r="N115" s="370" t="s">
        <v>80</v>
      </c>
      <c r="O115" s="373"/>
      <c r="P115" s="373"/>
      <c r="Q115" s="373"/>
      <c r="R115" s="373"/>
      <c r="S115" s="486" t="s">
        <v>7801</v>
      </c>
    </row>
    <row r="116">
      <c r="A116" s="369">
        <v>43616.35195140046</v>
      </c>
      <c r="B116" s="370" t="s">
        <v>5605</v>
      </c>
      <c r="C116" s="370" t="s">
        <v>5606</v>
      </c>
      <c r="D116" s="370">
        <v>1004851.0</v>
      </c>
      <c r="E116" s="370" t="s">
        <v>63</v>
      </c>
      <c r="F116" s="370" t="s">
        <v>18</v>
      </c>
      <c r="G116" s="370" t="s">
        <v>4036</v>
      </c>
      <c r="H116" s="371" t="s">
        <v>7723</v>
      </c>
      <c r="I116" s="370" t="s">
        <v>7909</v>
      </c>
      <c r="J116" s="370">
        <v>8.0</v>
      </c>
      <c r="K116" s="372" t="s">
        <v>7910</v>
      </c>
      <c r="L116" s="373"/>
      <c r="M116" s="373"/>
      <c r="N116" s="370" t="s">
        <v>80</v>
      </c>
      <c r="O116" s="373"/>
      <c r="P116" s="373"/>
      <c r="Q116" s="373"/>
      <c r="R116" s="373"/>
      <c r="S116" s="486" t="s">
        <v>7801</v>
      </c>
    </row>
    <row r="117">
      <c r="A117" s="369">
        <v>43616.38548524305</v>
      </c>
      <c r="B117" s="370" t="s">
        <v>7133</v>
      </c>
      <c r="C117" s="370" t="s">
        <v>7134</v>
      </c>
      <c r="D117" s="370">
        <v>1004040.0</v>
      </c>
      <c r="E117" s="370" t="s">
        <v>17</v>
      </c>
      <c r="F117" s="370" t="s">
        <v>18</v>
      </c>
      <c r="G117" s="370" t="s">
        <v>4036</v>
      </c>
      <c r="H117" s="371" t="s">
        <v>7723</v>
      </c>
      <c r="I117" s="370" t="s">
        <v>7911</v>
      </c>
      <c r="J117" s="370">
        <v>5.0</v>
      </c>
      <c r="K117" s="372" t="s">
        <v>7912</v>
      </c>
      <c r="L117" s="370" t="s">
        <v>7913</v>
      </c>
      <c r="M117" s="373"/>
      <c r="N117" s="370" t="s">
        <v>80</v>
      </c>
      <c r="O117" s="373"/>
      <c r="P117" s="373"/>
      <c r="Q117" s="373"/>
      <c r="R117" s="373"/>
      <c r="S117" s="486" t="s">
        <v>7801</v>
      </c>
    </row>
    <row r="118">
      <c r="A118" s="369">
        <v>43616.38874072916</v>
      </c>
      <c r="B118" s="370" t="s">
        <v>1348</v>
      </c>
      <c r="C118" s="370" t="s">
        <v>6672</v>
      </c>
      <c r="D118" s="370">
        <v>1007207.0</v>
      </c>
      <c r="E118" s="370" t="s">
        <v>63</v>
      </c>
      <c r="F118" s="370" t="s">
        <v>18</v>
      </c>
      <c r="G118" s="370" t="s">
        <v>4036</v>
      </c>
      <c r="H118" s="371" t="s">
        <v>7723</v>
      </c>
      <c r="I118" s="370" t="s">
        <v>7914</v>
      </c>
      <c r="J118" s="370">
        <v>28.0</v>
      </c>
      <c r="K118" s="372" t="s">
        <v>7915</v>
      </c>
      <c r="L118" s="373"/>
      <c r="M118" s="373"/>
      <c r="N118" s="370" t="s">
        <v>80</v>
      </c>
      <c r="O118" s="373"/>
      <c r="P118" s="373"/>
      <c r="Q118" s="373"/>
      <c r="R118" s="373"/>
      <c r="S118" s="486" t="s">
        <v>7801</v>
      </c>
    </row>
    <row r="119">
      <c r="A119" s="369">
        <v>43616.390784421295</v>
      </c>
      <c r="B119" s="370" t="s">
        <v>4596</v>
      </c>
      <c r="C119" s="370" t="s">
        <v>4597</v>
      </c>
      <c r="D119" s="370">
        <v>1004030.0</v>
      </c>
      <c r="E119" s="370" t="s">
        <v>63</v>
      </c>
      <c r="F119" s="370" t="s">
        <v>18</v>
      </c>
      <c r="G119" s="370" t="s">
        <v>4036</v>
      </c>
      <c r="H119" s="371" t="s">
        <v>7723</v>
      </c>
      <c r="I119" s="370" t="s">
        <v>7916</v>
      </c>
      <c r="J119" s="370">
        <v>8.0</v>
      </c>
      <c r="K119" s="372" t="s">
        <v>7917</v>
      </c>
      <c r="L119" s="373"/>
      <c r="M119" s="373"/>
      <c r="N119" s="370" t="s">
        <v>80</v>
      </c>
      <c r="O119" s="486"/>
      <c r="P119" s="373"/>
      <c r="Q119" s="373"/>
      <c r="R119" s="373"/>
      <c r="S119" s="486" t="s">
        <v>7801</v>
      </c>
    </row>
    <row r="120">
      <c r="A120" s="369">
        <v>43616.39612260417</v>
      </c>
      <c r="B120" s="370" t="s">
        <v>132</v>
      </c>
      <c r="C120" s="370" t="s">
        <v>4962</v>
      </c>
      <c r="D120" s="370">
        <v>1012158.0</v>
      </c>
      <c r="E120" s="370" t="s">
        <v>17</v>
      </c>
      <c r="F120" s="370" t="s">
        <v>18</v>
      </c>
      <c r="G120" s="370" t="s">
        <v>4036</v>
      </c>
      <c r="H120" s="371" t="s">
        <v>7723</v>
      </c>
      <c r="I120" s="370" t="s">
        <v>3005</v>
      </c>
      <c r="J120" s="370">
        <v>31.0</v>
      </c>
      <c r="K120" s="372" t="s">
        <v>7918</v>
      </c>
      <c r="L120" s="373"/>
      <c r="M120" s="373"/>
      <c r="N120" s="370" t="s">
        <v>80</v>
      </c>
      <c r="O120" s="373"/>
      <c r="P120" s="373"/>
      <c r="Q120" s="373"/>
      <c r="R120" s="373"/>
      <c r="S120" s="486" t="s">
        <v>7801</v>
      </c>
    </row>
    <row r="121">
      <c r="A121" s="369">
        <v>43616.420155960644</v>
      </c>
      <c r="B121" s="370" t="s">
        <v>383</v>
      </c>
      <c r="C121" s="370" t="s">
        <v>5686</v>
      </c>
      <c r="D121" s="370">
        <v>1007016.0</v>
      </c>
      <c r="E121" s="370" t="s">
        <v>17</v>
      </c>
      <c r="F121" s="370" t="s">
        <v>18</v>
      </c>
      <c r="G121" s="370" t="s">
        <v>4036</v>
      </c>
      <c r="H121" s="371" t="s">
        <v>7723</v>
      </c>
      <c r="I121" s="370" t="s">
        <v>3005</v>
      </c>
      <c r="J121" s="370">
        <v>31.0</v>
      </c>
      <c r="K121" s="372" t="s">
        <v>7919</v>
      </c>
      <c r="L121" s="373"/>
      <c r="M121" s="373"/>
      <c r="N121" s="370" t="s">
        <v>80</v>
      </c>
      <c r="O121" s="373"/>
      <c r="P121" s="373"/>
      <c r="Q121" s="373"/>
      <c r="R121" s="373"/>
      <c r="S121" s="486" t="s">
        <v>7801</v>
      </c>
    </row>
    <row r="122">
      <c r="A122" s="369">
        <v>43616.43113641204</v>
      </c>
      <c r="B122" s="370" t="s">
        <v>460</v>
      </c>
      <c r="C122" s="370" t="s">
        <v>5783</v>
      </c>
      <c r="D122" s="370">
        <v>1012989.0</v>
      </c>
      <c r="E122" s="370" t="s">
        <v>63</v>
      </c>
      <c r="F122" s="370" t="s">
        <v>18</v>
      </c>
      <c r="G122" s="370" t="s">
        <v>4036</v>
      </c>
      <c r="H122" s="371" t="s">
        <v>7723</v>
      </c>
      <c r="I122" s="370" t="s">
        <v>3005</v>
      </c>
      <c r="J122" s="370">
        <v>31.0</v>
      </c>
      <c r="K122" s="372" t="s">
        <v>7920</v>
      </c>
      <c r="L122" s="373"/>
      <c r="M122" s="373"/>
      <c r="N122" s="370" t="s">
        <v>80</v>
      </c>
      <c r="O122" s="373"/>
      <c r="P122" s="373"/>
      <c r="Q122" s="373"/>
      <c r="R122" s="373"/>
      <c r="S122" s="486" t="s">
        <v>7801</v>
      </c>
    </row>
    <row r="123">
      <c r="A123" s="369">
        <v>43616.445090821755</v>
      </c>
      <c r="B123" s="370" t="s">
        <v>5002</v>
      </c>
      <c r="C123" s="370" t="s">
        <v>6560</v>
      </c>
      <c r="D123" s="370">
        <v>1006313.0</v>
      </c>
      <c r="E123" s="370" t="s">
        <v>17</v>
      </c>
      <c r="F123" s="370" t="s">
        <v>18</v>
      </c>
      <c r="G123" s="370" t="s">
        <v>4036</v>
      </c>
      <c r="H123" s="371" t="s">
        <v>7723</v>
      </c>
      <c r="I123" s="370" t="s">
        <v>3005</v>
      </c>
      <c r="J123" s="370">
        <v>31.0</v>
      </c>
      <c r="K123" s="372" t="s">
        <v>7921</v>
      </c>
      <c r="L123" s="373"/>
      <c r="M123" s="373"/>
      <c r="N123" s="370" t="s">
        <v>80</v>
      </c>
      <c r="O123" s="373"/>
      <c r="P123" s="373"/>
      <c r="Q123" s="373"/>
      <c r="R123" s="373"/>
      <c r="S123" s="486" t="s">
        <v>7801</v>
      </c>
    </row>
    <row r="124">
      <c r="A124" s="369">
        <v>43616.453139467594</v>
      </c>
      <c r="B124" s="370" t="s">
        <v>1220</v>
      </c>
      <c r="C124" s="370" t="s">
        <v>6524</v>
      </c>
      <c r="D124" s="370">
        <v>1014359.0</v>
      </c>
      <c r="E124" s="370" t="s">
        <v>17</v>
      </c>
      <c r="F124" s="370" t="s">
        <v>18</v>
      </c>
      <c r="G124" s="370" t="s">
        <v>4036</v>
      </c>
      <c r="H124" s="371" t="s">
        <v>7723</v>
      </c>
      <c r="I124" s="370" t="s">
        <v>3005</v>
      </c>
      <c r="J124" s="370">
        <v>31.0</v>
      </c>
      <c r="K124" s="372" t="s">
        <v>7922</v>
      </c>
      <c r="L124" s="373"/>
      <c r="M124" s="373"/>
      <c r="N124" s="370" t="s">
        <v>80</v>
      </c>
      <c r="O124" s="373"/>
      <c r="P124" s="373"/>
      <c r="Q124" s="373"/>
      <c r="R124" s="373"/>
      <c r="S124" s="486" t="s">
        <v>7801</v>
      </c>
    </row>
    <row r="125">
      <c r="A125" s="369">
        <v>43616.51986335649</v>
      </c>
      <c r="B125" s="370" t="s">
        <v>6187</v>
      </c>
      <c r="C125" s="370" t="s">
        <v>7646</v>
      </c>
      <c r="D125" s="370">
        <v>1007159.0</v>
      </c>
      <c r="E125" s="370" t="s">
        <v>63</v>
      </c>
      <c r="F125" s="370" t="s">
        <v>18</v>
      </c>
      <c r="G125" s="370" t="s">
        <v>4036</v>
      </c>
      <c r="H125" s="371" t="s">
        <v>7723</v>
      </c>
      <c r="I125" s="370" t="s">
        <v>3005</v>
      </c>
      <c r="J125" s="370">
        <v>31.0</v>
      </c>
      <c r="K125" s="372" t="s">
        <v>7923</v>
      </c>
      <c r="L125" s="373"/>
      <c r="M125" s="373"/>
      <c r="N125" s="370" t="s">
        <v>80</v>
      </c>
      <c r="O125" s="373"/>
      <c r="P125" s="370"/>
      <c r="Q125" s="373"/>
      <c r="R125" s="373"/>
      <c r="S125" s="486" t="s">
        <v>7801</v>
      </c>
    </row>
    <row r="126">
      <c r="A126" s="369">
        <v>43616.52335671296</v>
      </c>
      <c r="B126" s="370" t="s">
        <v>4810</v>
      </c>
      <c r="C126" s="370" t="s">
        <v>5281</v>
      </c>
      <c r="D126" s="370">
        <v>1010932.0</v>
      </c>
      <c r="E126" s="370" t="s">
        <v>17</v>
      </c>
      <c r="F126" s="370" t="s">
        <v>18</v>
      </c>
      <c r="G126" s="370" t="s">
        <v>4036</v>
      </c>
      <c r="H126" s="371" t="s">
        <v>7723</v>
      </c>
      <c r="I126" s="370" t="s">
        <v>2057</v>
      </c>
      <c r="J126" s="370">
        <v>4.0</v>
      </c>
      <c r="K126" s="372" t="s">
        <v>7924</v>
      </c>
      <c r="L126" s="373"/>
      <c r="M126" s="373"/>
      <c r="N126" s="370" t="s">
        <v>80</v>
      </c>
      <c r="O126" s="373"/>
      <c r="P126" s="373"/>
      <c r="Q126" s="373"/>
      <c r="R126" s="373"/>
      <c r="S126" s="486" t="s">
        <v>7801</v>
      </c>
    </row>
    <row r="127">
      <c r="A127" s="479">
        <v>43616.5315140625</v>
      </c>
      <c r="B127" s="480" t="s">
        <v>4393</v>
      </c>
      <c r="C127" s="480" t="s">
        <v>4394</v>
      </c>
      <c r="D127" s="480">
        <v>1008989.0</v>
      </c>
      <c r="E127" s="480" t="s">
        <v>17</v>
      </c>
      <c r="F127" s="480" t="s">
        <v>18</v>
      </c>
      <c r="G127" s="480" t="s">
        <v>4036</v>
      </c>
      <c r="H127" s="481" t="s">
        <v>7723</v>
      </c>
      <c r="I127" s="480" t="s">
        <v>7925</v>
      </c>
      <c r="J127" s="480">
        <v>4.0</v>
      </c>
      <c r="K127" s="482" t="s">
        <v>7926</v>
      </c>
      <c r="L127" s="480" t="s">
        <v>7927</v>
      </c>
      <c r="M127" s="483"/>
      <c r="N127" s="480" t="s">
        <v>24</v>
      </c>
      <c r="O127" s="487" t="s">
        <v>226</v>
      </c>
      <c r="P127" s="483"/>
      <c r="Q127" s="483"/>
      <c r="R127" s="483"/>
      <c r="S127" s="487" t="s">
        <v>7801</v>
      </c>
    </row>
    <row r="128">
      <c r="A128" s="479">
        <v>43616.57029809028</v>
      </c>
      <c r="B128" s="480" t="s">
        <v>329</v>
      </c>
      <c r="C128" s="480" t="s">
        <v>7928</v>
      </c>
      <c r="D128" s="480">
        <v>1011811.0</v>
      </c>
      <c r="E128" s="480" t="s">
        <v>17</v>
      </c>
      <c r="F128" s="480" t="s">
        <v>18</v>
      </c>
      <c r="G128" s="480" t="s">
        <v>4036</v>
      </c>
      <c r="H128" s="481" t="s">
        <v>7723</v>
      </c>
      <c r="I128" s="480" t="s">
        <v>7925</v>
      </c>
      <c r="J128" s="480">
        <v>4.0</v>
      </c>
      <c r="K128" s="482" t="s">
        <v>7929</v>
      </c>
      <c r="L128" s="483"/>
      <c r="M128" s="483"/>
      <c r="N128" s="480" t="s">
        <v>24</v>
      </c>
      <c r="O128" s="480" t="s">
        <v>7930</v>
      </c>
      <c r="P128" s="483"/>
      <c r="Q128" s="483"/>
      <c r="R128" s="483"/>
      <c r="S128" s="487" t="s">
        <v>7801</v>
      </c>
    </row>
    <row r="129">
      <c r="A129" s="369">
        <v>43616.57229315973</v>
      </c>
      <c r="B129" s="370" t="s">
        <v>4934</v>
      </c>
      <c r="C129" s="370" t="s">
        <v>4935</v>
      </c>
      <c r="D129" s="370">
        <v>1010700.0</v>
      </c>
      <c r="E129" s="370" t="s">
        <v>63</v>
      </c>
      <c r="F129" s="370" t="s">
        <v>18</v>
      </c>
      <c r="G129" s="370" t="s">
        <v>4036</v>
      </c>
      <c r="H129" s="371" t="s">
        <v>7723</v>
      </c>
      <c r="I129" s="370" t="s">
        <v>3005</v>
      </c>
      <c r="J129" s="370">
        <v>31.0</v>
      </c>
      <c r="K129" s="372" t="s">
        <v>7931</v>
      </c>
      <c r="L129" s="373"/>
      <c r="M129" s="373"/>
      <c r="N129" s="370" t="s">
        <v>80</v>
      </c>
      <c r="O129" s="373"/>
      <c r="P129" s="373"/>
      <c r="Q129" s="373"/>
      <c r="R129" s="373"/>
      <c r="S129" s="486" t="s">
        <v>7801</v>
      </c>
    </row>
    <row r="130">
      <c r="A130" s="369">
        <v>43616.57264893518</v>
      </c>
      <c r="B130" s="370" t="s">
        <v>4817</v>
      </c>
      <c r="C130" s="370" t="s">
        <v>7932</v>
      </c>
      <c r="D130" s="370">
        <v>1005326.0</v>
      </c>
      <c r="E130" s="370" t="s">
        <v>17</v>
      </c>
      <c r="F130" s="370" t="s">
        <v>18</v>
      </c>
      <c r="G130" s="370" t="s">
        <v>4036</v>
      </c>
      <c r="H130" s="371" t="s">
        <v>7723</v>
      </c>
      <c r="I130" s="370" t="s">
        <v>6043</v>
      </c>
      <c r="J130" s="370">
        <v>4.0</v>
      </c>
      <c r="K130" s="372" t="s">
        <v>7933</v>
      </c>
      <c r="L130" s="370" t="s">
        <v>7934</v>
      </c>
      <c r="M130" s="373"/>
      <c r="N130" s="370" t="s">
        <v>80</v>
      </c>
      <c r="O130" s="373"/>
      <c r="P130" s="373"/>
      <c r="Q130" s="373"/>
      <c r="R130" s="373"/>
      <c r="S130" s="486" t="s">
        <v>7801</v>
      </c>
    </row>
    <row r="131">
      <c r="A131" s="369">
        <v>43616.58178385417</v>
      </c>
      <c r="B131" s="370" t="s">
        <v>190</v>
      </c>
      <c r="C131" s="370" t="s">
        <v>191</v>
      </c>
      <c r="D131" s="370">
        <v>1004034.0</v>
      </c>
      <c r="E131" s="370" t="s">
        <v>63</v>
      </c>
      <c r="F131" s="370" t="s">
        <v>18</v>
      </c>
      <c r="G131" s="370" t="s">
        <v>4036</v>
      </c>
      <c r="H131" s="371" t="s">
        <v>7723</v>
      </c>
      <c r="I131" s="370" t="s">
        <v>5496</v>
      </c>
      <c r="J131" s="370">
        <v>4.0</v>
      </c>
      <c r="K131" s="372" t="s">
        <v>7935</v>
      </c>
      <c r="L131" s="373"/>
      <c r="M131" s="373"/>
      <c r="N131" s="370" t="s">
        <v>80</v>
      </c>
      <c r="O131" s="373"/>
      <c r="P131" s="373"/>
      <c r="Q131" s="373"/>
      <c r="R131" s="373"/>
      <c r="S131" s="486" t="s">
        <v>7801</v>
      </c>
    </row>
    <row r="132">
      <c r="A132" s="479">
        <v>43616.63776881945</v>
      </c>
      <c r="B132" s="480" t="s">
        <v>5879</v>
      </c>
      <c r="C132" s="480" t="s">
        <v>7936</v>
      </c>
      <c r="D132" s="480">
        <v>1007004.0</v>
      </c>
      <c r="E132" s="480" t="s">
        <v>63</v>
      </c>
      <c r="F132" s="480" t="s">
        <v>18</v>
      </c>
      <c r="G132" s="480" t="s">
        <v>4036</v>
      </c>
      <c r="H132" s="481" t="s">
        <v>7723</v>
      </c>
      <c r="I132" s="480" t="s">
        <v>288</v>
      </c>
      <c r="J132" s="480">
        <v>4.0</v>
      </c>
      <c r="K132" s="482" t="s">
        <v>7937</v>
      </c>
      <c r="L132" s="483"/>
      <c r="M132" s="483"/>
      <c r="N132" s="480" t="s">
        <v>24</v>
      </c>
      <c r="O132" s="487" t="s">
        <v>108</v>
      </c>
      <c r="P132" s="483"/>
      <c r="Q132" s="483"/>
      <c r="R132" s="483"/>
      <c r="S132" s="487" t="s">
        <v>7801</v>
      </c>
    </row>
    <row r="133">
      <c r="A133" s="369">
        <v>43616.77001197917</v>
      </c>
      <c r="B133" s="370" t="s">
        <v>787</v>
      </c>
      <c r="C133" s="370" t="s">
        <v>788</v>
      </c>
      <c r="D133" s="370">
        <v>1016214.0</v>
      </c>
      <c r="E133" s="370" t="s">
        <v>17</v>
      </c>
      <c r="F133" s="370" t="s">
        <v>5532</v>
      </c>
      <c r="G133" s="370" t="s">
        <v>4036</v>
      </c>
      <c r="H133" s="371" t="s">
        <v>7723</v>
      </c>
      <c r="I133" s="370" t="s">
        <v>3005</v>
      </c>
      <c r="J133" s="370">
        <v>31.0</v>
      </c>
      <c r="K133" s="372" t="s">
        <v>7938</v>
      </c>
      <c r="L133" s="373"/>
      <c r="M133" s="373"/>
      <c r="N133" s="370" t="s">
        <v>80</v>
      </c>
      <c r="O133" s="373"/>
      <c r="P133" s="373"/>
      <c r="Q133" s="373"/>
      <c r="R133" s="373"/>
      <c r="S133" s="486" t="s">
        <v>7801</v>
      </c>
    </row>
    <row r="134">
      <c r="A134" s="369">
        <v>43616.77464290509</v>
      </c>
      <c r="B134" s="370" t="s">
        <v>2037</v>
      </c>
      <c r="C134" s="370" t="s">
        <v>2038</v>
      </c>
      <c r="D134" s="370">
        <v>1009306.0</v>
      </c>
      <c r="E134" s="370" t="s">
        <v>17</v>
      </c>
      <c r="F134" s="370" t="s">
        <v>18</v>
      </c>
      <c r="G134" s="370" t="s">
        <v>4036</v>
      </c>
      <c r="H134" s="371" t="s">
        <v>7723</v>
      </c>
      <c r="I134" s="370" t="s">
        <v>3005</v>
      </c>
      <c r="J134" s="370">
        <v>31.0</v>
      </c>
      <c r="K134" s="372" t="s">
        <v>7939</v>
      </c>
      <c r="L134" s="373"/>
      <c r="M134" s="373"/>
      <c r="N134" s="370" t="s">
        <v>80</v>
      </c>
      <c r="O134" s="370"/>
      <c r="P134" s="373"/>
      <c r="Q134" s="373"/>
      <c r="R134" s="373"/>
      <c r="S134" s="486" t="s">
        <v>7801</v>
      </c>
    </row>
    <row r="135">
      <c r="A135" s="369">
        <v>43616.77511861111</v>
      </c>
      <c r="B135" s="370" t="s">
        <v>5911</v>
      </c>
      <c r="C135" s="370" t="s">
        <v>7508</v>
      </c>
      <c r="D135" s="370">
        <v>1007275.0</v>
      </c>
      <c r="E135" s="370" t="s">
        <v>17</v>
      </c>
      <c r="F135" s="370" t="s">
        <v>18</v>
      </c>
      <c r="G135" s="370" t="s">
        <v>4036</v>
      </c>
      <c r="H135" s="371" t="s">
        <v>7723</v>
      </c>
      <c r="I135" s="370" t="s">
        <v>3005</v>
      </c>
      <c r="J135" s="370">
        <v>31.0</v>
      </c>
      <c r="K135" s="372" t="s">
        <v>7940</v>
      </c>
      <c r="L135" s="373"/>
      <c r="M135" s="373"/>
      <c r="N135" s="370" t="s">
        <v>80</v>
      </c>
      <c r="O135" s="373"/>
      <c r="P135" s="373"/>
      <c r="Q135" s="373"/>
      <c r="R135" s="373"/>
      <c r="S135" s="486" t="s">
        <v>7801</v>
      </c>
    </row>
    <row r="136">
      <c r="A136" s="369">
        <v>43616.77738472223</v>
      </c>
      <c r="B136" s="370" t="s">
        <v>4672</v>
      </c>
      <c r="C136" s="370" t="s">
        <v>4673</v>
      </c>
      <c r="D136" s="370">
        <v>1005278.0</v>
      </c>
      <c r="E136" s="370" t="s">
        <v>17</v>
      </c>
      <c r="F136" s="370" t="s">
        <v>6797</v>
      </c>
      <c r="G136" s="370" t="s">
        <v>4036</v>
      </c>
      <c r="H136" s="371" t="s">
        <v>7723</v>
      </c>
      <c r="I136" s="370" t="s">
        <v>7941</v>
      </c>
      <c r="J136" s="370">
        <v>30.0</v>
      </c>
      <c r="K136" s="372" t="s">
        <v>7942</v>
      </c>
      <c r="L136" s="370" t="s">
        <v>7943</v>
      </c>
      <c r="M136" s="373"/>
      <c r="N136" s="370" t="s">
        <v>80</v>
      </c>
      <c r="O136" s="373"/>
      <c r="P136" s="373"/>
      <c r="Q136" s="373"/>
      <c r="R136" s="373"/>
      <c r="S136" s="486" t="s">
        <v>7801</v>
      </c>
    </row>
    <row r="137">
      <c r="A137" s="369">
        <v>43616.77878692129</v>
      </c>
      <c r="B137" s="370" t="s">
        <v>5009</v>
      </c>
      <c r="C137" s="370" t="s">
        <v>7944</v>
      </c>
      <c r="D137" s="370">
        <v>1007424.0</v>
      </c>
      <c r="E137" s="370" t="s">
        <v>63</v>
      </c>
      <c r="F137" s="370" t="s">
        <v>18</v>
      </c>
      <c r="G137" s="370" t="s">
        <v>4036</v>
      </c>
      <c r="H137" s="371" t="s">
        <v>7723</v>
      </c>
      <c r="I137" s="370" t="s">
        <v>7945</v>
      </c>
      <c r="J137" s="370">
        <v>30.0</v>
      </c>
      <c r="K137" s="372" t="s">
        <v>7946</v>
      </c>
      <c r="L137" s="373"/>
      <c r="M137" s="373"/>
      <c r="N137" s="370" t="s">
        <v>80</v>
      </c>
      <c r="O137" s="373"/>
      <c r="P137" s="373"/>
      <c r="Q137" s="373"/>
      <c r="R137" s="373"/>
      <c r="S137" s="486" t="s">
        <v>7801</v>
      </c>
    </row>
    <row r="138">
      <c r="A138" s="369">
        <v>43616.78672134259</v>
      </c>
      <c r="B138" s="370" t="s">
        <v>279</v>
      </c>
      <c r="C138" s="370" t="s">
        <v>4285</v>
      </c>
      <c r="D138" s="370">
        <v>1009799.0</v>
      </c>
      <c r="E138" s="370" t="s">
        <v>17</v>
      </c>
      <c r="F138" s="370" t="s">
        <v>18</v>
      </c>
      <c r="G138" s="370" t="s">
        <v>4036</v>
      </c>
      <c r="H138" s="371" t="s">
        <v>7723</v>
      </c>
      <c r="I138" s="370" t="s">
        <v>3358</v>
      </c>
      <c r="J138" s="370">
        <v>31.0</v>
      </c>
      <c r="K138" s="372" t="s">
        <v>7947</v>
      </c>
      <c r="L138" s="373"/>
      <c r="M138" s="373"/>
      <c r="N138" s="370" t="s">
        <v>80</v>
      </c>
      <c r="O138" s="373"/>
      <c r="P138" s="373"/>
      <c r="Q138" s="373"/>
      <c r="R138" s="373"/>
      <c r="S138" s="486" t="s">
        <v>7801</v>
      </c>
    </row>
    <row r="139">
      <c r="A139" s="369">
        <v>43616.79025273148</v>
      </c>
      <c r="B139" s="370" t="s">
        <v>7683</v>
      </c>
      <c r="C139" s="370" t="s">
        <v>7684</v>
      </c>
      <c r="D139" s="370">
        <v>1012173.0</v>
      </c>
      <c r="E139" s="370" t="s">
        <v>17</v>
      </c>
      <c r="F139" s="370" t="s">
        <v>18</v>
      </c>
      <c r="G139" s="370" t="s">
        <v>4036</v>
      </c>
      <c r="H139" s="371" t="s">
        <v>7723</v>
      </c>
      <c r="I139" s="370" t="s">
        <v>3005</v>
      </c>
      <c r="J139" s="370">
        <v>31.0</v>
      </c>
      <c r="K139" s="372" t="s">
        <v>7948</v>
      </c>
      <c r="L139" s="373"/>
      <c r="M139" s="373"/>
      <c r="N139" s="370" t="s">
        <v>80</v>
      </c>
      <c r="O139" s="373"/>
      <c r="P139" s="373"/>
      <c r="Q139" s="373"/>
      <c r="R139" s="373"/>
      <c r="S139" s="486" t="s">
        <v>7801</v>
      </c>
    </row>
    <row r="140">
      <c r="A140" s="369">
        <v>43616.79082458334</v>
      </c>
      <c r="B140" s="370" t="s">
        <v>279</v>
      </c>
      <c r="C140" s="370" t="s">
        <v>4285</v>
      </c>
      <c r="D140" s="370">
        <v>1009799.0</v>
      </c>
      <c r="E140" s="370" t="s">
        <v>17</v>
      </c>
      <c r="F140" s="370" t="s">
        <v>18</v>
      </c>
      <c r="G140" s="370" t="s">
        <v>4036</v>
      </c>
      <c r="H140" s="371" t="s">
        <v>7723</v>
      </c>
      <c r="I140" s="370" t="s">
        <v>3005</v>
      </c>
      <c r="J140" s="370">
        <v>31.0</v>
      </c>
      <c r="K140" s="372" t="s">
        <v>7949</v>
      </c>
      <c r="L140" s="373"/>
      <c r="M140" s="373"/>
      <c r="N140" s="370" t="s">
        <v>80</v>
      </c>
      <c r="O140" s="373"/>
      <c r="P140" s="373"/>
      <c r="Q140" s="373"/>
      <c r="R140" s="373"/>
      <c r="S140" s="486" t="s">
        <v>7801</v>
      </c>
    </row>
    <row r="141">
      <c r="A141" s="369">
        <v>43616.791525243054</v>
      </c>
      <c r="B141" s="370" t="s">
        <v>627</v>
      </c>
      <c r="C141" s="370" t="s">
        <v>628</v>
      </c>
      <c r="D141" s="370">
        <v>1002370.0</v>
      </c>
      <c r="E141" s="370" t="s">
        <v>63</v>
      </c>
      <c r="F141" s="370" t="s">
        <v>5532</v>
      </c>
      <c r="G141" s="370" t="s">
        <v>4036</v>
      </c>
      <c r="H141" s="371" t="s">
        <v>7723</v>
      </c>
      <c r="I141" s="370" t="s">
        <v>3005</v>
      </c>
      <c r="J141" s="370">
        <v>31.0</v>
      </c>
      <c r="K141" s="372" t="s">
        <v>7950</v>
      </c>
      <c r="L141" s="373"/>
      <c r="M141" s="373"/>
      <c r="N141" s="370" t="s">
        <v>80</v>
      </c>
      <c r="O141" s="373"/>
      <c r="P141" s="373"/>
      <c r="Q141" s="373"/>
      <c r="R141" s="373"/>
      <c r="S141" s="486" t="s">
        <v>7801</v>
      </c>
    </row>
    <row r="142">
      <c r="A142" s="369">
        <v>43616.79685758102</v>
      </c>
      <c r="B142" s="370" t="s">
        <v>5328</v>
      </c>
      <c r="C142" s="370" t="s">
        <v>5329</v>
      </c>
      <c r="D142" s="370">
        <v>1005765.0</v>
      </c>
      <c r="E142" s="370" t="s">
        <v>17</v>
      </c>
      <c r="F142" s="370" t="s">
        <v>18</v>
      </c>
      <c r="G142" s="370" t="s">
        <v>4036</v>
      </c>
      <c r="H142" s="371" t="s">
        <v>7723</v>
      </c>
      <c r="I142" s="370" t="s">
        <v>3005</v>
      </c>
      <c r="J142" s="370">
        <v>31.0</v>
      </c>
      <c r="K142" s="372" t="s">
        <v>7951</v>
      </c>
      <c r="L142" s="373"/>
      <c r="M142" s="373"/>
      <c r="N142" s="370" t="s">
        <v>80</v>
      </c>
      <c r="O142" s="373"/>
      <c r="P142" s="373"/>
      <c r="Q142" s="373"/>
      <c r="R142" s="373"/>
      <c r="S142" s="486" t="s">
        <v>7801</v>
      </c>
    </row>
    <row r="143">
      <c r="A143" s="479">
        <v>43616.81273002315</v>
      </c>
      <c r="B143" s="480" t="s">
        <v>7202</v>
      </c>
      <c r="C143" s="480" t="s">
        <v>7762</v>
      </c>
      <c r="D143" s="480">
        <v>1019520.0</v>
      </c>
      <c r="E143" s="480" t="s">
        <v>17</v>
      </c>
      <c r="F143" s="480" t="s">
        <v>18</v>
      </c>
      <c r="G143" s="480" t="s">
        <v>4036</v>
      </c>
      <c r="H143" s="481" t="s">
        <v>7723</v>
      </c>
      <c r="I143" s="480" t="s">
        <v>3005</v>
      </c>
      <c r="J143" s="480">
        <v>31.0</v>
      </c>
      <c r="K143" s="482" t="s">
        <v>7952</v>
      </c>
      <c r="L143" s="483"/>
      <c r="M143" s="483"/>
      <c r="N143" s="480" t="s">
        <v>24</v>
      </c>
      <c r="O143" s="487" t="s">
        <v>226</v>
      </c>
      <c r="P143" s="483"/>
      <c r="Q143" s="483"/>
      <c r="R143" s="483"/>
      <c r="S143" s="480" t="s">
        <v>7801</v>
      </c>
    </row>
    <row r="144">
      <c r="A144" s="369">
        <v>43616.81552898148</v>
      </c>
      <c r="B144" s="370" t="s">
        <v>4623</v>
      </c>
      <c r="C144" s="370" t="s">
        <v>5729</v>
      </c>
      <c r="D144" s="370">
        <v>1005956.0</v>
      </c>
      <c r="E144" s="370" t="s">
        <v>63</v>
      </c>
      <c r="F144" s="370" t="s">
        <v>18</v>
      </c>
      <c r="G144" s="370" t="s">
        <v>4036</v>
      </c>
      <c r="H144" s="371" t="s">
        <v>7723</v>
      </c>
      <c r="I144" s="370" t="s">
        <v>1194</v>
      </c>
      <c r="J144" s="370">
        <v>4.0</v>
      </c>
      <c r="K144" s="372" t="s">
        <v>7953</v>
      </c>
      <c r="L144" s="373"/>
      <c r="M144" s="373"/>
      <c r="N144" s="370" t="s">
        <v>80</v>
      </c>
      <c r="O144" s="373"/>
      <c r="P144" s="373"/>
      <c r="Q144" s="373"/>
      <c r="R144" s="373"/>
      <c r="S144" s="486" t="s">
        <v>7801</v>
      </c>
    </row>
    <row r="145">
      <c r="A145" s="369">
        <v>43616.82253092593</v>
      </c>
      <c r="B145" s="370" t="s">
        <v>5844</v>
      </c>
      <c r="C145" s="370" t="s">
        <v>5845</v>
      </c>
      <c r="D145" s="370">
        <v>1009764.0</v>
      </c>
      <c r="E145" s="370" t="s">
        <v>63</v>
      </c>
      <c r="F145" s="370" t="s">
        <v>18</v>
      </c>
      <c r="G145" s="370" t="s">
        <v>4036</v>
      </c>
      <c r="H145" s="371" t="s">
        <v>7723</v>
      </c>
      <c r="I145" s="370" t="s">
        <v>7812</v>
      </c>
      <c r="J145" s="370">
        <v>8.0</v>
      </c>
      <c r="K145" s="372" t="s">
        <v>7954</v>
      </c>
      <c r="L145" s="373"/>
      <c r="M145" s="373"/>
      <c r="N145" s="370" t="s">
        <v>80</v>
      </c>
      <c r="O145" s="373"/>
      <c r="P145" s="373"/>
      <c r="Q145" s="373"/>
      <c r="R145" s="373"/>
      <c r="S145" s="486" t="s">
        <v>7801</v>
      </c>
    </row>
    <row r="146">
      <c r="A146" s="479">
        <v>43616.82474229167</v>
      </c>
      <c r="B146" s="480" t="s">
        <v>4393</v>
      </c>
      <c r="C146" s="480" t="s">
        <v>4394</v>
      </c>
      <c r="D146" s="480">
        <v>1008989.0</v>
      </c>
      <c r="E146" s="480" t="s">
        <v>17</v>
      </c>
      <c r="F146" s="480" t="s">
        <v>18</v>
      </c>
      <c r="G146" s="480" t="s">
        <v>4036</v>
      </c>
      <c r="H146" s="481" t="s">
        <v>7723</v>
      </c>
      <c r="I146" s="480" t="s">
        <v>5373</v>
      </c>
      <c r="J146" s="480">
        <v>3.0</v>
      </c>
      <c r="K146" s="482" t="s">
        <v>7955</v>
      </c>
      <c r="L146" s="483"/>
      <c r="M146" s="483"/>
      <c r="N146" s="480" t="s">
        <v>24</v>
      </c>
      <c r="O146" s="487" t="s">
        <v>226</v>
      </c>
      <c r="P146" s="483"/>
      <c r="Q146" s="483"/>
      <c r="R146" s="483"/>
      <c r="S146" s="487" t="s">
        <v>7801</v>
      </c>
    </row>
    <row r="147">
      <c r="A147" s="369">
        <v>43616.83290789352</v>
      </c>
      <c r="B147" s="370" t="s">
        <v>5879</v>
      </c>
      <c r="C147" s="370" t="s">
        <v>5587</v>
      </c>
      <c r="D147" s="370">
        <v>1007004.0</v>
      </c>
      <c r="E147" s="370" t="s">
        <v>63</v>
      </c>
      <c r="F147" s="370" t="s">
        <v>18</v>
      </c>
      <c r="G147" s="370" t="s">
        <v>4036</v>
      </c>
      <c r="H147" s="371" t="s">
        <v>7723</v>
      </c>
      <c r="I147" s="370" t="s">
        <v>288</v>
      </c>
      <c r="J147" s="370">
        <v>4.0</v>
      </c>
      <c r="K147" s="372" t="s">
        <v>7956</v>
      </c>
      <c r="L147" s="373"/>
      <c r="M147" s="373"/>
      <c r="N147" s="370" t="s">
        <v>80</v>
      </c>
      <c r="O147" s="373"/>
      <c r="P147" s="373"/>
      <c r="Q147" s="373"/>
      <c r="R147" s="373"/>
      <c r="S147" s="370" t="s">
        <v>7801</v>
      </c>
    </row>
    <row r="148">
      <c r="A148" s="369">
        <v>43616.83807763889</v>
      </c>
      <c r="B148" s="370" t="s">
        <v>1658</v>
      </c>
      <c r="C148" s="370" t="s">
        <v>1659</v>
      </c>
      <c r="D148" s="370">
        <v>1006352.0</v>
      </c>
      <c r="E148" s="370" t="s">
        <v>63</v>
      </c>
      <c r="F148" s="370" t="s">
        <v>18</v>
      </c>
      <c r="G148" s="370" t="s">
        <v>4036</v>
      </c>
      <c r="H148" s="371" t="s">
        <v>7723</v>
      </c>
      <c r="I148" s="370" t="s">
        <v>3043</v>
      </c>
      <c r="J148" s="370">
        <v>28.0</v>
      </c>
      <c r="K148" s="372" t="s">
        <v>7957</v>
      </c>
      <c r="L148" s="373"/>
      <c r="M148" s="373"/>
      <c r="N148" s="370" t="s">
        <v>80</v>
      </c>
      <c r="O148" s="373"/>
      <c r="P148" s="373"/>
      <c r="Q148" s="373"/>
      <c r="R148" s="373"/>
      <c r="S148" s="370" t="s">
        <v>7801</v>
      </c>
    </row>
    <row r="149">
      <c r="A149" s="369">
        <v>43616.83824858796</v>
      </c>
      <c r="B149" s="370" t="s">
        <v>4393</v>
      </c>
      <c r="C149" s="370" t="s">
        <v>4394</v>
      </c>
      <c r="D149" s="370">
        <v>1008989.0</v>
      </c>
      <c r="E149" s="370" t="s">
        <v>17</v>
      </c>
      <c r="F149" s="370" t="s">
        <v>18</v>
      </c>
      <c r="G149" s="370" t="s">
        <v>4036</v>
      </c>
      <c r="H149" s="371" t="s">
        <v>7723</v>
      </c>
      <c r="I149" s="370" t="s">
        <v>7925</v>
      </c>
      <c r="J149" s="370">
        <v>4.0</v>
      </c>
      <c r="K149" s="372" t="s">
        <v>7958</v>
      </c>
      <c r="L149" s="370" t="s">
        <v>7959</v>
      </c>
      <c r="M149" s="373"/>
      <c r="N149" s="370" t="s">
        <v>80</v>
      </c>
      <c r="O149" s="373"/>
      <c r="P149" s="373"/>
      <c r="Q149" s="373"/>
      <c r="R149" s="373"/>
      <c r="S149" s="370" t="s">
        <v>7801</v>
      </c>
    </row>
    <row r="150">
      <c r="A150" s="369">
        <v>43616.84588732639</v>
      </c>
      <c r="B150" s="370" t="s">
        <v>4672</v>
      </c>
      <c r="C150" s="370" t="s">
        <v>4673</v>
      </c>
      <c r="D150" s="370">
        <v>1005278.0</v>
      </c>
      <c r="E150" s="370" t="s">
        <v>17</v>
      </c>
      <c r="F150" s="370" t="s">
        <v>18</v>
      </c>
      <c r="G150" s="370" t="s">
        <v>4036</v>
      </c>
      <c r="H150" s="371" t="s">
        <v>7723</v>
      </c>
      <c r="I150" s="370" t="s">
        <v>5616</v>
      </c>
      <c r="J150" s="370">
        <v>30.0</v>
      </c>
      <c r="K150" s="372" t="s">
        <v>7960</v>
      </c>
      <c r="L150" s="373"/>
      <c r="M150" s="373"/>
      <c r="N150" s="370" t="s">
        <v>80</v>
      </c>
      <c r="O150" s="370" t="s">
        <v>7961</v>
      </c>
      <c r="P150" s="373"/>
      <c r="Q150" s="373"/>
      <c r="R150" s="373"/>
      <c r="S150" s="370" t="s">
        <v>7801</v>
      </c>
    </row>
    <row r="151">
      <c r="A151" s="369">
        <v>43616.85921387732</v>
      </c>
      <c r="B151" s="370" t="s">
        <v>6606</v>
      </c>
      <c r="C151" s="370" t="s">
        <v>6607</v>
      </c>
      <c r="D151" s="370">
        <v>1019403.0</v>
      </c>
      <c r="E151" s="370" t="s">
        <v>17</v>
      </c>
      <c r="F151" s="370" t="s">
        <v>18</v>
      </c>
      <c r="G151" s="370" t="s">
        <v>4036</v>
      </c>
      <c r="H151" s="371" t="s">
        <v>7723</v>
      </c>
      <c r="I151" s="370" t="s">
        <v>1559</v>
      </c>
      <c r="J151" s="370">
        <v>3.0</v>
      </c>
      <c r="K151" s="372" t="s">
        <v>7962</v>
      </c>
      <c r="L151" s="373"/>
      <c r="M151" s="373"/>
      <c r="N151" s="370" t="s">
        <v>80</v>
      </c>
      <c r="O151" s="373"/>
      <c r="P151" s="373"/>
      <c r="Q151" s="373"/>
      <c r="R151" s="373"/>
      <c r="S151" s="370" t="s">
        <v>7801</v>
      </c>
    </row>
    <row r="152">
      <c r="A152" s="369">
        <v>43616.86366751157</v>
      </c>
      <c r="B152" s="370" t="s">
        <v>6966</v>
      </c>
      <c r="C152" s="370" t="s">
        <v>6967</v>
      </c>
      <c r="D152" s="370">
        <v>1001036.0</v>
      </c>
      <c r="E152" s="370" t="s">
        <v>63</v>
      </c>
      <c r="F152" s="370" t="s">
        <v>77</v>
      </c>
      <c r="G152" s="370" t="s">
        <v>4036</v>
      </c>
      <c r="H152" s="371" t="s">
        <v>7723</v>
      </c>
      <c r="I152" s="370" t="s">
        <v>1178</v>
      </c>
      <c r="J152" s="370">
        <v>31.0</v>
      </c>
      <c r="K152" s="372" t="s">
        <v>7963</v>
      </c>
      <c r="L152" s="373"/>
      <c r="M152" s="373"/>
      <c r="N152" s="370" t="s">
        <v>80</v>
      </c>
      <c r="O152" s="373"/>
      <c r="P152" s="373"/>
      <c r="Q152" s="373"/>
      <c r="R152" s="373"/>
      <c r="S152" s="370" t="s">
        <v>7801</v>
      </c>
    </row>
    <row r="153">
      <c r="A153" s="369">
        <v>43616.88099635417</v>
      </c>
      <c r="B153" s="370" t="s">
        <v>5567</v>
      </c>
      <c r="C153" s="370" t="s">
        <v>5568</v>
      </c>
      <c r="D153" s="370">
        <v>1022697.0</v>
      </c>
      <c r="E153" s="370" t="s">
        <v>17</v>
      </c>
      <c r="F153" s="370" t="s">
        <v>18</v>
      </c>
      <c r="G153" s="370" t="s">
        <v>4036</v>
      </c>
      <c r="H153" s="371" t="s">
        <v>7723</v>
      </c>
      <c r="I153" s="370" t="s">
        <v>3005</v>
      </c>
      <c r="J153" s="370">
        <v>31.0</v>
      </c>
      <c r="K153" s="372" t="s">
        <v>7964</v>
      </c>
      <c r="L153" s="373"/>
      <c r="M153" s="373"/>
      <c r="N153" s="370" t="s">
        <v>80</v>
      </c>
      <c r="O153" s="373"/>
      <c r="P153" s="373"/>
      <c r="Q153" s="373"/>
      <c r="R153" s="373"/>
      <c r="S153" s="373"/>
    </row>
    <row r="154">
      <c r="A154" s="369">
        <v>43616.88103517361</v>
      </c>
      <c r="B154" s="370" t="s">
        <v>4457</v>
      </c>
      <c r="C154" s="370" t="s">
        <v>7965</v>
      </c>
      <c r="D154" s="370">
        <v>1004583.0</v>
      </c>
      <c r="E154" s="370" t="s">
        <v>63</v>
      </c>
      <c r="F154" s="370" t="s">
        <v>18</v>
      </c>
      <c r="G154" s="370" t="s">
        <v>4036</v>
      </c>
      <c r="H154" s="371" t="s">
        <v>7723</v>
      </c>
      <c r="I154" s="370" t="s">
        <v>7966</v>
      </c>
      <c r="J154" s="370">
        <v>28.0</v>
      </c>
      <c r="K154" s="372" t="s">
        <v>7967</v>
      </c>
      <c r="L154" s="373"/>
      <c r="M154" s="373"/>
      <c r="N154" s="370" t="s">
        <v>80</v>
      </c>
      <c r="O154" s="373"/>
      <c r="P154" s="373"/>
      <c r="Q154" s="373"/>
      <c r="R154" s="373"/>
      <c r="S154" s="373"/>
    </row>
    <row r="155">
      <c r="A155" s="369">
        <v>43616.88174040509</v>
      </c>
      <c r="B155" s="370" t="s">
        <v>5651</v>
      </c>
      <c r="C155" s="370" t="s">
        <v>1771</v>
      </c>
      <c r="D155" s="370">
        <v>1006363.0</v>
      </c>
      <c r="E155" s="370" t="s">
        <v>63</v>
      </c>
      <c r="F155" s="370" t="s">
        <v>18</v>
      </c>
      <c r="G155" s="370" t="s">
        <v>4036</v>
      </c>
      <c r="H155" s="371" t="s">
        <v>7723</v>
      </c>
      <c r="I155" s="370" t="s">
        <v>3005</v>
      </c>
      <c r="J155" s="370">
        <v>31.0</v>
      </c>
      <c r="K155" s="372" t="s">
        <v>7968</v>
      </c>
      <c r="L155" s="370" t="s">
        <v>7653</v>
      </c>
      <c r="M155" s="373"/>
      <c r="N155" s="370" t="s">
        <v>80</v>
      </c>
      <c r="O155" s="373"/>
      <c r="P155" s="373"/>
      <c r="Q155" s="373"/>
      <c r="R155" s="373"/>
      <c r="S155" s="373"/>
    </row>
    <row r="156">
      <c r="A156" s="369">
        <v>43616.88451255787</v>
      </c>
      <c r="B156" s="370" t="s">
        <v>139</v>
      </c>
      <c r="C156" s="370" t="s">
        <v>140</v>
      </c>
      <c r="D156" s="370">
        <v>1015091.0</v>
      </c>
      <c r="E156" s="370" t="s">
        <v>17</v>
      </c>
      <c r="F156" s="370" t="s">
        <v>18</v>
      </c>
      <c r="G156" s="370" t="s">
        <v>4036</v>
      </c>
      <c r="H156" s="371" t="s">
        <v>7723</v>
      </c>
      <c r="I156" s="370" t="s">
        <v>3005</v>
      </c>
      <c r="J156" s="370">
        <v>31.0</v>
      </c>
      <c r="K156" s="372" t="s">
        <v>7969</v>
      </c>
      <c r="L156" s="370" t="s">
        <v>7970</v>
      </c>
      <c r="M156" s="373"/>
      <c r="N156" s="370" t="s">
        <v>80</v>
      </c>
      <c r="O156" s="373"/>
      <c r="P156" s="373"/>
      <c r="Q156" s="373"/>
      <c r="R156" s="373"/>
      <c r="S156" s="373"/>
    </row>
    <row r="157">
      <c r="A157" s="369">
        <v>43616.89427885417</v>
      </c>
      <c r="B157" s="370" t="s">
        <v>53</v>
      </c>
      <c r="C157" s="370" t="s">
        <v>54</v>
      </c>
      <c r="D157" s="370">
        <v>1014353.0</v>
      </c>
      <c r="E157" s="370" t="s">
        <v>17</v>
      </c>
      <c r="F157" s="370" t="s">
        <v>18</v>
      </c>
      <c r="G157" s="370" t="s">
        <v>4036</v>
      </c>
      <c r="H157" s="371" t="s">
        <v>7723</v>
      </c>
      <c r="I157" s="370" t="s">
        <v>5701</v>
      </c>
      <c r="J157" s="370">
        <v>30.0</v>
      </c>
      <c r="K157" s="372" t="s">
        <v>7971</v>
      </c>
      <c r="L157" s="373"/>
      <c r="M157" s="373"/>
      <c r="N157" s="370" t="s">
        <v>80</v>
      </c>
      <c r="O157" s="373"/>
      <c r="P157" s="373"/>
      <c r="Q157" s="373"/>
      <c r="R157" s="373"/>
      <c r="S157" s="373"/>
    </row>
    <row r="158">
      <c r="A158" s="369">
        <v>43616.9146940162</v>
      </c>
      <c r="B158" s="370" t="s">
        <v>7018</v>
      </c>
      <c r="C158" s="370" t="s">
        <v>7019</v>
      </c>
      <c r="D158" s="370">
        <v>1006348.0</v>
      </c>
      <c r="E158" s="370" t="s">
        <v>17</v>
      </c>
      <c r="F158" s="370" t="s">
        <v>18</v>
      </c>
      <c r="G158" s="370" t="s">
        <v>4036</v>
      </c>
      <c r="H158" s="371" t="s">
        <v>7723</v>
      </c>
      <c r="I158" s="370" t="s">
        <v>3005</v>
      </c>
      <c r="J158" s="370">
        <v>31.0</v>
      </c>
      <c r="K158" s="372" t="s">
        <v>7972</v>
      </c>
      <c r="L158" s="373"/>
      <c r="M158" s="373"/>
      <c r="N158" s="370" t="s">
        <v>80</v>
      </c>
      <c r="O158" s="373"/>
      <c r="P158" s="373"/>
      <c r="Q158" s="373"/>
      <c r="R158" s="373"/>
      <c r="S158" s="373"/>
    </row>
    <row r="159">
      <c r="A159" s="369">
        <v>43616.92700098379</v>
      </c>
      <c r="B159" s="370" t="s">
        <v>1363</v>
      </c>
      <c r="C159" s="370" t="s">
        <v>4350</v>
      </c>
      <c r="D159" s="370">
        <v>1001393.0</v>
      </c>
      <c r="E159" s="370" t="s">
        <v>63</v>
      </c>
      <c r="F159" s="370" t="s">
        <v>18</v>
      </c>
      <c r="G159" s="370" t="s">
        <v>4036</v>
      </c>
      <c r="H159" s="371" t="s">
        <v>7723</v>
      </c>
      <c r="I159" s="370" t="s">
        <v>1178</v>
      </c>
      <c r="J159" s="370">
        <v>1.0</v>
      </c>
      <c r="K159" s="372" t="s">
        <v>7973</v>
      </c>
      <c r="L159" s="370" t="s">
        <v>7974</v>
      </c>
      <c r="M159" s="373"/>
      <c r="N159" s="370" t="s">
        <v>80</v>
      </c>
      <c r="O159" s="373"/>
      <c r="P159" s="373"/>
      <c r="Q159" s="373"/>
      <c r="R159" s="373"/>
      <c r="S159" s="373"/>
    </row>
    <row r="160">
      <c r="A160" s="369">
        <v>43616.94705181713</v>
      </c>
      <c r="B160" s="370" t="s">
        <v>4846</v>
      </c>
      <c r="C160" s="370" t="s">
        <v>6992</v>
      </c>
      <c r="D160" s="370">
        <v>1009818.0</v>
      </c>
      <c r="E160" s="370" t="s">
        <v>17</v>
      </c>
      <c r="F160" s="370" t="s">
        <v>18</v>
      </c>
      <c r="G160" s="370" t="s">
        <v>4036</v>
      </c>
      <c r="H160" s="371" t="s">
        <v>7723</v>
      </c>
      <c r="I160" s="370" t="s">
        <v>5530</v>
      </c>
      <c r="J160" s="370">
        <v>4.0</v>
      </c>
      <c r="K160" s="372" t="s">
        <v>7975</v>
      </c>
      <c r="L160" s="373"/>
      <c r="M160" s="373"/>
      <c r="N160" s="370" t="s">
        <v>80</v>
      </c>
      <c r="O160" s="373"/>
      <c r="P160" s="373"/>
      <c r="Q160" s="373"/>
      <c r="R160" s="373"/>
      <c r="S160" s="373"/>
    </row>
    <row r="161">
      <c r="A161" s="369">
        <v>43616.95697932871</v>
      </c>
      <c r="B161" s="370" t="s">
        <v>705</v>
      </c>
      <c r="C161" s="370" t="s">
        <v>706</v>
      </c>
      <c r="D161" s="370">
        <v>1004294.0</v>
      </c>
      <c r="E161" s="370" t="s">
        <v>17</v>
      </c>
      <c r="F161" s="370" t="s">
        <v>18</v>
      </c>
      <c r="G161" s="370" t="s">
        <v>4036</v>
      </c>
      <c r="H161" s="371" t="s">
        <v>7723</v>
      </c>
      <c r="I161" s="370" t="s">
        <v>2680</v>
      </c>
      <c r="J161" s="370">
        <v>4.0</v>
      </c>
      <c r="K161" s="372" t="s">
        <v>7976</v>
      </c>
      <c r="L161" s="373"/>
      <c r="M161" s="373"/>
      <c r="N161" s="370" t="s">
        <v>80</v>
      </c>
      <c r="O161" s="373"/>
      <c r="P161" s="373"/>
      <c r="Q161" s="373"/>
      <c r="R161" s="373"/>
      <c r="S161" s="373"/>
    </row>
    <row r="162">
      <c r="A162" s="369">
        <v>43616.99491890046</v>
      </c>
      <c r="B162" s="370" t="s">
        <v>570</v>
      </c>
      <c r="C162" s="370" t="s">
        <v>571</v>
      </c>
      <c r="D162" s="370">
        <v>1003418.0</v>
      </c>
      <c r="E162" s="370" t="s">
        <v>63</v>
      </c>
      <c r="F162" s="370" t="s">
        <v>18</v>
      </c>
      <c r="G162" s="370" t="s">
        <v>4036</v>
      </c>
      <c r="H162" s="371" t="s">
        <v>7723</v>
      </c>
      <c r="I162" s="370" t="s">
        <v>5616</v>
      </c>
      <c r="J162" s="370">
        <v>30.0</v>
      </c>
      <c r="K162" s="372" t="s">
        <v>7977</v>
      </c>
      <c r="L162" s="373"/>
      <c r="M162" s="373"/>
      <c r="N162" s="370" t="s">
        <v>80</v>
      </c>
      <c r="O162" s="373"/>
      <c r="P162" s="373"/>
      <c r="Q162" s="373"/>
      <c r="R162" s="373"/>
      <c r="S162" s="373"/>
    </row>
    <row r="163">
      <c r="A163" s="465">
        <v>43616.998182627314</v>
      </c>
      <c r="B163" s="466" t="s">
        <v>5964</v>
      </c>
      <c r="C163" s="466" t="s">
        <v>5965</v>
      </c>
      <c r="D163" s="466">
        <v>1004202.0</v>
      </c>
      <c r="E163" s="466" t="s">
        <v>17</v>
      </c>
      <c r="F163" s="466" t="s">
        <v>18</v>
      </c>
      <c r="G163" s="466" t="s">
        <v>4041</v>
      </c>
      <c r="H163" s="467" t="s">
        <v>7723</v>
      </c>
      <c r="I163" s="466" t="s">
        <v>1573</v>
      </c>
      <c r="J163" s="466">
        <v>0.0</v>
      </c>
      <c r="K163" s="468" t="s">
        <v>7978</v>
      </c>
      <c r="L163" s="466" t="s">
        <v>7979</v>
      </c>
      <c r="M163" s="469"/>
      <c r="N163" s="466" t="s">
        <v>5737</v>
      </c>
      <c r="O163" s="469"/>
      <c r="P163" s="469"/>
      <c r="Q163" s="469"/>
      <c r="R163" s="469"/>
      <c r="S163" s="469"/>
    </row>
    <row r="164">
      <c r="A164" s="369">
        <v>43617.01059910879</v>
      </c>
      <c r="B164" s="370" t="s">
        <v>7432</v>
      </c>
      <c r="C164" s="370" t="s">
        <v>7433</v>
      </c>
      <c r="D164" s="370">
        <v>1006860.0</v>
      </c>
      <c r="E164" s="370" t="s">
        <v>17</v>
      </c>
      <c r="F164" s="370" t="s">
        <v>18</v>
      </c>
      <c r="G164" s="370" t="s">
        <v>4036</v>
      </c>
      <c r="H164" s="371" t="s">
        <v>7723</v>
      </c>
      <c r="I164" s="370" t="s">
        <v>7980</v>
      </c>
      <c r="J164" s="370">
        <v>29.0</v>
      </c>
      <c r="K164" s="372" t="s">
        <v>7981</v>
      </c>
      <c r="L164" s="373"/>
      <c r="M164" s="373"/>
      <c r="N164" s="370" t="s">
        <v>80</v>
      </c>
      <c r="O164" s="373"/>
      <c r="P164" s="373"/>
      <c r="Q164" s="373"/>
      <c r="R164" s="373"/>
      <c r="S164" s="373"/>
    </row>
    <row r="165">
      <c r="A165" s="369">
        <v>43617.06727587963</v>
      </c>
      <c r="B165" s="370" t="s">
        <v>7384</v>
      </c>
      <c r="C165" s="370" t="s">
        <v>7658</v>
      </c>
      <c r="D165" s="370">
        <v>1004206.0</v>
      </c>
      <c r="E165" s="370" t="s">
        <v>63</v>
      </c>
      <c r="F165" s="370" t="s">
        <v>18</v>
      </c>
      <c r="G165" s="370" t="s">
        <v>4036</v>
      </c>
      <c r="H165" s="371" t="s">
        <v>7723</v>
      </c>
      <c r="I165" s="370" t="s">
        <v>7982</v>
      </c>
      <c r="J165" s="370">
        <v>25.0</v>
      </c>
      <c r="K165" s="372" t="s">
        <v>7983</v>
      </c>
      <c r="L165" s="373"/>
      <c r="M165" s="373"/>
      <c r="N165" s="370" t="s">
        <v>80</v>
      </c>
      <c r="O165" s="373"/>
      <c r="P165" s="373"/>
      <c r="Q165" s="373"/>
      <c r="R165" s="373"/>
      <c r="S165" s="373"/>
    </row>
    <row r="166">
      <c r="A166" s="369">
        <v>43617.264353136576</v>
      </c>
      <c r="B166" s="370" t="s">
        <v>729</v>
      </c>
      <c r="C166" s="370" t="s">
        <v>4520</v>
      </c>
      <c r="D166" s="370">
        <v>1006835.0</v>
      </c>
      <c r="E166" s="370" t="s">
        <v>17</v>
      </c>
      <c r="F166" s="370" t="s">
        <v>18</v>
      </c>
      <c r="G166" s="370" t="s">
        <v>4036</v>
      </c>
      <c r="H166" s="371" t="s">
        <v>7723</v>
      </c>
      <c r="I166" s="370" t="s">
        <v>7984</v>
      </c>
      <c r="J166" s="370">
        <v>27.0</v>
      </c>
      <c r="K166" s="372" t="s">
        <v>7985</v>
      </c>
      <c r="L166" s="373"/>
      <c r="M166" s="373"/>
      <c r="N166" s="370" t="s">
        <v>80</v>
      </c>
      <c r="O166" s="373"/>
      <c r="P166" s="373"/>
      <c r="Q166" s="373"/>
      <c r="R166" s="373"/>
      <c r="S166" s="373"/>
    </row>
    <row r="167">
      <c r="A167" s="369">
        <v>43617.275991875</v>
      </c>
      <c r="B167" s="370" t="s">
        <v>2343</v>
      </c>
      <c r="C167" s="370" t="s">
        <v>2344</v>
      </c>
      <c r="D167" s="370">
        <v>1008211.0</v>
      </c>
      <c r="E167" s="370" t="s">
        <v>17</v>
      </c>
      <c r="F167" s="370" t="s">
        <v>18</v>
      </c>
      <c r="G167" s="370" t="s">
        <v>4036</v>
      </c>
      <c r="H167" s="371" t="s">
        <v>7723</v>
      </c>
      <c r="I167" s="370" t="s">
        <v>1148</v>
      </c>
      <c r="J167" s="370">
        <v>2.0</v>
      </c>
      <c r="K167" s="372" t="s">
        <v>7986</v>
      </c>
      <c r="L167" s="373"/>
      <c r="M167" s="373"/>
      <c r="N167" s="370" t="s">
        <v>80</v>
      </c>
      <c r="O167" s="373"/>
      <c r="P167" s="373"/>
      <c r="Q167" s="373"/>
      <c r="R167" s="373"/>
      <c r="S167" s="373"/>
    </row>
    <row r="168">
      <c r="A168" s="369">
        <v>43617.28464082176</v>
      </c>
      <c r="B168" s="370" t="s">
        <v>7549</v>
      </c>
      <c r="C168" s="370" t="s">
        <v>7550</v>
      </c>
      <c r="D168" s="370">
        <v>1006843.0</v>
      </c>
      <c r="E168" s="370" t="s">
        <v>17</v>
      </c>
      <c r="F168" s="370" t="s">
        <v>18</v>
      </c>
      <c r="G168" s="370" t="s">
        <v>4036</v>
      </c>
      <c r="H168" s="371" t="s">
        <v>7723</v>
      </c>
      <c r="I168" s="370" t="s">
        <v>7824</v>
      </c>
      <c r="J168" s="370">
        <v>5.0</v>
      </c>
      <c r="K168" s="372" t="s">
        <v>7987</v>
      </c>
      <c r="L168" s="373"/>
      <c r="M168" s="373"/>
      <c r="N168" s="370" t="s">
        <v>80</v>
      </c>
      <c r="O168" s="373"/>
      <c r="P168" s="373"/>
      <c r="Q168" s="373"/>
      <c r="R168" s="373"/>
      <c r="S168" s="373"/>
    </row>
    <row r="169">
      <c r="A169" s="369">
        <v>43617.297447199075</v>
      </c>
      <c r="B169" s="370" t="s">
        <v>4221</v>
      </c>
      <c r="C169" s="370" t="s">
        <v>7988</v>
      </c>
      <c r="D169" s="370">
        <v>1018981.0</v>
      </c>
      <c r="E169" s="370" t="s">
        <v>17</v>
      </c>
      <c r="F169" s="370" t="s">
        <v>18</v>
      </c>
      <c r="G169" s="370" t="s">
        <v>4036</v>
      </c>
      <c r="H169" s="371" t="s">
        <v>7723</v>
      </c>
      <c r="I169" s="370" t="s">
        <v>7989</v>
      </c>
      <c r="J169" s="370">
        <v>29.0</v>
      </c>
      <c r="K169" s="372" t="s">
        <v>7990</v>
      </c>
      <c r="L169" s="373"/>
      <c r="M169" s="373"/>
      <c r="N169" s="370" t="s">
        <v>80</v>
      </c>
      <c r="O169" s="373"/>
      <c r="P169" s="373"/>
      <c r="Q169" s="373"/>
      <c r="R169" s="373"/>
      <c r="S169" s="373"/>
    </row>
    <row r="170">
      <c r="A170" s="369">
        <v>43617.2985609375</v>
      </c>
      <c r="B170" s="370" t="s">
        <v>2273</v>
      </c>
      <c r="C170" s="370" t="s">
        <v>7479</v>
      </c>
      <c r="D170" s="370">
        <v>1003392.0</v>
      </c>
      <c r="E170" s="370" t="s">
        <v>17</v>
      </c>
      <c r="F170" s="370" t="s">
        <v>18</v>
      </c>
      <c r="G170" s="370" t="s">
        <v>4036</v>
      </c>
      <c r="H170" s="371" t="s">
        <v>7723</v>
      </c>
      <c r="I170" s="370" t="s">
        <v>1148</v>
      </c>
      <c r="J170" s="370">
        <v>2.0</v>
      </c>
      <c r="K170" s="372" t="s">
        <v>7991</v>
      </c>
      <c r="L170" s="373"/>
      <c r="M170" s="373"/>
      <c r="N170" s="370" t="s">
        <v>80</v>
      </c>
      <c r="O170" s="373"/>
      <c r="P170" s="373"/>
      <c r="Q170" s="373"/>
      <c r="R170" s="373"/>
      <c r="S170" s="373"/>
    </row>
    <row r="171">
      <c r="A171" s="369">
        <v>43617.305719502314</v>
      </c>
      <c r="B171" s="370" t="s">
        <v>3208</v>
      </c>
      <c r="C171" s="370" t="s">
        <v>3209</v>
      </c>
      <c r="D171" s="370">
        <v>1019409.0</v>
      </c>
      <c r="E171" s="370" t="s">
        <v>17</v>
      </c>
      <c r="F171" s="370" t="s">
        <v>18</v>
      </c>
      <c r="G171" s="370" t="s">
        <v>4036</v>
      </c>
      <c r="H171" s="371" t="s">
        <v>7723</v>
      </c>
      <c r="I171" s="370" t="s">
        <v>3005</v>
      </c>
      <c r="J171" s="370">
        <v>31.0</v>
      </c>
      <c r="K171" s="372" t="s">
        <v>7992</v>
      </c>
      <c r="L171" s="373"/>
      <c r="M171" s="373"/>
      <c r="N171" s="370" t="s">
        <v>80</v>
      </c>
      <c r="O171" s="373"/>
      <c r="P171" s="373"/>
      <c r="Q171" s="373"/>
      <c r="R171" s="373"/>
      <c r="S171" s="373"/>
    </row>
    <row r="172">
      <c r="A172" s="369">
        <v>43617.31058013889</v>
      </c>
      <c r="B172" s="370" t="s">
        <v>481</v>
      </c>
      <c r="C172" s="370" t="s">
        <v>482</v>
      </c>
      <c r="D172" s="370">
        <v>1003385.0</v>
      </c>
      <c r="E172" s="370" t="s">
        <v>63</v>
      </c>
      <c r="F172" s="370" t="s">
        <v>18</v>
      </c>
      <c r="G172" s="370" t="s">
        <v>4041</v>
      </c>
      <c r="H172" s="371" t="s">
        <v>7723</v>
      </c>
      <c r="I172" s="370" t="s">
        <v>7993</v>
      </c>
      <c r="J172" s="370">
        <v>6.0</v>
      </c>
      <c r="K172" s="372" t="s">
        <v>7994</v>
      </c>
      <c r="L172" s="373"/>
      <c r="M172" s="373"/>
      <c r="N172" s="370" t="s">
        <v>80</v>
      </c>
      <c r="O172" s="373"/>
      <c r="P172" s="370"/>
      <c r="Q172" s="373"/>
      <c r="R172" s="373"/>
      <c r="S172" s="373"/>
    </row>
    <row r="173">
      <c r="A173" s="369">
        <v>43617.32750506944</v>
      </c>
      <c r="B173" s="370" t="s">
        <v>7995</v>
      </c>
      <c r="C173" s="370" t="s">
        <v>7996</v>
      </c>
      <c r="D173" s="370">
        <v>1007120.0</v>
      </c>
      <c r="E173" s="370" t="s">
        <v>17</v>
      </c>
      <c r="F173" s="370" t="s">
        <v>18</v>
      </c>
      <c r="G173" s="370" t="s">
        <v>4036</v>
      </c>
      <c r="H173" s="371" t="s">
        <v>7723</v>
      </c>
      <c r="I173" s="370" t="s">
        <v>5995</v>
      </c>
      <c r="J173" s="370">
        <v>4.0</v>
      </c>
      <c r="K173" s="372" t="s">
        <v>7997</v>
      </c>
      <c r="L173" s="373"/>
      <c r="M173" s="373"/>
      <c r="N173" s="370" t="s">
        <v>80</v>
      </c>
      <c r="O173" s="373"/>
      <c r="P173" s="373"/>
      <c r="Q173" s="373"/>
      <c r="R173" s="373"/>
      <c r="S173" s="373"/>
    </row>
    <row r="174">
      <c r="A174" s="369">
        <v>43617.32825869213</v>
      </c>
      <c r="B174" s="370" t="s">
        <v>1650</v>
      </c>
      <c r="C174" s="370" t="s">
        <v>1651</v>
      </c>
      <c r="D174" s="370">
        <v>1007410.0</v>
      </c>
      <c r="E174" s="370" t="s">
        <v>17</v>
      </c>
      <c r="F174" s="370" t="s">
        <v>18</v>
      </c>
      <c r="G174" s="370" t="s">
        <v>4036</v>
      </c>
      <c r="H174" s="371" t="s">
        <v>7723</v>
      </c>
      <c r="I174" s="370" t="s">
        <v>7998</v>
      </c>
      <c r="J174" s="370">
        <v>3.0</v>
      </c>
      <c r="K174" s="372" t="s">
        <v>7999</v>
      </c>
      <c r="L174" s="373"/>
      <c r="M174" s="373"/>
      <c r="N174" s="370" t="s">
        <v>80</v>
      </c>
      <c r="O174" s="373"/>
      <c r="P174" s="373"/>
      <c r="Q174" s="373"/>
      <c r="R174" s="373"/>
      <c r="S174" s="373"/>
    </row>
    <row r="175">
      <c r="A175" s="369">
        <v>43617.3527208912</v>
      </c>
      <c r="B175" s="370" t="s">
        <v>4991</v>
      </c>
      <c r="C175" s="370" t="s">
        <v>4992</v>
      </c>
      <c r="D175" s="370">
        <v>1007525.0</v>
      </c>
      <c r="E175" s="370" t="s">
        <v>17</v>
      </c>
      <c r="F175" s="370" t="s">
        <v>18</v>
      </c>
      <c r="G175" s="370" t="s">
        <v>4036</v>
      </c>
      <c r="H175" s="371" t="s">
        <v>7723</v>
      </c>
      <c r="I175" s="370" t="s">
        <v>8000</v>
      </c>
      <c r="J175" s="370">
        <v>26.0</v>
      </c>
      <c r="K175" s="372" t="s">
        <v>8001</v>
      </c>
      <c r="L175" s="373"/>
      <c r="M175" s="373"/>
      <c r="N175" s="370" t="s">
        <v>80</v>
      </c>
      <c r="O175" s="373"/>
      <c r="P175" s="373"/>
      <c r="Q175" s="373"/>
      <c r="R175" s="373"/>
      <c r="S175" s="373"/>
    </row>
    <row r="176">
      <c r="A176" s="369">
        <v>43617.36365540509</v>
      </c>
      <c r="B176" s="370" t="s">
        <v>5936</v>
      </c>
      <c r="C176" s="370" t="s">
        <v>5937</v>
      </c>
      <c r="D176" s="370">
        <v>1004317.0</v>
      </c>
      <c r="E176" s="370" t="s">
        <v>63</v>
      </c>
      <c r="F176" s="370" t="s">
        <v>18</v>
      </c>
      <c r="G176" s="370" t="s">
        <v>4036</v>
      </c>
      <c r="H176" s="371" t="s">
        <v>7723</v>
      </c>
      <c r="I176" s="370" t="s">
        <v>7231</v>
      </c>
      <c r="J176" s="370">
        <v>28.0</v>
      </c>
      <c r="K176" s="372" t="s">
        <v>8002</v>
      </c>
      <c r="L176" s="373"/>
      <c r="M176" s="373"/>
      <c r="N176" s="370" t="s">
        <v>80</v>
      </c>
      <c r="O176" s="373"/>
      <c r="P176" s="373"/>
      <c r="Q176" s="373"/>
      <c r="R176" s="373"/>
      <c r="S176" s="373"/>
    </row>
    <row r="177">
      <c r="A177" s="369">
        <v>43617.39448369213</v>
      </c>
      <c r="B177" s="370" t="s">
        <v>445</v>
      </c>
      <c r="C177" s="370" t="s">
        <v>446</v>
      </c>
      <c r="D177" s="370">
        <v>1013190.0</v>
      </c>
      <c r="E177" s="370" t="s">
        <v>17</v>
      </c>
      <c r="F177" s="370" t="s">
        <v>206</v>
      </c>
      <c r="G177" s="370" t="s">
        <v>4036</v>
      </c>
      <c r="H177" s="371" t="s">
        <v>7723</v>
      </c>
      <c r="I177" s="370" t="s">
        <v>3005</v>
      </c>
      <c r="J177" s="370">
        <v>31.0</v>
      </c>
      <c r="K177" s="372" t="s">
        <v>8003</v>
      </c>
      <c r="L177" s="373"/>
      <c r="M177" s="373"/>
      <c r="N177" s="370" t="s">
        <v>80</v>
      </c>
      <c r="O177" s="373"/>
      <c r="P177" s="373"/>
      <c r="Q177" s="373"/>
      <c r="R177" s="373"/>
      <c r="S177" s="373"/>
    </row>
    <row r="178">
      <c r="A178" s="369">
        <v>43617.41684394676</v>
      </c>
      <c r="B178" s="370" t="s">
        <v>1963</v>
      </c>
      <c r="C178" s="370" t="s">
        <v>1964</v>
      </c>
      <c r="D178" s="370">
        <v>1018806.0</v>
      </c>
      <c r="E178" s="370" t="s">
        <v>17</v>
      </c>
      <c r="F178" s="370" t="s">
        <v>18</v>
      </c>
      <c r="G178" s="370" t="s">
        <v>4036</v>
      </c>
      <c r="H178" s="371" t="s">
        <v>7723</v>
      </c>
      <c r="I178" s="370" t="s">
        <v>8004</v>
      </c>
      <c r="J178" s="370">
        <v>28.0</v>
      </c>
      <c r="K178" s="372" t="s">
        <v>8005</v>
      </c>
      <c r="L178" s="373"/>
      <c r="M178" s="373"/>
      <c r="N178" s="370" t="s">
        <v>80</v>
      </c>
      <c r="O178" s="373"/>
      <c r="P178" s="373"/>
      <c r="Q178" s="373"/>
      <c r="R178" s="373"/>
      <c r="S178" s="373"/>
    </row>
    <row r="179">
      <c r="A179" s="369">
        <v>43617.41967300926</v>
      </c>
      <c r="B179" s="370" t="s">
        <v>1470</v>
      </c>
      <c r="C179" s="370" t="s">
        <v>1471</v>
      </c>
      <c r="D179" s="370">
        <v>1005440.0</v>
      </c>
      <c r="E179" s="370" t="s">
        <v>63</v>
      </c>
      <c r="F179" s="370" t="s">
        <v>18</v>
      </c>
      <c r="G179" s="370" t="s">
        <v>4036</v>
      </c>
      <c r="H179" s="371" t="s">
        <v>7723</v>
      </c>
      <c r="I179" s="370" t="s">
        <v>4023</v>
      </c>
      <c r="J179" s="370">
        <v>3.0</v>
      </c>
      <c r="K179" s="372" t="s">
        <v>8006</v>
      </c>
      <c r="L179" s="373"/>
      <c r="M179" s="373"/>
      <c r="N179" s="370" t="s">
        <v>80</v>
      </c>
      <c r="O179" s="373"/>
      <c r="P179" s="373"/>
      <c r="Q179" s="373"/>
      <c r="R179" s="373"/>
      <c r="S179" s="373"/>
    </row>
    <row r="180">
      <c r="A180" s="369">
        <v>43617.43374472222</v>
      </c>
      <c r="B180" s="370" t="s">
        <v>639</v>
      </c>
      <c r="C180" s="370" t="s">
        <v>640</v>
      </c>
      <c r="D180" s="370">
        <v>1022720.0</v>
      </c>
      <c r="E180" s="370" t="s">
        <v>17</v>
      </c>
      <c r="F180" s="370" t="s">
        <v>18</v>
      </c>
      <c r="G180" s="370" t="s">
        <v>4036</v>
      </c>
      <c r="H180" s="371" t="s">
        <v>7723</v>
      </c>
      <c r="I180" s="370" t="s">
        <v>4023</v>
      </c>
      <c r="J180" s="370">
        <v>3.0</v>
      </c>
      <c r="K180" s="372" t="s">
        <v>8007</v>
      </c>
      <c r="L180" s="373"/>
      <c r="M180" s="373"/>
      <c r="N180" s="370" t="s">
        <v>80</v>
      </c>
      <c r="O180" s="373"/>
      <c r="P180" s="373"/>
      <c r="Q180" s="373"/>
      <c r="R180" s="373"/>
      <c r="S180" s="373"/>
    </row>
    <row r="181">
      <c r="A181" s="369">
        <v>43617.44926542824</v>
      </c>
      <c r="B181" s="370" t="s">
        <v>6831</v>
      </c>
      <c r="C181" s="370" t="s">
        <v>8008</v>
      </c>
      <c r="D181" s="370">
        <v>1003368.0</v>
      </c>
      <c r="E181" s="370" t="s">
        <v>63</v>
      </c>
      <c r="F181" s="370" t="s">
        <v>18</v>
      </c>
      <c r="G181" s="370" t="s">
        <v>4036</v>
      </c>
      <c r="H181" s="371" t="s">
        <v>7723</v>
      </c>
      <c r="I181" s="370" t="s">
        <v>734</v>
      </c>
      <c r="J181" s="370">
        <v>2.0</v>
      </c>
      <c r="K181" s="372" t="s">
        <v>8009</v>
      </c>
      <c r="L181" s="373"/>
      <c r="M181" s="373"/>
      <c r="N181" s="370" t="s">
        <v>80</v>
      </c>
      <c r="O181" s="373"/>
      <c r="P181" s="373"/>
      <c r="Q181" s="373"/>
      <c r="R181" s="373"/>
      <c r="S181" s="373"/>
    </row>
    <row r="182">
      <c r="A182" s="479">
        <v>43617.496220879635</v>
      </c>
      <c r="B182" s="480" t="s">
        <v>3840</v>
      </c>
      <c r="C182" s="480" t="s">
        <v>3841</v>
      </c>
      <c r="D182" s="480">
        <v>1019295.0</v>
      </c>
      <c r="E182" s="480" t="s">
        <v>17</v>
      </c>
      <c r="F182" s="480" t="s">
        <v>18</v>
      </c>
      <c r="G182" s="480" t="s">
        <v>4036</v>
      </c>
      <c r="H182" s="481" t="s">
        <v>7723</v>
      </c>
      <c r="I182" s="480" t="s">
        <v>3005</v>
      </c>
      <c r="J182" s="480">
        <v>32.0</v>
      </c>
      <c r="K182" s="482" t="s">
        <v>8010</v>
      </c>
      <c r="L182" s="480" t="s">
        <v>8011</v>
      </c>
      <c r="M182" s="483"/>
      <c r="N182" s="480" t="s">
        <v>24</v>
      </c>
      <c r="O182" s="480" t="s">
        <v>1992</v>
      </c>
      <c r="P182" s="483"/>
      <c r="Q182" s="483"/>
      <c r="R182" s="483"/>
      <c r="S182" s="483"/>
    </row>
    <row r="183">
      <c r="A183" s="369">
        <v>43617.50898899305</v>
      </c>
      <c r="B183" s="370" t="s">
        <v>8012</v>
      </c>
      <c r="C183" s="370" t="s">
        <v>8013</v>
      </c>
      <c r="D183" s="370">
        <v>1011808.0</v>
      </c>
      <c r="E183" s="370" t="s">
        <v>17</v>
      </c>
      <c r="F183" s="370" t="s">
        <v>18</v>
      </c>
      <c r="G183" s="370" t="s">
        <v>4036</v>
      </c>
      <c r="H183" s="371" t="s">
        <v>7723</v>
      </c>
      <c r="I183" s="370" t="s">
        <v>5473</v>
      </c>
      <c r="J183" s="370">
        <v>4.0</v>
      </c>
      <c r="K183" s="372" t="s">
        <v>8014</v>
      </c>
      <c r="L183" s="373"/>
      <c r="M183" s="373"/>
      <c r="N183" s="370" t="s">
        <v>80</v>
      </c>
      <c r="O183" s="373"/>
      <c r="P183" s="373"/>
      <c r="Q183" s="373"/>
      <c r="R183" s="373"/>
      <c r="S183" s="373"/>
    </row>
    <row r="184">
      <c r="A184" s="369">
        <v>43617.55361133102</v>
      </c>
      <c r="B184" s="370" t="s">
        <v>5833</v>
      </c>
      <c r="C184" s="370" t="s">
        <v>5834</v>
      </c>
      <c r="D184" s="370">
        <v>1011078.0</v>
      </c>
      <c r="E184" s="370" t="s">
        <v>17</v>
      </c>
      <c r="F184" s="370" t="s">
        <v>18</v>
      </c>
      <c r="G184" s="370" t="s">
        <v>4036</v>
      </c>
      <c r="H184" s="371" t="s">
        <v>7723</v>
      </c>
      <c r="I184" s="370" t="s">
        <v>7966</v>
      </c>
      <c r="J184" s="370">
        <v>28.0</v>
      </c>
      <c r="K184" s="372" t="s">
        <v>8015</v>
      </c>
      <c r="L184" s="373"/>
      <c r="M184" s="373"/>
      <c r="N184" s="370" t="s">
        <v>80</v>
      </c>
      <c r="O184" s="373"/>
      <c r="P184" s="373"/>
      <c r="Q184" s="373"/>
      <c r="R184" s="373"/>
      <c r="S184" s="373"/>
    </row>
    <row r="185">
      <c r="A185" s="479">
        <v>43617.55943331018</v>
      </c>
      <c r="B185" s="480" t="s">
        <v>4941</v>
      </c>
      <c r="C185" s="480" t="s">
        <v>8016</v>
      </c>
      <c r="D185" s="480">
        <v>1006881.0</v>
      </c>
      <c r="E185" s="480" t="s">
        <v>17</v>
      </c>
      <c r="F185" s="480" t="s">
        <v>18</v>
      </c>
      <c r="G185" s="480" t="s">
        <v>4036</v>
      </c>
      <c r="H185" s="481" t="s">
        <v>7723</v>
      </c>
      <c r="I185" s="480" t="s">
        <v>2057</v>
      </c>
      <c r="J185" s="480">
        <v>4.0</v>
      </c>
      <c r="K185" s="482" t="s">
        <v>8017</v>
      </c>
      <c r="L185" s="480" t="s">
        <v>6016</v>
      </c>
      <c r="M185" s="483"/>
      <c r="N185" s="480" t="s">
        <v>24</v>
      </c>
      <c r="O185" s="480" t="s">
        <v>1992</v>
      </c>
      <c r="P185" s="483"/>
      <c r="Q185" s="483"/>
      <c r="R185" s="483"/>
      <c r="S185" s="483"/>
    </row>
    <row r="186">
      <c r="A186" s="369">
        <v>43617.56961478009</v>
      </c>
      <c r="B186" s="370" t="s">
        <v>241</v>
      </c>
      <c r="C186" s="370" t="s">
        <v>6843</v>
      </c>
      <c r="D186" s="370">
        <v>1005741.0</v>
      </c>
      <c r="E186" s="370" t="s">
        <v>17</v>
      </c>
      <c r="F186" s="370" t="s">
        <v>18</v>
      </c>
      <c r="G186" s="370" t="s">
        <v>4036</v>
      </c>
      <c r="H186" s="371" t="s">
        <v>7723</v>
      </c>
      <c r="I186" s="370" t="s">
        <v>7367</v>
      </c>
      <c r="J186" s="370">
        <v>29.0</v>
      </c>
      <c r="K186" s="372" t="s">
        <v>8018</v>
      </c>
      <c r="L186" s="373"/>
      <c r="M186" s="373"/>
      <c r="N186" s="370" t="s">
        <v>80</v>
      </c>
      <c r="O186" s="373"/>
      <c r="P186" s="373"/>
      <c r="Q186" s="373"/>
      <c r="R186" s="373"/>
      <c r="S186" s="373"/>
    </row>
    <row r="187">
      <c r="A187" s="369">
        <v>43617.62479048611</v>
      </c>
      <c r="B187" s="370" t="s">
        <v>6137</v>
      </c>
      <c r="C187" s="370" t="s">
        <v>6138</v>
      </c>
      <c r="D187" s="370">
        <v>1012363.0</v>
      </c>
      <c r="E187" s="370" t="s">
        <v>17</v>
      </c>
      <c r="F187" s="370" t="s">
        <v>18</v>
      </c>
      <c r="G187" s="370" t="s">
        <v>4036</v>
      </c>
      <c r="H187" s="371" t="s">
        <v>7723</v>
      </c>
      <c r="I187" s="370" t="s">
        <v>3005</v>
      </c>
      <c r="J187" s="370">
        <v>31.0</v>
      </c>
      <c r="K187" s="372" t="s">
        <v>8019</v>
      </c>
      <c r="L187" s="373"/>
      <c r="M187" s="373"/>
      <c r="N187" s="370" t="s">
        <v>80</v>
      </c>
      <c r="O187" s="373"/>
      <c r="P187" s="373"/>
      <c r="Q187" s="373"/>
      <c r="R187" s="373"/>
      <c r="S187" s="373"/>
    </row>
    <row r="188">
      <c r="A188" s="369">
        <v>43617.65289143518</v>
      </c>
      <c r="B188" s="370" t="s">
        <v>4153</v>
      </c>
      <c r="C188" s="370" t="s">
        <v>4154</v>
      </c>
      <c r="D188" s="370">
        <v>1017655.0</v>
      </c>
      <c r="E188" s="370" t="s">
        <v>17</v>
      </c>
      <c r="F188" s="370" t="s">
        <v>18</v>
      </c>
      <c r="G188" s="370" t="s">
        <v>4036</v>
      </c>
      <c r="H188" s="371" t="s">
        <v>7723</v>
      </c>
      <c r="I188" s="370" t="s">
        <v>3005</v>
      </c>
      <c r="J188" s="370">
        <v>31.0</v>
      </c>
      <c r="K188" s="372" t="s">
        <v>8020</v>
      </c>
      <c r="L188" s="373"/>
      <c r="M188" s="373"/>
      <c r="N188" s="370" t="s">
        <v>80</v>
      </c>
      <c r="O188" s="373"/>
      <c r="P188" s="373"/>
      <c r="Q188" s="373"/>
      <c r="R188" s="373"/>
      <c r="S188" s="373"/>
    </row>
    <row r="189">
      <c r="A189" s="369">
        <v>43617.68566461805</v>
      </c>
      <c r="B189" s="370" t="s">
        <v>373</v>
      </c>
      <c r="C189" s="370" t="s">
        <v>374</v>
      </c>
      <c r="D189" s="370">
        <v>1015406.0</v>
      </c>
      <c r="E189" s="370" t="s">
        <v>17</v>
      </c>
      <c r="F189" s="370" t="s">
        <v>18</v>
      </c>
      <c r="G189" s="370" t="s">
        <v>4036</v>
      </c>
      <c r="H189" s="371" t="s">
        <v>7723</v>
      </c>
      <c r="I189" s="370" t="s">
        <v>3005</v>
      </c>
      <c r="J189" s="370">
        <v>31.0</v>
      </c>
      <c r="K189" s="372" t="s">
        <v>8021</v>
      </c>
      <c r="L189" s="373"/>
      <c r="M189" s="373"/>
      <c r="N189" s="370" t="s">
        <v>80</v>
      </c>
      <c r="O189" s="373"/>
      <c r="P189" s="373"/>
      <c r="Q189" s="373"/>
      <c r="R189" s="373"/>
      <c r="S189" s="373"/>
    </row>
    <row r="190">
      <c r="A190" s="369">
        <v>43617.69332193287</v>
      </c>
      <c r="B190" s="370" t="s">
        <v>1931</v>
      </c>
      <c r="C190" s="370" t="s">
        <v>5097</v>
      </c>
      <c r="D190" s="370">
        <v>1007418.0</v>
      </c>
      <c r="E190" s="370" t="s">
        <v>17</v>
      </c>
      <c r="F190" s="370" t="s">
        <v>18</v>
      </c>
      <c r="G190" s="370" t="s">
        <v>4036</v>
      </c>
      <c r="H190" s="371" t="s">
        <v>7723</v>
      </c>
      <c r="I190" s="370" t="s">
        <v>3005</v>
      </c>
      <c r="J190" s="370">
        <v>31.0</v>
      </c>
      <c r="K190" s="372" t="s">
        <v>8022</v>
      </c>
      <c r="L190" s="373"/>
      <c r="M190" s="373"/>
      <c r="N190" s="370" t="s">
        <v>80</v>
      </c>
      <c r="O190" s="373"/>
      <c r="P190" s="373"/>
      <c r="Q190" s="373"/>
      <c r="R190" s="373"/>
      <c r="S190" s="373"/>
    </row>
    <row r="191">
      <c r="A191" s="369">
        <v>43617.82051121528</v>
      </c>
      <c r="B191" s="370" t="s">
        <v>5451</v>
      </c>
      <c r="C191" s="370" t="s">
        <v>5452</v>
      </c>
      <c r="D191" s="370">
        <v>1003373.0</v>
      </c>
      <c r="E191" s="370" t="s">
        <v>17</v>
      </c>
      <c r="F191" s="370" t="s">
        <v>18</v>
      </c>
      <c r="G191" s="370" t="s">
        <v>4036</v>
      </c>
      <c r="H191" s="371" t="s">
        <v>7723</v>
      </c>
      <c r="I191" s="370" t="s">
        <v>1178</v>
      </c>
      <c r="J191" s="370">
        <v>1.0</v>
      </c>
      <c r="K191" s="372" t="s">
        <v>8023</v>
      </c>
      <c r="L191" s="370" t="s">
        <v>8024</v>
      </c>
      <c r="M191" s="373"/>
      <c r="N191" s="370" t="s">
        <v>80</v>
      </c>
      <c r="O191" s="373"/>
      <c r="P191" s="373"/>
      <c r="Q191" s="373"/>
      <c r="R191" s="373"/>
      <c r="S191" s="373"/>
    </row>
    <row r="192">
      <c r="A192" s="369">
        <v>43617.83218866898</v>
      </c>
      <c r="B192" s="370" t="s">
        <v>8025</v>
      </c>
      <c r="C192" s="370" t="s">
        <v>7413</v>
      </c>
      <c r="D192" s="370">
        <v>1005296.0</v>
      </c>
      <c r="E192" s="370" t="s">
        <v>17</v>
      </c>
      <c r="F192" s="370" t="s">
        <v>18</v>
      </c>
      <c r="G192" s="370" t="s">
        <v>4036</v>
      </c>
      <c r="H192" s="371" t="s">
        <v>7723</v>
      </c>
      <c r="I192" s="370" t="s">
        <v>3005</v>
      </c>
      <c r="J192" s="370">
        <v>31.0</v>
      </c>
      <c r="K192" s="372" t="s">
        <v>8026</v>
      </c>
      <c r="L192" s="373"/>
      <c r="M192" s="373"/>
      <c r="N192" s="370" t="s">
        <v>80</v>
      </c>
      <c r="O192" s="373"/>
      <c r="P192" s="373"/>
      <c r="Q192" s="373"/>
      <c r="R192" s="373"/>
      <c r="S192" s="373"/>
    </row>
    <row r="193">
      <c r="A193" s="369">
        <v>43617.884486759256</v>
      </c>
      <c r="B193" s="370" t="s">
        <v>7175</v>
      </c>
      <c r="C193" s="370" t="s">
        <v>7176</v>
      </c>
      <c r="D193" s="370">
        <v>1014372.0</v>
      </c>
      <c r="E193" s="370" t="s">
        <v>17</v>
      </c>
      <c r="F193" s="370" t="s">
        <v>18</v>
      </c>
      <c r="G193" s="370" t="s">
        <v>4036</v>
      </c>
      <c r="H193" s="371" t="s">
        <v>7723</v>
      </c>
      <c r="I193" s="370" t="s">
        <v>1178</v>
      </c>
      <c r="J193" s="370">
        <v>1.0</v>
      </c>
      <c r="K193" s="372" t="s">
        <v>8027</v>
      </c>
      <c r="L193" s="370" t="s">
        <v>8028</v>
      </c>
      <c r="M193" s="373"/>
      <c r="N193" s="370" t="s">
        <v>80</v>
      </c>
      <c r="O193" s="373"/>
      <c r="P193" s="373"/>
      <c r="Q193" s="373"/>
      <c r="R193" s="373"/>
      <c r="S193" s="373"/>
    </row>
    <row r="194">
      <c r="A194" s="369">
        <v>43617.91541731481</v>
      </c>
      <c r="B194" s="370" t="s">
        <v>5101</v>
      </c>
      <c r="C194" s="370" t="s">
        <v>5102</v>
      </c>
      <c r="D194" s="370">
        <v>1017647.0</v>
      </c>
      <c r="E194" s="370" t="s">
        <v>17</v>
      </c>
      <c r="F194" s="370" t="s">
        <v>18</v>
      </c>
      <c r="G194" s="370" t="s">
        <v>4036</v>
      </c>
      <c r="H194" s="371" t="s">
        <v>7723</v>
      </c>
      <c r="I194" s="370" t="s">
        <v>3358</v>
      </c>
      <c r="J194" s="370">
        <v>31.0</v>
      </c>
      <c r="K194" s="372" t="s">
        <v>8029</v>
      </c>
      <c r="L194" s="373"/>
      <c r="M194" s="373"/>
      <c r="N194" s="370" t="s">
        <v>80</v>
      </c>
      <c r="O194" s="373"/>
      <c r="P194" s="373"/>
      <c r="Q194" s="373"/>
      <c r="R194" s="373"/>
      <c r="S194" s="373"/>
    </row>
    <row r="195">
      <c r="A195" s="369">
        <v>43617.95951381944</v>
      </c>
      <c r="B195" s="370" t="s">
        <v>5829</v>
      </c>
      <c r="C195" s="370" t="s">
        <v>5830</v>
      </c>
      <c r="D195" s="370">
        <v>1018968.0</v>
      </c>
      <c r="E195" s="370" t="s">
        <v>17</v>
      </c>
      <c r="F195" s="370" t="s">
        <v>18</v>
      </c>
      <c r="G195" s="370" t="s">
        <v>4036</v>
      </c>
      <c r="H195" s="371" t="s">
        <v>7723</v>
      </c>
      <c r="I195" s="370" t="s">
        <v>5616</v>
      </c>
      <c r="J195" s="370">
        <v>30.0</v>
      </c>
      <c r="K195" s="372" t="s">
        <v>8030</v>
      </c>
      <c r="L195" s="373"/>
      <c r="M195" s="373"/>
      <c r="N195" s="370" t="s">
        <v>80</v>
      </c>
      <c r="O195" s="373"/>
      <c r="P195" s="373"/>
      <c r="Q195" s="373"/>
      <c r="R195" s="373"/>
      <c r="S195" s="373"/>
    </row>
    <row r="196">
      <c r="A196" s="369">
        <v>43617.993836828704</v>
      </c>
      <c r="B196" s="370" t="s">
        <v>955</v>
      </c>
      <c r="C196" s="370" t="s">
        <v>956</v>
      </c>
      <c r="D196" s="370">
        <v>1019407.0</v>
      </c>
      <c r="E196" s="370" t="s">
        <v>17</v>
      </c>
      <c r="F196" s="370" t="s">
        <v>18</v>
      </c>
      <c r="G196" s="370" t="s">
        <v>4036</v>
      </c>
      <c r="H196" s="371" t="s">
        <v>7723</v>
      </c>
      <c r="I196" s="370" t="s">
        <v>5616</v>
      </c>
      <c r="J196" s="370">
        <v>30.0</v>
      </c>
      <c r="K196" s="372" t="s">
        <v>8031</v>
      </c>
      <c r="L196" s="370" t="s">
        <v>8032</v>
      </c>
      <c r="M196" s="373"/>
      <c r="N196" s="370" t="s">
        <v>80</v>
      </c>
      <c r="O196" s="373"/>
      <c r="P196" s="373"/>
      <c r="Q196" s="373"/>
      <c r="R196" s="373"/>
      <c r="S196" s="373"/>
    </row>
    <row r="197">
      <c r="A197" s="431">
        <v>43618.050286631944</v>
      </c>
      <c r="B197" s="432" t="s">
        <v>1231</v>
      </c>
      <c r="C197" s="432" t="s">
        <v>8033</v>
      </c>
      <c r="D197" s="432">
        <v>1004729.0</v>
      </c>
      <c r="E197" s="432" t="s">
        <v>17</v>
      </c>
      <c r="F197" s="432" t="s">
        <v>18</v>
      </c>
      <c r="G197" s="432" t="s">
        <v>4036</v>
      </c>
      <c r="H197" s="433" t="s">
        <v>7723</v>
      </c>
      <c r="I197" s="432" t="s">
        <v>3358</v>
      </c>
      <c r="J197" s="432">
        <v>32.0</v>
      </c>
      <c r="K197" s="434" t="s">
        <v>8034</v>
      </c>
      <c r="L197" s="435"/>
      <c r="M197" s="435"/>
      <c r="N197" s="432" t="s">
        <v>24</v>
      </c>
      <c r="O197" s="432" t="s">
        <v>8035</v>
      </c>
      <c r="P197" s="495" t="s">
        <v>108</v>
      </c>
      <c r="Q197" s="435"/>
      <c r="R197" s="435"/>
      <c r="S197" s="435"/>
    </row>
    <row r="198">
      <c r="A198" s="369">
        <v>43618.094220914354</v>
      </c>
      <c r="B198" s="370" t="s">
        <v>357</v>
      </c>
      <c r="C198" s="370" t="s">
        <v>358</v>
      </c>
      <c r="D198" s="370">
        <v>1004213.0</v>
      </c>
      <c r="E198" s="370" t="s">
        <v>17</v>
      </c>
      <c r="F198" s="370" t="s">
        <v>18</v>
      </c>
      <c r="G198" s="370" t="s">
        <v>4036</v>
      </c>
      <c r="H198" s="371" t="s">
        <v>7723</v>
      </c>
      <c r="I198" s="370" t="s">
        <v>3005</v>
      </c>
      <c r="J198" s="370">
        <v>31.0</v>
      </c>
      <c r="K198" s="372" t="s">
        <v>8036</v>
      </c>
      <c r="L198" s="373"/>
      <c r="M198" s="373"/>
      <c r="N198" s="370" t="s">
        <v>871</v>
      </c>
      <c r="O198" s="370" t="s">
        <v>8035</v>
      </c>
      <c r="P198" s="373"/>
      <c r="Q198" s="373"/>
      <c r="R198" s="373"/>
      <c r="S198" s="373"/>
    </row>
    <row r="199">
      <c r="A199" s="369">
        <v>43618.24267063657</v>
      </c>
      <c r="B199" s="370" t="s">
        <v>3249</v>
      </c>
      <c r="C199" s="370" t="s">
        <v>3250</v>
      </c>
      <c r="D199" s="370">
        <v>1010880.0</v>
      </c>
      <c r="E199" s="370" t="s">
        <v>17</v>
      </c>
      <c r="F199" s="370" t="s">
        <v>18</v>
      </c>
      <c r="G199" s="370" t="s">
        <v>4036</v>
      </c>
      <c r="H199" s="371" t="s">
        <v>7723</v>
      </c>
      <c r="I199" s="370" t="s">
        <v>8037</v>
      </c>
      <c r="J199" s="370">
        <v>29.0</v>
      </c>
      <c r="K199" s="372" t="s">
        <v>8038</v>
      </c>
      <c r="L199" s="373"/>
      <c r="M199" s="373"/>
      <c r="N199" s="370" t="s">
        <v>871</v>
      </c>
      <c r="O199" s="370" t="s">
        <v>8035</v>
      </c>
      <c r="P199" s="373"/>
      <c r="Q199" s="373"/>
      <c r="R199" s="373"/>
      <c r="S199" s="373"/>
    </row>
    <row r="200">
      <c r="A200" s="369">
        <v>43618.753152523146</v>
      </c>
      <c r="B200" s="370" t="s">
        <v>1330</v>
      </c>
      <c r="C200" s="370" t="s">
        <v>1331</v>
      </c>
      <c r="D200" s="370">
        <v>1006844.0</v>
      </c>
      <c r="E200" s="370" t="s">
        <v>17</v>
      </c>
      <c r="F200" s="370" t="s">
        <v>18</v>
      </c>
      <c r="G200" s="370" t="s">
        <v>4036</v>
      </c>
      <c r="H200" s="371" t="s">
        <v>7723</v>
      </c>
      <c r="I200" s="370" t="s">
        <v>5478</v>
      </c>
      <c r="J200" s="370">
        <v>4.0</v>
      </c>
      <c r="K200" s="372" t="s">
        <v>8039</v>
      </c>
      <c r="L200" s="373"/>
      <c r="M200" s="373"/>
      <c r="N200" s="370" t="s">
        <v>871</v>
      </c>
      <c r="O200" s="370" t="s">
        <v>8035</v>
      </c>
      <c r="P200" s="373"/>
      <c r="Q200" s="373"/>
      <c r="R200" s="373"/>
      <c r="S200" s="373"/>
    </row>
    <row r="201">
      <c r="A201" s="369">
        <v>43620.44195770833</v>
      </c>
      <c r="B201" s="370" t="s">
        <v>7061</v>
      </c>
      <c r="C201" s="370" t="s">
        <v>7062</v>
      </c>
      <c r="D201" s="370">
        <v>1007013.0</v>
      </c>
      <c r="E201" s="370" t="s">
        <v>63</v>
      </c>
      <c r="F201" s="370" t="s">
        <v>6989</v>
      </c>
      <c r="G201" s="370" t="s">
        <v>4036</v>
      </c>
      <c r="H201" s="371" t="s">
        <v>7723</v>
      </c>
      <c r="I201" s="370" t="s">
        <v>6522</v>
      </c>
      <c r="J201" s="370">
        <v>15.0</v>
      </c>
      <c r="K201" s="372" t="s">
        <v>8040</v>
      </c>
      <c r="L201" s="373"/>
      <c r="M201" s="373"/>
      <c r="N201" s="370" t="s">
        <v>871</v>
      </c>
      <c r="O201" s="370" t="s">
        <v>8035</v>
      </c>
      <c r="P201" s="373"/>
      <c r="Q201" s="373"/>
      <c r="R201" s="373"/>
      <c r="S201" s="373"/>
    </row>
  </sheetData>
  <dataValidations>
    <dataValidation type="list" allowBlank="1" sqref="N2:N32 N35:N38 N41:N44 N46:N162 N164:N201">
      <formula1>'05 MAY 19'!$R$2:$R$4</formula1>
    </dataValidation>
    <dataValidation type="list" allowBlank="1" sqref="N33:N34 N39:N40 N45 N163">
      <formula1>"จ่ายเงิน,รอแก้ไข และทำจ่ายตกเบิกหลังจากที่เอกสารสมบูรณ์,จ่ายเดือนถัดไป,รอการตรวจสอบจากแอดมินอีกท่าน,ส่งเมล์แจ้งบัญชีแล้ว"</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 r:id="rId154" ref="K155"/>
    <hyperlink r:id="rId155" ref="K156"/>
    <hyperlink r:id="rId156" ref="K157"/>
    <hyperlink r:id="rId157" ref="K158"/>
    <hyperlink r:id="rId158" ref="K159"/>
    <hyperlink r:id="rId159" ref="K160"/>
    <hyperlink r:id="rId160" ref="K161"/>
    <hyperlink r:id="rId161" ref="K162"/>
    <hyperlink r:id="rId162" ref="K163"/>
    <hyperlink r:id="rId163" ref="K164"/>
    <hyperlink r:id="rId164" ref="K165"/>
    <hyperlink r:id="rId165" ref="K166"/>
    <hyperlink r:id="rId166" ref="K167"/>
    <hyperlink r:id="rId167" ref="K168"/>
    <hyperlink r:id="rId168" ref="K169"/>
    <hyperlink r:id="rId169" ref="K170"/>
    <hyperlink r:id="rId170" ref="K171"/>
    <hyperlink r:id="rId171" ref="K172"/>
    <hyperlink r:id="rId172" ref="K173"/>
    <hyperlink r:id="rId173" ref="K174"/>
    <hyperlink r:id="rId174" ref="K175"/>
    <hyperlink r:id="rId175" ref="K176"/>
    <hyperlink r:id="rId176" ref="K177"/>
    <hyperlink r:id="rId177" ref="K178"/>
    <hyperlink r:id="rId178" ref="K179"/>
    <hyperlink r:id="rId179" ref="K180"/>
    <hyperlink r:id="rId180" ref="K181"/>
    <hyperlink r:id="rId181" ref="K182"/>
    <hyperlink r:id="rId182" ref="K183"/>
    <hyperlink r:id="rId183" ref="K184"/>
    <hyperlink r:id="rId184" ref="K185"/>
    <hyperlink r:id="rId185" ref="K186"/>
    <hyperlink r:id="rId186" ref="K187"/>
    <hyperlink r:id="rId187" ref="K188"/>
    <hyperlink r:id="rId188" ref="K189"/>
    <hyperlink r:id="rId189" ref="K190"/>
    <hyperlink r:id="rId190" ref="K191"/>
    <hyperlink r:id="rId191" ref="K192"/>
    <hyperlink r:id="rId192" ref="K193"/>
    <hyperlink r:id="rId193" ref="K194"/>
    <hyperlink r:id="rId194" ref="K195"/>
    <hyperlink r:id="rId195" ref="K196"/>
    <hyperlink r:id="rId196" ref="K197"/>
    <hyperlink r:id="rId197" ref="K198"/>
    <hyperlink r:id="rId198" ref="K199"/>
    <hyperlink r:id="rId199" ref="K200"/>
    <hyperlink r:id="rId200" ref="K201"/>
  </hyperlinks>
  <drawing r:id="rId20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9.88"/>
    <col customWidth="1" min="5" max="5" width="16.5"/>
    <col customWidth="1" min="6" max="6" width="11.75"/>
    <col customWidth="1" min="7" max="9" width="18.88"/>
    <col customWidth="1" min="10" max="10" width="11.13"/>
    <col customWidth="1" min="11" max="12" width="18.88"/>
    <col customWidth="1" min="13" max="13" width="32.0"/>
    <col customWidth="1" min="14" max="14" width="24.25"/>
    <col customWidth="1" min="15" max="19" width="18.88"/>
  </cols>
  <sheetData>
    <row r="1">
      <c r="A1" t="s">
        <v>0</v>
      </c>
      <c r="B1" t="s">
        <v>1</v>
      </c>
      <c r="C1" t="s">
        <v>3</v>
      </c>
      <c r="D1" t="s">
        <v>4</v>
      </c>
      <c r="E1" t="s">
        <v>5</v>
      </c>
      <c r="F1" t="s">
        <v>6</v>
      </c>
      <c r="G1" t="s">
        <v>7</v>
      </c>
      <c r="H1" t="s">
        <v>8</v>
      </c>
      <c r="I1" t="s">
        <v>9</v>
      </c>
      <c r="J1" t="s">
        <v>10</v>
      </c>
      <c r="K1" t="s">
        <v>11</v>
      </c>
      <c r="L1" t="s">
        <v>12</v>
      </c>
      <c r="M1" t="s">
        <v>13</v>
      </c>
    </row>
    <row r="2">
      <c r="A2" s="479">
        <v>43558.96632365741</v>
      </c>
      <c r="B2" s="480" t="s">
        <v>4669</v>
      </c>
      <c r="C2" s="480" t="s">
        <v>4670</v>
      </c>
      <c r="D2" s="480">
        <v>1008984.0</v>
      </c>
      <c r="E2" s="480" t="s">
        <v>17</v>
      </c>
      <c r="F2" s="480" t="s">
        <v>18</v>
      </c>
      <c r="G2" s="480" t="s">
        <v>4036</v>
      </c>
      <c r="H2" s="481" t="s">
        <v>8041</v>
      </c>
      <c r="I2" s="480" t="s">
        <v>8042</v>
      </c>
      <c r="J2" s="480">
        <v>11.0</v>
      </c>
      <c r="K2" s="482" t="s">
        <v>8043</v>
      </c>
      <c r="L2" s="480" t="s">
        <v>8044</v>
      </c>
      <c r="M2" s="480" t="s">
        <v>24</v>
      </c>
      <c r="N2" s="480" t="s">
        <v>8045</v>
      </c>
      <c r="O2" s="483"/>
      <c r="P2" s="480"/>
      <c r="Q2" s="483"/>
      <c r="R2" s="480" t="s">
        <v>80</v>
      </c>
      <c r="S2" s="483"/>
    </row>
    <row r="3">
      <c r="A3" s="369">
        <v>43560.564746840275</v>
      </c>
      <c r="B3" s="370" t="s">
        <v>4160</v>
      </c>
      <c r="C3" s="370" t="s">
        <v>8046</v>
      </c>
      <c r="D3" s="370">
        <v>1010926.0</v>
      </c>
      <c r="E3" s="370" t="s">
        <v>17</v>
      </c>
      <c r="F3" s="370" t="s">
        <v>18</v>
      </c>
      <c r="G3" s="370" t="s">
        <v>4036</v>
      </c>
      <c r="H3" s="371" t="s">
        <v>8041</v>
      </c>
      <c r="I3" s="370" t="s">
        <v>122</v>
      </c>
      <c r="J3" s="370">
        <v>1.0</v>
      </c>
      <c r="K3" s="372" t="s">
        <v>8047</v>
      </c>
      <c r="L3" s="373"/>
      <c r="M3" s="370" t="s">
        <v>80</v>
      </c>
      <c r="N3" s="373"/>
      <c r="O3" s="373"/>
      <c r="P3" s="496"/>
      <c r="Q3" s="373"/>
      <c r="R3" s="496" t="s">
        <v>24</v>
      </c>
      <c r="S3" s="373"/>
    </row>
    <row r="4">
      <c r="A4" s="369">
        <v>43564.693503449074</v>
      </c>
      <c r="B4" s="370" t="s">
        <v>7412</v>
      </c>
      <c r="C4" s="370" t="s">
        <v>7413</v>
      </c>
      <c r="D4" s="370">
        <v>1005296.0</v>
      </c>
      <c r="E4" s="370" t="s">
        <v>17</v>
      </c>
      <c r="F4" s="370" t="s">
        <v>18</v>
      </c>
      <c r="G4" s="370" t="s">
        <v>4036</v>
      </c>
      <c r="H4" s="371" t="s">
        <v>8041</v>
      </c>
      <c r="I4" s="370" t="s">
        <v>8048</v>
      </c>
      <c r="J4" s="370">
        <v>27.0</v>
      </c>
      <c r="K4" s="372" t="s">
        <v>8049</v>
      </c>
      <c r="L4" s="370" t="s">
        <v>8050</v>
      </c>
      <c r="M4" s="370" t="s">
        <v>80</v>
      </c>
      <c r="N4" s="373"/>
      <c r="O4" s="373"/>
      <c r="P4" s="370"/>
      <c r="Q4" s="373"/>
      <c r="R4" s="370" t="s">
        <v>871</v>
      </c>
      <c r="S4" s="373"/>
    </row>
    <row r="5">
      <c r="A5" s="369">
        <v>43565.93552024306</v>
      </c>
      <c r="B5" s="370" t="s">
        <v>4974</v>
      </c>
      <c r="C5" s="370" t="s">
        <v>4975</v>
      </c>
      <c r="D5" s="370">
        <v>1007258.0</v>
      </c>
      <c r="E5" s="370" t="s">
        <v>17</v>
      </c>
      <c r="F5" s="370" t="s">
        <v>18</v>
      </c>
      <c r="G5" s="370" t="s">
        <v>4036</v>
      </c>
      <c r="H5" s="371" t="s">
        <v>8041</v>
      </c>
      <c r="I5" s="370" t="s">
        <v>117</v>
      </c>
      <c r="J5" s="370">
        <v>2.0</v>
      </c>
      <c r="K5" s="372" t="s">
        <v>8051</v>
      </c>
      <c r="L5" s="370" t="s">
        <v>8052</v>
      </c>
      <c r="M5" s="370" t="s">
        <v>80</v>
      </c>
      <c r="N5" s="370" t="s">
        <v>8053</v>
      </c>
      <c r="O5" s="373"/>
      <c r="P5" s="373"/>
      <c r="Q5" s="373"/>
      <c r="R5" s="373"/>
      <c r="S5" s="373"/>
    </row>
    <row r="6">
      <c r="A6" s="479">
        <v>43567.78237215278</v>
      </c>
      <c r="B6" s="480" t="s">
        <v>4393</v>
      </c>
      <c r="C6" s="480" t="s">
        <v>4394</v>
      </c>
      <c r="D6" s="480">
        <v>1008989.0</v>
      </c>
      <c r="E6" s="480" t="s">
        <v>17</v>
      </c>
      <c r="F6" s="480" t="s">
        <v>6797</v>
      </c>
      <c r="G6" s="480" t="s">
        <v>4036</v>
      </c>
      <c r="H6" s="481" t="s">
        <v>8041</v>
      </c>
      <c r="I6" s="480" t="s">
        <v>8054</v>
      </c>
      <c r="J6" s="480">
        <v>5.0</v>
      </c>
      <c r="K6" s="482" t="s">
        <v>8055</v>
      </c>
      <c r="L6" s="480" t="s">
        <v>8056</v>
      </c>
      <c r="M6" s="480" t="s">
        <v>24</v>
      </c>
      <c r="N6" s="480" t="s">
        <v>8057</v>
      </c>
      <c r="O6" s="483"/>
      <c r="P6" s="483"/>
      <c r="Q6" s="483"/>
      <c r="R6" s="483"/>
      <c r="S6" s="483"/>
    </row>
    <row r="7">
      <c r="A7" s="369">
        <v>43574.49886619213</v>
      </c>
      <c r="B7" s="370" t="s">
        <v>6144</v>
      </c>
      <c r="C7" s="370" t="s">
        <v>6145</v>
      </c>
      <c r="D7" s="370">
        <v>1017656.0</v>
      </c>
      <c r="E7" s="370" t="s">
        <v>17</v>
      </c>
      <c r="F7" s="370" t="s">
        <v>18</v>
      </c>
      <c r="G7" s="370" t="s">
        <v>4036</v>
      </c>
      <c r="H7" s="371" t="s">
        <v>8041</v>
      </c>
      <c r="I7" s="370" t="s">
        <v>734</v>
      </c>
      <c r="J7" s="370">
        <v>2.0</v>
      </c>
      <c r="K7" s="372" t="s">
        <v>8058</v>
      </c>
      <c r="L7" s="373"/>
      <c r="M7" s="370" t="s">
        <v>80</v>
      </c>
      <c r="N7" s="373"/>
      <c r="O7" s="373"/>
      <c r="P7" s="373"/>
      <c r="Q7" s="373"/>
      <c r="R7" s="373"/>
      <c r="S7" s="373"/>
    </row>
    <row r="8">
      <c r="A8" s="369">
        <v>43574.52919936343</v>
      </c>
      <c r="B8" s="370" t="s">
        <v>5567</v>
      </c>
      <c r="C8" s="370" t="s">
        <v>8059</v>
      </c>
      <c r="D8" s="370">
        <v>1022697.0</v>
      </c>
      <c r="E8" s="370" t="s">
        <v>17</v>
      </c>
      <c r="F8" s="370" t="s">
        <v>18</v>
      </c>
      <c r="G8" s="370" t="s">
        <v>4036</v>
      </c>
      <c r="H8" s="371" t="s">
        <v>8041</v>
      </c>
      <c r="I8" s="370" t="s">
        <v>122</v>
      </c>
      <c r="J8" s="370">
        <v>1.0</v>
      </c>
      <c r="K8" s="372" t="s">
        <v>8060</v>
      </c>
      <c r="L8" s="373"/>
      <c r="M8" s="370" t="s">
        <v>80</v>
      </c>
      <c r="N8" s="373"/>
      <c r="O8" s="373"/>
      <c r="P8" s="373"/>
      <c r="Q8" s="373"/>
      <c r="R8" s="373"/>
      <c r="S8" s="373"/>
    </row>
    <row r="9">
      <c r="A9" s="479">
        <v>43574.55859211806</v>
      </c>
      <c r="B9" s="480" t="s">
        <v>7113</v>
      </c>
      <c r="C9" s="480" t="s">
        <v>7114</v>
      </c>
      <c r="D9" s="480">
        <v>1004858.0</v>
      </c>
      <c r="E9" s="480" t="s">
        <v>63</v>
      </c>
      <c r="F9" s="480" t="s">
        <v>18</v>
      </c>
      <c r="G9" s="480" t="s">
        <v>4036</v>
      </c>
      <c r="H9" s="481" t="s">
        <v>8041</v>
      </c>
      <c r="I9" s="480" t="s">
        <v>2999</v>
      </c>
      <c r="J9" s="480">
        <v>30.0</v>
      </c>
      <c r="K9" s="482" t="s">
        <v>8061</v>
      </c>
      <c r="L9" s="483"/>
      <c r="M9" s="480" t="s">
        <v>24</v>
      </c>
      <c r="N9" s="480" t="s">
        <v>226</v>
      </c>
      <c r="O9" s="483"/>
      <c r="P9" s="483"/>
      <c r="Q9" s="483"/>
      <c r="R9" s="483"/>
      <c r="S9" s="483"/>
    </row>
    <row r="10">
      <c r="A10" s="479">
        <v>43574.57693621528</v>
      </c>
      <c r="B10" s="480" t="s">
        <v>357</v>
      </c>
      <c r="C10" s="480" t="s">
        <v>358</v>
      </c>
      <c r="D10" s="480">
        <v>1004213.0</v>
      </c>
      <c r="E10" s="480" t="s">
        <v>17</v>
      </c>
      <c r="F10" s="480" t="s">
        <v>18</v>
      </c>
      <c r="G10" s="480" t="s">
        <v>4036</v>
      </c>
      <c r="H10" s="481" t="s">
        <v>8041</v>
      </c>
      <c r="I10" s="480" t="s">
        <v>2999</v>
      </c>
      <c r="J10" s="480">
        <v>30.0</v>
      </c>
      <c r="K10" s="482" t="s">
        <v>8062</v>
      </c>
      <c r="L10" s="483"/>
      <c r="M10" s="480" t="s">
        <v>24</v>
      </c>
      <c r="N10" s="480" t="s">
        <v>226</v>
      </c>
      <c r="O10" s="483"/>
      <c r="P10" s="483"/>
      <c r="Q10" s="483"/>
      <c r="R10" s="483"/>
      <c r="S10" s="483"/>
    </row>
    <row r="11">
      <c r="A11" s="479">
        <v>43574.580555821754</v>
      </c>
      <c r="B11" s="480" t="s">
        <v>7202</v>
      </c>
      <c r="C11" s="480" t="s">
        <v>7762</v>
      </c>
      <c r="D11" s="480">
        <v>1019520.0</v>
      </c>
      <c r="E11" s="480" t="s">
        <v>17</v>
      </c>
      <c r="F11" s="480" t="s">
        <v>18</v>
      </c>
      <c r="G11" s="480" t="s">
        <v>4036</v>
      </c>
      <c r="H11" s="481" t="s">
        <v>8041</v>
      </c>
      <c r="I11" s="480" t="s">
        <v>2999</v>
      </c>
      <c r="J11" s="480">
        <v>31.0</v>
      </c>
      <c r="K11" s="482" t="s">
        <v>8063</v>
      </c>
      <c r="L11" s="483"/>
      <c r="M11" s="480" t="s">
        <v>24</v>
      </c>
      <c r="N11" s="480" t="s">
        <v>226</v>
      </c>
      <c r="O11" s="483"/>
      <c r="P11" s="483"/>
      <c r="Q11" s="483"/>
      <c r="R11" s="483"/>
      <c r="S11" s="483"/>
    </row>
    <row r="12">
      <c r="A12" s="479">
        <v>43574.64295743055</v>
      </c>
      <c r="B12" s="480" t="s">
        <v>139</v>
      </c>
      <c r="C12" s="480" t="s">
        <v>140</v>
      </c>
      <c r="D12" s="480">
        <v>1015091.0</v>
      </c>
      <c r="E12" s="480" t="s">
        <v>17</v>
      </c>
      <c r="F12" s="480" t="s">
        <v>18</v>
      </c>
      <c r="G12" s="480" t="s">
        <v>4036</v>
      </c>
      <c r="H12" s="481" t="s">
        <v>8041</v>
      </c>
      <c r="I12" s="480" t="s">
        <v>2999</v>
      </c>
      <c r="J12" s="480">
        <v>30.0</v>
      </c>
      <c r="K12" s="482" t="s">
        <v>8064</v>
      </c>
      <c r="L12" s="483"/>
      <c r="M12" s="480" t="s">
        <v>24</v>
      </c>
      <c r="N12" s="480" t="s">
        <v>226</v>
      </c>
      <c r="O12" s="483"/>
      <c r="P12" s="483"/>
      <c r="Q12" s="483"/>
      <c r="R12" s="483"/>
      <c r="S12" s="483"/>
    </row>
    <row r="13">
      <c r="A13" s="369">
        <v>43574.645088136574</v>
      </c>
      <c r="B13" s="370" t="s">
        <v>4894</v>
      </c>
      <c r="C13" s="370" t="s">
        <v>4895</v>
      </c>
      <c r="D13" s="370">
        <v>1019191.0</v>
      </c>
      <c r="E13" s="370" t="s">
        <v>17</v>
      </c>
      <c r="F13" s="370" t="s">
        <v>18</v>
      </c>
      <c r="G13" s="370" t="s">
        <v>4036</v>
      </c>
      <c r="H13" s="371" t="s">
        <v>8041</v>
      </c>
      <c r="I13" s="370" t="s">
        <v>1296</v>
      </c>
      <c r="J13" s="370">
        <v>1.0</v>
      </c>
      <c r="K13" s="372" t="s">
        <v>8065</v>
      </c>
      <c r="L13" s="373"/>
      <c r="M13" s="370" t="s">
        <v>80</v>
      </c>
      <c r="N13" s="373"/>
      <c r="O13" s="373"/>
      <c r="P13" s="373"/>
      <c r="Q13" s="373"/>
      <c r="R13" s="373"/>
      <c r="S13" s="373"/>
    </row>
    <row r="14">
      <c r="A14" s="369">
        <v>43574.708557569444</v>
      </c>
      <c r="B14" s="370" t="s">
        <v>3547</v>
      </c>
      <c r="C14" s="370" t="s">
        <v>3548</v>
      </c>
      <c r="D14" s="370">
        <v>1014316.0</v>
      </c>
      <c r="E14" s="370" t="s">
        <v>17</v>
      </c>
      <c r="F14" s="370" t="s">
        <v>18</v>
      </c>
      <c r="G14" s="370" t="s">
        <v>4036</v>
      </c>
      <c r="H14" s="371" t="s">
        <v>8041</v>
      </c>
      <c r="I14" s="370" t="s">
        <v>6010</v>
      </c>
      <c r="J14" s="370">
        <v>4.0</v>
      </c>
      <c r="K14" s="372" t="s">
        <v>8066</v>
      </c>
      <c r="L14" s="373"/>
      <c r="M14" s="370" t="s">
        <v>80</v>
      </c>
      <c r="N14" s="370" t="s">
        <v>8067</v>
      </c>
      <c r="O14" s="373"/>
      <c r="P14" s="373"/>
      <c r="Q14" s="373"/>
      <c r="R14" s="373"/>
      <c r="S14" s="373"/>
    </row>
    <row r="15">
      <c r="A15" s="369">
        <v>43574.78898708333</v>
      </c>
      <c r="B15" s="370" t="s">
        <v>5009</v>
      </c>
      <c r="C15" s="370" t="s">
        <v>5010</v>
      </c>
      <c r="D15" s="370">
        <v>1007424.0</v>
      </c>
      <c r="E15" s="370" t="s">
        <v>63</v>
      </c>
      <c r="F15" s="370" t="s">
        <v>18</v>
      </c>
      <c r="G15" s="370" t="s">
        <v>4036</v>
      </c>
      <c r="H15" s="371" t="s">
        <v>8041</v>
      </c>
      <c r="I15" s="370" t="s">
        <v>122</v>
      </c>
      <c r="J15" s="370">
        <v>1.0</v>
      </c>
      <c r="K15" s="372" t="s">
        <v>8068</v>
      </c>
      <c r="L15" s="373"/>
      <c r="M15" s="370" t="s">
        <v>80</v>
      </c>
      <c r="N15" s="373"/>
      <c r="O15" s="373"/>
      <c r="P15" s="373"/>
      <c r="Q15" s="373"/>
      <c r="R15" s="373"/>
      <c r="S15" s="373"/>
    </row>
    <row r="16">
      <c r="A16" s="369">
        <v>43575.29808605324</v>
      </c>
      <c r="B16" s="370" t="s">
        <v>276</v>
      </c>
      <c r="C16" s="370" t="s">
        <v>277</v>
      </c>
      <c r="D16" s="370">
        <v>1012362.0</v>
      </c>
      <c r="E16" s="370" t="s">
        <v>17</v>
      </c>
      <c r="F16" s="370" t="s">
        <v>18</v>
      </c>
      <c r="G16" s="370" t="s">
        <v>4036</v>
      </c>
      <c r="H16" s="371" t="s">
        <v>8041</v>
      </c>
      <c r="I16" s="370" t="s">
        <v>8069</v>
      </c>
      <c r="J16" s="370">
        <v>14.0</v>
      </c>
      <c r="K16" s="372" t="s">
        <v>8070</v>
      </c>
      <c r="L16" s="373"/>
      <c r="M16" s="370" t="s">
        <v>80</v>
      </c>
      <c r="N16" s="373"/>
      <c r="O16" s="373"/>
      <c r="P16" s="373"/>
      <c r="Q16" s="373"/>
      <c r="R16" s="373"/>
      <c r="S16" s="373"/>
    </row>
    <row r="17">
      <c r="A17" s="479">
        <v>43575.456326354164</v>
      </c>
      <c r="B17" s="480" t="s">
        <v>1003</v>
      </c>
      <c r="C17" s="480" t="s">
        <v>1004</v>
      </c>
      <c r="D17" s="480">
        <v>1019545.0</v>
      </c>
      <c r="E17" s="480" t="s">
        <v>17</v>
      </c>
      <c r="F17" s="480" t="s">
        <v>18</v>
      </c>
      <c r="G17" s="480" t="s">
        <v>4036</v>
      </c>
      <c r="H17" s="481" t="s">
        <v>8041</v>
      </c>
      <c r="I17" s="480" t="s">
        <v>2999</v>
      </c>
      <c r="J17" s="480">
        <v>31.0</v>
      </c>
      <c r="K17" s="482" t="s">
        <v>8071</v>
      </c>
      <c r="L17" s="480" t="s">
        <v>8072</v>
      </c>
      <c r="M17" s="480" t="s">
        <v>24</v>
      </c>
      <c r="N17" s="480" t="s">
        <v>226</v>
      </c>
      <c r="O17" s="483"/>
      <c r="P17" s="483"/>
      <c r="Q17" s="483"/>
      <c r="R17" s="483"/>
      <c r="S17" s="483"/>
    </row>
    <row r="18">
      <c r="A18" s="369">
        <v>43575.57323391204</v>
      </c>
      <c r="B18" s="370" t="s">
        <v>1379</v>
      </c>
      <c r="C18" s="370" t="s">
        <v>1380</v>
      </c>
      <c r="D18" s="370">
        <v>1014346.0</v>
      </c>
      <c r="E18" s="370" t="s">
        <v>17</v>
      </c>
      <c r="F18" s="370" t="s">
        <v>18</v>
      </c>
      <c r="G18" s="370" t="s">
        <v>4036</v>
      </c>
      <c r="H18" s="371" t="s">
        <v>8041</v>
      </c>
      <c r="I18" s="370" t="s">
        <v>734</v>
      </c>
      <c r="J18" s="370">
        <v>2.0</v>
      </c>
      <c r="K18" s="372" t="s">
        <v>8073</v>
      </c>
      <c r="L18" s="373"/>
      <c r="M18" s="370" t="s">
        <v>80</v>
      </c>
      <c r="N18" s="373"/>
      <c r="O18" s="373"/>
      <c r="P18" s="373"/>
      <c r="Q18" s="373"/>
      <c r="R18" s="373"/>
      <c r="S18" s="373"/>
    </row>
    <row r="19">
      <c r="A19" s="369">
        <v>43576.46629465278</v>
      </c>
      <c r="B19" s="370" t="s">
        <v>600</v>
      </c>
      <c r="C19" s="370" t="s">
        <v>601</v>
      </c>
      <c r="D19" s="370">
        <v>1007001.0</v>
      </c>
      <c r="E19" s="370" t="s">
        <v>63</v>
      </c>
      <c r="F19" s="370" t="s">
        <v>18</v>
      </c>
      <c r="G19" s="370" t="s">
        <v>4036</v>
      </c>
      <c r="H19" s="371" t="s">
        <v>8041</v>
      </c>
      <c r="I19" s="370" t="s">
        <v>122</v>
      </c>
      <c r="J19" s="370">
        <v>1.0</v>
      </c>
      <c r="K19" s="372" t="s">
        <v>8074</v>
      </c>
      <c r="L19" s="373"/>
      <c r="M19" s="370" t="s">
        <v>80</v>
      </c>
      <c r="N19" s="373"/>
      <c r="O19" s="373"/>
      <c r="P19" s="373"/>
      <c r="Q19" s="373"/>
      <c r="R19" s="373"/>
      <c r="S19" s="373"/>
    </row>
    <row r="20">
      <c r="A20" s="369">
        <v>43576.57815230324</v>
      </c>
      <c r="B20" s="370" t="s">
        <v>6425</v>
      </c>
      <c r="C20" s="370" t="s">
        <v>6948</v>
      </c>
      <c r="D20" s="370">
        <v>1018530.0</v>
      </c>
      <c r="E20" s="370" t="s">
        <v>17</v>
      </c>
      <c r="F20" s="370" t="s">
        <v>18</v>
      </c>
      <c r="G20" s="370" t="s">
        <v>4036</v>
      </c>
      <c r="H20" s="371" t="s">
        <v>8041</v>
      </c>
      <c r="I20" s="370" t="s">
        <v>122</v>
      </c>
      <c r="J20" s="370">
        <v>1.0</v>
      </c>
      <c r="K20" s="372" t="s">
        <v>8075</v>
      </c>
      <c r="L20" s="373"/>
      <c r="M20" s="370" t="s">
        <v>80</v>
      </c>
      <c r="N20" s="373"/>
      <c r="O20" s="373"/>
      <c r="P20" s="373"/>
      <c r="Q20" s="373"/>
      <c r="R20" s="373"/>
      <c r="S20" s="373"/>
    </row>
    <row r="21">
      <c r="A21" s="369">
        <v>43576.752833125</v>
      </c>
      <c r="B21" s="370" t="s">
        <v>2395</v>
      </c>
      <c r="C21" s="370" t="s">
        <v>4883</v>
      </c>
      <c r="D21" s="370">
        <v>1001233.0</v>
      </c>
      <c r="E21" s="370" t="s">
        <v>17</v>
      </c>
      <c r="F21" s="370" t="s">
        <v>18</v>
      </c>
      <c r="G21" s="370" t="s">
        <v>4036</v>
      </c>
      <c r="H21" s="371" t="s">
        <v>8041</v>
      </c>
      <c r="I21" s="370" t="s">
        <v>8076</v>
      </c>
      <c r="J21" s="370">
        <v>19.0</v>
      </c>
      <c r="K21" s="372" t="s">
        <v>8077</v>
      </c>
      <c r="L21" s="373"/>
      <c r="M21" s="370" t="s">
        <v>80</v>
      </c>
      <c r="N21" s="373"/>
      <c r="O21" s="373"/>
      <c r="P21" s="373"/>
      <c r="Q21" s="373"/>
      <c r="R21" s="373"/>
      <c r="S21" s="373"/>
    </row>
    <row r="22">
      <c r="A22" s="479">
        <v>43578.64582725694</v>
      </c>
      <c r="B22" s="480" t="s">
        <v>4207</v>
      </c>
      <c r="C22" s="480" t="s">
        <v>5853</v>
      </c>
      <c r="D22" s="480">
        <v>1005759.0</v>
      </c>
      <c r="E22" s="480" t="s">
        <v>63</v>
      </c>
      <c r="F22" s="480" t="s">
        <v>18</v>
      </c>
      <c r="G22" s="480" t="s">
        <v>4036</v>
      </c>
      <c r="H22" s="481" t="s">
        <v>8041</v>
      </c>
      <c r="I22" s="480" t="s">
        <v>8078</v>
      </c>
      <c r="J22" s="480">
        <v>27.0</v>
      </c>
      <c r="K22" s="482" t="s">
        <v>8079</v>
      </c>
      <c r="L22" s="483"/>
      <c r="M22" s="480" t="s">
        <v>24</v>
      </c>
      <c r="N22" s="480" t="s">
        <v>8080</v>
      </c>
      <c r="O22" s="483"/>
      <c r="P22" s="483"/>
      <c r="Q22" s="483"/>
      <c r="R22" s="483"/>
      <c r="S22" s="483"/>
    </row>
    <row r="23">
      <c r="A23" s="378">
        <v>43578.86774482639</v>
      </c>
      <c r="B23" s="379" t="s">
        <v>7117</v>
      </c>
      <c r="C23" s="379" t="s">
        <v>7118</v>
      </c>
      <c r="D23" s="379">
        <v>1018973.0</v>
      </c>
      <c r="E23" s="379" t="s">
        <v>17</v>
      </c>
      <c r="F23" s="379" t="s">
        <v>18</v>
      </c>
      <c r="G23" s="379" t="s">
        <v>4041</v>
      </c>
      <c r="H23" s="380" t="s">
        <v>8041</v>
      </c>
      <c r="I23" s="379" t="s">
        <v>8081</v>
      </c>
      <c r="J23" s="379">
        <v>3.0</v>
      </c>
      <c r="K23" s="381" t="s">
        <v>8082</v>
      </c>
      <c r="M23" s="379" t="s">
        <v>2926</v>
      </c>
      <c r="N23" s="379" t="s">
        <v>8083</v>
      </c>
    </row>
    <row r="24">
      <c r="A24" s="369">
        <v>43579.46854445602</v>
      </c>
      <c r="B24" s="370" t="s">
        <v>4480</v>
      </c>
      <c r="C24" s="370" t="s">
        <v>7765</v>
      </c>
      <c r="D24" s="370">
        <v>1007003.0</v>
      </c>
      <c r="E24" s="370" t="s">
        <v>63</v>
      </c>
      <c r="F24" s="370" t="s">
        <v>18</v>
      </c>
      <c r="G24" s="370" t="s">
        <v>4036</v>
      </c>
      <c r="H24" s="371" t="s">
        <v>8041</v>
      </c>
      <c r="I24" s="370" t="s">
        <v>122</v>
      </c>
      <c r="J24" s="370">
        <v>1.0</v>
      </c>
      <c r="K24" s="372" t="s">
        <v>8084</v>
      </c>
      <c r="L24" s="373"/>
      <c r="M24" s="370" t="s">
        <v>80</v>
      </c>
      <c r="N24" s="373"/>
      <c r="O24" s="373"/>
      <c r="P24" s="373"/>
      <c r="Q24" s="373"/>
      <c r="R24" s="373"/>
      <c r="S24" s="373"/>
    </row>
    <row r="25">
      <c r="A25" s="369">
        <v>43580.83975150463</v>
      </c>
      <c r="B25" s="370" t="s">
        <v>2654</v>
      </c>
      <c r="C25" s="370" t="s">
        <v>3212</v>
      </c>
      <c r="D25" s="370">
        <v>1006899.0</v>
      </c>
      <c r="E25" s="370" t="s">
        <v>17</v>
      </c>
      <c r="F25" s="370" t="s">
        <v>18</v>
      </c>
      <c r="G25" s="370" t="s">
        <v>4036</v>
      </c>
      <c r="H25" s="371" t="s">
        <v>8041</v>
      </c>
      <c r="I25" s="370" t="s">
        <v>288</v>
      </c>
      <c r="J25" s="370">
        <v>4.0</v>
      </c>
      <c r="K25" s="372" t="s">
        <v>8085</v>
      </c>
      <c r="L25" s="373"/>
      <c r="M25" s="370" t="s">
        <v>80</v>
      </c>
      <c r="N25" s="373"/>
      <c r="O25" s="373"/>
      <c r="P25" s="373"/>
      <c r="Q25" s="373"/>
      <c r="R25" s="373"/>
      <c r="S25" s="373"/>
    </row>
    <row r="26">
      <c r="A26" s="369">
        <v>43581.446203576386</v>
      </c>
      <c r="B26" s="370" t="s">
        <v>4073</v>
      </c>
      <c r="C26" s="370" t="s">
        <v>6851</v>
      </c>
      <c r="D26" s="370">
        <v>1012174.0</v>
      </c>
      <c r="E26" s="370" t="s">
        <v>17</v>
      </c>
      <c r="F26" s="370" t="s">
        <v>18</v>
      </c>
      <c r="G26" s="370" t="s">
        <v>4036</v>
      </c>
      <c r="H26" s="371" t="s">
        <v>8041</v>
      </c>
      <c r="I26" s="370" t="s">
        <v>2999</v>
      </c>
      <c r="J26" s="370">
        <v>31.0</v>
      </c>
      <c r="K26" s="372" t="s">
        <v>8086</v>
      </c>
      <c r="L26" s="370" t="s">
        <v>8087</v>
      </c>
      <c r="M26" s="370" t="s">
        <v>80</v>
      </c>
      <c r="N26" s="373"/>
      <c r="O26" s="373"/>
      <c r="P26" s="373"/>
      <c r="Q26" s="373"/>
      <c r="R26" s="373"/>
      <c r="S26" s="373"/>
    </row>
    <row r="27">
      <c r="A27" s="479">
        <v>43581.446300462965</v>
      </c>
      <c r="B27" s="480" t="s">
        <v>5365</v>
      </c>
      <c r="C27" s="480" t="s">
        <v>8088</v>
      </c>
      <c r="D27" s="480">
        <v>1011507.0</v>
      </c>
      <c r="E27" s="480" t="s">
        <v>17</v>
      </c>
      <c r="F27" s="480" t="s">
        <v>18</v>
      </c>
      <c r="G27" s="480" t="s">
        <v>4036</v>
      </c>
      <c r="H27" s="481" t="s">
        <v>8041</v>
      </c>
      <c r="I27" s="480" t="s">
        <v>8089</v>
      </c>
      <c r="J27" s="480">
        <v>25.0</v>
      </c>
      <c r="K27" s="482" t="s">
        <v>8090</v>
      </c>
      <c r="L27" s="483"/>
      <c r="M27" s="480" t="s">
        <v>24</v>
      </c>
      <c r="N27" s="480" t="s">
        <v>8080</v>
      </c>
      <c r="O27" s="483"/>
      <c r="P27" s="483"/>
      <c r="Q27" s="483"/>
      <c r="R27" s="483"/>
      <c r="S27" s="483"/>
    </row>
    <row r="28">
      <c r="A28" s="369">
        <v>43583.759438657406</v>
      </c>
      <c r="B28" s="370" t="s">
        <v>8091</v>
      </c>
      <c r="C28" s="370" t="s">
        <v>8092</v>
      </c>
      <c r="D28" s="370">
        <v>1018980.0</v>
      </c>
      <c r="E28" s="370" t="s">
        <v>17</v>
      </c>
      <c r="F28" s="370" t="s">
        <v>18</v>
      </c>
      <c r="G28" s="370" t="s">
        <v>4036</v>
      </c>
      <c r="H28" s="371" t="s">
        <v>8041</v>
      </c>
      <c r="I28" s="370" t="s">
        <v>2999</v>
      </c>
      <c r="J28" s="370">
        <v>30.0</v>
      </c>
      <c r="K28" s="372" t="s">
        <v>8093</v>
      </c>
      <c r="L28" s="373"/>
      <c r="M28" s="370" t="s">
        <v>80</v>
      </c>
      <c r="N28" s="370" t="s">
        <v>8094</v>
      </c>
      <c r="O28" s="373"/>
      <c r="P28" s="373"/>
      <c r="Q28" s="373"/>
      <c r="R28" s="373"/>
      <c r="S28" s="373"/>
    </row>
    <row r="29">
      <c r="A29" s="369">
        <v>43583.95041967592</v>
      </c>
      <c r="B29" s="370" t="s">
        <v>1101</v>
      </c>
      <c r="C29" s="370" t="s">
        <v>1102</v>
      </c>
      <c r="D29" s="370">
        <v>1012360.0</v>
      </c>
      <c r="E29" s="370" t="s">
        <v>17</v>
      </c>
      <c r="F29" s="370" t="s">
        <v>18</v>
      </c>
      <c r="G29" s="370" t="s">
        <v>4036</v>
      </c>
      <c r="H29" s="371" t="s">
        <v>8041</v>
      </c>
      <c r="I29" s="370" t="s">
        <v>5597</v>
      </c>
      <c r="J29" s="370">
        <v>4.0</v>
      </c>
      <c r="K29" s="372" t="s">
        <v>8095</v>
      </c>
      <c r="L29" s="373"/>
      <c r="M29" s="370" t="s">
        <v>80</v>
      </c>
      <c r="N29" s="370" t="s">
        <v>8096</v>
      </c>
      <c r="O29" s="373"/>
      <c r="P29" s="373"/>
      <c r="Q29" s="373"/>
      <c r="R29" s="373"/>
      <c r="S29" s="373"/>
    </row>
    <row r="30">
      <c r="A30" s="479">
        <v>43584.26028715278</v>
      </c>
      <c r="B30" s="480" t="s">
        <v>7384</v>
      </c>
      <c r="C30" s="480" t="s">
        <v>7385</v>
      </c>
      <c r="D30" s="480">
        <v>1004206.0</v>
      </c>
      <c r="E30" s="480" t="s">
        <v>63</v>
      </c>
      <c r="F30" s="480" t="s">
        <v>18</v>
      </c>
      <c r="G30" s="480" t="s">
        <v>4036</v>
      </c>
      <c r="H30" s="481" t="s">
        <v>8041</v>
      </c>
      <c r="I30" s="480" t="s">
        <v>8097</v>
      </c>
      <c r="J30" s="480">
        <v>27.0</v>
      </c>
      <c r="K30" s="482" t="s">
        <v>8098</v>
      </c>
      <c r="L30" s="483"/>
      <c r="M30" s="480" t="s">
        <v>24</v>
      </c>
      <c r="N30" s="480" t="s">
        <v>8080</v>
      </c>
      <c r="O30" s="483"/>
      <c r="P30" s="483"/>
      <c r="Q30" s="483"/>
      <c r="R30" s="483"/>
      <c r="S30" s="483"/>
    </row>
    <row r="31">
      <c r="A31" s="369">
        <v>43584.38905091435</v>
      </c>
      <c r="B31" s="370" t="s">
        <v>53</v>
      </c>
      <c r="C31" s="370" t="s">
        <v>54</v>
      </c>
      <c r="D31" s="370">
        <v>1014353.0</v>
      </c>
      <c r="E31" s="370" t="s">
        <v>17</v>
      </c>
      <c r="F31" s="370" t="s">
        <v>18</v>
      </c>
      <c r="G31" s="370" t="s">
        <v>4036</v>
      </c>
      <c r="H31" s="371" t="s">
        <v>8041</v>
      </c>
      <c r="I31" s="370" t="s">
        <v>855</v>
      </c>
      <c r="J31" s="370">
        <v>28.0</v>
      </c>
      <c r="K31" s="372" t="s">
        <v>8099</v>
      </c>
      <c r="L31" s="373"/>
      <c r="M31" s="370" t="s">
        <v>80</v>
      </c>
      <c r="N31" s="373"/>
      <c r="O31" s="373"/>
      <c r="P31" s="373"/>
      <c r="Q31" s="373"/>
      <c r="R31" s="373"/>
      <c r="S31" s="373"/>
    </row>
    <row r="32">
      <c r="A32" s="369">
        <v>43584.61612436343</v>
      </c>
      <c r="B32" s="370" t="s">
        <v>7133</v>
      </c>
      <c r="C32" s="370" t="s">
        <v>7134</v>
      </c>
      <c r="D32" s="370">
        <v>1004040.0</v>
      </c>
      <c r="E32" s="370" t="s">
        <v>17</v>
      </c>
      <c r="F32" s="370" t="s">
        <v>18</v>
      </c>
      <c r="G32" s="370" t="s">
        <v>4036</v>
      </c>
      <c r="H32" s="371" t="s">
        <v>8041</v>
      </c>
      <c r="I32" s="370" t="s">
        <v>5486</v>
      </c>
      <c r="J32" s="370">
        <v>4.0</v>
      </c>
      <c r="K32" s="372" t="s">
        <v>8100</v>
      </c>
      <c r="L32" s="373"/>
      <c r="M32" s="370" t="s">
        <v>80</v>
      </c>
      <c r="N32" s="373"/>
      <c r="O32" s="373"/>
      <c r="P32" s="373"/>
      <c r="Q32" s="373"/>
      <c r="R32" s="373"/>
      <c r="S32" s="373"/>
    </row>
    <row r="33">
      <c r="A33" s="479">
        <v>43584.69573918982</v>
      </c>
      <c r="B33" s="480" t="s">
        <v>1220</v>
      </c>
      <c r="C33" s="480" t="s">
        <v>6524</v>
      </c>
      <c r="D33" s="480">
        <v>1014359.0</v>
      </c>
      <c r="E33" s="480" t="s">
        <v>17</v>
      </c>
      <c r="F33" s="480" t="s">
        <v>206</v>
      </c>
      <c r="G33" s="480" t="s">
        <v>4036</v>
      </c>
      <c r="H33" s="481" t="s">
        <v>8041</v>
      </c>
      <c r="I33" s="480" t="s">
        <v>2999</v>
      </c>
      <c r="J33" s="480">
        <v>30.0</v>
      </c>
      <c r="K33" s="482" t="s">
        <v>8101</v>
      </c>
      <c r="L33" s="483"/>
      <c r="M33" s="480" t="s">
        <v>24</v>
      </c>
      <c r="N33" s="480" t="s">
        <v>8080</v>
      </c>
      <c r="O33" s="483"/>
      <c r="P33" s="483"/>
      <c r="Q33" s="483"/>
      <c r="R33" s="483"/>
      <c r="S33" s="483"/>
    </row>
    <row r="34">
      <c r="A34" s="479">
        <v>43584.90125231481</v>
      </c>
      <c r="B34" s="480" t="s">
        <v>383</v>
      </c>
      <c r="C34" s="480" t="s">
        <v>5686</v>
      </c>
      <c r="D34" s="480">
        <v>1007016.0</v>
      </c>
      <c r="E34" s="480" t="s">
        <v>17</v>
      </c>
      <c r="F34" s="480" t="s">
        <v>18</v>
      </c>
      <c r="G34" s="480" t="s">
        <v>4036</v>
      </c>
      <c r="H34" s="481" t="s">
        <v>8041</v>
      </c>
      <c r="I34" s="480" t="s">
        <v>8102</v>
      </c>
      <c r="J34" s="480">
        <v>30.0</v>
      </c>
      <c r="K34" s="482" t="s">
        <v>8103</v>
      </c>
      <c r="L34" s="483"/>
      <c r="M34" s="480" t="s">
        <v>24</v>
      </c>
      <c r="N34" s="480" t="s">
        <v>8080</v>
      </c>
      <c r="O34" s="483"/>
      <c r="P34" s="483"/>
      <c r="Q34" s="483"/>
      <c r="R34" s="483"/>
      <c r="S34" s="483"/>
    </row>
    <row r="35">
      <c r="A35" s="479">
        <v>43584.90192226852</v>
      </c>
      <c r="B35" s="480" t="s">
        <v>6109</v>
      </c>
      <c r="C35" s="480" t="s">
        <v>8104</v>
      </c>
      <c r="D35" s="480">
        <v>1009843.0</v>
      </c>
      <c r="E35" s="480" t="s">
        <v>17</v>
      </c>
      <c r="F35" s="480" t="s">
        <v>18</v>
      </c>
      <c r="G35" s="480" t="s">
        <v>4036</v>
      </c>
      <c r="H35" s="481" t="s">
        <v>8041</v>
      </c>
      <c r="I35" s="480" t="s">
        <v>2999</v>
      </c>
      <c r="J35" s="480">
        <v>30.0</v>
      </c>
      <c r="K35" s="482" t="s">
        <v>8105</v>
      </c>
      <c r="L35" s="483"/>
      <c r="M35" s="480" t="s">
        <v>24</v>
      </c>
      <c r="N35" s="480" t="s">
        <v>8080</v>
      </c>
      <c r="O35" s="483"/>
      <c r="P35" s="483"/>
      <c r="Q35" s="483"/>
      <c r="R35" s="483"/>
      <c r="S35" s="483"/>
    </row>
    <row r="36">
      <c r="A36" s="369">
        <v>43585.359684745374</v>
      </c>
      <c r="B36" s="370" t="s">
        <v>6137</v>
      </c>
      <c r="C36" s="370" t="s">
        <v>6138</v>
      </c>
      <c r="D36" s="370">
        <v>1012363.0</v>
      </c>
      <c r="E36" s="370" t="s">
        <v>17</v>
      </c>
      <c r="F36" s="370" t="s">
        <v>18</v>
      </c>
      <c r="G36" s="370" t="s">
        <v>4036</v>
      </c>
      <c r="H36" s="371" t="s">
        <v>8041</v>
      </c>
      <c r="I36" s="370" t="s">
        <v>2999</v>
      </c>
      <c r="J36" s="370">
        <v>30.0</v>
      </c>
      <c r="K36" s="372" t="s">
        <v>8106</v>
      </c>
      <c r="L36" s="373"/>
      <c r="M36" s="370" t="s">
        <v>80</v>
      </c>
      <c r="N36" s="373"/>
      <c r="O36" s="373"/>
      <c r="P36" s="373"/>
      <c r="Q36" s="373"/>
      <c r="R36" s="373"/>
      <c r="S36" s="373"/>
    </row>
    <row r="37">
      <c r="A37" s="369">
        <v>43585.36596513889</v>
      </c>
      <c r="B37" s="370" t="s">
        <v>357</v>
      </c>
      <c r="C37" s="370" t="s">
        <v>8107</v>
      </c>
      <c r="D37" s="370">
        <v>1004213.0</v>
      </c>
      <c r="E37" s="370" t="s">
        <v>17</v>
      </c>
      <c r="F37" s="370" t="s">
        <v>18</v>
      </c>
      <c r="G37" s="370" t="s">
        <v>4036</v>
      </c>
      <c r="H37" s="371" t="s">
        <v>8041</v>
      </c>
      <c r="I37" s="370" t="s">
        <v>2999</v>
      </c>
      <c r="J37" s="370">
        <v>30.0</v>
      </c>
      <c r="K37" s="372" t="s">
        <v>8108</v>
      </c>
      <c r="L37" s="373"/>
      <c r="M37" s="370" t="s">
        <v>80</v>
      </c>
      <c r="N37" s="373"/>
      <c r="O37" s="373"/>
      <c r="P37" s="373"/>
      <c r="Q37" s="373"/>
      <c r="R37" s="373"/>
      <c r="S37" s="373"/>
    </row>
    <row r="38">
      <c r="A38" s="369">
        <v>43585.41871277778</v>
      </c>
      <c r="B38" s="370" t="s">
        <v>1735</v>
      </c>
      <c r="C38" s="370" t="s">
        <v>2416</v>
      </c>
      <c r="D38" s="370">
        <v>1007034.0</v>
      </c>
      <c r="E38" s="370" t="s">
        <v>17</v>
      </c>
      <c r="F38" s="370" t="s">
        <v>18</v>
      </c>
      <c r="G38" s="370" t="s">
        <v>4036</v>
      </c>
      <c r="H38" s="371" t="s">
        <v>8041</v>
      </c>
      <c r="I38" s="370" t="s">
        <v>8109</v>
      </c>
      <c r="J38" s="370">
        <v>24.0</v>
      </c>
      <c r="K38" s="372" t="s">
        <v>8110</v>
      </c>
      <c r="L38" s="373"/>
      <c r="M38" s="370" t="s">
        <v>80</v>
      </c>
      <c r="N38" s="373"/>
      <c r="O38" s="373"/>
      <c r="P38" s="373"/>
      <c r="Q38" s="373"/>
      <c r="R38" s="373"/>
      <c r="S38" s="373"/>
    </row>
    <row r="39">
      <c r="A39" s="369">
        <v>43585.46451902778</v>
      </c>
      <c r="B39" s="370" t="s">
        <v>5002</v>
      </c>
      <c r="C39" s="370" t="s">
        <v>6560</v>
      </c>
      <c r="D39" s="370">
        <v>1006313.0</v>
      </c>
      <c r="E39" s="370" t="s">
        <v>17</v>
      </c>
      <c r="F39" s="370" t="s">
        <v>18</v>
      </c>
      <c r="G39" s="370" t="s">
        <v>4036</v>
      </c>
      <c r="H39" s="371" t="s">
        <v>8041</v>
      </c>
      <c r="I39" s="370" t="s">
        <v>2999</v>
      </c>
      <c r="J39" s="370">
        <v>30.0</v>
      </c>
      <c r="K39" s="372" t="s">
        <v>8111</v>
      </c>
      <c r="L39" s="373"/>
      <c r="M39" s="370" t="s">
        <v>80</v>
      </c>
      <c r="N39" s="373"/>
      <c r="O39" s="373"/>
      <c r="P39" s="373"/>
      <c r="Q39" s="373"/>
      <c r="R39" s="373"/>
      <c r="S39" s="373"/>
    </row>
    <row r="40">
      <c r="A40" s="369">
        <v>43585.48154879629</v>
      </c>
      <c r="B40" s="370" t="s">
        <v>6854</v>
      </c>
      <c r="C40" s="370" t="s">
        <v>8112</v>
      </c>
      <c r="D40" s="370">
        <v>1013179.0</v>
      </c>
      <c r="E40" s="370" t="s">
        <v>17</v>
      </c>
      <c r="F40" s="370" t="s">
        <v>18</v>
      </c>
      <c r="G40" s="370" t="s">
        <v>4036</v>
      </c>
      <c r="H40" s="371" t="s">
        <v>8041</v>
      </c>
      <c r="I40" s="370" t="s">
        <v>8113</v>
      </c>
      <c r="J40" s="370">
        <v>28.0</v>
      </c>
      <c r="K40" s="372" t="s">
        <v>8114</v>
      </c>
      <c r="L40" s="373"/>
      <c r="M40" s="370" t="s">
        <v>80</v>
      </c>
      <c r="N40" s="373"/>
      <c r="O40" s="373"/>
      <c r="P40" s="373"/>
      <c r="Q40" s="373"/>
      <c r="R40" s="373"/>
      <c r="S40" s="373"/>
    </row>
    <row r="41">
      <c r="A41" s="369">
        <v>43585.599228611114</v>
      </c>
      <c r="B41" s="370" t="s">
        <v>5537</v>
      </c>
      <c r="C41" s="370" t="s">
        <v>8115</v>
      </c>
      <c r="D41" s="370">
        <v>1009802.0</v>
      </c>
      <c r="E41" s="370" t="s">
        <v>17</v>
      </c>
      <c r="F41" s="370" t="s">
        <v>18</v>
      </c>
      <c r="G41" s="370" t="s">
        <v>4036</v>
      </c>
      <c r="H41" s="371" t="s">
        <v>8041</v>
      </c>
      <c r="I41" s="370" t="s">
        <v>2999</v>
      </c>
      <c r="J41" s="370">
        <v>30.0</v>
      </c>
      <c r="K41" s="372" t="s">
        <v>8116</v>
      </c>
      <c r="L41" s="373"/>
      <c r="M41" s="370" t="s">
        <v>80</v>
      </c>
      <c r="N41" s="370" t="s">
        <v>8117</v>
      </c>
      <c r="O41" s="373"/>
      <c r="P41" s="373"/>
      <c r="Q41" s="373"/>
      <c r="R41" s="373"/>
      <c r="S41" s="373"/>
    </row>
    <row r="42">
      <c r="A42" s="369">
        <v>43585.61258446759</v>
      </c>
      <c r="B42" s="370" t="s">
        <v>388</v>
      </c>
      <c r="C42" s="370" t="s">
        <v>6488</v>
      </c>
      <c r="D42" s="370">
        <v>1012359.0</v>
      </c>
      <c r="E42" s="370" t="s">
        <v>17</v>
      </c>
      <c r="F42" s="370" t="s">
        <v>18</v>
      </c>
      <c r="G42" s="370" t="s">
        <v>4036</v>
      </c>
      <c r="H42" s="371" t="s">
        <v>8041</v>
      </c>
      <c r="I42" s="370" t="s">
        <v>2999</v>
      </c>
      <c r="J42" s="370">
        <v>30.0</v>
      </c>
      <c r="K42" s="372" t="s">
        <v>8118</v>
      </c>
      <c r="L42" s="373"/>
      <c r="M42" s="370" t="s">
        <v>80</v>
      </c>
      <c r="N42" s="373"/>
      <c r="O42" s="373"/>
      <c r="P42" s="373"/>
      <c r="Q42" s="373"/>
      <c r="R42" s="373"/>
      <c r="S42" s="373"/>
    </row>
    <row r="43">
      <c r="A43" s="369">
        <v>43585.64686944445</v>
      </c>
      <c r="B43" s="370" t="s">
        <v>8119</v>
      </c>
      <c r="C43" s="370" t="s">
        <v>8120</v>
      </c>
      <c r="D43" s="370">
        <v>1014664.0</v>
      </c>
      <c r="E43" s="370" t="s">
        <v>17</v>
      </c>
      <c r="F43" s="370" t="s">
        <v>18</v>
      </c>
      <c r="G43" s="370" t="s">
        <v>4036</v>
      </c>
      <c r="H43" s="371" t="s">
        <v>8041</v>
      </c>
      <c r="I43" s="370" t="s">
        <v>2999</v>
      </c>
      <c r="J43" s="370">
        <v>30.0</v>
      </c>
      <c r="K43" s="372" t="s">
        <v>8121</v>
      </c>
      <c r="L43" s="373"/>
      <c r="M43" s="370" t="s">
        <v>80</v>
      </c>
      <c r="N43" s="373"/>
      <c r="O43" s="373"/>
      <c r="P43" s="373"/>
      <c r="Q43" s="373"/>
      <c r="R43" s="373"/>
      <c r="S43" s="373"/>
    </row>
    <row r="44">
      <c r="A44" s="369">
        <v>43585.64967893518</v>
      </c>
      <c r="B44" s="370" t="s">
        <v>91</v>
      </c>
      <c r="C44" s="370" t="s">
        <v>92</v>
      </c>
      <c r="D44" s="370">
        <v>1007308.0</v>
      </c>
      <c r="E44" s="370" t="s">
        <v>17</v>
      </c>
      <c r="F44" s="370" t="s">
        <v>18</v>
      </c>
      <c r="G44" s="370" t="s">
        <v>4036</v>
      </c>
      <c r="H44" s="371" t="s">
        <v>8041</v>
      </c>
      <c r="I44" s="370" t="s">
        <v>2999</v>
      </c>
      <c r="J44" s="370">
        <v>30.0</v>
      </c>
      <c r="K44" s="372" t="s">
        <v>8122</v>
      </c>
      <c r="L44" s="373"/>
      <c r="M44" s="370" t="s">
        <v>80</v>
      </c>
      <c r="N44" s="373"/>
      <c r="O44" s="373"/>
      <c r="P44" s="373"/>
      <c r="Q44" s="373"/>
      <c r="R44" s="373"/>
      <c r="S44" s="373"/>
    </row>
    <row r="45">
      <c r="A45" s="369">
        <v>43585.65245555555</v>
      </c>
      <c r="B45" s="370" t="s">
        <v>91</v>
      </c>
      <c r="C45" s="370" t="s">
        <v>92</v>
      </c>
      <c r="D45" s="370">
        <v>1007308.0</v>
      </c>
      <c r="E45" s="370" t="s">
        <v>17</v>
      </c>
      <c r="F45" s="370" t="s">
        <v>18</v>
      </c>
      <c r="G45" s="370" t="s">
        <v>4036</v>
      </c>
      <c r="H45" s="371" t="s">
        <v>8041</v>
      </c>
      <c r="I45" s="370" t="s">
        <v>2999</v>
      </c>
      <c r="J45" s="370">
        <v>30.0</v>
      </c>
      <c r="K45" s="372" t="s">
        <v>8123</v>
      </c>
      <c r="L45" s="373"/>
      <c r="M45" s="370" t="s">
        <v>80</v>
      </c>
      <c r="N45" s="370" t="s">
        <v>8117</v>
      </c>
      <c r="O45" s="373"/>
      <c r="P45" s="373"/>
      <c r="Q45" s="373"/>
      <c r="R45" s="373"/>
      <c r="S45" s="373"/>
    </row>
    <row r="46">
      <c r="A46" s="369">
        <v>43585.672274571756</v>
      </c>
      <c r="B46" s="370" t="s">
        <v>6187</v>
      </c>
      <c r="C46" s="370" t="s">
        <v>7646</v>
      </c>
      <c r="D46" s="370">
        <v>1007159.0</v>
      </c>
      <c r="E46" s="370" t="s">
        <v>63</v>
      </c>
      <c r="F46" s="370" t="s">
        <v>18</v>
      </c>
      <c r="G46" s="370" t="s">
        <v>4036</v>
      </c>
      <c r="H46" s="371" t="s">
        <v>8041</v>
      </c>
      <c r="I46" s="370" t="s">
        <v>2999</v>
      </c>
      <c r="J46" s="370">
        <v>30.0</v>
      </c>
      <c r="K46" s="372" t="s">
        <v>8124</v>
      </c>
      <c r="L46" s="373"/>
      <c r="M46" s="370" t="s">
        <v>80</v>
      </c>
      <c r="N46" s="373"/>
      <c r="O46" s="373"/>
      <c r="P46" s="373"/>
      <c r="Q46" s="373"/>
      <c r="R46" s="373"/>
      <c r="S46" s="373"/>
    </row>
    <row r="47">
      <c r="A47" s="369">
        <v>43585.74443684028</v>
      </c>
      <c r="B47" s="370" t="s">
        <v>3872</v>
      </c>
      <c r="C47" s="370" t="s">
        <v>3873</v>
      </c>
      <c r="D47" s="370">
        <v>1007032.0</v>
      </c>
      <c r="E47" s="370" t="s">
        <v>63</v>
      </c>
      <c r="F47" s="370" t="s">
        <v>18</v>
      </c>
      <c r="G47" s="370" t="s">
        <v>4036</v>
      </c>
      <c r="H47" s="371" t="s">
        <v>8041</v>
      </c>
      <c r="I47" s="370" t="s">
        <v>196</v>
      </c>
      <c r="J47" s="371" t="s">
        <v>1635</v>
      </c>
      <c r="K47" s="372" t="s">
        <v>8125</v>
      </c>
      <c r="L47" s="373"/>
      <c r="M47" s="370" t="s">
        <v>80</v>
      </c>
      <c r="N47" s="373"/>
      <c r="O47" s="373"/>
      <c r="P47" s="373"/>
      <c r="Q47" s="373"/>
      <c r="R47" s="373"/>
      <c r="S47" s="373"/>
    </row>
    <row r="48">
      <c r="A48" s="369">
        <v>43585.74647722222</v>
      </c>
      <c r="B48" s="370" t="s">
        <v>2308</v>
      </c>
      <c r="C48" s="370" t="s">
        <v>2309</v>
      </c>
      <c r="D48" s="370">
        <v>1009131.0</v>
      </c>
      <c r="E48" s="370" t="s">
        <v>17</v>
      </c>
      <c r="F48" s="370" t="s">
        <v>18</v>
      </c>
      <c r="G48" s="370" t="s">
        <v>4036</v>
      </c>
      <c r="H48" s="371" t="s">
        <v>8041</v>
      </c>
      <c r="I48" s="370" t="s">
        <v>8126</v>
      </c>
      <c r="J48" s="370">
        <v>27.0</v>
      </c>
      <c r="K48" s="372" t="s">
        <v>8127</v>
      </c>
      <c r="L48" s="373"/>
      <c r="M48" s="370" t="s">
        <v>80</v>
      </c>
      <c r="N48" s="370" t="s">
        <v>8117</v>
      </c>
      <c r="O48" s="373"/>
      <c r="P48" s="373"/>
      <c r="Q48" s="373"/>
      <c r="R48" s="373"/>
      <c r="S48" s="373"/>
    </row>
    <row r="49">
      <c r="A49" s="369">
        <v>43585.758444652776</v>
      </c>
      <c r="B49" s="370" t="s">
        <v>7147</v>
      </c>
      <c r="C49" s="370" t="s">
        <v>7148</v>
      </c>
      <c r="D49" s="370">
        <v>1001622.0</v>
      </c>
      <c r="E49" s="370" t="s">
        <v>63</v>
      </c>
      <c r="F49" s="370" t="s">
        <v>18</v>
      </c>
      <c r="G49" s="370" t="s">
        <v>4036</v>
      </c>
      <c r="H49" s="371" t="s">
        <v>8041</v>
      </c>
      <c r="I49" s="370" t="s">
        <v>122</v>
      </c>
      <c r="J49" s="370">
        <v>1.0</v>
      </c>
      <c r="K49" s="372" t="s">
        <v>8128</v>
      </c>
      <c r="L49" s="373"/>
      <c r="M49" s="370" t="s">
        <v>80</v>
      </c>
      <c r="N49" s="373"/>
      <c r="O49" s="373"/>
      <c r="P49" s="373"/>
      <c r="Q49" s="373"/>
      <c r="R49" s="373"/>
      <c r="S49" s="373"/>
    </row>
    <row r="50">
      <c r="A50" s="369">
        <v>43585.771381956016</v>
      </c>
      <c r="B50" s="370" t="s">
        <v>4393</v>
      </c>
      <c r="C50" s="370" t="s">
        <v>4394</v>
      </c>
      <c r="D50" s="370">
        <v>1008989.0</v>
      </c>
      <c r="E50" s="370" t="s">
        <v>17</v>
      </c>
      <c r="F50" s="370" t="s">
        <v>6797</v>
      </c>
      <c r="G50" s="370" t="s">
        <v>4036</v>
      </c>
      <c r="H50" s="371" t="s">
        <v>8041</v>
      </c>
      <c r="I50" s="370" t="s">
        <v>1559</v>
      </c>
      <c r="J50" s="370">
        <v>5.0</v>
      </c>
      <c r="K50" s="372" t="s">
        <v>8129</v>
      </c>
      <c r="L50" s="370" t="s">
        <v>8130</v>
      </c>
      <c r="M50" s="370" t="s">
        <v>80</v>
      </c>
      <c r="N50" s="373"/>
      <c r="O50" s="373"/>
      <c r="P50" s="373"/>
      <c r="Q50" s="373"/>
      <c r="R50" s="373"/>
      <c r="S50" s="373"/>
    </row>
    <row r="51">
      <c r="A51" s="369">
        <v>43585.77310796296</v>
      </c>
      <c r="B51" s="370" t="s">
        <v>4393</v>
      </c>
      <c r="C51" s="370" t="s">
        <v>4394</v>
      </c>
      <c r="D51" s="370">
        <v>1008989.0</v>
      </c>
      <c r="E51" s="370" t="s">
        <v>17</v>
      </c>
      <c r="F51" s="370" t="s">
        <v>6797</v>
      </c>
      <c r="G51" s="370" t="s">
        <v>4036</v>
      </c>
      <c r="H51" s="371" t="s">
        <v>8041</v>
      </c>
      <c r="I51" s="370" t="s">
        <v>1165</v>
      </c>
      <c r="J51" s="370">
        <v>5.0</v>
      </c>
      <c r="K51" s="372" t="s">
        <v>8131</v>
      </c>
      <c r="L51" s="370" t="s">
        <v>8132</v>
      </c>
      <c r="M51" s="370" t="s">
        <v>80</v>
      </c>
      <c r="N51" s="373"/>
      <c r="O51" s="373"/>
      <c r="P51" s="373"/>
      <c r="Q51" s="373"/>
      <c r="R51" s="373"/>
      <c r="S51" s="373"/>
    </row>
    <row r="52">
      <c r="A52" s="369">
        <v>43585.77791002315</v>
      </c>
      <c r="B52" s="370" t="s">
        <v>6109</v>
      </c>
      <c r="C52" s="370" t="s">
        <v>6110</v>
      </c>
      <c r="D52" s="370">
        <v>1009843.0</v>
      </c>
      <c r="E52" s="370" t="s">
        <v>17</v>
      </c>
      <c r="F52" s="370" t="s">
        <v>18</v>
      </c>
      <c r="G52" s="370" t="s">
        <v>4036</v>
      </c>
      <c r="H52" s="371" t="s">
        <v>8041</v>
      </c>
      <c r="I52" s="370" t="s">
        <v>2999</v>
      </c>
      <c r="J52" s="370">
        <v>30.0</v>
      </c>
      <c r="K52" s="372" t="s">
        <v>8133</v>
      </c>
      <c r="L52" s="370" t="s">
        <v>8134</v>
      </c>
      <c r="M52" s="370" t="s">
        <v>80</v>
      </c>
      <c r="N52" s="370" t="s">
        <v>8117</v>
      </c>
      <c r="O52" s="373"/>
      <c r="P52" s="373"/>
      <c r="Q52" s="373"/>
      <c r="R52" s="373"/>
      <c r="S52" s="373"/>
    </row>
    <row r="53">
      <c r="A53" s="369">
        <v>43585.79259181713</v>
      </c>
      <c r="B53" s="370" t="s">
        <v>6831</v>
      </c>
      <c r="C53" s="370" t="s">
        <v>6832</v>
      </c>
      <c r="D53" s="370">
        <v>1003368.0</v>
      </c>
      <c r="E53" s="370" t="s">
        <v>63</v>
      </c>
      <c r="F53" s="370" t="s">
        <v>18</v>
      </c>
      <c r="G53" s="370" t="s">
        <v>4036</v>
      </c>
      <c r="H53" s="371" t="s">
        <v>8041</v>
      </c>
      <c r="I53" s="370" t="s">
        <v>2999</v>
      </c>
      <c r="J53" s="370">
        <v>30.0</v>
      </c>
      <c r="K53" s="372" t="s">
        <v>8135</v>
      </c>
      <c r="L53" s="373"/>
      <c r="M53" s="370" t="s">
        <v>80</v>
      </c>
      <c r="N53" s="373"/>
      <c r="O53" s="373"/>
      <c r="P53" s="373"/>
      <c r="Q53" s="373"/>
      <c r="R53" s="373"/>
      <c r="S53" s="373"/>
    </row>
    <row r="54">
      <c r="A54" s="369">
        <v>43585.82064439815</v>
      </c>
      <c r="B54" s="370" t="s">
        <v>7113</v>
      </c>
      <c r="C54" s="370" t="s">
        <v>7114</v>
      </c>
      <c r="D54" s="370">
        <v>1004858.0</v>
      </c>
      <c r="E54" s="370" t="s">
        <v>63</v>
      </c>
      <c r="F54" s="370" t="s">
        <v>18</v>
      </c>
      <c r="G54" s="370" t="s">
        <v>4036</v>
      </c>
      <c r="H54" s="371" t="s">
        <v>8041</v>
      </c>
      <c r="I54" s="370" t="s">
        <v>2999</v>
      </c>
      <c r="J54" s="370">
        <v>30.0</v>
      </c>
      <c r="K54" s="372" t="s">
        <v>8136</v>
      </c>
      <c r="L54" s="373"/>
      <c r="M54" s="370" t="s">
        <v>80</v>
      </c>
      <c r="N54" s="373"/>
      <c r="O54" s="373"/>
      <c r="P54" s="373"/>
      <c r="Q54" s="373"/>
      <c r="R54" s="373"/>
      <c r="S54" s="373"/>
    </row>
    <row r="55">
      <c r="A55" s="369">
        <v>43585.85066511574</v>
      </c>
      <c r="B55" s="370" t="s">
        <v>7166</v>
      </c>
      <c r="C55" s="370" t="s">
        <v>7167</v>
      </c>
      <c r="D55" s="370">
        <v>1007156.0</v>
      </c>
      <c r="E55" s="370" t="s">
        <v>63</v>
      </c>
      <c r="F55" s="370" t="s">
        <v>18</v>
      </c>
      <c r="G55" s="370" t="s">
        <v>4036</v>
      </c>
      <c r="H55" s="371" t="s">
        <v>8041</v>
      </c>
      <c r="I55" s="370" t="s">
        <v>8137</v>
      </c>
      <c r="J55" s="370">
        <v>29.0</v>
      </c>
      <c r="K55" s="372" t="s">
        <v>8138</v>
      </c>
      <c r="L55" s="373"/>
      <c r="M55" s="370" t="s">
        <v>80</v>
      </c>
      <c r="N55" s="370" t="s">
        <v>8139</v>
      </c>
      <c r="O55" s="373"/>
      <c r="P55" s="373"/>
      <c r="Q55" s="373"/>
      <c r="R55" s="373"/>
      <c r="S55" s="373"/>
    </row>
    <row r="56">
      <c r="A56" s="448">
        <v>43585.86106863426</v>
      </c>
      <c r="B56" s="449" t="s">
        <v>4156</v>
      </c>
      <c r="C56" s="449" t="s">
        <v>4626</v>
      </c>
      <c r="D56" s="449">
        <v>1003386.0</v>
      </c>
      <c r="E56" s="449" t="s">
        <v>17</v>
      </c>
      <c r="F56" s="449" t="s">
        <v>18</v>
      </c>
      <c r="G56" s="449" t="s">
        <v>4041</v>
      </c>
      <c r="H56" s="450" t="s">
        <v>8041</v>
      </c>
      <c r="I56" s="449" t="s">
        <v>1719</v>
      </c>
      <c r="J56" s="449">
        <v>1.0</v>
      </c>
      <c r="K56" s="454" t="s">
        <v>8140</v>
      </c>
      <c r="L56" s="449" t="s">
        <v>8141</v>
      </c>
      <c r="M56" s="449" t="s">
        <v>5737</v>
      </c>
      <c r="N56" s="451"/>
      <c r="O56" s="451"/>
      <c r="P56" s="451"/>
      <c r="Q56" s="451"/>
      <c r="R56" s="451"/>
      <c r="S56" s="451"/>
    </row>
    <row r="57">
      <c r="A57" s="369">
        <v>43585.87218305556</v>
      </c>
      <c r="B57" s="370" t="s">
        <v>8142</v>
      </c>
      <c r="C57" s="370" t="s">
        <v>8143</v>
      </c>
      <c r="D57" s="370">
        <v>1006740.0</v>
      </c>
      <c r="E57" s="370" t="s">
        <v>63</v>
      </c>
      <c r="F57" s="370" t="s">
        <v>18</v>
      </c>
      <c r="G57" s="370" t="s">
        <v>4036</v>
      </c>
      <c r="H57" s="371" t="s">
        <v>8041</v>
      </c>
      <c r="I57" s="370" t="s">
        <v>8144</v>
      </c>
      <c r="J57" s="370">
        <v>28.0</v>
      </c>
      <c r="K57" s="372" t="s">
        <v>8145</v>
      </c>
      <c r="L57" s="373"/>
      <c r="M57" s="370" t="s">
        <v>80</v>
      </c>
      <c r="N57" s="370" t="s">
        <v>8117</v>
      </c>
      <c r="O57" s="373"/>
      <c r="P57" s="373"/>
      <c r="Q57" s="373"/>
      <c r="R57" s="373"/>
      <c r="S57" s="373"/>
    </row>
    <row r="58">
      <c r="A58" s="369">
        <v>43585.87604048611</v>
      </c>
      <c r="B58" s="370" t="s">
        <v>5578</v>
      </c>
      <c r="C58" s="370" t="s">
        <v>5579</v>
      </c>
      <c r="D58" s="370">
        <v>1015410.0</v>
      </c>
      <c r="E58" s="370" t="s">
        <v>17</v>
      </c>
      <c r="F58" s="370" t="s">
        <v>18</v>
      </c>
      <c r="G58" s="370" t="s">
        <v>4036</v>
      </c>
      <c r="H58" s="371" t="s">
        <v>8041</v>
      </c>
      <c r="I58" s="370" t="s">
        <v>122</v>
      </c>
      <c r="J58" s="370">
        <v>1.0</v>
      </c>
      <c r="K58" s="372" t="s">
        <v>8146</v>
      </c>
      <c r="L58" s="370" t="s">
        <v>8147</v>
      </c>
      <c r="M58" s="370" t="s">
        <v>80</v>
      </c>
      <c r="N58" s="373"/>
      <c r="O58" s="373"/>
      <c r="P58" s="373"/>
      <c r="Q58" s="373"/>
      <c r="R58" s="373"/>
      <c r="S58" s="373"/>
    </row>
    <row r="59">
      <c r="A59" s="448">
        <v>43585.88065423611</v>
      </c>
      <c r="B59" s="449" t="s">
        <v>5221</v>
      </c>
      <c r="C59" s="449" t="s">
        <v>5222</v>
      </c>
      <c r="D59" s="449">
        <v>1017926.0</v>
      </c>
      <c r="E59" s="449" t="s">
        <v>17</v>
      </c>
      <c r="F59" s="449" t="s">
        <v>18</v>
      </c>
      <c r="G59" s="449" t="s">
        <v>4036</v>
      </c>
      <c r="H59" s="450" t="s">
        <v>8041</v>
      </c>
      <c r="I59" s="449" t="s">
        <v>2999</v>
      </c>
      <c r="J59" s="449">
        <v>30.0</v>
      </c>
      <c r="K59" s="454" t="s">
        <v>8148</v>
      </c>
      <c r="L59" s="451"/>
      <c r="M59" s="451"/>
      <c r="N59" s="449" t="s">
        <v>8149</v>
      </c>
      <c r="O59" s="451"/>
      <c r="P59" s="451"/>
      <c r="Q59" s="451"/>
      <c r="R59" s="451"/>
      <c r="S59" s="451"/>
    </row>
    <row r="60">
      <c r="A60" s="369">
        <v>43585.89949822916</v>
      </c>
      <c r="B60" s="370" t="s">
        <v>4669</v>
      </c>
      <c r="C60" s="370" t="s">
        <v>4670</v>
      </c>
      <c r="D60" s="370">
        <v>1008984.0</v>
      </c>
      <c r="E60" s="370" t="s">
        <v>17</v>
      </c>
      <c r="F60" s="370" t="s">
        <v>5532</v>
      </c>
      <c r="G60" s="370" t="s">
        <v>4036</v>
      </c>
      <c r="H60" s="371" t="s">
        <v>8041</v>
      </c>
      <c r="I60" s="370" t="s">
        <v>8042</v>
      </c>
      <c r="J60" s="370">
        <v>13.0</v>
      </c>
      <c r="K60" s="372" t="s">
        <v>8150</v>
      </c>
      <c r="L60" s="370" t="s">
        <v>8151</v>
      </c>
      <c r="M60" s="370" t="s">
        <v>80</v>
      </c>
      <c r="N60" s="373"/>
      <c r="O60" s="373"/>
      <c r="P60" s="373"/>
      <c r="Q60" s="373"/>
      <c r="R60" s="373"/>
      <c r="S60" s="373"/>
    </row>
    <row r="61">
      <c r="A61" s="369">
        <v>43585.90679622685</v>
      </c>
      <c r="B61" s="370" t="s">
        <v>7018</v>
      </c>
      <c r="C61" s="370" t="s">
        <v>7019</v>
      </c>
      <c r="D61" s="370">
        <v>1006348.0</v>
      </c>
      <c r="E61" s="370" t="s">
        <v>17</v>
      </c>
      <c r="F61" s="370" t="s">
        <v>18</v>
      </c>
      <c r="G61" s="370" t="s">
        <v>4036</v>
      </c>
      <c r="H61" s="371" t="s">
        <v>8041</v>
      </c>
      <c r="I61" s="370" t="s">
        <v>1765</v>
      </c>
      <c r="J61" s="370">
        <v>27.0</v>
      </c>
      <c r="K61" s="372" t="s">
        <v>8152</v>
      </c>
      <c r="L61" s="373"/>
      <c r="M61" s="370" t="s">
        <v>80</v>
      </c>
      <c r="N61" s="373"/>
      <c r="O61" s="373"/>
      <c r="P61" s="373"/>
      <c r="Q61" s="373"/>
      <c r="R61" s="373"/>
      <c r="S61" s="373"/>
    </row>
    <row r="62">
      <c r="A62" s="369">
        <v>43585.908269004634</v>
      </c>
      <c r="B62" s="370" t="s">
        <v>5936</v>
      </c>
      <c r="C62" s="370" t="s">
        <v>5937</v>
      </c>
      <c r="D62" s="370">
        <v>1004317.0</v>
      </c>
      <c r="E62" s="370" t="s">
        <v>63</v>
      </c>
      <c r="F62" s="370" t="s">
        <v>18</v>
      </c>
      <c r="G62" s="370" t="s">
        <v>4036</v>
      </c>
      <c r="H62" s="371" t="s">
        <v>8041</v>
      </c>
      <c r="I62" s="370" t="s">
        <v>7650</v>
      </c>
      <c r="J62" s="370">
        <v>27.0</v>
      </c>
      <c r="K62" s="372" t="s">
        <v>8153</v>
      </c>
      <c r="L62" s="373"/>
      <c r="M62" s="370" t="s">
        <v>80</v>
      </c>
      <c r="N62" s="373"/>
      <c r="O62" s="373"/>
      <c r="P62" s="373"/>
      <c r="Q62" s="373"/>
      <c r="R62" s="373"/>
      <c r="S62" s="373"/>
    </row>
    <row r="63">
      <c r="A63" s="369">
        <v>43585.90928872685</v>
      </c>
      <c r="B63" s="370" t="s">
        <v>6606</v>
      </c>
      <c r="C63" s="370" t="s">
        <v>6607</v>
      </c>
      <c r="D63" s="370">
        <v>1019403.0</v>
      </c>
      <c r="E63" s="370" t="s">
        <v>17</v>
      </c>
      <c r="F63" s="370" t="s">
        <v>18</v>
      </c>
      <c r="G63" s="370" t="s">
        <v>4036</v>
      </c>
      <c r="H63" s="371" t="s">
        <v>8041</v>
      </c>
      <c r="I63" s="370" t="s">
        <v>2999</v>
      </c>
      <c r="J63" s="370">
        <v>30.0</v>
      </c>
      <c r="K63" s="372" t="s">
        <v>8154</v>
      </c>
      <c r="L63" s="373"/>
      <c r="M63" s="370" t="s">
        <v>80</v>
      </c>
      <c r="N63" s="373"/>
      <c r="O63" s="373"/>
      <c r="P63" s="373"/>
      <c r="Q63" s="373"/>
      <c r="R63" s="373"/>
      <c r="S63" s="373"/>
    </row>
    <row r="64">
      <c r="A64" s="369">
        <v>43585.93956111111</v>
      </c>
      <c r="B64" s="370" t="s">
        <v>3531</v>
      </c>
      <c r="C64" s="370" t="s">
        <v>5525</v>
      </c>
      <c r="D64" s="370">
        <v>1004757.0</v>
      </c>
      <c r="E64" s="370" t="s">
        <v>17</v>
      </c>
      <c r="F64" s="370" t="s">
        <v>18</v>
      </c>
      <c r="G64" s="370" t="s">
        <v>4036</v>
      </c>
      <c r="H64" s="371" t="s">
        <v>8041</v>
      </c>
      <c r="I64" s="370" t="s">
        <v>2999</v>
      </c>
      <c r="J64" s="370">
        <v>30.0</v>
      </c>
      <c r="K64" s="372" t="s">
        <v>8155</v>
      </c>
      <c r="L64" s="373"/>
      <c r="M64" s="370" t="s">
        <v>80</v>
      </c>
      <c r="N64" s="373"/>
      <c r="O64" s="373"/>
      <c r="P64" s="373"/>
      <c r="Q64" s="373"/>
      <c r="R64" s="373"/>
      <c r="S64" s="373"/>
    </row>
    <row r="65">
      <c r="A65" s="369">
        <v>43585.97893239583</v>
      </c>
      <c r="B65" s="370" t="s">
        <v>6966</v>
      </c>
      <c r="C65" s="370" t="s">
        <v>6967</v>
      </c>
      <c r="D65" s="370">
        <v>1001036.0</v>
      </c>
      <c r="E65" s="370" t="s">
        <v>63</v>
      </c>
      <c r="F65" s="370" t="s">
        <v>77</v>
      </c>
      <c r="G65" s="370" t="s">
        <v>4036</v>
      </c>
      <c r="H65" s="371" t="s">
        <v>8041</v>
      </c>
      <c r="I65" s="370" t="s">
        <v>122</v>
      </c>
      <c r="J65" s="370">
        <v>30.0</v>
      </c>
      <c r="K65" s="372" t="s">
        <v>8156</v>
      </c>
      <c r="L65" s="370" t="s">
        <v>8157</v>
      </c>
      <c r="M65" s="370" t="s">
        <v>80</v>
      </c>
      <c r="N65" s="373"/>
      <c r="O65" s="373"/>
      <c r="P65" s="373"/>
      <c r="Q65" s="373"/>
      <c r="R65" s="373"/>
      <c r="S65" s="373"/>
    </row>
    <row r="66">
      <c r="A66" s="369">
        <v>43586.02213295139</v>
      </c>
      <c r="B66" s="370" t="s">
        <v>3249</v>
      </c>
      <c r="C66" s="370" t="s">
        <v>3250</v>
      </c>
      <c r="D66" s="370">
        <v>1010880.0</v>
      </c>
      <c r="E66" s="370" t="s">
        <v>17</v>
      </c>
      <c r="F66" s="370" t="s">
        <v>18</v>
      </c>
      <c r="G66" s="370" t="s">
        <v>4036</v>
      </c>
      <c r="H66" s="371" t="s">
        <v>8041</v>
      </c>
      <c r="I66" s="370" t="s">
        <v>8158</v>
      </c>
      <c r="J66" s="370">
        <v>27.0</v>
      </c>
      <c r="K66" s="372" t="s">
        <v>8159</v>
      </c>
      <c r="L66" s="373"/>
      <c r="M66" s="370" t="s">
        <v>80</v>
      </c>
      <c r="N66" s="373"/>
      <c r="O66" s="373"/>
      <c r="P66" s="373"/>
      <c r="Q66" s="373"/>
      <c r="R66" s="373"/>
      <c r="S66" s="373"/>
    </row>
    <row r="67">
      <c r="A67" s="369">
        <v>43586.03355263889</v>
      </c>
      <c r="B67" s="370" t="s">
        <v>5334</v>
      </c>
      <c r="C67" s="370" t="s">
        <v>8160</v>
      </c>
      <c r="D67" s="370">
        <v>1012899.0</v>
      </c>
      <c r="E67" s="370" t="s">
        <v>17</v>
      </c>
      <c r="F67" s="370" t="s">
        <v>18</v>
      </c>
      <c r="G67" s="370" t="s">
        <v>4036</v>
      </c>
      <c r="H67" s="371" t="s">
        <v>8041</v>
      </c>
      <c r="I67" s="370" t="s">
        <v>8078</v>
      </c>
      <c r="J67" s="370">
        <v>27.0</v>
      </c>
      <c r="K67" s="372" t="s">
        <v>8161</v>
      </c>
      <c r="L67" s="373"/>
      <c r="M67" s="370" t="s">
        <v>80</v>
      </c>
      <c r="N67" s="373"/>
      <c r="O67" s="373"/>
      <c r="P67" s="373"/>
      <c r="Q67" s="373"/>
      <c r="R67" s="373"/>
      <c r="S67" s="373"/>
    </row>
    <row r="68">
      <c r="A68" s="369">
        <v>43586.10466480324</v>
      </c>
      <c r="B68" s="370" t="s">
        <v>4073</v>
      </c>
      <c r="C68" s="370" t="s">
        <v>6851</v>
      </c>
      <c r="D68" s="370">
        <v>1012174.0</v>
      </c>
      <c r="E68" s="370" t="s">
        <v>17</v>
      </c>
      <c r="F68" s="370" t="s">
        <v>18</v>
      </c>
      <c r="G68" s="370" t="s">
        <v>4036</v>
      </c>
      <c r="H68" s="371" t="s">
        <v>8041</v>
      </c>
      <c r="I68" s="370" t="s">
        <v>8137</v>
      </c>
      <c r="J68" s="370">
        <v>30.0</v>
      </c>
      <c r="K68" s="372" t="s">
        <v>8162</v>
      </c>
      <c r="L68" s="370" t="s">
        <v>8163</v>
      </c>
      <c r="M68" s="370" t="s">
        <v>80</v>
      </c>
      <c r="N68" s="370" t="s">
        <v>8164</v>
      </c>
      <c r="O68" s="373"/>
      <c r="P68" s="373"/>
      <c r="Q68" s="373"/>
      <c r="R68" s="373"/>
      <c r="S68" s="373"/>
    </row>
    <row r="69">
      <c r="A69" s="369">
        <v>43586.26182975694</v>
      </c>
      <c r="B69" s="370" t="s">
        <v>1101</v>
      </c>
      <c r="C69" s="370" t="s">
        <v>1102</v>
      </c>
      <c r="D69" s="370">
        <v>1012360.0</v>
      </c>
      <c r="E69" s="370" t="s">
        <v>17</v>
      </c>
      <c r="F69" s="370" t="s">
        <v>18</v>
      </c>
      <c r="G69" s="370" t="s">
        <v>4036</v>
      </c>
      <c r="H69" s="371" t="s">
        <v>8041</v>
      </c>
      <c r="I69" s="370" t="s">
        <v>1086</v>
      </c>
      <c r="J69" s="370">
        <v>2.0</v>
      </c>
      <c r="K69" s="372" t="s">
        <v>8165</v>
      </c>
      <c r="L69" s="373"/>
      <c r="M69" s="370" t="s">
        <v>80</v>
      </c>
      <c r="N69" s="373"/>
      <c r="O69" s="373"/>
      <c r="P69" s="373"/>
      <c r="Q69" s="373"/>
      <c r="R69" s="373"/>
      <c r="S69" s="373"/>
    </row>
    <row r="70">
      <c r="A70" s="479">
        <v>43586.26358233797</v>
      </c>
      <c r="B70" s="480" t="s">
        <v>4123</v>
      </c>
      <c r="C70" s="480" t="s">
        <v>4124</v>
      </c>
      <c r="D70" s="480">
        <v>1019404.0</v>
      </c>
      <c r="E70" s="480" t="s">
        <v>17</v>
      </c>
      <c r="F70" s="480" t="s">
        <v>18</v>
      </c>
      <c r="G70" s="480" t="s">
        <v>4036</v>
      </c>
      <c r="H70" s="481" t="s">
        <v>8041</v>
      </c>
      <c r="I70" s="480" t="s">
        <v>734</v>
      </c>
      <c r="J70" s="480">
        <v>3.0</v>
      </c>
      <c r="K70" s="482" t="s">
        <v>8166</v>
      </c>
      <c r="L70" s="483"/>
      <c r="M70" s="480" t="s">
        <v>24</v>
      </c>
      <c r="N70" s="480" t="s">
        <v>8167</v>
      </c>
      <c r="O70" s="483"/>
      <c r="P70" s="483"/>
      <c r="Q70" s="483"/>
      <c r="R70" s="483"/>
      <c r="S70" s="483"/>
    </row>
    <row r="71">
      <c r="A71" s="369">
        <v>43586.26738107639</v>
      </c>
      <c r="B71" s="370" t="s">
        <v>7384</v>
      </c>
      <c r="C71" s="370" t="s">
        <v>8168</v>
      </c>
      <c r="D71" s="370">
        <v>1004206.0</v>
      </c>
      <c r="E71" s="370" t="s">
        <v>63</v>
      </c>
      <c r="F71" s="370" t="s">
        <v>18</v>
      </c>
      <c r="G71" s="370" t="s">
        <v>4036</v>
      </c>
      <c r="H71" s="371" t="s">
        <v>8041</v>
      </c>
      <c r="I71" s="370" t="s">
        <v>8097</v>
      </c>
      <c r="J71" s="370">
        <v>27.0</v>
      </c>
      <c r="K71" s="372" t="s">
        <v>8169</v>
      </c>
      <c r="L71" s="373"/>
      <c r="M71" s="370" t="s">
        <v>80</v>
      </c>
      <c r="N71" s="373"/>
      <c r="O71" s="373"/>
      <c r="P71" s="373"/>
      <c r="Q71" s="373"/>
      <c r="R71" s="373"/>
      <c r="S71" s="373"/>
    </row>
    <row r="72">
      <c r="A72" s="369">
        <v>43586.26772690972</v>
      </c>
      <c r="B72" s="370" t="s">
        <v>7500</v>
      </c>
      <c r="C72" s="370" t="s">
        <v>7739</v>
      </c>
      <c r="D72" s="370">
        <v>1022984.0</v>
      </c>
      <c r="E72" s="370" t="s">
        <v>17</v>
      </c>
      <c r="F72" s="370" t="s">
        <v>18</v>
      </c>
      <c r="G72" s="370" t="s">
        <v>4036</v>
      </c>
      <c r="H72" s="371" t="s">
        <v>8041</v>
      </c>
      <c r="I72" s="370" t="s">
        <v>1086</v>
      </c>
      <c r="J72" s="370">
        <v>2.0</v>
      </c>
      <c r="K72" s="372" t="s">
        <v>8170</v>
      </c>
      <c r="L72" s="373"/>
      <c r="M72" s="370" t="s">
        <v>80</v>
      </c>
      <c r="N72" s="373"/>
      <c r="O72" s="373"/>
      <c r="P72" s="373"/>
      <c r="Q72" s="373"/>
      <c r="R72" s="373"/>
      <c r="S72" s="373"/>
    </row>
    <row r="73">
      <c r="A73" s="369">
        <v>43586.27868570602</v>
      </c>
      <c r="B73" s="370" t="s">
        <v>2843</v>
      </c>
      <c r="C73" s="370" t="s">
        <v>2844</v>
      </c>
      <c r="D73" s="370">
        <v>1003942.0</v>
      </c>
      <c r="E73" s="370" t="s">
        <v>17</v>
      </c>
      <c r="F73" s="370" t="s">
        <v>18</v>
      </c>
      <c r="G73" s="370" t="s">
        <v>4036</v>
      </c>
      <c r="H73" s="371" t="s">
        <v>8041</v>
      </c>
      <c r="I73" s="370" t="s">
        <v>8171</v>
      </c>
      <c r="J73" s="370">
        <v>26.0</v>
      </c>
      <c r="K73" s="372" t="s">
        <v>8172</v>
      </c>
      <c r="L73" s="373"/>
      <c r="M73" s="370" t="s">
        <v>80</v>
      </c>
      <c r="N73" s="373"/>
      <c r="O73" s="373"/>
      <c r="P73" s="373"/>
      <c r="Q73" s="373"/>
      <c r="R73" s="373"/>
      <c r="S73" s="373"/>
    </row>
    <row r="74">
      <c r="A74" s="369">
        <v>43586.28403359954</v>
      </c>
      <c r="B74" s="370" t="s">
        <v>3164</v>
      </c>
      <c r="C74" s="370" t="s">
        <v>3165</v>
      </c>
      <c r="D74" s="370">
        <v>1010925.0</v>
      </c>
      <c r="E74" s="370" t="s">
        <v>63</v>
      </c>
      <c r="F74" s="370" t="s">
        <v>18</v>
      </c>
      <c r="G74" s="370" t="s">
        <v>4036</v>
      </c>
      <c r="H74" s="371" t="s">
        <v>8041</v>
      </c>
      <c r="I74" s="370" t="s">
        <v>1086</v>
      </c>
      <c r="J74" s="370">
        <v>2.0</v>
      </c>
      <c r="K74" s="372" t="s">
        <v>8173</v>
      </c>
      <c r="L74" s="373"/>
      <c r="M74" s="370" t="s">
        <v>80</v>
      </c>
      <c r="N74" s="373"/>
      <c r="O74" s="373"/>
      <c r="P74" s="373"/>
      <c r="Q74" s="373"/>
      <c r="R74" s="373"/>
      <c r="S74" s="373"/>
    </row>
    <row r="75">
      <c r="A75" s="369">
        <v>43586.416301053236</v>
      </c>
      <c r="B75" s="370" t="s">
        <v>5072</v>
      </c>
      <c r="C75" s="370" t="s">
        <v>5073</v>
      </c>
      <c r="D75" s="370">
        <v>1013023.0</v>
      </c>
      <c r="E75" s="370" t="s">
        <v>17</v>
      </c>
      <c r="F75" s="370" t="s">
        <v>18</v>
      </c>
      <c r="G75" s="370" t="s">
        <v>4036</v>
      </c>
      <c r="H75" s="371" t="s">
        <v>8041</v>
      </c>
      <c r="I75" s="370" t="s">
        <v>2999</v>
      </c>
      <c r="J75" s="370">
        <v>30.0</v>
      </c>
      <c r="K75" s="372" t="s">
        <v>8174</v>
      </c>
      <c r="L75" s="373"/>
      <c r="M75" s="370" t="s">
        <v>80</v>
      </c>
      <c r="N75" s="373"/>
      <c r="O75" s="373"/>
      <c r="P75" s="373"/>
      <c r="Q75" s="373"/>
      <c r="R75" s="373"/>
      <c r="S75" s="373"/>
    </row>
    <row r="76">
      <c r="A76" s="369">
        <v>43586.4166134375</v>
      </c>
      <c r="B76" s="370" t="s">
        <v>4373</v>
      </c>
      <c r="C76" s="370" t="s">
        <v>4374</v>
      </c>
      <c r="D76" s="370">
        <v>1012892.0</v>
      </c>
      <c r="E76" s="370" t="s">
        <v>17</v>
      </c>
      <c r="F76" s="370" t="s">
        <v>18</v>
      </c>
      <c r="G76" s="370" t="s">
        <v>4036</v>
      </c>
      <c r="H76" s="371" t="s">
        <v>8041</v>
      </c>
      <c r="I76" s="370" t="s">
        <v>2999</v>
      </c>
      <c r="J76" s="370">
        <v>30.0</v>
      </c>
      <c r="K76" s="372" t="s">
        <v>8175</v>
      </c>
      <c r="L76" s="373"/>
      <c r="M76" s="370" t="s">
        <v>80</v>
      </c>
      <c r="N76" s="373"/>
      <c r="O76" s="373"/>
      <c r="P76" s="373"/>
      <c r="Q76" s="373"/>
      <c r="R76" s="373"/>
      <c r="S76" s="373"/>
    </row>
    <row r="77">
      <c r="A77" s="369">
        <v>43586.45181962963</v>
      </c>
      <c r="B77" s="370" t="s">
        <v>265</v>
      </c>
      <c r="C77" s="370" t="s">
        <v>8176</v>
      </c>
      <c r="D77" s="370">
        <v>1004444.0</v>
      </c>
      <c r="E77" s="370" t="s">
        <v>63</v>
      </c>
      <c r="F77" s="370" t="s">
        <v>18</v>
      </c>
      <c r="G77" s="370" t="s">
        <v>4036</v>
      </c>
      <c r="H77" s="371" t="s">
        <v>8041</v>
      </c>
      <c r="I77" s="370" t="s">
        <v>2999</v>
      </c>
      <c r="J77" s="370">
        <v>30.0</v>
      </c>
      <c r="K77" s="372" t="s">
        <v>8177</v>
      </c>
      <c r="L77" s="373"/>
      <c r="M77" s="370" t="s">
        <v>80</v>
      </c>
      <c r="N77" s="373"/>
      <c r="O77" s="373"/>
      <c r="P77" s="373"/>
      <c r="Q77" s="373"/>
      <c r="R77" s="373"/>
      <c r="S77" s="373"/>
    </row>
    <row r="78">
      <c r="A78" s="369">
        <v>43586.49734427083</v>
      </c>
      <c r="B78" s="370" t="s">
        <v>1931</v>
      </c>
      <c r="C78" s="370" t="s">
        <v>5097</v>
      </c>
      <c r="D78" s="370">
        <v>1007418.0</v>
      </c>
      <c r="E78" s="370" t="s">
        <v>17</v>
      </c>
      <c r="F78" s="370" t="s">
        <v>18</v>
      </c>
      <c r="G78" s="370" t="s">
        <v>4036</v>
      </c>
      <c r="H78" s="371" t="s">
        <v>8041</v>
      </c>
      <c r="I78" s="370" t="s">
        <v>2999</v>
      </c>
      <c r="J78" s="370">
        <v>30.0</v>
      </c>
      <c r="K78" s="372" t="s">
        <v>8178</v>
      </c>
      <c r="L78" s="373"/>
      <c r="M78" s="370" t="s">
        <v>80</v>
      </c>
      <c r="N78" s="373"/>
      <c r="O78" s="373"/>
      <c r="P78" s="373"/>
      <c r="Q78" s="373"/>
      <c r="R78" s="373"/>
      <c r="S78" s="373"/>
    </row>
    <row r="79">
      <c r="A79" s="369">
        <v>43586.49962403935</v>
      </c>
      <c r="B79" s="370" t="s">
        <v>3105</v>
      </c>
      <c r="C79" s="370" t="s">
        <v>3106</v>
      </c>
      <c r="D79" s="370">
        <v>1010934.0</v>
      </c>
      <c r="E79" s="370" t="s">
        <v>63</v>
      </c>
      <c r="F79" s="370" t="s">
        <v>18</v>
      </c>
      <c r="G79" s="370" t="s">
        <v>4036</v>
      </c>
      <c r="H79" s="371" t="s">
        <v>8041</v>
      </c>
      <c r="I79" s="370" t="s">
        <v>8179</v>
      </c>
      <c r="J79" s="370">
        <v>6.0</v>
      </c>
      <c r="K79" s="372" t="s">
        <v>8180</v>
      </c>
      <c r="L79" s="373"/>
      <c r="M79" s="370" t="s">
        <v>80</v>
      </c>
      <c r="N79" s="373"/>
      <c r="O79" s="373"/>
      <c r="P79" s="373"/>
      <c r="Q79" s="373"/>
      <c r="R79" s="373"/>
      <c r="S79" s="373"/>
    </row>
    <row r="80">
      <c r="A80" s="369">
        <v>43586.50575444444</v>
      </c>
      <c r="B80" s="370" t="s">
        <v>139</v>
      </c>
      <c r="C80" s="370" t="s">
        <v>140</v>
      </c>
      <c r="D80" s="370">
        <v>1015091.0</v>
      </c>
      <c r="E80" s="370" t="s">
        <v>17</v>
      </c>
      <c r="F80" s="370" t="s">
        <v>18</v>
      </c>
      <c r="G80" s="370" t="s">
        <v>4036</v>
      </c>
      <c r="H80" s="371" t="s">
        <v>8041</v>
      </c>
      <c r="I80" s="370" t="s">
        <v>2999</v>
      </c>
      <c r="J80" s="370">
        <v>30.0</v>
      </c>
      <c r="K80" s="372" t="s">
        <v>8181</v>
      </c>
      <c r="L80" s="370" t="s">
        <v>8182</v>
      </c>
      <c r="M80" s="370" t="s">
        <v>80</v>
      </c>
      <c r="N80" s="373"/>
      <c r="O80" s="373"/>
      <c r="P80" s="373"/>
      <c r="Q80" s="373"/>
      <c r="R80" s="373"/>
      <c r="S80" s="373"/>
    </row>
    <row r="81">
      <c r="A81" s="369">
        <v>43586.51463613426</v>
      </c>
      <c r="B81" s="370" t="s">
        <v>481</v>
      </c>
      <c r="C81" s="370" t="s">
        <v>482</v>
      </c>
      <c r="D81" s="370">
        <v>1003385.0</v>
      </c>
      <c r="E81" s="370" t="s">
        <v>63</v>
      </c>
      <c r="F81" s="370" t="s">
        <v>18</v>
      </c>
      <c r="G81" s="370" t="s">
        <v>4036</v>
      </c>
      <c r="H81" s="371" t="s">
        <v>8041</v>
      </c>
      <c r="I81" s="370" t="s">
        <v>1598</v>
      </c>
      <c r="J81" s="370">
        <v>30.0</v>
      </c>
      <c r="K81" s="372" t="s">
        <v>8183</v>
      </c>
      <c r="L81" s="373"/>
      <c r="M81" s="370" t="s">
        <v>80</v>
      </c>
      <c r="N81" s="373"/>
      <c r="O81" s="373"/>
      <c r="P81" s="373"/>
      <c r="Q81" s="373"/>
      <c r="R81" s="373"/>
      <c r="S81" s="373"/>
    </row>
    <row r="82">
      <c r="A82" s="465">
        <v>43586.552833368056</v>
      </c>
      <c r="B82" s="466" t="s">
        <v>8184</v>
      </c>
      <c r="C82" s="466" t="s">
        <v>8185</v>
      </c>
      <c r="D82" s="466">
        <v>1019204.0</v>
      </c>
      <c r="E82" s="466" t="s">
        <v>17</v>
      </c>
      <c r="F82" s="466" t="s">
        <v>18</v>
      </c>
      <c r="G82" s="466" t="s">
        <v>4041</v>
      </c>
      <c r="H82" s="467" t="s">
        <v>8041</v>
      </c>
      <c r="I82" s="466" t="s">
        <v>2000</v>
      </c>
      <c r="J82" s="466">
        <v>1.0</v>
      </c>
      <c r="K82" s="468" t="s">
        <v>8186</v>
      </c>
      <c r="L82" s="466" t="s">
        <v>8187</v>
      </c>
      <c r="M82" s="466" t="s">
        <v>5737</v>
      </c>
      <c r="N82" s="466" t="s">
        <v>8188</v>
      </c>
      <c r="O82" s="469"/>
      <c r="P82" s="469"/>
      <c r="Q82" s="469"/>
      <c r="R82" s="469"/>
      <c r="S82" s="469"/>
    </row>
    <row r="83">
      <c r="A83" s="369">
        <v>43586.56978791667</v>
      </c>
      <c r="B83" s="370" t="s">
        <v>5365</v>
      </c>
      <c r="C83" s="370" t="s">
        <v>8088</v>
      </c>
      <c r="D83" s="370">
        <v>1011507.0</v>
      </c>
      <c r="E83" s="370" t="s">
        <v>17</v>
      </c>
      <c r="F83" s="370" t="s">
        <v>18</v>
      </c>
      <c r="G83" s="370" t="s">
        <v>4036</v>
      </c>
      <c r="H83" s="371" t="s">
        <v>8041</v>
      </c>
      <c r="I83" s="370" t="s">
        <v>8089</v>
      </c>
      <c r="J83" s="370">
        <v>25.0</v>
      </c>
      <c r="K83" s="372" t="s">
        <v>8189</v>
      </c>
      <c r="L83" s="373"/>
      <c r="M83" s="370" t="s">
        <v>80</v>
      </c>
      <c r="N83" s="373"/>
      <c r="O83" s="373"/>
      <c r="P83" s="373"/>
      <c r="Q83" s="373"/>
      <c r="R83" s="373"/>
      <c r="S83" s="373"/>
    </row>
    <row r="84">
      <c r="A84" s="369">
        <v>43586.57781475694</v>
      </c>
      <c r="B84" s="370" t="s">
        <v>7429</v>
      </c>
      <c r="C84" s="370" t="s">
        <v>7430</v>
      </c>
      <c r="D84" s="370">
        <v>1001837.0</v>
      </c>
      <c r="E84" s="370" t="s">
        <v>63</v>
      </c>
      <c r="F84" s="370" t="s">
        <v>18</v>
      </c>
      <c r="G84" s="370" t="s">
        <v>4036</v>
      </c>
      <c r="H84" s="371" t="s">
        <v>8041</v>
      </c>
      <c r="I84" s="370" t="s">
        <v>1598</v>
      </c>
      <c r="J84" s="370">
        <v>30.0</v>
      </c>
      <c r="K84" s="372" t="s">
        <v>8190</v>
      </c>
      <c r="L84" s="373"/>
      <c r="M84" s="370" t="s">
        <v>80</v>
      </c>
      <c r="N84" s="373"/>
      <c r="O84" s="373"/>
      <c r="P84" s="373"/>
      <c r="Q84" s="373"/>
      <c r="R84" s="373"/>
      <c r="S84" s="373"/>
    </row>
    <row r="85">
      <c r="A85" s="369">
        <v>43586.59445138889</v>
      </c>
      <c r="B85" s="370" t="s">
        <v>5319</v>
      </c>
      <c r="C85" s="370" t="s">
        <v>6552</v>
      </c>
      <c r="D85" s="370">
        <v>1023584.0</v>
      </c>
      <c r="E85" s="370" t="s">
        <v>17</v>
      </c>
      <c r="F85" s="370" t="s">
        <v>5532</v>
      </c>
      <c r="G85" s="370" t="s">
        <v>4036</v>
      </c>
      <c r="H85" s="371" t="s">
        <v>8041</v>
      </c>
      <c r="I85" s="370" t="s">
        <v>2999</v>
      </c>
      <c r="J85" s="370">
        <v>30.0</v>
      </c>
      <c r="K85" s="372" t="s">
        <v>8191</v>
      </c>
      <c r="L85" s="370" t="s">
        <v>8192</v>
      </c>
      <c r="M85" s="370" t="s">
        <v>80</v>
      </c>
      <c r="N85" s="373"/>
      <c r="O85" s="373"/>
      <c r="P85" s="373"/>
      <c r="Q85" s="373"/>
      <c r="R85" s="373"/>
      <c r="S85" s="373"/>
    </row>
    <row r="86">
      <c r="A86" s="369">
        <v>43586.657814606486</v>
      </c>
      <c r="B86" s="370" t="s">
        <v>6840</v>
      </c>
      <c r="C86" s="370" t="s">
        <v>7831</v>
      </c>
      <c r="D86" s="370">
        <v>1012365.0</v>
      </c>
      <c r="E86" s="370" t="s">
        <v>17</v>
      </c>
      <c r="F86" s="370" t="s">
        <v>18</v>
      </c>
      <c r="G86" s="370" t="s">
        <v>4036</v>
      </c>
      <c r="H86" s="371" t="s">
        <v>8041</v>
      </c>
      <c r="I86" s="370" t="s">
        <v>8137</v>
      </c>
      <c r="J86" s="370">
        <v>29.0</v>
      </c>
      <c r="K86" s="372" t="s">
        <v>8193</v>
      </c>
      <c r="L86" s="373"/>
      <c r="M86" s="370" t="s">
        <v>80</v>
      </c>
      <c r="N86" s="373"/>
      <c r="O86" s="373"/>
      <c r="P86" s="373"/>
      <c r="Q86" s="373"/>
      <c r="R86" s="373"/>
      <c r="S86" s="373"/>
    </row>
    <row r="87">
      <c r="A87" s="369">
        <v>43586.69220626158</v>
      </c>
      <c r="B87" s="370" t="s">
        <v>241</v>
      </c>
      <c r="C87" s="370" t="s">
        <v>6843</v>
      </c>
      <c r="D87" s="370">
        <v>1005741.0</v>
      </c>
      <c r="E87" s="370" t="s">
        <v>17</v>
      </c>
      <c r="F87" s="370" t="s">
        <v>18</v>
      </c>
      <c r="G87" s="370" t="s">
        <v>4036</v>
      </c>
      <c r="H87" s="371" t="s">
        <v>8041</v>
      </c>
      <c r="I87" s="370" t="s">
        <v>8078</v>
      </c>
      <c r="J87" s="370">
        <v>27.0</v>
      </c>
      <c r="K87" s="372" t="s">
        <v>8194</v>
      </c>
      <c r="L87" s="373"/>
      <c r="M87" s="370" t="s">
        <v>80</v>
      </c>
      <c r="N87" s="373"/>
      <c r="O87" s="373"/>
      <c r="P87" s="373"/>
      <c r="Q87" s="373"/>
      <c r="R87" s="373"/>
      <c r="S87" s="373"/>
    </row>
    <row r="88">
      <c r="A88" s="369">
        <v>43586.69692037037</v>
      </c>
      <c r="B88" s="370" t="s">
        <v>5393</v>
      </c>
      <c r="C88" s="370" t="s">
        <v>5394</v>
      </c>
      <c r="D88" s="370">
        <v>1012188.0</v>
      </c>
      <c r="E88" s="370" t="s">
        <v>17</v>
      </c>
      <c r="F88" s="370" t="s">
        <v>18</v>
      </c>
      <c r="G88" s="370" t="s">
        <v>4036</v>
      </c>
      <c r="H88" s="371" t="s">
        <v>8041</v>
      </c>
      <c r="I88" s="370" t="s">
        <v>2999</v>
      </c>
      <c r="J88" s="370">
        <v>30.0</v>
      </c>
      <c r="K88" s="372" t="s">
        <v>8195</v>
      </c>
      <c r="L88" s="373"/>
      <c r="M88" s="370" t="s">
        <v>80</v>
      </c>
      <c r="N88" s="373"/>
      <c r="O88" s="373"/>
      <c r="P88" s="373"/>
      <c r="Q88" s="373"/>
      <c r="R88" s="373"/>
      <c r="S88" s="373"/>
    </row>
    <row r="89">
      <c r="A89" s="369">
        <v>43586.724911655096</v>
      </c>
      <c r="B89" s="370" t="s">
        <v>4172</v>
      </c>
      <c r="C89" s="370" t="s">
        <v>4173</v>
      </c>
      <c r="D89" s="370">
        <v>1011084.0</v>
      </c>
      <c r="E89" s="370" t="s">
        <v>17</v>
      </c>
      <c r="F89" s="370" t="s">
        <v>18</v>
      </c>
      <c r="G89" s="370" t="s">
        <v>4036</v>
      </c>
      <c r="H89" s="371" t="s">
        <v>8041</v>
      </c>
      <c r="I89" s="370" t="s">
        <v>3470</v>
      </c>
      <c r="J89" s="370">
        <v>29.0</v>
      </c>
      <c r="K89" s="372" t="s">
        <v>8196</v>
      </c>
      <c r="L89" s="373"/>
      <c r="M89" s="370" t="s">
        <v>80</v>
      </c>
      <c r="N89" s="373"/>
      <c r="O89" s="373"/>
      <c r="P89" s="373"/>
      <c r="Q89" s="373"/>
      <c r="R89" s="373"/>
      <c r="S89" s="373"/>
    </row>
    <row r="90">
      <c r="A90" s="369">
        <v>43586.740894421295</v>
      </c>
      <c r="B90" s="370" t="s">
        <v>4123</v>
      </c>
      <c r="C90" s="370" t="s">
        <v>4124</v>
      </c>
      <c r="D90" s="370">
        <v>1019404.0</v>
      </c>
      <c r="E90" s="370" t="s">
        <v>17</v>
      </c>
      <c r="F90" s="370" t="s">
        <v>18</v>
      </c>
      <c r="G90" s="370" t="s">
        <v>4036</v>
      </c>
      <c r="H90" s="371" t="s">
        <v>8041</v>
      </c>
      <c r="I90" s="370" t="s">
        <v>1165</v>
      </c>
      <c r="J90" s="370">
        <v>1.0</v>
      </c>
      <c r="K90" s="372" t="s">
        <v>8197</v>
      </c>
      <c r="L90" s="373"/>
      <c r="M90" s="370" t="s">
        <v>80</v>
      </c>
      <c r="N90" s="373"/>
      <c r="O90" s="373"/>
      <c r="P90" s="373"/>
      <c r="Q90" s="373"/>
      <c r="R90" s="373"/>
      <c r="S90" s="373"/>
    </row>
    <row r="91">
      <c r="A91" s="369">
        <v>43586.76847728009</v>
      </c>
      <c r="B91" s="370" t="s">
        <v>445</v>
      </c>
      <c r="C91" s="370" t="s">
        <v>446</v>
      </c>
      <c r="D91" s="370">
        <v>1013190.0</v>
      </c>
      <c r="E91" s="370" t="s">
        <v>17</v>
      </c>
      <c r="F91" s="370" t="s">
        <v>206</v>
      </c>
      <c r="G91" s="370" t="s">
        <v>4036</v>
      </c>
      <c r="H91" s="371" t="s">
        <v>8041</v>
      </c>
      <c r="I91" s="370" t="s">
        <v>8198</v>
      </c>
      <c r="J91" s="370">
        <v>25.0</v>
      </c>
      <c r="K91" s="372" t="s">
        <v>8199</v>
      </c>
      <c r="L91" s="373"/>
      <c r="M91" s="370" t="s">
        <v>80</v>
      </c>
      <c r="N91" s="373"/>
      <c r="O91" s="373"/>
      <c r="P91" s="373"/>
      <c r="Q91" s="373"/>
      <c r="R91" s="373"/>
      <c r="S91" s="373"/>
    </row>
    <row r="92">
      <c r="A92" s="369">
        <v>43586.82630023148</v>
      </c>
      <c r="B92" s="370" t="s">
        <v>3531</v>
      </c>
      <c r="C92" s="370" t="s">
        <v>5525</v>
      </c>
      <c r="D92" s="370">
        <v>1004757.0</v>
      </c>
      <c r="E92" s="370" t="s">
        <v>17</v>
      </c>
      <c r="F92" s="370" t="s">
        <v>18</v>
      </c>
      <c r="G92" s="370" t="s">
        <v>4036</v>
      </c>
      <c r="H92" s="371" t="s">
        <v>8041</v>
      </c>
      <c r="I92" s="370" t="s">
        <v>2999</v>
      </c>
      <c r="J92" s="370">
        <v>30.0</v>
      </c>
      <c r="K92" s="372" t="s">
        <v>8200</v>
      </c>
      <c r="L92" s="373"/>
      <c r="M92" s="370" t="s">
        <v>80</v>
      </c>
      <c r="N92" s="373"/>
      <c r="O92" s="373"/>
      <c r="P92" s="373"/>
      <c r="Q92" s="373"/>
      <c r="R92" s="373"/>
      <c r="S92" s="373"/>
    </row>
    <row r="93">
      <c r="A93" s="369">
        <v>43586.8357121875</v>
      </c>
      <c r="B93" s="370" t="s">
        <v>4376</v>
      </c>
      <c r="C93" s="370" t="s">
        <v>4377</v>
      </c>
      <c r="D93" s="370">
        <v>1003172.0</v>
      </c>
      <c r="E93" s="370" t="s">
        <v>63</v>
      </c>
      <c r="F93" s="370" t="s">
        <v>18</v>
      </c>
      <c r="G93" s="370" t="s">
        <v>4036</v>
      </c>
      <c r="H93" s="371" t="s">
        <v>8041</v>
      </c>
      <c r="I93" s="370" t="s">
        <v>5468</v>
      </c>
      <c r="J93" s="370">
        <v>4.0</v>
      </c>
      <c r="K93" s="372" t="s">
        <v>8201</v>
      </c>
      <c r="L93" s="373"/>
      <c r="M93" s="370" t="s">
        <v>80</v>
      </c>
      <c r="N93" s="373"/>
      <c r="O93" s="373"/>
      <c r="P93" s="373"/>
      <c r="Q93" s="373"/>
      <c r="R93" s="373"/>
      <c r="S93" s="373"/>
    </row>
    <row r="94">
      <c r="A94" s="489">
        <v>43586.84644972222</v>
      </c>
      <c r="B94" s="490" t="s">
        <v>5964</v>
      </c>
      <c r="C94" s="490" t="s">
        <v>5965</v>
      </c>
      <c r="D94" s="490">
        <v>1004202.0</v>
      </c>
      <c r="E94" s="490" t="s">
        <v>17</v>
      </c>
      <c r="F94" s="490" t="s">
        <v>18</v>
      </c>
      <c r="G94" s="490" t="s">
        <v>4041</v>
      </c>
      <c r="H94" s="491" t="s">
        <v>8041</v>
      </c>
      <c r="I94" s="490" t="s">
        <v>122</v>
      </c>
      <c r="J94" s="490">
        <v>0.0</v>
      </c>
      <c r="K94" s="492" t="s">
        <v>8202</v>
      </c>
      <c r="L94" s="490" t="s">
        <v>8203</v>
      </c>
      <c r="M94" s="490" t="s">
        <v>2926</v>
      </c>
      <c r="N94" s="493"/>
      <c r="O94" s="493"/>
      <c r="P94" s="493"/>
      <c r="Q94" s="493"/>
      <c r="R94" s="493"/>
      <c r="S94" s="493"/>
    </row>
    <row r="95">
      <c r="A95" s="369">
        <v>43586.84704262731</v>
      </c>
      <c r="B95" s="370" t="s">
        <v>146</v>
      </c>
      <c r="C95" s="370" t="s">
        <v>147</v>
      </c>
      <c r="D95" s="370">
        <v>1023591.0</v>
      </c>
      <c r="E95" s="370" t="s">
        <v>17</v>
      </c>
      <c r="F95" s="370" t="s">
        <v>5532</v>
      </c>
      <c r="G95" s="370" t="s">
        <v>4036</v>
      </c>
      <c r="H95" s="371" t="s">
        <v>8041</v>
      </c>
      <c r="I95" s="370" t="s">
        <v>2999</v>
      </c>
      <c r="J95" s="370">
        <v>30.0</v>
      </c>
      <c r="K95" s="372" t="s">
        <v>8204</v>
      </c>
      <c r="L95" s="373"/>
      <c r="M95" s="370" t="s">
        <v>80</v>
      </c>
      <c r="N95" s="373"/>
      <c r="O95" s="373"/>
      <c r="P95" s="373"/>
      <c r="Q95" s="373"/>
      <c r="R95" s="373"/>
      <c r="S95" s="373"/>
    </row>
    <row r="96">
      <c r="A96" s="369">
        <v>43586.89804569444</v>
      </c>
      <c r="B96" s="370" t="s">
        <v>1187</v>
      </c>
      <c r="C96" s="370" t="s">
        <v>2475</v>
      </c>
      <c r="D96" s="370">
        <v>1009768.0</v>
      </c>
      <c r="E96" s="370" t="s">
        <v>17</v>
      </c>
      <c r="F96" s="370" t="s">
        <v>18</v>
      </c>
      <c r="G96" s="370" t="s">
        <v>4036</v>
      </c>
      <c r="H96" s="371" t="s">
        <v>8041</v>
      </c>
      <c r="I96" s="370" t="s">
        <v>1765</v>
      </c>
      <c r="J96" s="370">
        <v>28.0</v>
      </c>
      <c r="K96" s="372" t="s">
        <v>8205</v>
      </c>
      <c r="L96" s="373"/>
      <c r="M96" s="370" t="s">
        <v>80</v>
      </c>
      <c r="N96" s="373"/>
      <c r="O96" s="373"/>
      <c r="P96" s="373"/>
      <c r="Q96" s="373"/>
      <c r="R96" s="373"/>
      <c r="S96" s="373"/>
    </row>
    <row r="97">
      <c r="A97" s="369">
        <v>43586.91155217592</v>
      </c>
      <c r="B97" s="370" t="s">
        <v>7504</v>
      </c>
      <c r="C97" s="370" t="s">
        <v>8206</v>
      </c>
      <c r="D97" s="370">
        <v>1014081.0</v>
      </c>
      <c r="E97" s="370" t="s">
        <v>17</v>
      </c>
      <c r="F97" s="370" t="s">
        <v>18</v>
      </c>
      <c r="G97" s="370" t="s">
        <v>4036</v>
      </c>
      <c r="H97" s="371" t="s">
        <v>8041</v>
      </c>
      <c r="I97" s="370" t="s">
        <v>2999</v>
      </c>
      <c r="J97" s="370">
        <v>30.0</v>
      </c>
      <c r="K97" s="372" t="s">
        <v>8207</v>
      </c>
      <c r="L97" s="373"/>
      <c r="M97" s="370" t="s">
        <v>80</v>
      </c>
      <c r="N97" s="373"/>
      <c r="O97" s="373"/>
      <c r="P97" s="373"/>
      <c r="Q97" s="373"/>
      <c r="R97" s="373"/>
      <c r="S97" s="373"/>
    </row>
    <row r="98">
      <c r="A98" s="369">
        <v>43586.96282043982</v>
      </c>
      <c r="B98" s="370" t="s">
        <v>3363</v>
      </c>
      <c r="C98" s="370" t="s">
        <v>3364</v>
      </c>
      <c r="D98" s="370">
        <v>1012368.0</v>
      </c>
      <c r="E98" s="370" t="s">
        <v>17</v>
      </c>
      <c r="F98" s="370" t="s">
        <v>18</v>
      </c>
      <c r="G98" s="370" t="s">
        <v>4036</v>
      </c>
      <c r="H98" s="371" t="s">
        <v>8041</v>
      </c>
      <c r="I98" s="370" t="s">
        <v>8208</v>
      </c>
      <c r="J98" s="370">
        <v>5.0</v>
      </c>
      <c r="K98" s="372" t="s">
        <v>8209</v>
      </c>
      <c r="L98" s="373"/>
      <c r="M98" s="370" t="s">
        <v>80</v>
      </c>
      <c r="N98" s="373"/>
      <c r="O98" s="373"/>
      <c r="P98" s="373"/>
      <c r="Q98" s="373"/>
      <c r="R98" s="373"/>
      <c r="S98" s="373"/>
    </row>
    <row r="99">
      <c r="A99" s="369">
        <v>43586.98226021991</v>
      </c>
      <c r="B99" s="370" t="s">
        <v>8025</v>
      </c>
      <c r="C99" s="370" t="s">
        <v>7413</v>
      </c>
      <c r="D99" s="370">
        <v>1005296.0</v>
      </c>
      <c r="E99" s="370" t="s">
        <v>17</v>
      </c>
      <c r="F99" s="370" t="s">
        <v>18</v>
      </c>
      <c r="G99" s="370" t="s">
        <v>4036</v>
      </c>
      <c r="H99" s="371" t="s">
        <v>8041</v>
      </c>
      <c r="I99" s="370" t="s">
        <v>2999</v>
      </c>
      <c r="J99" s="370">
        <v>30.0</v>
      </c>
      <c r="K99" s="372" t="s">
        <v>8210</v>
      </c>
      <c r="L99" s="373"/>
      <c r="M99" s="370" t="s">
        <v>80</v>
      </c>
      <c r="N99" s="373"/>
      <c r="O99" s="373"/>
      <c r="P99" s="373"/>
      <c r="Q99" s="373"/>
      <c r="R99" s="373"/>
      <c r="S99" s="373"/>
    </row>
    <row r="100">
      <c r="A100" s="391">
        <v>43587.14964027778</v>
      </c>
      <c r="B100" s="392" t="s">
        <v>7716</v>
      </c>
      <c r="C100" s="392" t="s">
        <v>7717</v>
      </c>
      <c r="D100" s="392">
        <v>1004045.0</v>
      </c>
      <c r="E100" s="392" t="s">
        <v>63</v>
      </c>
      <c r="F100" s="392" t="s">
        <v>18</v>
      </c>
      <c r="G100" s="392" t="s">
        <v>4036</v>
      </c>
      <c r="H100" s="393" t="s">
        <v>8041</v>
      </c>
      <c r="I100" s="392" t="s">
        <v>2999</v>
      </c>
      <c r="J100" s="392">
        <v>30.0</v>
      </c>
      <c r="K100" s="394" t="s">
        <v>8211</v>
      </c>
      <c r="L100" s="395"/>
      <c r="M100" s="392" t="s">
        <v>871</v>
      </c>
      <c r="N100" s="395"/>
      <c r="O100" s="395"/>
      <c r="P100" s="395"/>
      <c r="Q100" s="395"/>
      <c r="R100" s="395"/>
      <c r="S100" s="395"/>
    </row>
    <row r="101">
      <c r="A101" s="369">
        <v>43587.28608122685</v>
      </c>
      <c r="B101" s="370" t="s">
        <v>8212</v>
      </c>
      <c r="C101" s="370" t="s">
        <v>8213</v>
      </c>
      <c r="D101" s="370">
        <v>1004750.0</v>
      </c>
      <c r="E101" s="370" t="s">
        <v>63</v>
      </c>
      <c r="F101" s="370" t="s">
        <v>18</v>
      </c>
      <c r="G101" s="370" t="s">
        <v>4036</v>
      </c>
      <c r="H101" s="371" t="s">
        <v>8041</v>
      </c>
      <c r="I101" s="370" t="s">
        <v>2999</v>
      </c>
      <c r="J101" s="370">
        <v>32.0</v>
      </c>
      <c r="K101" s="372" t="s">
        <v>8214</v>
      </c>
      <c r="L101" s="370" t="s">
        <v>8215</v>
      </c>
      <c r="M101" s="370" t="s">
        <v>80</v>
      </c>
      <c r="N101" s="373"/>
      <c r="O101" s="373"/>
      <c r="P101" s="373"/>
      <c r="Q101" s="373"/>
      <c r="R101" s="373"/>
      <c r="S101" s="373"/>
    </row>
    <row r="102">
      <c r="A102" s="369">
        <v>43587.52417297453</v>
      </c>
      <c r="B102" s="370" t="s">
        <v>8212</v>
      </c>
      <c r="C102" s="370" t="s">
        <v>8216</v>
      </c>
      <c r="D102" s="370">
        <v>1004750.0</v>
      </c>
      <c r="E102" s="370" t="s">
        <v>63</v>
      </c>
      <c r="F102" s="370" t="s">
        <v>18</v>
      </c>
      <c r="G102" s="370" t="s">
        <v>4036</v>
      </c>
      <c r="H102" s="371" t="s">
        <v>8041</v>
      </c>
      <c r="I102" s="370" t="s">
        <v>2999</v>
      </c>
      <c r="J102" s="370">
        <v>30.0</v>
      </c>
      <c r="K102" s="372" t="s">
        <v>8217</v>
      </c>
      <c r="L102" s="373"/>
      <c r="M102" s="370" t="s">
        <v>80</v>
      </c>
      <c r="N102" s="373"/>
      <c r="O102" s="373"/>
      <c r="P102" s="373"/>
      <c r="Q102" s="373"/>
      <c r="R102" s="373"/>
      <c r="S102" s="373"/>
    </row>
    <row r="103">
      <c r="P103" s="165"/>
      <c r="R103" s="165" t="s">
        <v>2926</v>
      </c>
    </row>
    <row r="104">
      <c r="P104" s="478"/>
      <c r="R104" s="478" t="s">
        <v>5737</v>
      </c>
    </row>
  </sheetData>
  <autoFilter ref="$R$35:$R$41"/>
  <dataValidations>
    <dataValidation type="list" allowBlank="1" sqref="M2:M115">
      <formula1>'04 APR 19'!$R$2:$R$104</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s>
  <drawing r:id="rId102"/>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63"/>
    <col customWidth="1" min="3" max="3" width="28.13"/>
    <col customWidth="1" min="4" max="4" width="10.0"/>
    <col customWidth="1" min="5" max="5" width="18.88"/>
    <col customWidth="1" min="6" max="6" width="13.88"/>
    <col customWidth="1" min="7" max="7" width="18.88"/>
    <col customWidth="1" min="8" max="8" width="12.88"/>
    <col customWidth="1" min="9" max="9" width="18.88"/>
    <col customWidth="1" min="10" max="10" width="10.38"/>
    <col customWidth="1" min="11" max="11" width="33.38"/>
    <col customWidth="1" min="12" max="19" width="18.88"/>
  </cols>
  <sheetData>
    <row r="1">
      <c r="A1" t="s">
        <v>0</v>
      </c>
      <c r="B1" t="s">
        <v>1</v>
      </c>
      <c r="C1" t="s">
        <v>3</v>
      </c>
      <c r="D1" t="s">
        <v>4</v>
      </c>
      <c r="E1" t="s">
        <v>5</v>
      </c>
      <c r="F1" t="s">
        <v>6</v>
      </c>
      <c r="G1" t="s">
        <v>7</v>
      </c>
      <c r="H1" t="s">
        <v>8</v>
      </c>
      <c r="I1" t="s">
        <v>9</v>
      </c>
      <c r="J1" t="s">
        <v>10</v>
      </c>
      <c r="K1" s="366" t="s">
        <v>11</v>
      </c>
      <c r="L1" t="s">
        <v>12</v>
      </c>
      <c r="M1" t="s">
        <v>13</v>
      </c>
    </row>
    <row r="2">
      <c r="A2" s="497">
        <v>43531.693195266205</v>
      </c>
      <c r="B2" s="165" t="s">
        <v>6338</v>
      </c>
      <c r="C2" s="165" t="s">
        <v>6339</v>
      </c>
      <c r="D2" s="165">
        <v>1010930.0</v>
      </c>
      <c r="E2" s="165" t="s">
        <v>17</v>
      </c>
      <c r="F2" s="165" t="s">
        <v>18</v>
      </c>
      <c r="G2" s="165" t="s">
        <v>4036</v>
      </c>
      <c r="H2" s="498" t="s">
        <v>8218</v>
      </c>
      <c r="I2" s="165" t="s">
        <v>524</v>
      </c>
      <c r="J2" s="165">
        <v>3.0</v>
      </c>
      <c r="K2" s="499" t="s">
        <v>8219</v>
      </c>
      <c r="L2" s="52"/>
      <c r="M2" s="165" t="s">
        <v>24</v>
      </c>
      <c r="N2" s="165" t="s">
        <v>8220</v>
      </c>
      <c r="O2" s="52"/>
      <c r="P2" s="165" t="s">
        <v>80</v>
      </c>
      <c r="Q2" s="52"/>
      <c r="R2" s="52"/>
      <c r="S2" s="52"/>
    </row>
    <row r="3">
      <c r="A3" s="497">
        <v>43534.798068425924</v>
      </c>
      <c r="B3" s="165" t="s">
        <v>2037</v>
      </c>
      <c r="C3" s="165" t="s">
        <v>2038</v>
      </c>
      <c r="D3" s="165">
        <v>1009306.0</v>
      </c>
      <c r="E3" s="165" t="s">
        <v>17</v>
      </c>
      <c r="F3" s="165" t="s">
        <v>18</v>
      </c>
      <c r="G3" s="165" t="s">
        <v>4036</v>
      </c>
      <c r="H3" s="498" t="s">
        <v>8218</v>
      </c>
      <c r="I3" s="165" t="s">
        <v>1559</v>
      </c>
      <c r="J3" s="165">
        <v>3.0</v>
      </c>
      <c r="K3" s="499" t="s">
        <v>8221</v>
      </c>
      <c r="L3" s="52"/>
      <c r="M3" s="165" t="s">
        <v>80</v>
      </c>
      <c r="N3" s="52"/>
      <c r="O3" s="52"/>
      <c r="P3" s="477" t="s">
        <v>24</v>
      </c>
      <c r="Q3" s="52"/>
      <c r="R3" s="52"/>
      <c r="S3" s="52"/>
    </row>
    <row r="4">
      <c r="A4" s="497">
        <v>43534.98913025463</v>
      </c>
      <c r="B4" s="165" t="s">
        <v>7472</v>
      </c>
      <c r="C4" s="165" t="s">
        <v>7473</v>
      </c>
      <c r="D4" s="165">
        <v>1006891.0</v>
      </c>
      <c r="E4" s="165" t="s">
        <v>17</v>
      </c>
      <c r="F4" s="165" t="s">
        <v>18</v>
      </c>
      <c r="G4" s="165" t="s">
        <v>4036</v>
      </c>
      <c r="H4" s="498" t="s">
        <v>8218</v>
      </c>
      <c r="I4" s="165" t="s">
        <v>7779</v>
      </c>
      <c r="J4" s="165">
        <v>8.0</v>
      </c>
      <c r="K4" s="499" t="s">
        <v>8222</v>
      </c>
      <c r="L4" s="52"/>
      <c r="M4" s="165" t="s">
        <v>24</v>
      </c>
      <c r="N4" s="165" t="s">
        <v>8223</v>
      </c>
      <c r="O4" s="52"/>
      <c r="P4" s="165" t="s">
        <v>871</v>
      </c>
      <c r="Q4" s="52"/>
      <c r="R4" s="52"/>
      <c r="S4" s="52"/>
    </row>
    <row r="5">
      <c r="A5" s="497">
        <v>43535.704989502316</v>
      </c>
      <c r="B5" s="165" t="s">
        <v>736</v>
      </c>
      <c r="C5" s="165" t="s">
        <v>1995</v>
      </c>
      <c r="D5" s="165">
        <v>1006855.0</v>
      </c>
      <c r="E5" s="165" t="s">
        <v>63</v>
      </c>
      <c r="F5" s="165" t="s">
        <v>18</v>
      </c>
      <c r="G5" s="165" t="s">
        <v>4036</v>
      </c>
      <c r="H5" s="498" t="s">
        <v>8218</v>
      </c>
      <c r="I5" s="165" t="s">
        <v>572</v>
      </c>
      <c r="J5" s="165">
        <v>4.0</v>
      </c>
      <c r="K5" s="499" t="s">
        <v>8224</v>
      </c>
      <c r="L5" s="52"/>
      <c r="M5" s="165" t="s">
        <v>80</v>
      </c>
      <c r="N5" s="52"/>
      <c r="O5" s="52"/>
      <c r="P5" s="165" t="s">
        <v>2926</v>
      </c>
      <c r="Q5" s="52"/>
      <c r="R5" s="52"/>
      <c r="S5" s="52"/>
    </row>
    <row r="6">
      <c r="A6" s="497">
        <v>43537.82221363426</v>
      </c>
      <c r="B6" s="165" t="s">
        <v>230</v>
      </c>
      <c r="C6" s="165" t="s">
        <v>8225</v>
      </c>
      <c r="D6" s="165">
        <v>1012369.0</v>
      </c>
      <c r="E6" s="165" t="s">
        <v>17</v>
      </c>
      <c r="F6" s="165" t="s">
        <v>18</v>
      </c>
      <c r="G6" s="165" t="s">
        <v>4036</v>
      </c>
      <c r="H6" s="498" t="s">
        <v>8218</v>
      </c>
      <c r="I6" s="165" t="s">
        <v>8226</v>
      </c>
      <c r="J6" s="165">
        <v>28.0</v>
      </c>
      <c r="K6" s="499" t="s">
        <v>8227</v>
      </c>
      <c r="L6" s="165" t="s">
        <v>8228</v>
      </c>
      <c r="M6" s="165" t="s">
        <v>80</v>
      </c>
      <c r="N6" s="52"/>
      <c r="O6" s="52"/>
      <c r="P6" s="478" t="s">
        <v>5737</v>
      </c>
      <c r="Q6" s="52"/>
      <c r="R6" s="52"/>
      <c r="S6" s="52"/>
    </row>
    <row r="7">
      <c r="A7" s="497">
        <v>43540.25332185185</v>
      </c>
      <c r="B7" s="165" t="s">
        <v>2920</v>
      </c>
      <c r="C7" s="165" t="s">
        <v>2921</v>
      </c>
      <c r="D7" s="165">
        <v>1011515.0</v>
      </c>
      <c r="E7" s="165" t="s">
        <v>17</v>
      </c>
      <c r="F7" s="165" t="s">
        <v>18</v>
      </c>
      <c r="G7" s="165" t="s">
        <v>4036</v>
      </c>
      <c r="H7" s="498" t="s">
        <v>8218</v>
      </c>
      <c r="I7" s="165" t="s">
        <v>2680</v>
      </c>
      <c r="J7" s="165">
        <v>4.0</v>
      </c>
      <c r="K7" s="500" t="s">
        <v>8229</v>
      </c>
      <c r="L7" s="52"/>
      <c r="M7" s="165" t="s">
        <v>80</v>
      </c>
      <c r="N7" s="52"/>
      <c r="O7" s="52"/>
      <c r="P7" s="52"/>
      <c r="Q7" s="52"/>
      <c r="R7" s="52"/>
      <c r="S7" s="52"/>
    </row>
    <row r="8">
      <c r="A8" s="497">
        <v>43540.45572861111</v>
      </c>
      <c r="B8" s="165" t="s">
        <v>7733</v>
      </c>
      <c r="C8" s="165" t="s">
        <v>7734</v>
      </c>
      <c r="D8" s="165">
        <v>1022220.0</v>
      </c>
      <c r="E8" s="165" t="s">
        <v>17</v>
      </c>
      <c r="F8" s="165" t="s">
        <v>18</v>
      </c>
      <c r="G8" s="165" t="s">
        <v>4036</v>
      </c>
      <c r="H8" s="498" t="s">
        <v>8218</v>
      </c>
      <c r="I8" s="165" t="s">
        <v>122</v>
      </c>
      <c r="J8" s="165">
        <v>31.0</v>
      </c>
      <c r="K8" s="500" t="s">
        <v>8230</v>
      </c>
      <c r="L8" s="52"/>
      <c r="M8" s="165" t="s">
        <v>24</v>
      </c>
      <c r="N8" s="165" t="s">
        <v>8231</v>
      </c>
      <c r="O8" s="52"/>
      <c r="P8" s="52"/>
      <c r="Q8" s="52"/>
      <c r="R8" s="52"/>
      <c r="S8" s="52"/>
    </row>
    <row r="9">
      <c r="A9" s="497">
        <v>43540.50225121528</v>
      </c>
      <c r="B9" s="165" t="s">
        <v>6365</v>
      </c>
      <c r="C9" s="165" t="s">
        <v>8232</v>
      </c>
      <c r="D9" s="165">
        <v>1013191.0</v>
      </c>
      <c r="E9" s="165" t="s">
        <v>17</v>
      </c>
      <c r="F9" s="165" t="s">
        <v>18</v>
      </c>
      <c r="G9" s="165" t="s">
        <v>4036</v>
      </c>
      <c r="H9" s="498" t="s">
        <v>8218</v>
      </c>
      <c r="I9" s="165" t="s">
        <v>215</v>
      </c>
      <c r="J9" s="165">
        <v>6.0</v>
      </c>
      <c r="K9" s="500" t="s">
        <v>8233</v>
      </c>
      <c r="L9" s="52"/>
      <c r="M9" s="165" t="s">
        <v>80</v>
      </c>
      <c r="N9" s="52"/>
      <c r="O9" s="52"/>
      <c r="P9" s="52"/>
      <c r="Q9" s="52"/>
      <c r="R9" s="52"/>
      <c r="S9" s="52"/>
    </row>
    <row r="10">
      <c r="A10" s="497">
        <v>43540.6879416088</v>
      </c>
      <c r="B10" s="165" t="s">
        <v>2718</v>
      </c>
      <c r="C10" s="165" t="s">
        <v>2719</v>
      </c>
      <c r="D10" s="165">
        <v>1014683.0</v>
      </c>
      <c r="E10" s="165" t="s">
        <v>17</v>
      </c>
      <c r="F10" s="165" t="s">
        <v>18</v>
      </c>
      <c r="G10" s="165" t="s">
        <v>4036</v>
      </c>
      <c r="H10" s="498" t="s">
        <v>8218</v>
      </c>
      <c r="I10" s="165" t="s">
        <v>235</v>
      </c>
      <c r="J10" s="165">
        <v>2.0</v>
      </c>
      <c r="K10" s="500" t="s">
        <v>8234</v>
      </c>
      <c r="L10" s="165" t="s">
        <v>8235</v>
      </c>
      <c r="M10" s="165" t="s">
        <v>5737</v>
      </c>
      <c r="N10" s="165" t="s">
        <v>8236</v>
      </c>
      <c r="O10" s="52"/>
      <c r="P10" s="52"/>
      <c r="Q10" s="52"/>
      <c r="R10" s="52"/>
      <c r="S10" s="52"/>
    </row>
    <row r="11">
      <c r="A11" s="497">
        <v>43540.690328576384</v>
      </c>
      <c r="B11" s="165" t="s">
        <v>8237</v>
      </c>
      <c r="C11" s="165" t="s">
        <v>8238</v>
      </c>
      <c r="D11" s="165">
        <v>1007176.0</v>
      </c>
      <c r="E11" s="165" t="s">
        <v>17</v>
      </c>
      <c r="F11" s="165" t="s">
        <v>18</v>
      </c>
      <c r="G11" s="165" t="s">
        <v>4036</v>
      </c>
      <c r="H11" s="498" t="s">
        <v>8218</v>
      </c>
      <c r="I11" s="165" t="s">
        <v>235</v>
      </c>
      <c r="J11" s="165">
        <v>2.0</v>
      </c>
      <c r="K11" s="500" t="s">
        <v>8239</v>
      </c>
      <c r="L11" s="52"/>
      <c r="M11" s="165" t="s">
        <v>5737</v>
      </c>
      <c r="N11" s="165" t="s">
        <v>8236</v>
      </c>
      <c r="O11" s="52"/>
      <c r="P11" s="52"/>
      <c r="Q11" s="52"/>
      <c r="R11" s="52"/>
      <c r="S11" s="52"/>
    </row>
    <row r="12">
      <c r="A12" s="497">
        <v>43540.77046104167</v>
      </c>
      <c r="B12" s="165" t="s">
        <v>7384</v>
      </c>
      <c r="C12" s="165" t="s">
        <v>8240</v>
      </c>
      <c r="D12" s="165">
        <v>1004206.0</v>
      </c>
      <c r="E12" s="165" t="s">
        <v>63</v>
      </c>
      <c r="F12" s="165" t="s">
        <v>18</v>
      </c>
      <c r="G12" s="165" t="s">
        <v>4036</v>
      </c>
      <c r="H12" s="498" t="s">
        <v>8218</v>
      </c>
      <c r="I12" s="165" t="s">
        <v>8241</v>
      </c>
      <c r="J12" s="165">
        <v>9.0</v>
      </c>
      <c r="K12" s="500" t="s">
        <v>8242</v>
      </c>
      <c r="L12" s="52"/>
      <c r="M12" s="165" t="s">
        <v>80</v>
      </c>
      <c r="N12" s="52"/>
      <c r="O12" s="52"/>
      <c r="P12" s="52"/>
      <c r="Q12" s="52"/>
      <c r="R12" s="52"/>
      <c r="S12" s="52"/>
    </row>
    <row r="13">
      <c r="A13" s="497">
        <v>43541.92118771991</v>
      </c>
      <c r="B13" s="165" t="s">
        <v>5833</v>
      </c>
      <c r="C13" s="165" t="s">
        <v>5834</v>
      </c>
      <c r="D13" s="165">
        <v>1011078.0</v>
      </c>
      <c r="E13" s="165" t="s">
        <v>17</v>
      </c>
      <c r="F13" s="165" t="s">
        <v>18</v>
      </c>
      <c r="G13" s="165" t="s">
        <v>4036</v>
      </c>
      <c r="H13" s="498" t="s">
        <v>8218</v>
      </c>
      <c r="I13" s="165" t="s">
        <v>1559</v>
      </c>
      <c r="J13" s="165">
        <v>3.0</v>
      </c>
      <c r="K13" s="500" t="s">
        <v>8243</v>
      </c>
      <c r="L13" s="52"/>
      <c r="M13" s="165" t="s">
        <v>80</v>
      </c>
      <c r="N13" s="165" t="s">
        <v>8244</v>
      </c>
      <c r="O13" s="52"/>
      <c r="P13" s="52"/>
      <c r="Q13" s="52"/>
      <c r="R13" s="52"/>
      <c r="S13" s="52"/>
    </row>
    <row r="14">
      <c r="A14" s="497">
        <v>43544.19087252315</v>
      </c>
      <c r="B14" s="165" t="s">
        <v>268</v>
      </c>
      <c r="C14" s="165" t="s">
        <v>269</v>
      </c>
      <c r="D14" s="165">
        <v>1011513.0</v>
      </c>
      <c r="E14" s="165" t="s">
        <v>17</v>
      </c>
      <c r="F14" s="165" t="s">
        <v>18</v>
      </c>
      <c r="G14" s="165" t="s">
        <v>4036</v>
      </c>
      <c r="H14" s="498" t="s">
        <v>8218</v>
      </c>
      <c r="I14" s="165" t="s">
        <v>8245</v>
      </c>
      <c r="J14" s="165">
        <v>8.0</v>
      </c>
      <c r="K14" s="500" t="s">
        <v>8246</v>
      </c>
      <c r="L14" s="52"/>
      <c r="M14" s="165" t="s">
        <v>80</v>
      </c>
      <c r="N14" s="52"/>
      <c r="O14" s="52"/>
      <c r="P14" s="52"/>
      <c r="Q14" s="52"/>
      <c r="R14" s="52"/>
      <c r="S14" s="52"/>
    </row>
    <row r="15">
      <c r="A15" s="497">
        <v>43544.75914248843</v>
      </c>
      <c r="B15" s="165" t="s">
        <v>5605</v>
      </c>
      <c r="C15" s="165" t="s">
        <v>8247</v>
      </c>
      <c r="D15" s="165">
        <v>1004851.0</v>
      </c>
      <c r="E15" s="165" t="s">
        <v>63</v>
      </c>
      <c r="F15" s="165" t="s">
        <v>18</v>
      </c>
      <c r="G15" s="165" t="s">
        <v>4041</v>
      </c>
      <c r="H15" s="498" t="s">
        <v>8218</v>
      </c>
      <c r="I15" s="165" t="s">
        <v>1463</v>
      </c>
      <c r="J15" s="165">
        <v>1.0</v>
      </c>
      <c r="K15" s="500" t="s">
        <v>8248</v>
      </c>
      <c r="L15" s="165" t="s">
        <v>8249</v>
      </c>
      <c r="M15" s="165" t="s">
        <v>5737</v>
      </c>
      <c r="N15" s="165" t="s">
        <v>8236</v>
      </c>
      <c r="O15" s="52"/>
      <c r="P15" s="52"/>
      <c r="Q15" s="52"/>
      <c r="R15" s="52"/>
      <c r="S15" s="52"/>
    </row>
    <row r="16">
      <c r="A16" s="497">
        <v>43545.18644457176</v>
      </c>
      <c r="B16" s="165" t="s">
        <v>1498</v>
      </c>
      <c r="C16" s="165" t="s">
        <v>1499</v>
      </c>
      <c r="D16" s="165">
        <v>1011820.0</v>
      </c>
      <c r="E16" s="165" t="s">
        <v>17</v>
      </c>
      <c r="F16" s="165" t="s">
        <v>18</v>
      </c>
      <c r="G16" s="165" t="s">
        <v>4036</v>
      </c>
      <c r="H16" s="498" t="s">
        <v>8218</v>
      </c>
      <c r="I16" s="165" t="s">
        <v>2680</v>
      </c>
      <c r="J16" s="165">
        <v>4.0</v>
      </c>
      <c r="K16" s="500" t="s">
        <v>8250</v>
      </c>
      <c r="L16" s="52"/>
      <c r="M16" s="165" t="s">
        <v>24</v>
      </c>
      <c r="N16" s="165" t="s">
        <v>8251</v>
      </c>
      <c r="O16" s="52"/>
      <c r="P16" s="52"/>
      <c r="Q16" s="52"/>
      <c r="R16" s="52"/>
      <c r="S16" s="52"/>
    </row>
    <row r="17">
      <c r="A17" s="497">
        <v>43545.870929826386</v>
      </c>
      <c r="B17" s="165" t="s">
        <v>6152</v>
      </c>
      <c r="C17" s="165" t="s">
        <v>8252</v>
      </c>
      <c r="D17" s="165">
        <v>1005767.0</v>
      </c>
      <c r="E17" s="165" t="s">
        <v>17</v>
      </c>
      <c r="F17" s="165" t="s">
        <v>18</v>
      </c>
      <c r="G17" s="165" t="s">
        <v>4036</v>
      </c>
      <c r="H17" s="498" t="s">
        <v>8218</v>
      </c>
      <c r="I17" s="165" t="s">
        <v>427</v>
      </c>
      <c r="J17" s="165">
        <v>5.0</v>
      </c>
      <c r="K17" s="500" t="s">
        <v>8253</v>
      </c>
      <c r="L17" s="52"/>
      <c r="M17" s="165" t="s">
        <v>80</v>
      </c>
      <c r="N17" s="52"/>
      <c r="O17" s="52"/>
      <c r="P17" s="52"/>
      <c r="Q17" s="52"/>
      <c r="R17" s="52"/>
      <c r="S17" s="52"/>
    </row>
    <row r="18">
      <c r="A18" s="497">
        <v>43546.48646231482</v>
      </c>
      <c r="B18" s="165" t="s">
        <v>2308</v>
      </c>
      <c r="C18" s="165" t="s">
        <v>2309</v>
      </c>
      <c r="D18" s="165">
        <v>1009131.0</v>
      </c>
      <c r="E18" s="165" t="s">
        <v>17</v>
      </c>
      <c r="F18" s="165" t="s">
        <v>18</v>
      </c>
      <c r="G18" s="165" t="s">
        <v>4036</v>
      </c>
      <c r="H18" s="498" t="s">
        <v>8218</v>
      </c>
      <c r="I18" s="165" t="s">
        <v>427</v>
      </c>
      <c r="J18" s="165">
        <v>4.0</v>
      </c>
      <c r="K18" s="500" t="s">
        <v>8254</v>
      </c>
      <c r="L18" s="52"/>
      <c r="M18" s="165" t="s">
        <v>80</v>
      </c>
      <c r="N18" s="52"/>
      <c r="O18" s="52"/>
      <c r="P18" s="52"/>
      <c r="Q18" s="52"/>
      <c r="R18" s="52"/>
      <c r="S18" s="52"/>
    </row>
    <row r="19">
      <c r="A19" s="497">
        <v>43546.96031202546</v>
      </c>
      <c r="B19" s="165" t="s">
        <v>445</v>
      </c>
      <c r="C19" s="165" t="s">
        <v>446</v>
      </c>
      <c r="D19" s="165">
        <v>1013190.0</v>
      </c>
      <c r="E19" s="165" t="s">
        <v>17</v>
      </c>
      <c r="F19" s="165" t="s">
        <v>206</v>
      </c>
      <c r="G19" s="165" t="s">
        <v>4036</v>
      </c>
      <c r="H19" s="498" t="s">
        <v>8218</v>
      </c>
      <c r="I19" s="165" t="s">
        <v>3138</v>
      </c>
      <c r="J19" s="165">
        <v>8.0</v>
      </c>
      <c r="K19" s="500" t="s">
        <v>8255</v>
      </c>
      <c r="L19" s="52"/>
      <c r="M19" s="165" t="s">
        <v>80</v>
      </c>
      <c r="N19" s="52"/>
      <c r="O19" s="52"/>
      <c r="P19" s="52"/>
      <c r="Q19" s="52"/>
      <c r="R19" s="52"/>
      <c r="S19" s="52"/>
    </row>
    <row r="20">
      <c r="A20" s="497">
        <v>43547.48237462963</v>
      </c>
      <c r="B20" s="165" t="s">
        <v>8256</v>
      </c>
      <c r="C20" s="165" t="s">
        <v>8257</v>
      </c>
      <c r="D20" s="165">
        <v>1019303.0</v>
      </c>
      <c r="E20" s="165" t="s">
        <v>17</v>
      </c>
      <c r="F20" s="165" t="s">
        <v>18</v>
      </c>
      <c r="G20" s="165" t="s">
        <v>4041</v>
      </c>
      <c r="H20" s="498" t="s">
        <v>8218</v>
      </c>
      <c r="I20" s="165" t="s">
        <v>734</v>
      </c>
      <c r="J20" s="165">
        <v>2.0</v>
      </c>
      <c r="K20" s="500" t="s">
        <v>8258</v>
      </c>
      <c r="L20" s="165" t="s">
        <v>8259</v>
      </c>
      <c r="M20" s="52"/>
      <c r="N20" s="165" t="s">
        <v>8236</v>
      </c>
      <c r="O20" s="165" t="s">
        <v>8260</v>
      </c>
      <c r="P20" s="52"/>
      <c r="Q20" s="52"/>
      <c r="R20" s="52"/>
      <c r="S20" s="52"/>
    </row>
    <row r="21">
      <c r="A21" s="497">
        <v>43549.227065266205</v>
      </c>
      <c r="B21" s="165" t="s">
        <v>780</v>
      </c>
      <c r="C21" s="165" t="s">
        <v>8261</v>
      </c>
      <c r="D21" s="165">
        <v>1009011.0</v>
      </c>
      <c r="E21" s="165" t="s">
        <v>17</v>
      </c>
      <c r="F21" s="165" t="s">
        <v>18</v>
      </c>
      <c r="G21" s="165" t="s">
        <v>4036</v>
      </c>
      <c r="H21" s="498" t="s">
        <v>8218</v>
      </c>
      <c r="I21" s="165" t="s">
        <v>8262</v>
      </c>
      <c r="J21" s="165">
        <v>8.0</v>
      </c>
      <c r="K21" s="500" t="s">
        <v>8263</v>
      </c>
      <c r="L21" s="52"/>
      <c r="M21" s="165" t="s">
        <v>80</v>
      </c>
      <c r="N21" s="52"/>
      <c r="O21" s="52"/>
      <c r="P21" s="52"/>
      <c r="Q21" s="52"/>
      <c r="R21" s="52"/>
      <c r="S21" s="52"/>
    </row>
    <row r="22">
      <c r="A22" s="497">
        <v>43549.652325497686</v>
      </c>
      <c r="B22" s="165" t="s">
        <v>276</v>
      </c>
      <c r="C22" s="165" t="s">
        <v>277</v>
      </c>
      <c r="D22" s="165">
        <v>1012362.0</v>
      </c>
      <c r="E22" s="165" t="s">
        <v>17</v>
      </c>
      <c r="F22" s="165" t="s">
        <v>18</v>
      </c>
      <c r="G22" s="165" t="s">
        <v>4036</v>
      </c>
      <c r="H22" s="498" t="s">
        <v>8218</v>
      </c>
      <c r="I22" s="165" t="s">
        <v>8264</v>
      </c>
      <c r="J22" s="165">
        <v>8.0</v>
      </c>
      <c r="K22" s="500" t="s">
        <v>8265</v>
      </c>
      <c r="L22" s="52"/>
      <c r="M22" s="165" t="s">
        <v>80</v>
      </c>
      <c r="N22" s="52"/>
      <c r="O22" s="52"/>
      <c r="P22" s="52"/>
      <c r="Q22" s="52"/>
      <c r="R22" s="52"/>
      <c r="S22" s="52"/>
    </row>
    <row r="23">
      <c r="A23" s="497">
        <v>43550.057754629626</v>
      </c>
      <c r="B23" s="165" t="s">
        <v>2718</v>
      </c>
      <c r="C23" s="165" t="s">
        <v>2719</v>
      </c>
      <c r="D23" s="165">
        <v>1014683.0</v>
      </c>
      <c r="E23" s="165" t="s">
        <v>17</v>
      </c>
      <c r="F23" s="165" t="s">
        <v>18</v>
      </c>
      <c r="G23" s="165" t="s">
        <v>4041</v>
      </c>
      <c r="H23" s="498" t="s">
        <v>8218</v>
      </c>
      <c r="I23" s="165" t="s">
        <v>235</v>
      </c>
      <c r="J23" s="165">
        <v>2.0</v>
      </c>
      <c r="K23" s="500" t="s">
        <v>8266</v>
      </c>
      <c r="L23" s="165" t="s">
        <v>8267</v>
      </c>
      <c r="M23" s="165" t="s">
        <v>5737</v>
      </c>
      <c r="N23" s="165" t="s">
        <v>8236</v>
      </c>
      <c r="O23" s="52"/>
      <c r="P23" s="52"/>
      <c r="Q23" s="52"/>
      <c r="R23" s="52"/>
      <c r="S23" s="52"/>
    </row>
    <row r="24">
      <c r="A24" s="497">
        <v>43550.58115952546</v>
      </c>
      <c r="B24" s="165" t="s">
        <v>6099</v>
      </c>
      <c r="C24" s="165" t="s">
        <v>6100</v>
      </c>
      <c r="D24" s="165">
        <v>1007164.0</v>
      </c>
      <c r="E24" s="165" t="s">
        <v>63</v>
      </c>
      <c r="F24" s="165" t="s">
        <v>18</v>
      </c>
      <c r="G24" s="165" t="s">
        <v>4041</v>
      </c>
      <c r="H24" s="498" t="s">
        <v>8218</v>
      </c>
      <c r="I24" s="165" t="s">
        <v>1818</v>
      </c>
      <c r="J24" s="165">
        <v>1.0</v>
      </c>
      <c r="K24" s="500" t="s">
        <v>8268</v>
      </c>
      <c r="L24" s="165" t="s">
        <v>8269</v>
      </c>
      <c r="M24" s="165" t="s">
        <v>2926</v>
      </c>
      <c r="N24" s="52"/>
      <c r="O24" s="52"/>
      <c r="P24" s="52"/>
      <c r="Q24" s="52"/>
      <c r="R24" s="52"/>
      <c r="S24" s="52"/>
    </row>
    <row r="25">
      <c r="A25" s="497">
        <v>43550.758781006945</v>
      </c>
      <c r="B25" s="165" t="s">
        <v>7553</v>
      </c>
      <c r="C25" s="165" t="s">
        <v>7554</v>
      </c>
      <c r="D25" s="165">
        <v>1012358.0</v>
      </c>
      <c r="E25" s="165" t="s">
        <v>17</v>
      </c>
      <c r="F25" s="165" t="s">
        <v>18</v>
      </c>
      <c r="G25" s="165" t="s">
        <v>4036</v>
      </c>
      <c r="H25" s="498" t="s">
        <v>8218</v>
      </c>
      <c r="I25" s="165" t="s">
        <v>734</v>
      </c>
      <c r="J25" s="165">
        <v>2.0</v>
      </c>
      <c r="K25" s="500" t="s">
        <v>8270</v>
      </c>
      <c r="L25" s="52"/>
      <c r="M25" s="165" t="s">
        <v>80</v>
      </c>
      <c r="N25" s="52"/>
      <c r="O25" s="52"/>
      <c r="P25" s="52"/>
      <c r="Q25" s="52"/>
      <c r="R25" s="52"/>
      <c r="S25" s="52"/>
    </row>
    <row r="26">
      <c r="A26" s="497">
        <v>43551.18239987269</v>
      </c>
      <c r="B26" s="165" t="s">
        <v>1356</v>
      </c>
      <c r="C26" s="165" t="s">
        <v>1357</v>
      </c>
      <c r="D26" s="165">
        <v>1011314.0</v>
      </c>
      <c r="E26" s="165" t="s">
        <v>17</v>
      </c>
      <c r="F26" s="165" t="s">
        <v>18</v>
      </c>
      <c r="G26" s="165" t="s">
        <v>4036</v>
      </c>
      <c r="H26" s="498" t="s">
        <v>8218</v>
      </c>
      <c r="I26" s="165" t="s">
        <v>1194</v>
      </c>
      <c r="J26" s="165">
        <v>4.0</v>
      </c>
      <c r="K26" s="500" t="s">
        <v>8271</v>
      </c>
      <c r="L26" s="52"/>
      <c r="M26" s="165" t="s">
        <v>80</v>
      </c>
      <c r="N26" s="52"/>
      <c r="O26" s="52"/>
      <c r="P26" s="52"/>
      <c r="Q26" s="52"/>
      <c r="R26" s="52"/>
      <c r="S26" s="52"/>
    </row>
    <row r="27">
      <c r="A27" s="497">
        <v>43551.70376256944</v>
      </c>
      <c r="B27" s="165" t="s">
        <v>1931</v>
      </c>
      <c r="C27" s="165" t="s">
        <v>5097</v>
      </c>
      <c r="D27" s="165">
        <v>1007418.0</v>
      </c>
      <c r="E27" s="165" t="s">
        <v>17</v>
      </c>
      <c r="F27" s="165" t="s">
        <v>18</v>
      </c>
      <c r="G27" s="165" t="s">
        <v>4036</v>
      </c>
      <c r="H27" s="498" t="s">
        <v>8218</v>
      </c>
      <c r="I27" s="165" t="s">
        <v>1559</v>
      </c>
      <c r="J27" s="165">
        <v>3.0</v>
      </c>
      <c r="K27" s="500" t="s">
        <v>8272</v>
      </c>
      <c r="L27" s="52"/>
      <c r="M27" s="165" t="s">
        <v>80</v>
      </c>
      <c r="N27" s="52"/>
      <c r="O27" s="52"/>
      <c r="P27" s="52"/>
      <c r="Q27" s="52"/>
      <c r="R27" s="52"/>
      <c r="S27" s="52"/>
    </row>
    <row r="28">
      <c r="A28" s="497">
        <v>43551.70731690973</v>
      </c>
      <c r="B28" s="165" t="s">
        <v>5334</v>
      </c>
      <c r="C28" s="165" t="s">
        <v>5376</v>
      </c>
      <c r="D28" s="165">
        <v>1012899.0</v>
      </c>
      <c r="E28" s="165" t="s">
        <v>17</v>
      </c>
      <c r="F28" s="165" t="s">
        <v>18</v>
      </c>
      <c r="G28" s="165" t="s">
        <v>4036</v>
      </c>
      <c r="H28" s="498" t="s">
        <v>8218</v>
      </c>
      <c r="I28" s="165" t="s">
        <v>8273</v>
      </c>
      <c r="J28" s="165">
        <v>26.0</v>
      </c>
      <c r="K28" s="500" t="s">
        <v>8274</v>
      </c>
      <c r="L28" s="52"/>
      <c r="M28" s="165" t="s">
        <v>24</v>
      </c>
      <c r="N28" s="165" t="s">
        <v>8275</v>
      </c>
      <c r="O28" s="52"/>
      <c r="P28" s="52"/>
      <c r="Q28" s="52"/>
      <c r="R28" s="52"/>
      <c r="S28" s="52"/>
    </row>
    <row r="29">
      <c r="A29" s="497">
        <v>43551.70827341435</v>
      </c>
      <c r="B29" s="165" t="s">
        <v>6109</v>
      </c>
      <c r="C29" s="165" t="s">
        <v>6110</v>
      </c>
      <c r="D29" s="165">
        <v>1009843.0</v>
      </c>
      <c r="E29" s="165" t="s">
        <v>17</v>
      </c>
      <c r="F29" s="165" t="s">
        <v>18</v>
      </c>
      <c r="G29" s="165" t="s">
        <v>4036</v>
      </c>
      <c r="H29" s="498" t="s">
        <v>8218</v>
      </c>
      <c r="I29" s="165" t="s">
        <v>3043</v>
      </c>
      <c r="J29" s="165">
        <v>28.0</v>
      </c>
      <c r="K29" s="500" t="s">
        <v>8276</v>
      </c>
      <c r="L29" s="52"/>
      <c r="M29" s="165" t="s">
        <v>24</v>
      </c>
      <c r="N29" s="165" t="s">
        <v>8275</v>
      </c>
      <c r="O29" s="52"/>
      <c r="P29" s="52"/>
      <c r="Q29" s="52"/>
      <c r="R29" s="52"/>
      <c r="S29" s="52"/>
    </row>
    <row r="30">
      <c r="A30" s="497">
        <v>43551.70835634259</v>
      </c>
      <c r="B30" s="165" t="s">
        <v>8277</v>
      </c>
      <c r="C30" s="165" t="s">
        <v>8278</v>
      </c>
      <c r="D30" s="165">
        <v>1014345.0</v>
      </c>
      <c r="E30" s="165" t="s">
        <v>17</v>
      </c>
      <c r="F30" s="165" t="s">
        <v>18</v>
      </c>
      <c r="G30" s="165" t="s">
        <v>4036</v>
      </c>
      <c r="H30" s="498" t="s">
        <v>8218</v>
      </c>
      <c r="I30" s="165" t="s">
        <v>427</v>
      </c>
      <c r="J30" s="165">
        <v>4.0</v>
      </c>
      <c r="K30" s="500" t="s">
        <v>8279</v>
      </c>
      <c r="L30" s="52"/>
      <c r="M30" s="165" t="s">
        <v>80</v>
      </c>
      <c r="N30" s="52"/>
      <c r="O30" s="52"/>
      <c r="P30" s="52"/>
      <c r="Q30" s="52"/>
      <c r="R30" s="52"/>
      <c r="S30" s="52"/>
    </row>
    <row r="31">
      <c r="A31" s="497">
        <v>43551.71111935185</v>
      </c>
      <c r="B31" s="165" t="s">
        <v>1735</v>
      </c>
      <c r="C31" s="165" t="s">
        <v>2416</v>
      </c>
      <c r="D31" s="165">
        <v>1007034.0</v>
      </c>
      <c r="E31" s="165" t="s">
        <v>17</v>
      </c>
      <c r="F31" s="165" t="s">
        <v>18</v>
      </c>
      <c r="G31" s="165" t="s">
        <v>4036</v>
      </c>
      <c r="H31" s="498" t="s">
        <v>8218</v>
      </c>
      <c r="I31" s="165" t="s">
        <v>7358</v>
      </c>
      <c r="J31" s="165">
        <v>29.0</v>
      </c>
      <c r="K31" s="500" t="s">
        <v>8280</v>
      </c>
      <c r="L31" s="52"/>
      <c r="M31" s="165" t="s">
        <v>24</v>
      </c>
      <c r="N31" s="165" t="s">
        <v>8275</v>
      </c>
      <c r="O31" s="52"/>
      <c r="P31" s="52"/>
      <c r="Q31" s="52"/>
      <c r="R31" s="52"/>
      <c r="S31" s="52"/>
    </row>
    <row r="32">
      <c r="A32" s="497">
        <v>43551.716447349536</v>
      </c>
      <c r="B32" s="165" t="s">
        <v>4376</v>
      </c>
      <c r="C32" s="165" t="s">
        <v>8281</v>
      </c>
      <c r="D32" s="165">
        <v>1003172.0</v>
      </c>
      <c r="E32" s="165" t="s">
        <v>63</v>
      </c>
      <c r="F32" s="165" t="s">
        <v>18</v>
      </c>
      <c r="G32" s="165" t="s">
        <v>4036</v>
      </c>
      <c r="H32" s="498" t="s">
        <v>8218</v>
      </c>
      <c r="I32" s="165" t="s">
        <v>8282</v>
      </c>
      <c r="J32" s="165">
        <v>3.0</v>
      </c>
      <c r="K32" s="500" t="s">
        <v>8283</v>
      </c>
      <c r="L32" s="165" t="s">
        <v>8284</v>
      </c>
      <c r="M32" s="165" t="s">
        <v>80</v>
      </c>
      <c r="N32" s="52"/>
      <c r="O32" s="52"/>
      <c r="P32" s="52"/>
      <c r="Q32" s="52"/>
      <c r="R32" s="52"/>
      <c r="S32" s="52"/>
    </row>
    <row r="33">
      <c r="A33" s="497">
        <v>43551.73153387732</v>
      </c>
      <c r="B33" s="165" t="s">
        <v>5605</v>
      </c>
      <c r="C33" s="165" t="s">
        <v>5606</v>
      </c>
      <c r="D33" s="165">
        <v>1004851.0</v>
      </c>
      <c r="E33" s="165" t="s">
        <v>63</v>
      </c>
      <c r="F33" s="165" t="s">
        <v>18</v>
      </c>
      <c r="G33" s="165" t="s">
        <v>4036</v>
      </c>
      <c r="H33" s="498" t="s">
        <v>8218</v>
      </c>
      <c r="I33" s="165" t="s">
        <v>336</v>
      </c>
      <c r="J33" s="165">
        <v>2.0</v>
      </c>
      <c r="K33" s="500" t="s">
        <v>8285</v>
      </c>
      <c r="L33" s="52"/>
      <c r="M33" s="165" t="s">
        <v>80</v>
      </c>
      <c r="N33" s="52"/>
      <c r="O33" s="52"/>
      <c r="P33" s="52"/>
      <c r="Q33" s="52"/>
      <c r="R33" s="52"/>
      <c r="S33" s="52"/>
    </row>
    <row r="34">
      <c r="A34" s="497">
        <v>43551.74803973379</v>
      </c>
      <c r="B34" s="165" t="s">
        <v>460</v>
      </c>
      <c r="C34" s="165" t="s">
        <v>5783</v>
      </c>
      <c r="D34" s="165">
        <v>1012989.0</v>
      </c>
      <c r="E34" s="165" t="s">
        <v>63</v>
      </c>
      <c r="F34" s="165" t="s">
        <v>18</v>
      </c>
      <c r="G34" s="165" t="s">
        <v>4036</v>
      </c>
      <c r="H34" s="498" t="s">
        <v>8218</v>
      </c>
      <c r="I34" s="165" t="s">
        <v>122</v>
      </c>
      <c r="J34" s="165">
        <v>1.0</v>
      </c>
      <c r="K34" s="500" t="s">
        <v>8286</v>
      </c>
      <c r="L34" s="52"/>
      <c r="M34" s="165" t="s">
        <v>80</v>
      </c>
      <c r="N34" s="52"/>
      <c r="O34" s="52"/>
      <c r="P34" s="52"/>
      <c r="Q34" s="52"/>
      <c r="R34" s="52"/>
      <c r="S34" s="52"/>
    </row>
    <row r="35">
      <c r="A35" s="497">
        <v>43551.75855383102</v>
      </c>
      <c r="B35" s="165" t="s">
        <v>1730</v>
      </c>
      <c r="C35" s="165" t="s">
        <v>1731</v>
      </c>
      <c r="D35" s="165">
        <v>1004127.0</v>
      </c>
      <c r="E35" s="165" t="s">
        <v>63</v>
      </c>
      <c r="F35" s="165" t="s">
        <v>18</v>
      </c>
      <c r="G35" s="165" t="s">
        <v>4036</v>
      </c>
      <c r="H35" s="498" t="s">
        <v>8218</v>
      </c>
      <c r="I35" s="165" t="s">
        <v>1559</v>
      </c>
      <c r="J35" s="165">
        <v>3.0</v>
      </c>
      <c r="K35" s="500" t="s">
        <v>8287</v>
      </c>
      <c r="L35" s="52"/>
      <c r="M35" s="165" t="s">
        <v>24</v>
      </c>
      <c r="N35" s="165" t="s">
        <v>8288</v>
      </c>
      <c r="O35" s="52"/>
      <c r="P35" s="52"/>
      <c r="Q35" s="52"/>
      <c r="R35" s="52"/>
      <c r="S35" s="52"/>
    </row>
    <row r="36">
      <c r="A36" s="497">
        <v>43551.77348694444</v>
      </c>
      <c r="B36" s="165" t="s">
        <v>5029</v>
      </c>
      <c r="C36" s="165" t="s">
        <v>5030</v>
      </c>
      <c r="D36" s="165">
        <v>1012898.0</v>
      </c>
      <c r="E36" s="165" t="s">
        <v>17</v>
      </c>
      <c r="F36" s="165" t="s">
        <v>18</v>
      </c>
      <c r="G36" s="165" t="s">
        <v>4036</v>
      </c>
      <c r="H36" s="498" t="s">
        <v>8218</v>
      </c>
      <c r="I36" s="165" t="s">
        <v>8289</v>
      </c>
      <c r="J36" s="165">
        <v>27.0</v>
      </c>
      <c r="K36" s="500" t="s">
        <v>8290</v>
      </c>
      <c r="L36" s="52"/>
      <c r="M36" s="165" t="s">
        <v>24</v>
      </c>
      <c r="N36" s="165" t="s">
        <v>8291</v>
      </c>
      <c r="O36" s="52"/>
      <c r="P36" s="52"/>
      <c r="Q36" s="52"/>
      <c r="R36" s="52"/>
      <c r="S36" s="52"/>
    </row>
    <row r="37">
      <c r="A37" s="497">
        <v>43551.800550671294</v>
      </c>
      <c r="B37" s="165" t="s">
        <v>4156</v>
      </c>
      <c r="C37" s="165" t="s">
        <v>4626</v>
      </c>
      <c r="D37" s="165">
        <v>1003386.0</v>
      </c>
      <c r="E37" s="165" t="s">
        <v>17</v>
      </c>
      <c r="F37" s="165" t="s">
        <v>18</v>
      </c>
      <c r="G37" s="165" t="s">
        <v>4036</v>
      </c>
      <c r="H37" s="498" t="s">
        <v>8218</v>
      </c>
      <c r="I37" s="165" t="s">
        <v>8292</v>
      </c>
      <c r="J37" s="165">
        <v>7.0</v>
      </c>
      <c r="K37" s="500" t="s">
        <v>8293</v>
      </c>
      <c r="L37" s="52"/>
      <c r="M37" s="165" t="s">
        <v>80</v>
      </c>
      <c r="N37" s="52"/>
      <c r="O37" s="52"/>
      <c r="P37" s="52"/>
      <c r="Q37" s="52"/>
      <c r="R37" s="52"/>
      <c r="S37" s="52"/>
    </row>
    <row r="38">
      <c r="A38" s="497">
        <v>43551.84122199074</v>
      </c>
      <c r="B38" s="165" t="s">
        <v>8294</v>
      </c>
      <c r="C38" s="165" t="s">
        <v>8295</v>
      </c>
      <c r="D38" s="165">
        <v>1010913.0</v>
      </c>
      <c r="E38" s="165" t="s">
        <v>17</v>
      </c>
      <c r="F38" s="165" t="s">
        <v>18</v>
      </c>
      <c r="G38" s="165" t="s">
        <v>4036</v>
      </c>
      <c r="H38" s="498" t="s">
        <v>8218</v>
      </c>
      <c r="I38" s="165" t="s">
        <v>235</v>
      </c>
      <c r="J38" s="165">
        <v>2.0</v>
      </c>
      <c r="K38" s="500" t="s">
        <v>8296</v>
      </c>
      <c r="L38" s="52"/>
      <c r="M38" s="165" t="s">
        <v>5737</v>
      </c>
      <c r="N38" s="165" t="s">
        <v>8236</v>
      </c>
      <c r="O38" s="52"/>
      <c r="P38" s="52"/>
      <c r="Q38" s="52"/>
      <c r="R38" s="52"/>
      <c r="S38" s="52"/>
    </row>
    <row r="39">
      <c r="A39" s="497">
        <v>43551.8603252662</v>
      </c>
      <c r="B39" s="165" t="s">
        <v>736</v>
      </c>
      <c r="C39" s="165" t="s">
        <v>1290</v>
      </c>
      <c r="D39" s="165">
        <v>1006855.0</v>
      </c>
      <c r="E39" s="165" t="s">
        <v>63</v>
      </c>
      <c r="F39" s="165" t="s">
        <v>18</v>
      </c>
      <c r="G39" s="165" t="s">
        <v>4036</v>
      </c>
      <c r="H39" s="498" t="s">
        <v>8218</v>
      </c>
      <c r="I39" s="165" t="s">
        <v>572</v>
      </c>
      <c r="J39" s="165">
        <v>4.0</v>
      </c>
      <c r="K39" s="500" t="s">
        <v>8297</v>
      </c>
      <c r="L39" s="52"/>
      <c r="M39" s="165" t="s">
        <v>80</v>
      </c>
      <c r="N39" s="52"/>
      <c r="O39" s="52"/>
      <c r="P39" s="52"/>
      <c r="Q39" s="52"/>
      <c r="R39" s="52"/>
      <c r="S39" s="52"/>
    </row>
    <row r="40">
      <c r="A40" s="497">
        <v>43551.8595550926</v>
      </c>
      <c r="B40" s="165" t="s">
        <v>3455</v>
      </c>
      <c r="C40" s="165" t="s">
        <v>3456</v>
      </c>
      <c r="D40" s="165">
        <v>1012904.0</v>
      </c>
      <c r="E40" s="165" t="s">
        <v>17</v>
      </c>
      <c r="F40" s="165" t="s">
        <v>18</v>
      </c>
      <c r="G40" s="165" t="s">
        <v>4036</v>
      </c>
      <c r="H40" s="498" t="s">
        <v>8218</v>
      </c>
      <c r="I40" s="165" t="s">
        <v>734</v>
      </c>
      <c r="J40" s="165">
        <v>2.0</v>
      </c>
      <c r="K40" s="500" t="s">
        <v>8298</v>
      </c>
      <c r="L40" s="52"/>
      <c r="M40" s="165" t="s">
        <v>80</v>
      </c>
      <c r="N40" s="52"/>
      <c r="O40" s="52"/>
      <c r="P40" s="52"/>
      <c r="Q40" s="52"/>
      <c r="R40" s="52"/>
      <c r="S40" s="52"/>
    </row>
    <row r="41">
      <c r="A41" s="497">
        <v>43551.86211511574</v>
      </c>
      <c r="B41" s="165" t="s">
        <v>1027</v>
      </c>
      <c r="C41" s="165" t="s">
        <v>1028</v>
      </c>
      <c r="D41" s="165">
        <v>1005953.0</v>
      </c>
      <c r="E41" s="165" t="s">
        <v>63</v>
      </c>
      <c r="F41" s="165" t="s">
        <v>18</v>
      </c>
      <c r="G41" s="165" t="s">
        <v>4036</v>
      </c>
      <c r="H41" s="498" t="s">
        <v>8218</v>
      </c>
      <c r="I41" s="165" t="s">
        <v>3005</v>
      </c>
      <c r="J41" s="165">
        <v>31.0</v>
      </c>
      <c r="K41" s="500" t="s">
        <v>8299</v>
      </c>
      <c r="L41" s="52"/>
      <c r="M41" s="165" t="s">
        <v>24</v>
      </c>
      <c r="N41" s="165" t="s">
        <v>8275</v>
      </c>
      <c r="O41" s="52"/>
      <c r="P41" s="52"/>
      <c r="Q41" s="52"/>
      <c r="R41" s="52"/>
      <c r="S41" s="52"/>
    </row>
    <row r="42">
      <c r="A42" s="497">
        <v>43551.88020119213</v>
      </c>
      <c r="B42" s="165" t="s">
        <v>383</v>
      </c>
      <c r="C42" s="165" t="s">
        <v>8300</v>
      </c>
      <c r="D42" s="165">
        <v>1007016.0</v>
      </c>
      <c r="E42" s="165" t="s">
        <v>17</v>
      </c>
      <c r="F42" s="165" t="s">
        <v>18</v>
      </c>
      <c r="G42" s="165" t="s">
        <v>4036</v>
      </c>
      <c r="H42" s="498" t="s">
        <v>8218</v>
      </c>
      <c r="I42" s="165" t="s">
        <v>734</v>
      </c>
      <c r="J42" s="165">
        <v>2.0</v>
      </c>
      <c r="K42" s="500" t="s">
        <v>8301</v>
      </c>
      <c r="L42" s="52"/>
      <c r="M42" s="165" t="s">
        <v>80</v>
      </c>
      <c r="N42" s="52"/>
      <c r="O42" s="52"/>
      <c r="P42" s="52"/>
      <c r="Q42" s="52"/>
      <c r="R42" s="52"/>
      <c r="S42" s="52"/>
    </row>
    <row r="43">
      <c r="A43" s="497">
        <v>43552.13870431713</v>
      </c>
      <c r="B43" s="165" t="s">
        <v>5009</v>
      </c>
      <c r="C43" s="165" t="s">
        <v>5010</v>
      </c>
      <c r="D43" s="165">
        <v>1007424.0</v>
      </c>
      <c r="E43" s="165" t="s">
        <v>63</v>
      </c>
      <c r="F43" s="165" t="s">
        <v>18</v>
      </c>
      <c r="G43" s="165" t="s">
        <v>4036</v>
      </c>
      <c r="H43" s="498" t="s">
        <v>8218</v>
      </c>
      <c r="I43" s="165" t="s">
        <v>3292</v>
      </c>
      <c r="J43" s="165">
        <v>28.0</v>
      </c>
      <c r="K43" s="500" t="s">
        <v>8302</v>
      </c>
      <c r="L43" s="52"/>
      <c r="M43" s="165" t="s">
        <v>24</v>
      </c>
      <c r="N43" s="165" t="s">
        <v>8275</v>
      </c>
      <c r="O43" s="52"/>
      <c r="P43" s="52"/>
      <c r="Q43" s="52"/>
      <c r="R43" s="52"/>
      <c r="S43" s="52"/>
    </row>
    <row r="44">
      <c r="A44" s="497">
        <v>43552.3708721875</v>
      </c>
      <c r="B44" s="165" t="s">
        <v>7147</v>
      </c>
      <c r="C44" s="165" t="s">
        <v>7148</v>
      </c>
      <c r="D44" s="165">
        <v>1001622.0</v>
      </c>
      <c r="E44" s="165" t="s">
        <v>63</v>
      </c>
      <c r="F44" s="165" t="s">
        <v>18</v>
      </c>
      <c r="G44" s="165" t="s">
        <v>4036</v>
      </c>
      <c r="H44" s="498" t="s">
        <v>8218</v>
      </c>
      <c r="I44" s="165" t="s">
        <v>8303</v>
      </c>
      <c r="J44" s="165">
        <v>27.0</v>
      </c>
      <c r="K44" s="500" t="s">
        <v>8304</v>
      </c>
      <c r="L44" s="52"/>
      <c r="M44" s="165" t="s">
        <v>24</v>
      </c>
      <c r="N44" s="165" t="s">
        <v>8275</v>
      </c>
      <c r="O44" s="52"/>
      <c r="P44" s="52"/>
      <c r="Q44" s="52"/>
      <c r="R44" s="52"/>
      <c r="S44" s="52"/>
    </row>
    <row r="45">
      <c r="A45" s="497">
        <v>43552.44640083333</v>
      </c>
      <c r="B45" s="165" t="s">
        <v>361</v>
      </c>
      <c r="C45" s="165" t="s">
        <v>8305</v>
      </c>
      <c r="D45" s="165">
        <v>1017935.0</v>
      </c>
      <c r="E45" s="165" t="s">
        <v>17</v>
      </c>
      <c r="F45" s="165" t="s">
        <v>18</v>
      </c>
      <c r="G45" s="165" t="s">
        <v>4036</v>
      </c>
      <c r="H45" s="498" t="s">
        <v>8218</v>
      </c>
      <c r="I45" s="165" t="s">
        <v>196</v>
      </c>
      <c r="J45" s="165">
        <v>2.0</v>
      </c>
      <c r="K45" s="500" t="s">
        <v>8306</v>
      </c>
      <c r="L45" s="52"/>
      <c r="M45" s="165" t="s">
        <v>80</v>
      </c>
      <c r="N45" s="52"/>
      <c r="O45" s="52"/>
      <c r="P45" s="52"/>
      <c r="Q45" s="52"/>
      <c r="R45" s="52"/>
      <c r="S45" s="52"/>
    </row>
    <row r="46">
      <c r="A46" s="497">
        <v>43552.470256967594</v>
      </c>
      <c r="B46" s="165" t="s">
        <v>6740</v>
      </c>
      <c r="C46" s="165" t="s">
        <v>6741</v>
      </c>
      <c r="D46" s="165">
        <v>1003398.0</v>
      </c>
      <c r="E46" s="165" t="s">
        <v>63</v>
      </c>
      <c r="F46" s="165" t="s">
        <v>18</v>
      </c>
      <c r="G46" s="165" t="s">
        <v>4036</v>
      </c>
      <c r="H46" s="498" t="s">
        <v>8218</v>
      </c>
      <c r="I46" s="165" t="s">
        <v>8307</v>
      </c>
      <c r="J46" s="165">
        <v>10.0</v>
      </c>
      <c r="K46" s="500" t="s">
        <v>8308</v>
      </c>
      <c r="L46" s="52"/>
      <c r="M46" s="165" t="s">
        <v>24</v>
      </c>
      <c r="N46" s="165" t="s">
        <v>8275</v>
      </c>
      <c r="O46" s="52"/>
      <c r="P46" s="52"/>
      <c r="Q46" s="52"/>
      <c r="R46" s="52"/>
      <c r="S46" s="52"/>
    </row>
    <row r="47">
      <c r="A47" s="497">
        <v>43552.7166465162</v>
      </c>
      <c r="B47" s="165" t="s">
        <v>1821</v>
      </c>
      <c r="C47" s="165" t="s">
        <v>6453</v>
      </c>
      <c r="D47" s="165">
        <v>1008956.0</v>
      </c>
      <c r="E47" s="165" t="s">
        <v>17</v>
      </c>
      <c r="F47" s="165" t="s">
        <v>18</v>
      </c>
      <c r="G47" s="165" t="s">
        <v>4036</v>
      </c>
      <c r="H47" s="498" t="s">
        <v>8218</v>
      </c>
      <c r="I47" s="165" t="s">
        <v>2000</v>
      </c>
      <c r="J47" s="165">
        <v>4.0</v>
      </c>
      <c r="K47" s="500" t="s">
        <v>8309</v>
      </c>
      <c r="L47" s="52"/>
      <c r="M47" s="165" t="s">
        <v>80</v>
      </c>
      <c r="N47" s="52"/>
      <c r="O47" s="52"/>
      <c r="P47" s="52"/>
      <c r="Q47" s="52"/>
      <c r="R47" s="52"/>
      <c r="S47" s="52"/>
    </row>
    <row r="48">
      <c r="A48" s="497">
        <v>43552.87314340278</v>
      </c>
      <c r="B48" s="165" t="s">
        <v>3350</v>
      </c>
      <c r="C48" s="165" t="s">
        <v>4385</v>
      </c>
      <c r="D48" s="165">
        <v>1013189.0</v>
      </c>
      <c r="E48" s="165" t="s">
        <v>17</v>
      </c>
      <c r="F48" s="165" t="s">
        <v>18</v>
      </c>
      <c r="G48" s="165" t="s">
        <v>4036</v>
      </c>
      <c r="H48" s="498" t="s">
        <v>8218</v>
      </c>
      <c r="I48" s="165" t="s">
        <v>6677</v>
      </c>
      <c r="J48" s="165">
        <v>5.0</v>
      </c>
      <c r="K48" s="500" t="s">
        <v>8310</v>
      </c>
      <c r="L48" s="52"/>
      <c r="M48" s="165" t="s">
        <v>80</v>
      </c>
      <c r="N48" s="52"/>
      <c r="O48" s="52"/>
      <c r="P48" s="52"/>
      <c r="Q48" s="52"/>
      <c r="R48" s="52"/>
      <c r="S48" s="52"/>
    </row>
    <row r="49">
      <c r="A49" s="497">
        <v>43552.88999674769</v>
      </c>
      <c r="B49" s="165" t="s">
        <v>7803</v>
      </c>
      <c r="C49" s="165" t="s">
        <v>7804</v>
      </c>
      <c r="D49" s="165">
        <v>1011309.0</v>
      </c>
      <c r="E49" s="165" t="s">
        <v>17</v>
      </c>
      <c r="F49" s="165" t="s">
        <v>18</v>
      </c>
      <c r="G49" s="165" t="s">
        <v>4036</v>
      </c>
      <c r="H49" s="498" t="s">
        <v>8218</v>
      </c>
      <c r="I49" s="165" t="s">
        <v>651</v>
      </c>
      <c r="J49" s="165">
        <v>2.0</v>
      </c>
      <c r="K49" s="500" t="s">
        <v>8311</v>
      </c>
      <c r="L49" s="52"/>
      <c r="M49" s="165" t="s">
        <v>80</v>
      </c>
      <c r="N49" s="52"/>
      <c r="O49" s="52"/>
      <c r="P49" s="52"/>
      <c r="Q49" s="52"/>
      <c r="R49" s="52"/>
      <c r="S49" s="52"/>
    </row>
    <row r="50">
      <c r="A50" s="497">
        <v>43553.25546803241</v>
      </c>
      <c r="B50" s="165" t="s">
        <v>8312</v>
      </c>
      <c r="C50" s="165" t="s">
        <v>8313</v>
      </c>
      <c r="D50" s="165">
        <v>1015089.0</v>
      </c>
      <c r="E50" s="165" t="s">
        <v>17</v>
      </c>
      <c r="F50" s="165" t="s">
        <v>18</v>
      </c>
      <c r="G50" s="165" t="s">
        <v>4036</v>
      </c>
      <c r="H50" s="498" t="s">
        <v>8218</v>
      </c>
      <c r="I50" s="165" t="s">
        <v>122</v>
      </c>
      <c r="J50" s="165">
        <v>1.0</v>
      </c>
      <c r="K50" s="500" t="s">
        <v>8314</v>
      </c>
      <c r="L50" s="52"/>
      <c r="M50" s="165" t="s">
        <v>24</v>
      </c>
      <c r="N50" s="165" t="s">
        <v>8315</v>
      </c>
      <c r="O50" s="52"/>
      <c r="P50" s="52"/>
      <c r="Q50" s="52"/>
      <c r="R50" s="52"/>
      <c r="S50" s="52"/>
    </row>
    <row r="51">
      <c r="A51" s="497">
        <v>43553.641570266205</v>
      </c>
      <c r="B51" s="165" t="s">
        <v>7416</v>
      </c>
      <c r="C51" s="165" t="s">
        <v>8316</v>
      </c>
      <c r="D51" s="165">
        <v>1007556.0</v>
      </c>
      <c r="E51" s="165" t="s">
        <v>17</v>
      </c>
      <c r="F51" s="165" t="s">
        <v>18</v>
      </c>
      <c r="G51" s="165" t="s">
        <v>4036</v>
      </c>
      <c r="H51" s="498" t="s">
        <v>8218</v>
      </c>
      <c r="I51" s="165" t="s">
        <v>3005</v>
      </c>
      <c r="J51" s="165">
        <v>31.0</v>
      </c>
      <c r="K51" s="500" t="s">
        <v>8317</v>
      </c>
      <c r="L51" s="52"/>
      <c r="M51" s="165" t="s">
        <v>24</v>
      </c>
      <c r="N51" s="165" t="s">
        <v>8275</v>
      </c>
      <c r="O51" s="52"/>
      <c r="P51" s="52"/>
      <c r="Q51" s="52"/>
      <c r="R51" s="52"/>
      <c r="S51" s="52"/>
    </row>
    <row r="52">
      <c r="A52" s="497">
        <v>43553.66456980324</v>
      </c>
      <c r="B52" s="165" t="s">
        <v>649</v>
      </c>
      <c r="C52" s="165" t="s">
        <v>6879</v>
      </c>
      <c r="D52" s="165">
        <v>1001319.0</v>
      </c>
      <c r="E52" s="165" t="s">
        <v>63</v>
      </c>
      <c r="F52" s="165" t="s">
        <v>18</v>
      </c>
      <c r="G52" s="165" t="s">
        <v>4036</v>
      </c>
      <c r="H52" s="498" t="s">
        <v>8218</v>
      </c>
      <c r="I52" s="165" t="s">
        <v>855</v>
      </c>
      <c r="J52" s="165">
        <v>28.0</v>
      </c>
      <c r="K52" s="500" t="s">
        <v>8318</v>
      </c>
      <c r="L52" s="52"/>
      <c r="M52" s="165" t="s">
        <v>24</v>
      </c>
      <c r="N52" s="165" t="s">
        <v>8275</v>
      </c>
      <c r="O52" s="52"/>
      <c r="P52" s="52"/>
      <c r="Q52" s="52"/>
      <c r="R52" s="52"/>
      <c r="S52" s="52"/>
    </row>
    <row r="53">
      <c r="A53" s="497">
        <v>43553.78255243055</v>
      </c>
      <c r="B53" s="165" t="s">
        <v>5703</v>
      </c>
      <c r="C53" s="165" t="s">
        <v>5704</v>
      </c>
      <c r="D53" s="165">
        <v>1018969.0</v>
      </c>
      <c r="E53" s="165" t="s">
        <v>17</v>
      </c>
      <c r="F53" s="165" t="s">
        <v>18</v>
      </c>
      <c r="G53" s="165" t="s">
        <v>4036</v>
      </c>
      <c r="H53" s="498" t="s">
        <v>8218</v>
      </c>
      <c r="I53" s="165" t="s">
        <v>1754</v>
      </c>
      <c r="J53" s="165">
        <v>29.0</v>
      </c>
      <c r="K53" s="500" t="s">
        <v>8319</v>
      </c>
      <c r="L53" s="52"/>
      <c r="M53" s="165" t="s">
        <v>80</v>
      </c>
      <c r="N53" s="52"/>
      <c r="O53" s="52"/>
      <c r="P53" s="52"/>
      <c r="Q53" s="52"/>
      <c r="R53" s="52"/>
      <c r="S53" s="52"/>
    </row>
    <row r="54">
      <c r="A54" s="497">
        <v>43553.792396006946</v>
      </c>
      <c r="B54" s="165" t="s">
        <v>1330</v>
      </c>
      <c r="C54" s="165" t="s">
        <v>1331</v>
      </c>
      <c r="D54" s="165">
        <v>1006844.0</v>
      </c>
      <c r="E54" s="165" t="s">
        <v>17</v>
      </c>
      <c r="F54" s="165" t="s">
        <v>18</v>
      </c>
      <c r="G54" s="165" t="s">
        <v>4036</v>
      </c>
      <c r="H54" s="498" t="s">
        <v>8218</v>
      </c>
      <c r="I54" s="165" t="s">
        <v>1559</v>
      </c>
      <c r="J54" s="165">
        <v>3.0</v>
      </c>
      <c r="K54" s="500" t="s">
        <v>8320</v>
      </c>
      <c r="L54" s="52"/>
      <c r="M54" s="165" t="s">
        <v>80</v>
      </c>
      <c r="N54" s="52"/>
      <c r="O54" s="52"/>
      <c r="P54" s="52"/>
      <c r="Q54" s="52"/>
      <c r="R54" s="52"/>
      <c r="S54" s="52"/>
    </row>
    <row r="55">
      <c r="A55" s="497">
        <v>43553.80536130787</v>
      </c>
      <c r="B55" s="165" t="s">
        <v>8321</v>
      </c>
      <c r="C55" s="165" t="s">
        <v>8322</v>
      </c>
      <c r="D55" s="165">
        <v>1005285.0</v>
      </c>
      <c r="E55" s="165" t="s">
        <v>17</v>
      </c>
      <c r="F55" s="165" t="s">
        <v>18</v>
      </c>
      <c r="G55" s="165" t="s">
        <v>4036</v>
      </c>
      <c r="H55" s="498" t="s">
        <v>8218</v>
      </c>
      <c r="I55" s="165" t="s">
        <v>8323</v>
      </c>
      <c r="J55" s="165">
        <v>8.0</v>
      </c>
      <c r="K55" s="500" t="s">
        <v>8324</v>
      </c>
      <c r="L55" s="52"/>
      <c r="M55" s="165" t="s">
        <v>80</v>
      </c>
      <c r="N55" s="52"/>
      <c r="O55" s="52"/>
      <c r="P55" s="52"/>
      <c r="Q55" s="52"/>
      <c r="R55" s="52"/>
      <c r="S55" s="52"/>
    </row>
    <row r="56">
      <c r="A56" s="497">
        <v>43554.15610039352</v>
      </c>
      <c r="B56" s="165" t="s">
        <v>4073</v>
      </c>
      <c r="C56" s="165" t="s">
        <v>6851</v>
      </c>
      <c r="D56" s="165">
        <v>1012174.0</v>
      </c>
      <c r="E56" s="165" t="s">
        <v>17</v>
      </c>
      <c r="F56" s="165" t="s">
        <v>18</v>
      </c>
      <c r="G56" s="165" t="s">
        <v>4036</v>
      </c>
      <c r="H56" s="498" t="s">
        <v>8218</v>
      </c>
      <c r="I56" s="165" t="s">
        <v>3005</v>
      </c>
      <c r="J56" s="165">
        <v>31.0</v>
      </c>
      <c r="K56" s="500" t="s">
        <v>8325</v>
      </c>
      <c r="L56" s="52"/>
      <c r="M56" s="165" t="s">
        <v>24</v>
      </c>
      <c r="N56" s="165" t="s">
        <v>8275</v>
      </c>
      <c r="O56" s="52"/>
      <c r="P56" s="52"/>
      <c r="Q56" s="52"/>
      <c r="R56" s="52"/>
      <c r="S56" s="52"/>
    </row>
    <row r="57">
      <c r="A57" s="497">
        <v>43554.15618494213</v>
      </c>
      <c r="B57" s="165" t="s">
        <v>4073</v>
      </c>
      <c r="C57" s="165" t="s">
        <v>6851</v>
      </c>
      <c r="D57" s="165">
        <v>1012174.0</v>
      </c>
      <c r="E57" s="165" t="s">
        <v>17</v>
      </c>
      <c r="F57" s="165" t="s">
        <v>18</v>
      </c>
      <c r="G57" s="165" t="s">
        <v>4036</v>
      </c>
      <c r="H57" s="498" t="s">
        <v>8218</v>
      </c>
      <c r="I57" s="165" t="s">
        <v>3005</v>
      </c>
      <c r="J57" s="165">
        <v>31.0</v>
      </c>
      <c r="K57" s="500" t="s">
        <v>8326</v>
      </c>
      <c r="L57" s="52"/>
      <c r="M57" s="165" t="s">
        <v>24</v>
      </c>
      <c r="N57" s="165" t="s">
        <v>8275</v>
      </c>
      <c r="O57" s="52"/>
      <c r="P57" s="52"/>
      <c r="Q57" s="52"/>
      <c r="R57" s="52"/>
      <c r="S57" s="52"/>
    </row>
    <row r="58">
      <c r="A58" s="497">
        <v>43554.17972726852</v>
      </c>
      <c r="B58" s="165" t="s">
        <v>6740</v>
      </c>
      <c r="C58" s="165" t="s">
        <v>6741</v>
      </c>
      <c r="D58" s="165">
        <v>1003398.0</v>
      </c>
      <c r="E58" s="165" t="s">
        <v>63</v>
      </c>
      <c r="F58" s="165" t="s">
        <v>18</v>
      </c>
      <c r="G58" s="165" t="s">
        <v>4036</v>
      </c>
      <c r="H58" s="498" t="s">
        <v>8218</v>
      </c>
      <c r="I58" s="165" t="s">
        <v>8307</v>
      </c>
      <c r="J58" s="165">
        <v>10.0</v>
      </c>
      <c r="K58" s="500" t="s">
        <v>8327</v>
      </c>
      <c r="L58" s="52"/>
      <c r="M58" s="165" t="s">
        <v>80</v>
      </c>
      <c r="N58" s="52"/>
      <c r="O58" s="52"/>
      <c r="P58" s="52"/>
      <c r="Q58" s="52"/>
      <c r="R58" s="52"/>
      <c r="S58" s="52"/>
    </row>
    <row r="59">
      <c r="A59" s="497">
        <v>43554.39735612269</v>
      </c>
      <c r="B59" s="165" t="s">
        <v>784</v>
      </c>
      <c r="C59" s="165" t="s">
        <v>8328</v>
      </c>
      <c r="D59" s="165">
        <v>1018803.0</v>
      </c>
      <c r="E59" s="165" t="s">
        <v>17</v>
      </c>
      <c r="F59" s="165" t="s">
        <v>18</v>
      </c>
      <c r="G59" s="165" t="s">
        <v>4036</v>
      </c>
      <c r="H59" s="498" t="s">
        <v>8218</v>
      </c>
      <c r="I59" s="165" t="s">
        <v>2680</v>
      </c>
      <c r="J59" s="165">
        <v>4.0</v>
      </c>
      <c r="K59" s="500" t="s">
        <v>8329</v>
      </c>
      <c r="L59" s="52"/>
      <c r="M59" s="165" t="s">
        <v>80</v>
      </c>
      <c r="N59" s="52"/>
      <c r="O59" s="52"/>
      <c r="P59" s="52"/>
      <c r="Q59" s="52"/>
      <c r="R59" s="52"/>
      <c r="S59" s="52"/>
    </row>
    <row r="60">
      <c r="A60" s="497">
        <v>43554.47145196759</v>
      </c>
      <c r="B60" s="165" t="s">
        <v>1963</v>
      </c>
      <c r="C60" s="165" t="s">
        <v>1964</v>
      </c>
      <c r="D60" s="165">
        <v>1018806.0</v>
      </c>
      <c r="E60" s="165" t="s">
        <v>17</v>
      </c>
      <c r="F60" s="165" t="s">
        <v>18</v>
      </c>
      <c r="G60" s="165" t="s">
        <v>4036</v>
      </c>
      <c r="H60" s="498" t="s">
        <v>8218</v>
      </c>
      <c r="I60" s="165" t="s">
        <v>303</v>
      </c>
      <c r="J60" s="165">
        <v>2.0</v>
      </c>
      <c r="K60" s="500" t="s">
        <v>8330</v>
      </c>
      <c r="L60" s="52"/>
      <c r="M60" s="165" t="s">
        <v>2926</v>
      </c>
      <c r="N60" s="52"/>
      <c r="O60" s="52"/>
      <c r="P60" s="52"/>
      <c r="Q60" s="52"/>
      <c r="R60" s="52"/>
      <c r="S60" s="52"/>
    </row>
    <row r="61">
      <c r="A61" s="497">
        <v>43554.50413619213</v>
      </c>
      <c r="B61" s="165" t="s">
        <v>6314</v>
      </c>
      <c r="C61" s="165" t="s">
        <v>6315</v>
      </c>
      <c r="D61" s="165">
        <v>1002202.0</v>
      </c>
      <c r="E61" s="165" t="s">
        <v>63</v>
      </c>
      <c r="F61" s="165" t="s">
        <v>18</v>
      </c>
      <c r="G61" s="165" t="s">
        <v>4036</v>
      </c>
      <c r="H61" s="498" t="s">
        <v>8218</v>
      </c>
      <c r="I61" s="165" t="s">
        <v>3358</v>
      </c>
      <c r="J61" s="165">
        <v>31.0</v>
      </c>
      <c r="K61" s="500" t="s">
        <v>8331</v>
      </c>
      <c r="L61" s="52"/>
      <c r="M61" s="165" t="s">
        <v>24</v>
      </c>
      <c r="N61" s="165" t="s">
        <v>8275</v>
      </c>
      <c r="O61" s="52"/>
      <c r="P61" s="52"/>
      <c r="Q61" s="52"/>
      <c r="R61" s="52"/>
      <c r="S61" s="52"/>
    </row>
    <row r="62">
      <c r="A62" s="497">
        <v>43554.61805884259</v>
      </c>
      <c r="B62" s="165" t="s">
        <v>3105</v>
      </c>
      <c r="C62" s="165" t="s">
        <v>3106</v>
      </c>
      <c r="D62" s="165">
        <v>1010934.0</v>
      </c>
      <c r="E62" s="165" t="s">
        <v>63</v>
      </c>
      <c r="F62" s="165" t="s">
        <v>18</v>
      </c>
      <c r="G62" s="165" t="s">
        <v>4036</v>
      </c>
      <c r="H62" s="498" t="s">
        <v>8218</v>
      </c>
      <c r="I62" s="165" t="s">
        <v>3005</v>
      </c>
      <c r="J62" s="165">
        <v>31.0</v>
      </c>
      <c r="K62" s="500" t="s">
        <v>8332</v>
      </c>
      <c r="L62" s="52"/>
      <c r="M62" s="165" t="s">
        <v>24</v>
      </c>
      <c r="N62" s="165" t="s">
        <v>8275</v>
      </c>
      <c r="O62" s="52"/>
      <c r="P62" s="52"/>
      <c r="Q62" s="52"/>
      <c r="R62" s="52"/>
      <c r="S62" s="52"/>
    </row>
    <row r="63">
      <c r="A63" s="497">
        <v>43554.64372032408</v>
      </c>
      <c r="B63" s="165" t="s">
        <v>4373</v>
      </c>
      <c r="C63" s="165" t="s">
        <v>4374</v>
      </c>
      <c r="D63" s="165">
        <v>1012892.0</v>
      </c>
      <c r="E63" s="165" t="s">
        <v>17</v>
      </c>
      <c r="F63" s="165" t="s">
        <v>18</v>
      </c>
      <c r="G63" s="165" t="s">
        <v>4036</v>
      </c>
      <c r="H63" s="498" t="s">
        <v>8218</v>
      </c>
      <c r="I63" s="165" t="s">
        <v>8333</v>
      </c>
      <c r="J63" s="165">
        <v>28.0</v>
      </c>
      <c r="K63" s="500" t="s">
        <v>8334</v>
      </c>
      <c r="L63" s="52"/>
      <c r="M63" s="165" t="s">
        <v>24</v>
      </c>
      <c r="N63" s="165" t="s">
        <v>8275</v>
      </c>
      <c r="O63" s="52"/>
      <c r="P63" s="52"/>
      <c r="Q63" s="52"/>
      <c r="R63" s="52"/>
      <c r="S63" s="52"/>
    </row>
    <row r="64">
      <c r="A64" s="497">
        <v>43554.71275460648</v>
      </c>
      <c r="B64" s="165" t="s">
        <v>4309</v>
      </c>
      <c r="C64" s="165" t="s">
        <v>4554</v>
      </c>
      <c r="D64" s="165">
        <v>1006840.0</v>
      </c>
      <c r="E64" s="165" t="s">
        <v>63</v>
      </c>
      <c r="F64" s="165" t="s">
        <v>18</v>
      </c>
      <c r="G64" s="165" t="s">
        <v>4036</v>
      </c>
      <c r="H64" s="498" t="s">
        <v>8218</v>
      </c>
      <c r="I64" s="165" t="s">
        <v>122</v>
      </c>
      <c r="J64" s="165">
        <v>1.0</v>
      </c>
      <c r="K64" s="500" t="s">
        <v>8335</v>
      </c>
      <c r="L64" s="165" t="s">
        <v>8336</v>
      </c>
      <c r="M64" s="165" t="s">
        <v>80</v>
      </c>
      <c r="N64" s="52"/>
      <c r="O64" s="52"/>
      <c r="P64" s="52"/>
      <c r="Q64" s="52"/>
      <c r="R64" s="52"/>
      <c r="S64" s="52"/>
    </row>
    <row r="65">
      <c r="A65" s="497">
        <v>43554.89145401621</v>
      </c>
      <c r="B65" s="165" t="s">
        <v>1441</v>
      </c>
      <c r="C65" s="165" t="s">
        <v>1442</v>
      </c>
      <c r="D65" s="165">
        <v>1011082.0</v>
      </c>
      <c r="E65" s="165" t="s">
        <v>17</v>
      </c>
      <c r="F65" s="165" t="s">
        <v>18</v>
      </c>
      <c r="G65" s="165" t="s">
        <v>4041</v>
      </c>
      <c r="H65" s="498" t="s">
        <v>8218</v>
      </c>
      <c r="I65" s="165" t="s">
        <v>8337</v>
      </c>
      <c r="J65" s="165">
        <v>0.0</v>
      </c>
      <c r="K65" s="500" t="s">
        <v>8338</v>
      </c>
      <c r="L65" s="165" t="s">
        <v>8339</v>
      </c>
      <c r="M65" s="165" t="s">
        <v>2926</v>
      </c>
      <c r="N65" s="52"/>
      <c r="O65" s="52"/>
      <c r="P65" s="52"/>
      <c r="Q65" s="52"/>
      <c r="R65" s="52"/>
      <c r="S65" s="52"/>
    </row>
    <row r="66">
      <c r="A66" s="497">
        <v>43554.94788211805</v>
      </c>
      <c r="B66" s="165" t="s">
        <v>552</v>
      </c>
      <c r="C66" s="165" t="s">
        <v>553</v>
      </c>
      <c r="D66" s="165">
        <v>1008991.0</v>
      </c>
      <c r="E66" s="165" t="s">
        <v>17</v>
      </c>
      <c r="F66" s="165" t="s">
        <v>18</v>
      </c>
      <c r="G66" s="165" t="s">
        <v>4036</v>
      </c>
      <c r="H66" s="498" t="s">
        <v>8218</v>
      </c>
      <c r="I66" s="165" t="s">
        <v>2111</v>
      </c>
      <c r="J66" s="165">
        <v>6.0</v>
      </c>
      <c r="K66" s="500" t="s">
        <v>8340</v>
      </c>
      <c r="L66" s="52"/>
      <c r="M66" s="165" t="s">
        <v>24</v>
      </c>
      <c r="N66" s="165" t="s">
        <v>8288</v>
      </c>
      <c r="O66" s="52"/>
      <c r="P66" s="52"/>
      <c r="Q66" s="52"/>
      <c r="R66" s="52"/>
      <c r="S66" s="52"/>
    </row>
    <row r="67">
      <c r="A67" s="497">
        <v>43555.26888203704</v>
      </c>
      <c r="B67" s="165" t="s">
        <v>6109</v>
      </c>
      <c r="C67" s="165" t="s">
        <v>6110</v>
      </c>
      <c r="D67" s="165">
        <v>1009843.0</v>
      </c>
      <c r="E67" s="165" t="s">
        <v>17</v>
      </c>
      <c r="F67" s="165" t="s">
        <v>18</v>
      </c>
      <c r="G67" s="165" t="s">
        <v>4036</v>
      </c>
      <c r="H67" s="498" t="s">
        <v>8218</v>
      </c>
      <c r="I67" s="165" t="s">
        <v>3005</v>
      </c>
      <c r="J67" s="165">
        <v>31.0</v>
      </c>
      <c r="K67" s="500" t="s">
        <v>8341</v>
      </c>
      <c r="L67" s="52"/>
      <c r="M67" s="165" t="s">
        <v>24</v>
      </c>
      <c r="N67" s="165" t="s">
        <v>8342</v>
      </c>
      <c r="O67" s="52"/>
      <c r="P67" s="52"/>
      <c r="Q67" s="52"/>
      <c r="R67" s="52"/>
      <c r="S67" s="52"/>
    </row>
    <row r="68">
      <c r="A68" s="497">
        <v>43555.270962662034</v>
      </c>
      <c r="B68" s="165" t="s">
        <v>2843</v>
      </c>
      <c r="C68" s="165" t="s">
        <v>2844</v>
      </c>
      <c r="D68" s="165">
        <v>1003942.0</v>
      </c>
      <c r="E68" s="165" t="s">
        <v>17</v>
      </c>
      <c r="F68" s="165" t="s">
        <v>18</v>
      </c>
      <c r="G68" s="165" t="s">
        <v>4036</v>
      </c>
      <c r="H68" s="498" t="s">
        <v>8218</v>
      </c>
      <c r="I68" s="165" t="s">
        <v>8343</v>
      </c>
      <c r="J68" s="165">
        <v>23.0</v>
      </c>
      <c r="K68" s="500" t="s">
        <v>8344</v>
      </c>
      <c r="L68" s="52"/>
      <c r="M68" s="165" t="s">
        <v>80</v>
      </c>
      <c r="N68" s="52"/>
      <c r="O68" s="52"/>
      <c r="P68" s="52"/>
      <c r="Q68" s="52"/>
      <c r="R68" s="52"/>
      <c r="S68" s="52"/>
    </row>
    <row r="69">
      <c r="A69" s="497">
        <v>43555.27128302083</v>
      </c>
      <c r="B69" s="165" t="s">
        <v>7817</v>
      </c>
      <c r="C69" s="165" t="s">
        <v>8345</v>
      </c>
      <c r="D69" s="165">
        <v>1011812.0</v>
      </c>
      <c r="E69" s="165" t="s">
        <v>17</v>
      </c>
      <c r="F69" s="165" t="s">
        <v>18</v>
      </c>
      <c r="G69" s="165" t="s">
        <v>4036</v>
      </c>
      <c r="H69" s="498" t="s">
        <v>8218</v>
      </c>
      <c r="I69" s="165" t="s">
        <v>3005</v>
      </c>
      <c r="J69" s="165">
        <v>31.0</v>
      </c>
      <c r="K69" s="500" t="s">
        <v>8346</v>
      </c>
      <c r="L69" s="52"/>
      <c r="M69" s="165" t="s">
        <v>24</v>
      </c>
      <c r="N69" s="165" t="s">
        <v>8347</v>
      </c>
      <c r="O69" s="52"/>
      <c r="P69" s="52"/>
      <c r="Q69" s="52"/>
      <c r="R69" s="52"/>
      <c r="S69" s="52"/>
    </row>
    <row r="70">
      <c r="A70" s="497">
        <v>43555.370260104166</v>
      </c>
      <c r="B70" s="165" t="s">
        <v>7384</v>
      </c>
      <c r="C70" s="165" t="s">
        <v>8240</v>
      </c>
      <c r="D70" s="165">
        <v>1004206.0</v>
      </c>
      <c r="E70" s="165" t="s">
        <v>63</v>
      </c>
      <c r="F70" s="165" t="s">
        <v>18</v>
      </c>
      <c r="G70" s="165" t="s">
        <v>4036</v>
      </c>
      <c r="H70" s="498" t="s">
        <v>8218</v>
      </c>
      <c r="I70" s="165" t="s">
        <v>1148</v>
      </c>
      <c r="J70" s="165">
        <v>2.0</v>
      </c>
      <c r="K70" s="500" t="s">
        <v>8348</v>
      </c>
      <c r="L70" s="52"/>
      <c r="M70" s="165" t="s">
        <v>24</v>
      </c>
      <c r="N70" s="165" t="s">
        <v>8349</v>
      </c>
      <c r="O70" s="52"/>
      <c r="P70" s="52"/>
      <c r="Q70" s="52"/>
      <c r="R70" s="52"/>
      <c r="S70" s="52"/>
    </row>
    <row r="71">
      <c r="A71" s="497">
        <v>43555.444594409724</v>
      </c>
      <c r="B71" s="165" t="s">
        <v>3266</v>
      </c>
      <c r="C71" s="165" t="s">
        <v>3267</v>
      </c>
      <c r="D71" s="165">
        <v>1006897.0</v>
      </c>
      <c r="E71" s="165" t="s">
        <v>17</v>
      </c>
      <c r="F71" s="165" t="s">
        <v>18</v>
      </c>
      <c r="G71" s="165" t="s">
        <v>4036</v>
      </c>
      <c r="H71" s="498" t="s">
        <v>8218</v>
      </c>
      <c r="I71" s="165" t="s">
        <v>3005</v>
      </c>
      <c r="J71" s="165">
        <v>31.0</v>
      </c>
      <c r="K71" s="500" t="s">
        <v>8350</v>
      </c>
      <c r="L71" s="52"/>
      <c r="M71" s="165" t="s">
        <v>80</v>
      </c>
      <c r="N71" s="165"/>
      <c r="O71" s="52"/>
      <c r="P71" s="52"/>
      <c r="Q71" s="52"/>
      <c r="R71" s="52"/>
      <c r="S71" s="52"/>
    </row>
    <row r="72">
      <c r="A72" s="497">
        <v>43555.46900070602</v>
      </c>
      <c r="B72" s="165" t="s">
        <v>6085</v>
      </c>
      <c r="C72" s="165" t="s">
        <v>6086</v>
      </c>
      <c r="D72" s="165">
        <v>1013182.0</v>
      </c>
      <c r="E72" s="165" t="s">
        <v>17</v>
      </c>
      <c r="F72" s="165" t="s">
        <v>18</v>
      </c>
      <c r="G72" s="165" t="s">
        <v>4041</v>
      </c>
      <c r="H72" s="498" t="s">
        <v>8218</v>
      </c>
      <c r="I72" s="165" t="s">
        <v>7925</v>
      </c>
      <c r="J72" s="165">
        <v>4.0</v>
      </c>
      <c r="K72" s="500" t="s">
        <v>8351</v>
      </c>
      <c r="L72" s="165" t="s">
        <v>8352</v>
      </c>
      <c r="M72" s="165" t="s">
        <v>24</v>
      </c>
      <c r="N72" s="165" t="s">
        <v>8288</v>
      </c>
      <c r="O72" s="52"/>
      <c r="P72" s="52"/>
      <c r="Q72" s="52"/>
      <c r="R72" s="52"/>
      <c r="S72" s="52"/>
    </row>
    <row r="73">
      <c r="A73" s="497">
        <v>43555.47173434027</v>
      </c>
      <c r="B73" s="165" t="s">
        <v>8353</v>
      </c>
      <c r="C73" s="165" t="s">
        <v>8354</v>
      </c>
      <c r="D73" s="165">
        <v>1009000.0</v>
      </c>
      <c r="E73" s="165" t="s">
        <v>17</v>
      </c>
      <c r="F73" s="165" t="s">
        <v>18</v>
      </c>
      <c r="G73" s="165" t="s">
        <v>4036</v>
      </c>
      <c r="H73" s="498" t="s">
        <v>8218</v>
      </c>
      <c r="I73" s="165" t="s">
        <v>3005</v>
      </c>
      <c r="J73" s="165">
        <v>31.0</v>
      </c>
      <c r="K73" s="500" t="s">
        <v>8355</v>
      </c>
      <c r="L73" s="52"/>
      <c r="M73" s="165" t="s">
        <v>80</v>
      </c>
      <c r="N73" s="52"/>
      <c r="O73" s="52"/>
      <c r="P73" s="52"/>
      <c r="Q73" s="52"/>
      <c r="R73" s="52"/>
      <c r="S73" s="52"/>
    </row>
    <row r="74">
      <c r="A74" s="497">
        <v>43555.48960394676</v>
      </c>
      <c r="B74" s="165" t="s">
        <v>1321</v>
      </c>
      <c r="C74" s="165" t="s">
        <v>1837</v>
      </c>
      <c r="D74" s="165">
        <v>1023595.0</v>
      </c>
      <c r="E74" s="165" t="s">
        <v>17</v>
      </c>
      <c r="F74" s="165" t="s">
        <v>6989</v>
      </c>
      <c r="G74" s="165" t="s">
        <v>4036</v>
      </c>
      <c r="H74" s="498" t="s">
        <v>8218</v>
      </c>
      <c r="I74" s="165" t="s">
        <v>2999</v>
      </c>
      <c r="J74" s="165">
        <v>30.0</v>
      </c>
      <c r="K74" s="500" t="s">
        <v>8356</v>
      </c>
      <c r="L74" s="52"/>
      <c r="M74" s="165" t="s">
        <v>80</v>
      </c>
      <c r="N74" s="52"/>
      <c r="O74" s="52"/>
      <c r="P74" s="52"/>
      <c r="Q74" s="52"/>
      <c r="R74" s="52"/>
      <c r="S74" s="52"/>
    </row>
    <row r="75">
      <c r="A75" s="497">
        <v>43555.49423818287</v>
      </c>
      <c r="B75" s="165" t="s">
        <v>7190</v>
      </c>
      <c r="C75" s="165" t="s">
        <v>7191</v>
      </c>
      <c r="D75" s="165">
        <v>1001312.0</v>
      </c>
      <c r="E75" s="165" t="s">
        <v>63</v>
      </c>
      <c r="F75" s="165" t="s">
        <v>18</v>
      </c>
      <c r="G75" s="165" t="s">
        <v>4036</v>
      </c>
      <c r="H75" s="498" t="s">
        <v>8218</v>
      </c>
      <c r="I75" s="165" t="s">
        <v>3005</v>
      </c>
      <c r="J75" s="165">
        <v>31.0</v>
      </c>
      <c r="K75" s="500" t="s">
        <v>8357</v>
      </c>
      <c r="L75" s="52"/>
      <c r="M75" s="165" t="s">
        <v>80</v>
      </c>
      <c r="N75" s="52"/>
      <c r="O75" s="52"/>
      <c r="P75" s="52"/>
      <c r="Q75" s="52"/>
      <c r="R75" s="52"/>
      <c r="S75" s="52"/>
    </row>
    <row r="76">
      <c r="A76" s="497">
        <v>43555.52479127314</v>
      </c>
      <c r="B76" s="165" t="s">
        <v>1220</v>
      </c>
      <c r="C76" s="165" t="s">
        <v>6524</v>
      </c>
      <c r="D76" s="165">
        <v>1014359.0</v>
      </c>
      <c r="E76" s="165" t="s">
        <v>17</v>
      </c>
      <c r="F76" s="165" t="s">
        <v>206</v>
      </c>
      <c r="G76" s="165" t="s">
        <v>4036</v>
      </c>
      <c r="H76" s="498" t="s">
        <v>8218</v>
      </c>
      <c r="I76" s="165" t="s">
        <v>3005</v>
      </c>
      <c r="J76" s="165">
        <v>31.0</v>
      </c>
      <c r="K76" s="500" t="s">
        <v>8358</v>
      </c>
      <c r="L76" s="52"/>
      <c r="M76" s="165" t="s">
        <v>80</v>
      </c>
      <c r="N76" s="52"/>
      <c r="O76" s="52"/>
      <c r="P76" s="52"/>
      <c r="Q76" s="52"/>
      <c r="R76" s="52"/>
      <c r="S76" s="52"/>
    </row>
    <row r="77">
      <c r="A77" s="497">
        <v>43555.52497427083</v>
      </c>
      <c r="B77" s="165" t="s">
        <v>481</v>
      </c>
      <c r="C77" s="165" t="s">
        <v>482</v>
      </c>
      <c r="D77" s="165">
        <v>1003385.0</v>
      </c>
      <c r="E77" s="165" t="s">
        <v>63</v>
      </c>
      <c r="F77" s="165" t="s">
        <v>18</v>
      </c>
      <c r="G77" s="165" t="s">
        <v>4041</v>
      </c>
      <c r="H77" s="498" t="s">
        <v>8218</v>
      </c>
      <c r="I77" s="165" t="s">
        <v>8359</v>
      </c>
      <c r="J77" s="165">
        <v>10.0</v>
      </c>
      <c r="K77" s="500" t="s">
        <v>8360</v>
      </c>
      <c r="L77" s="165" t="s">
        <v>8361</v>
      </c>
      <c r="M77" s="52"/>
      <c r="N77" s="165" t="s">
        <v>8236</v>
      </c>
      <c r="O77" s="165" t="s">
        <v>8362</v>
      </c>
      <c r="P77" s="52"/>
      <c r="Q77" s="165" t="s">
        <v>8260</v>
      </c>
      <c r="R77" s="52"/>
      <c r="S77" s="52"/>
    </row>
    <row r="78">
      <c r="A78" s="497">
        <v>43555.53161546296</v>
      </c>
      <c r="B78" s="165" t="s">
        <v>7166</v>
      </c>
      <c r="C78" s="165" t="s">
        <v>7167</v>
      </c>
      <c r="D78" s="165">
        <v>1007156.0</v>
      </c>
      <c r="E78" s="165" t="s">
        <v>63</v>
      </c>
      <c r="F78" s="165" t="s">
        <v>18</v>
      </c>
      <c r="G78" s="165" t="s">
        <v>4036</v>
      </c>
      <c r="H78" s="498" t="s">
        <v>8218</v>
      </c>
      <c r="I78" s="165" t="s">
        <v>8363</v>
      </c>
      <c r="J78" s="165">
        <v>27.0</v>
      </c>
      <c r="K78" s="500" t="s">
        <v>8364</v>
      </c>
      <c r="L78" s="52"/>
      <c r="M78" s="165" t="s">
        <v>80</v>
      </c>
      <c r="N78" s="52"/>
      <c r="O78" s="52"/>
      <c r="P78" s="52"/>
      <c r="Q78" s="52"/>
      <c r="R78" s="52"/>
      <c r="S78" s="52"/>
    </row>
    <row r="79">
      <c r="A79" s="497">
        <v>43555.54930506945</v>
      </c>
      <c r="B79" s="165" t="s">
        <v>388</v>
      </c>
      <c r="C79" s="165" t="s">
        <v>8365</v>
      </c>
      <c r="D79" s="165">
        <v>1012359.0</v>
      </c>
      <c r="E79" s="165" t="s">
        <v>17</v>
      </c>
      <c r="F79" s="165" t="s">
        <v>18</v>
      </c>
      <c r="G79" s="165" t="s">
        <v>4036</v>
      </c>
      <c r="H79" s="498" t="s">
        <v>8218</v>
      </c>
      <c r="I79" s="165" t="s">
        <v>3005</v>
      </c>
      <c r="J79" s="165">
        <v>31.0</v>
      </c>
      <c r="K79" s="500" t="s">
        <v>8366</v>
      </c>
      <c r="L79" s="52"/>
      <c r="M79" s="165" t="s">
        <v>80</v>
      </c>
      <c r="N79" s="52"/>
      <c r="O79" s="52"/>
      <c r="P79" s="52"/>
      <c r="Q79" s="52"/>
      <c r="R79" s="52"/>
      <c r="S79" s="52"/>
    </row>
    <row r="80">
      <c r="A80" s="497">
        <v>43555.58776155092</v>
      </c>
      <c r="B80" s="165" t="s">
        <v>5567</v>
      </c>
      <c r="C80" s="165" t="s">
        <v>8059</v>
      </c>
      <c r="D80" s="165">
        <v>1022697.0</v>
      </c>
      <c r="E80" s="165" t="s">
        <v>17</v>
      </c>
      <c r="F80" s="165" t="s">
        <v>18</v>
      </c>
      <c r="G80" s="165" t="s">
        <v>4036</v>
      </c>
      <c r="H80" s="498" t="s">
        <v>8218</v>
      </c>
      <c r="I80" s="165" t="s">
        <v>3804</v>
      </c>
      <c r="J80" s="165">
        <v>28.0</v>
      </c>
      <c r="K80" s="500" t="s">
        <v>8367</v>
      </c>
      <c r="L80" s="52"/>
      <c r="M80" s="165" t="s">
        <v>80</v>
      </c>
      <c r="N80" s="52"/>
      <c r="O80" s="52"/>
      <c r="P80" s="52"/>
      <c r="Q80" s="52"/>
      <c r="R80" s="52"/>
      <c r="S80" s="52"/>
    </row>
    <row r="81">
      <c r="A81" s="497">
        <v>43555.60475462963</v>
      </c>
      <c r="B81" s="165" t="s">
        <v>8212</v>
      </c>
      <c r="C81" s="165" t="s">
        <v>8216</v>
      </c>
      <c r="D81" s="165">
        <v>1004750.0</v>
      </c>
      <c r="E81" s="165" t="s">
        <v>63</v>
      </c>
      <c r="F81" s="165" t="s">
        <v>18</v>
      </c>
      <c r="G81" s="165" t="s">
        <v>4041</v>
      </c>
      <c r="H81" s="498" t="s">
        <v>8218</v>
      </c>
      <c r="I81" s="165" t="s">
        <v>664</v>
      </c>
      <c r="J81" s="165">
        <v>1.0</v>
      </c>
      <c r="K81" s="500" t="s">
        <v>8368</v>
      </c>
      <c r="L81" s="165" t="s">
        <v>8369</v>
      </c>
      <c r="M81" s="165" t="s">
        <v>24</v>
      </c>
      <c r="N81" s="165" t="s">
        <v>108</v>
      </c>
      <c r="O81" s="52"/>
      <c r="P81" s="52"/>
      <c r="Q81" s="52"/>
      <c r="R81" s="52"/>
      <c r="S81" s="52"/>
    </row>
    <row r="82">
      <c r="A82" s="497">
        <v>43555.61224366898</v>
      </c>
      <c r="B82" s="165" t="s">
        <v>4381</v>
      </c>
      <c r="C82" s="165" t="s">
        <v>5780</v>
      </c>
      <c r="D82" s="165">
        <v>1006742.0</v>
      </c>
      <c r="E82" s="165" t="s">
        <v>63</v>
      </c>
      <c r="F82" s="165" t="s">
        <v>18</v>
      </c>
      <c r="G82" s="165" t="s">
        <v>4036</v>
      </c>
      <c r="H82" s="498" t="s">
        <v>8218</v>
      </c>
      <c r="I82" s="165" t="s">
        <v>1086</v>
      </c>
      <c r="J82" s="165">
        <v>2.0</v>
      </c>
      <c r="K82" s="500" t="s">
        <v>8370</v>
      </c>
      <c r="L82" s="52"/>
      <c r="M82" s="165" t="s">
        <v>80</v>
      </c>
      <c r="N82" s="52"/>
      <c r="O82" s="52"/>
      <c r="P82" s="52"/>
      <c r="Q82" s="52"/>
      <c r="R82" s="52"/>
      <c r="S82" s="52"/>
    </row>
    <row r="83">
      <c r="A83" s="497">
        <v>43555.6126246875</v>
      </c>
      <c r="B83" s="165" t="s">
        <v>241</v>
      </c>
      <c r="C83" s="165" t="s">
        <v>6843</v>
      </c>
      <c r="D83" s="165">
        <v>1005741.0</v>
      </c>
      <c r="E83" s="165" t="s">
        <v>17</v>
      </c>
      <c r="F83" s="165" t="s">
        <v>18</v>
      </c>
      <c r="G83" s="165" t="s">
        <v>4036</v>
      </c>
      <c r="H83" s="498" t="s">
        <v>8218</v>
      </c>
      <c r="I83" s="165" t="s">
        <v>8371</v>
      </c>
      <c r="J83" s="165">
        <v>29.0</v>
      </c>
      <c r="K83" s="500" t="s">
        <v>8372</v>
      </c>
      <c r="L83" s="52"/>
      <c r="M83" s="165" t="s">
        <v>80</v>
      </c>
      <c r="N83" s="52"/>
      <c r="O83" s="52"/>
      <c r="P83" s="52"/>
      <c r="Q83" s="52"/>
      <c r="R83" s="52"/>
      <c r="S83" s="52"/>
    </row>
    <row r="84">
      <c r="A84" s="497">
        <v>43555.62496128472</v>
      </c>
      <c r="B84" s="165" t="s">
        <v>4376</v>
      </c>
      <c r="C84" s="165" t="s">
        <v>8281</v>
      </c>
      <c r="D84" s="165">
        <v>1003172.0</v>
      </c>
      <c r="E84" s="165" t="s">
        <v>63</v>
      </c>
      <c r="F84" s="165" t="s">
        <v>18</v>
      </c>
      <c r="G84" s="165" t="s">
        <v>4036</v>
      </c>
      <c r="H84" s="498" t="s">
        <v>8218</v>
      </c>
      <c r="I84" s="165" t="s">
        <v>8373</v>
      </c>
      <c r="J84" s="165">
        <v>4.0</v>
      </c>
      <c r="K84" s="500" t="s">
        <v>8374</v>
      </c>
      <c r="L84" s="165" t="s">
        <v>8375</v>
      </c>
      <c r="M84" s="165" t="s">
        <v>80</v>
      </c>
      <c r="N84" s="52"/>
      <c r="O84" s="52"/>
      <c r="P84" s="52"/>
      <c r="Q84" s="52"/>
      <c r="R84" s="52"/>
      <c r="S84" s="52"/>
    </row>
    <row r="85">
      <c r="A85" s="497">
        <v>43555.62723402778</v>
      </c>
      <c r="B85" s="165" t="s">
        <v>190</v>
      </c>
      <c r="C85" s="165" t="s">
        <v>191</v>
      </c>
      <c r="D85" s="165">
        <v>1004034.0</v>
      </c>
      <c r="E85" s="165" t="s">
        <v>63</v>
      </c>
      <c r="F85" s="165" t="s">
        <v>18</v>
      </c>
      <c r="G85" s="165" t="s">
        <v>4036</v>
      </c>
      <c r="H85" s="498" t="s">
        <v>8218</v>
      </c>
      <c r="I85" s="165" t="s">
        <v>8376</v>
      </c>
      <c r="J85" s="165">
        <v>26.0</v>
      </c>
      <c r="K85" s="500" t="s">
        <v>8377</v>
      </c>
      <c r="L85" s="52"/>
      <c r="M85" s="165" t="s">
        <v>80</v>
      </c>
      <c r="N85" s="52"/>
      <c r="O85" s="52"/>
      <c r="P85" s="52"/>
      <c r="Q85" s="52"/>
      <c r="R85" s="52"/>
      <c r="S85" s="52"/>
    </row>
    <row r="86">
      <c r="A86" s="497">
        <v>43555.63351796297</v>
      </c>
      <c r="B86" s="165" t="s">
        <v>4858</v>
      </c>
      <c r="C86" s="165" t="s">
        <v>4859</v>
      </c>
      <c r="D86" s="165">
        <v>1012901.0</v>
      </c>
      <c r="E86" s="165" t="s">
        <v>17</v>
      </c>
      <c r="F86" s="165" t="s">
        <v>5532</v>
      </c>
      <c r="G86" s="165" t="s">
        <v>4036</v>
      </c>
      <c r="H86" s="498" t="s">
        <v>8218</v>
      </c>
      <c r="I86" s="165" t="s">
        <v>8378</v>
      </c>
      <c r="J86" s="165">
        <v>29.0</v>
      </c>
      <c r="K86" s="500" t="s">
        <v>8379</v>
      </c>
      <c r="L86" s="52"/>
      <c r="M86" s="165" t="s">
        <v>80</v>
      </c>
      <c r="N86" s="52"/>
      <c r="O86" s="52"/>
      <c r="P86" s="52"/>
      <c r="Q86" s="52"/>
      <c r="R86" s="52"/>
      <c r="S86" s="52"/>
    </row>
    <row r="87">
      <c r="A87" s="497">
        <v>43555.676991238426</v>
      </c>
      <c r="B87" s="165" t="s">
        <v>3018</v>
      </c>
      <c r="C87" s="165" t="s">
        <v>3019</v>
      </c>
      <c r="D87" s="165">
        <v>1012902.0</v>
      </c>
      <c r="E87" s="165" t="s">
        <v>17</v>
      </c>
      <c r="F87" s="165" t="s">
        <v>18</v>
      </c>
      <c r="G87" s="165" t="s">
        <v>4036</v>
      </c>
      <c r="H87" s="498" t="s">
        <v>8218</v>
      </c>
      <c r="I87" s="165" t="s">
        <v>8380</v>
      </c>
      <c r="J87" s="165">
        <v>31.0</v>
      </c>
      <c r="K87" s="500" t="s">
        <v>8381</v>
      </c>
      <c r="L87" s="52"/>
      <c r="M87" s="165" t="s">
        <v>80</v>
      </c>
      <c r="N87" s="52"/>
      <c r="O87" s="52"/>
      <c r="P87" s="52"/>
      <c r="Q87" s="52"/>
      <c r="R87" s="52"/>
      <c r="S87" s="52"/>
    </row>
    <row r="88">
      <c r="A88" s="497">
        <v>43555.68349591435</v>
      </c>
      <c r="B88" s="165" t="s">
        <v>4545</v>
      </c>
      <c r="C88" s="165" t="s">
        <v>8382</v>
      </c>
      <c r="D88" s="165">
        <v>1006857.0</v>
      </c>
      <c r="E88" s="165" t="s">
        <v>17</v>
      </c>
      <c r="F88" s="165" t="s">
        <v>18</v>
      </c>
      <c r="G88" s="165" t="s">
        <v>4036</v>
      </c>
      <c r="H88" s="498" t="s">
        <v>8218</v>
      </c>
      <c r="I88" s="165" t="s">
        <v>6209</v>
      </c>
      <c r="J88" s="165">
        <v>5.0</v>
      </c>
      <c r="K88" s="500" t="s">
        <v>8383</v>
      </c>
      <c r="L88" s="165" t="s">
        <v>8384</v>
      </c>
      <c r="M88" s="165" t="s">
        <v>80</v>
      </c>
      <c r="N88" s="52"/>
      <c r="O88" s="52"/>
      <c r="P88" s="52"/>
      <c r="Q88" s="52"/>
      <c r="R88" s="52"/>
      <c r="S88" s="52"/>
    </row>
    <row r="89">
      <c r="A89" s="497">
        <v>43555.69445200231</v>
      </c>
      <c r="B89" s="165" t="s">
        <v>4545</v>
      </c>
      <c r="C89" s="165" t="s">
        <v>8382</v>
      </c>
      <c r="D89" s="165">
        <v>1006856.0</v>
      </c>
      <c r="E89" s="165" t="s">
        <v>17</v>
      </c>
      <c r="F89" s="165" t="s">
        <v>18</v>
      </c>
      <c r="G89" s="165" t="s">
        <v>4036</v>
      </c>
      <c r="H89" s="498" t="s">
        <v>8218</v>
      </c>
      <c r="I89" s="165" t="s">
        <v>6209</v>
      </c>
      <c r="J89" s="165">
        <v>4.0</v>
      </c>
      <c r="K89" s="500" t="s">
        <v>8385</v>
      </c>
      <c r="L89" s="165" t="s">
        <v>8386</v>
      </c>
      <c r="M89" s="165" t="s">
        <v>80</v>
      </c>
      <c r="N89" s="52"/>
      <c r="O89" s="52"/>
      <c r="P89" s="52"/>
      <c r="Q89" s="52"/>
      <c r="R89" s="52"/>
      <c r="S89" s="52"/>
    </row>
    <row r="90">
      <c r="A90" s="497">
        <v>43555.73705056713</v>
      </c>
      <c r="B90" s="165" t="s">
        <v>8142</v>
      </c>
      <c r="C90" s="165" t="s">
        <v>8143</v>
      </c>
      <c r="D90" s="165">
        <v>1006740.0</v>
      </c>
      <c r="E90" s="165" t="s">
        <v>63</v>
      </c>
      <c r="F90" s="165" t="s">
        <v>18</v>
      </c>
      <c r="G90" s="165" t="s">
        <v>4036</v>
      </c>
      <c r="H90" s="498" t="s">
        <v>8218</v>
      </c>
      <c r="I90" s="165" t="s">
        <v>8387</v>
      </c>
      <c r="J90" s="165">
        <v>23.0</v>
      </c>
      <c r="K90" s="500" t="s">
        <v>8388</v>
      </c>
      <c r="L90" s="52"/>
      <c r="M90" s="165" t="s">
        <v>80</v>
      </c>
      <c r="N90" s="52"/>
      <c r="O90" s="52"/>
      <c r="P90" s="52"/>
      <c r="Q90" s="52"/>
      <c r="R90" s="52"/>
      <c r="S90" s="52"/>
    </row>
    <row r="91">
      <c r="A91" s="497">
        <v>43555.78846996528</v>
      </c>
      <c r="B91" s="165" t="s">
        <v>6382</v>
      </c>
      <c r="C91" s="165" t="s">
        <v>6383</v>
      </c>
      <c r="D91" s="165">
        <v>1006593.0</v>
      </c>
      <c r="E91" s="165" t="s">
        <v>17</v>
      </c>
      <c r="F91" s="165" t="s">
        <v>18</v>
      </c>
      <c r="G91" s="165" t="s">
        <v>4036</v>
      </c>
      <c r="H91" s="498" t="s">
        <v>8218</v>
      </c>
      <c r="I91" s="165" t="s">
        <v>3005</v>
      </c>
      <c r="J91" s="165">
        <v>31.0</v>
      </c>
      <c r="K91" s="500" t="s">
        <v>8389</v>
      </c>
      <c r="L91" s="52"/>
      <c r="M91" s="165" t="s">
        <v>80</v>
      </c>
      <c r="N91" s="52"/>
      <c r="O91" s="52"/>
      <c r="P91" s="52"/>
      <c r="Q91" s="52"/>
      <c r="R91" s="52"/>
      <c r="S91" s="52"/>
    </row>
    <row r="92">
      <c r="A92" s="497">
        <v>43555.78975111111</v>
      </c>
      <c r="B92" s="165" t="s">
        <v>7106</v>
      </c>
      <c r="C92" s="165" t="s">
        <v>7107</v>
      </c>
      <c r="D92" s="165">
        <v>1006847.0</v>
      </c>
      <c r="E92" s="165" t="s">
        <v>17</v>
      </c>
      <c r="F92" s="165" t="s">
        <v>18</v>
      </c>
      <c r="G92" s="165" t="s">
        <v>4036</v>
      </c>
      <c r="H92" s="498" t="s">
        <v>8218</v>
      </c>
      <c r="I92" s="165" t="s">
        <v>8390</v>
      </c>
      <c r="J92" s="165">
        <v>29.0</v>
      </c>
      <c r="K92" s="500" t="s">
        <v>8391</v>
      </c>
      <c r="L92" s="52"/>
      <c r="M92" s="165" t="s">
        <v>80</v>
      </c>
      <c r="N92" s="52"/>
      <c r="O92" s="52"/>
      <c r="P92" s="52"/>
      <c r="Q92" s="52"/>
      <c r="R92" s="52"/>
      <c r="S92" s="52"/>
    </row>
    <row r="93">
      <c r="A93" s="497">
        <v>43555.79052556713</v>
      </c>
      <c r="B93" s="165" t="s">
        <v>7202</v>
      </c>
      <c r="C93" s="165" t="s">
        <v>7762</v>
      </c>
      <c r="D93" s="165">
        <v>1019520.0</v>
      </c>
      <c r="E93" s="165" t="s">
        <v>17</v>
      </c>
      <c r="F93" s="165" t="s">
        <v>18</v>
      </c>
      <c r="G93" s="165" t="s">
        <v>4036</v>
      </c>
      <c r="H93" s="498" t="s">
        <v>8218</v>
      </c>
      <c r="I93" s="165" t="s">
        <v>3005</v>
      </c>
      <c r="J93" s="165">
        <v>31.0</v>
      </c>
      <c r="K93" s="500" t="s">
        <v>8392</v>
      </c>
      <c r="L93" s="52"/>
      <c r="M93" s="165" t="s">
        <v>24</v>
      </c>
      <c r="N93" s="165" t="s">
        <v>108</v>
      </c>
      <c r="O93" s="52"/>
      <c r="P93" s="52"/>
      <c r="Q93" s="52"/>
      <c r="R93" s="52"/>
      <c r="S93" s="52"/>
    </row>
    <row r="94">
      <c r="A94" s="497">
        <v>43555.812987743055</v>
      </c>
      <c r="B94" s="165" t="s">
        <v>596</v>
      </c>
      <c r="C94" s="165" t="s">
        <v>4369</v>
      </c>
      <c r="D94" s="165">
        <v>1007262.0</v>
      </c>
      <c r="E94" s="165" t="s">
        <v>17</v>
      </c>
      <c r="F94" s="165" t="s">
        <v>18</v>
      </c>
      <c r="G94" s="165" t="s">
        <v>4036</v>
      </c>
      <c r="H94" s="498" t="s">
        <v>8218</v>
      </c>
      <c r="I94" s="165" t="s">
        <v>1559</v>
      </c>
      <c r="J94" s="165">
        <v>3.0</v>
      </c>
      <c r="K94" s="500" t="s">
        <v>8393</v>
      </c>
      <c r="L94" s="52"/>
      <c r="M94" s="165" t="s">
        <v>24</v>
      </c>
      <c r="N94" s="165" t="s">
        <v>8288</v>
      </c>
      <c r="O94" s="52"/>
      <c r="P94" s="52"/>
      <c r="Q94" s="52"/>
      <c r="R94" s="52"/>
      <c r="S94" s="52"/>
    </row>
    <row r="95">
      <c r="A95" s="497">
        <v>43555.81528577546</v>
      </c>
      <c r="B95" s="165" t="s">
        <v>6187</v>
      </c>
      <c r="C95" s="165" t="s">
        <v>7646</v>
      </c>
      <c r="D95" s="165">
        <v>1007159.0</v>
      </c>
      <c r="E95" s="165" t="s">
        <v>63</v>
      </c>
      <c r="F95" s="165" t="s">
        <v>18</v>
      </c>
      <c r="G95" s="165" t="s">
        <v>4036</v>
      </c>
      <c r="H95" s="498" t="s">
        <v>8218</v>
      </c>
      <c r="I95" s="165" t="s">
        <v>5616</v>
      </c>
      <c r="J95" s="165">
        <v>30.0</v>
      </c>
      <c r="K95" s="500" t="s">
        <v>8394</v>
      </c>
      <c r="L95" s="52"/>
      <c r="M95" s="165" t="s">
        <v>80</v>
      </c>
      <c r="N95" s="52"/>
      <c r="O95" s="52"/>
      <c r="P95" s="52"/>
      <c r="Q95" s="52"/>
      <c r="R95" s="52"/>
      <c r="S95" s="52"/>
    </row>
    <row r="96">
      <c r="A96" s="497">
        <v>43555.81607677083</v>
      </c>
      <c r="B96" s="165" t="s">
        <v>5578</v>
      </c>
      <c r="C96" s="165" t="s">
        <v>5579</v>
      </c>
      <c r="D96" s="165">
        <v>1015410.0</v>
      </c>
      <c r="E96" s="165" t="s">
        <v>17</v>
      </c>
      <c r="F96" s="165" t="s">
        <v>18</v>
      </c>
      <c r="G96" s="165" t="s">
        <v>4036</v>
      </c>
      <c r="H96" s="498" t="s">
        <v>8218</v>
      </c>
      <c r="I96" s="165" t="s">
        <v>8395</v>
      </c>
      <c r="J96" s="165">
        <v>27.0</v>
      </c>
      <c r="K96" s="500" t="s">
        <v>8396</v>
      </c>
      <c r="L96" s="165" t="s">
        <v>8397</v>
      </c>
      <c r="M96" s="165" t="s">
        <v>80</v>
      </c>
      <c r="N96" s="52"/>
      <c r="O96" s="52"/>
      <c r="P96" s="52"/>
      <c r="Q96" s="52"/>
      <c r="R96" s="52"/>
      <c r="S96" s="52"/>
    </row>
    <row r="97">
      <c r="A97" s="497">
        <v>43555.832483564816</v>
      </c>
      <c r="B97" s="165" t="s">
        <v>8398</v>
      </c>
      <c r="C97" s="165" t="s">
        <v>8399</v>
      </c>
      <c r="D97" s="165">
        <v>1003204.0</v>
      </c>
      <c r="E97" s="165" t="s">
        <v>63</v>
      </c>
      <c r="F97" s="165" t="s">
        <v>18</v>
      </c>
      <c r="G97" s="165" t="s">
        <v>4036</v>
      </c>
      <c r="H97" s="498" t="s">
        <v>8218</v>
      </c>
      <c r="I97" s="165" t="s">
        <v>3358</v>
      </c>
      <c r="J97" s="165">
        <v>31.0</v>
      </c>
      <c r="K97" s="500" t="s">
        <v>8400</v>
      </c>
      <c r="L97" s="52"/>
      <c r="M97" s="165" t="s">
        <v>80</v>
      </c>
      <c r="N97" s="165" t="s">
        <v>8401</v>
      </c>
      <c r="O97" s="52"/>
      <c r="P97" s="52"/>
      <c r="Q97" s="52"/>
      <c r="R97" s="52"/>
      <c r="S97" s="52"/>
    </row>
    <row r="98">
      <c r="A98" s="497">
        <v>43555.84823240741</v>
      </c>
      <c r="B98" s="165" t="s">
        <v>3837</v>
      </c>
      <c r="C98" s="165" t="s">
        <v>8402</v>
      </c>
      <c r="D98" s="165">
        <v>1022215.0</v>
      </c>
      <c r="E98" s="165" t="s">
        <v>17</v>
      </c>
      <c r="F98" s="165" t="s">
        <v>18</v>
      </c>
      <c r="G98" s="165" t="s">
        <v>4036</v>
      </c>
      <c r="H98" s="498" t="s">
        <v>8218</v>
      </c>
      <c r="I98" s="165" t="s">
        <v>5616</v>
      </c>
      <c r="J98" s="165">
        <v>30.0</v>
      </c>
      <c r="K98" s="500" t="s">
        <v>8403</v>
      </c>
      <c r="L98" s="52"/>
      <c r="M98" s="165" t="s">
        <v>80</v>
      </c>
      <c r="N98" s="165" t="s">
        <v>8404</v>
      </c>
      <c r="O98" s="52"/>
      <c r="P98" s="52"/>
      <c r="Q98" s="52"/>
      <c r="R98" s="52"/>
      <c r="S98" s="52"/>
    </row>
    <row r="99">
      <c r="A99" s="497">
        <v>43555.88288686343</v>
      </c>
      <c r="B99" s="165" t="s">
        <v>4172</v>
      </c>
      <c r="C99" s="165" t="s">
        <v>4173</v>
      </c>
      <c r="D99" s="165">
        <v>1011084.0</v>
      </c>
      <c r="E99" s="165" t="s">
        <v>17</v>
      </c>
      <c r="F99" s="165" t="s">
        <v>18</v>
      </c>
      <c r="G99" s="165" t="s">
        <v>4036</v>
      </c>
      <c r="H99" s="498" t="s">
        <v>8218</v>
      </c>
      <c r="I99" s="165" t="s">
        <v>8405</v>
      </c>
      <c r="J99" s="165">
        <v>5.0</v>
      </c>
      <c r="K99" s="500" t="s">
        <v>8406</v>
      </c>
      <c r="L99" s="165" t="s">
        <v>8407</v>
      </c>
      <c r="M99" s="165" t="s">
        <v>80</v>
      </c>
      <c r="N99" s="52"/>
      <c r="O99" s="52"/>
      <c r="P99" s="52"/>
      <c r="Q99" s="52"/>
      <c r="R99" s="52"/>
      <c r="S99" s="52"/>
    </row>
    <row r="100">
      <c r="A100" s="497">
        <v>43556.01326199074</v>
      </c>
      <c r="B100" s="165" t="s">
        <v>5829</v>
      </c>
      <c r="C100" s="165" t="s">
        <v>5830</v>
      </c>
      <c r="D100" s="165">
        <v>1018968.0</v>
      </c>
      <c r="E100" s="165" t="s">
        <v>17</v>
      </c>
      <c r="F100" s="165" t="s">
        <v>18</v>
      </c>
      <c r="G100" s="165" t="s">
        <v>4036</v>
      </c>
      <c r="H100" s="498" t="s">
        <v>8218</v>
      </c>
      <c r="I100" s="165" t="s">
        <v>3005</v>
      </c>
      <c r="J100" s="165">
        <v>31.0</v>
      </c>
      <c r="K100" s="500" t="s">
        <v>8408</v>
      </c>
      <c r="L100" s="52"/>
      <c r="M100" s="165" t="s">
        <v>80</v>
      </c>
      <c r="N100" s="52"/>
      <c r="O100" s="52"/>
      <c r="P100" s="52"/>
      <c r="Q100" s="52"/>
      <c r="R100" s="52"/>
      <c r="S100" s="52"/>
    </row>
    <row r="101">
      <c r="A101" s="497">
        <v>43556.03925590278</v>
      </c>
      <c r="B101" s="165" t="s">
        <v>4846</v>
      </c>
      <c r="C101" s="165" t="s">
        <v>4847</v>
      </c>
      <c r="D101" s="165">
        <v>1009818.0</v>
      </c>
      <c r="E101" s="165" t="s">
        <v>17</v>
      </c>
      <c r="F101" s="165" t="s">
        <v>18</v>
      </c>
      <c r="G101" s="165" t="s">
        <v>4036</v>
      </c>
      <c r="H101" s="498" t="s">
        <v>8218</v>
      </c>
      <c r="I101" s="165" t="s">
        <v>8409</v>
      </c>
      <c r="J101" s="165">
        <v>27.0</v>
      </c>
      <c r="K101" s="500" t="s">
        <v>8410</v>
      </c>
      <c r="L101" s="52"/>
      <c r="M101" s="165" t="s">
        <v>24</v>
      </c>
      <c r="N101" s="165" t="s">
        <v>8411</v>
      </c>
      <c r="O101" s="52"/>
      <c r="P101" s="52"/>
      <c r="Q101" s="52"/>
      <c r="R101" s="52"/>
      <c r="S101" s="52"/>
    </row>
    <row r="102">
      <c r="A102" s="497">
        <v>43556.10012148148</v>
      </c>
      <c r="B102" s="165" t="s">
        <v>7432</v>
      </c>
      <c r="C102" s="165" t="s">
        <v>7433</v>
      </c>
      <c r="D102" s="165">
        <v>1006860.0</v>
      </c>
      <c r="E102" s="165" t="s">
        <v>17</v>
      </c>
      <c r="F102" s="165" t="s">
        <v>18</v>
      </c>
      <c r="G102" s="165" t="s">
        <v>4036</v>
      </c>
      <c r="H102" s="498" t="s">
        <v>8218</v>
      </c>
      <c r="I102" s="165" t="s">
        <v>8412</v>
      </c>
      <c r="J102" s="165">
        <v>28.0</v>
      </c>
      <c r="K102" s="500" t="s">
        <v>8413</v>
      </c>
      <c r="L102" s="52"/>
      <c r="M102" s="165" t="s">
        <v>80</v>
      </c>
      <c r="N102" s="52"/>
      <c r="O102" s="52"/>
      <c r="P102" s="52"/>
      <c r="Q102" s="52"/>
      <c r="R102" s="52"/>
      <c r="S102" s="52"/>
    </row>
    <row r="103">
      <c r="A103" s="497">
        <v>43556.317868391205</v>
      </c>
      <c r="B103" s="165" t="s">
        <v>7322</v>
      </c>
      <c r="C103" s="165" t="s">
        <v>7323</v>
      </c>
      <c r="D103" s="165">
        <v>1007267.0</v>
      </c>
      <c r="E103" s="165" t="s">
        <v>17</v>
      </c>
      <c r="F103" s="165" t="s">
        <v>18</v>
      </c>
      <c r="G103" s="165" t="s">
        <v>4036</v>
      </c>
      <c r="H103" s="498" t="s">
        <v>8218</v>
      </c>
      <c r="I103" s="165" t="s">
        <v>126</v>
      </c>
      <c r="J103" s="165">
        <v>2.0</v>
      </c>
      <c r="K103" s="500" t="s">
        <v>8414</v>
      </c>
      <c r="L103" s="165" t="s">
        <v>8415</v>
      </c>
      <c r="M103" s="165" t="s">
        <v>2926</v>
      </c>
      <c r="N103" s="52"/>
      <c r="O103" s="52"/>
      <c r="P103" s="52"/>
      <c r="Q103" s="52"/>
      <c r="R103" s="52"/>
      <c r="S103" s="52"/>
    </row>
    <row r="104">
      <c r="A104" s="497">
        <v>43556.35933846065</v>
      </c>
      <c r="B104" s="165" t="s">
        <v>1020</v>
      </c>
      <c r="C104" s="165" t="s">
        <v>1021</v>
      </c>
      <c r="D104" s="165">
        <v>1005906.0</v>
      </c>
      <c r="E104" s="165" t="s">
        <v>17</v>
      </c>
      <c r="F104" s="165" t="s">
        <v>18</v>
      </c>
      <c r="G104" s="165" t="s">
        <v>4036</v>
      </c>
      <c r="H104" s="498" t="s">
        <v>8218</v>
      </c>
      <c r="I104" s="165" t="s">
        <v>3005</v>
      </c>
      <c r="J104" s="165">
        <v>31.0</v>
      </c>
      <c r="K104" s="500" t="s">
        <v>8416</v>
      </c>
      <c r="L104" s="52"/>
      <c r="M104" s="165" t="s">
        <v>80</v>
      </c>
      <c r="N104" s="52"/>
      <c r="O104" s="52"/>
      <c r="P104" s="52"/>
      <c r="Q104" s="52"/>
      <c r="R104" s="52"/>
      <c r="S104" s="52"/>
    </row>
    <row r="105">
      <c r="A105" s="497">
        <v>43556.38006856482</v>
      </c>
      <c r="B105" s="165" t="s">
        <v>955</v>
      </c>
      <c r="C105" s="165" t="s">
        <v>956</v>
      </c>
      <c r="D105" s="165">
        <v>1019407.0</v>
      </c>
      <c r="E105" s="165" t="s">
        <v>17</v>
      </c>
      <c r="F105" s="165" t="s">
        <v>18</v>
      </c>
      <c r="G105" s="165" t="s">
        <v>4036</v>
      </c>
      <c r="H105" s="498" t="s">
        <v>8218</v>
      </c>
      <c r="I105" s="165" t="s">
        <v>2999</v>
      </c>
      <c r="J105" s="165">
        <v>30.0</v>
      </c>
      <c r="K105" s="500" t="s">
        <v>8417</v>
      </c>
      <c r="L105" s="52"/>
      <c r="M105" s="165" t="s">
        <v>80</v>
      </c>
      <c r="N105" s="52"/>
      <c r="O105" s="52"/>
      <c r="P105" s="52"/>
      <c r="Q105" s="52"/>
      <c r="R105" s="52"/>
      <c r="S105" s="52"/>
    </row>
    <row r="106">
      <c r="A106" s="497">
        <v>43556.39681640046</v>
      </c>
      <c r="B106" s="165" t="s">
        <v>452</v>
      </c>
      <c r="C106" s="165" t="s">
        <v>453</v>
      </c>
      <c r="D106" s="165">
        <v>1018531.0</v>
      </c>
      <c r="E106" s="165" t="s">
        <v>17</v>
      </c>
      <c r="F106" s="165" t="s">
        <v>18</v>
      </c>
      <c r="G106" s="165" t="s">
        <v>4036</v>
      </c>
      <c r="H106" s="498" t="s">
        <v>8218</v>
      </c>
      <c r="I106" s="165" t="s">
        <v>8418</v>
      </c>
      <c r="J106" s="165">
        <v>31.0</v>
      </c>
      <c r="K106" s="500" t="s">
        <v>8419</v>
      </c>
      <c r="L106" s="52"/>
      <c r="M106" s="165" t="s">
        <v>80</v>
      </c>
      <c r="N106" s="52"/>
      <c r="O106" s="52"/>
      <c r="P106" s="52"/>
      <c r="Q106" s="52"/>
      <c r="R106" s="52"/>
      <c r="S106" s="52"/>
    </row>
    <row r="107">
      <c r="A107" s="497">
        <v>43556.40152572916</v>
      </c>
      <c r="B107" s="165" t="s">
        <v>5221</v>
      </c>
      <c r="C107" s="165" t="s">
        <v>5222</v>
      </c>
      <c r="D107" s="165">
        <v>1017926.0</v>
      </c>
      <c r="E107" s="165" t="s">
        <v>17</v>
      </c>
      <c r="F107" s="165" t="s">
        <v>18</v>
      </c>
      <c r="G107" s="165" t="s">
        <v>4036</v>
      </c>
      <c r="H107" s="498" t="s">
        <v>8218</v>
      </c>
      <c r="I107" s="165" t="s">
        <v>3005</v>
      </c>
      <c r="J107" s="165">
        <v>31.0</v>
      </c>
      <c r="K107" s="500" t="s">
        <v>8420</v>
      </c>
      <c r="L107" s="52"/>
      <c r="M107" s="165" t="s">
        <v>80</v>
      </c>
      <c r="N107" s="52"/>
      <c r="O107" s="52"/>
      <c r="P107" s="52"/>
      <c r="Q107" s="52"/>
      <c r="R107" s="52"/>
      <c r="S107" s="52"/>
    </row>
    <row r="108">
      <c r="A108" s="497">
        <v>43556.40156168981</v>
      </c>
      <c r="B108" s="165" t="s">
        <v>1865</v>
      </c>
      <c r="C108" s="165" t="s">
        <v>1866</v>
      </c>
      <c r="D108" s="165">
        <v>1006085.0</v>
      </c>
      <c r="E108" s="165" t="s">
        <v>63</v>
      </c>
      <c r="F108" s="165" t="s">
        <v>18</v>
      </c>
      <c r="G108" s="165" t="s">
        <v>4036</v>
      </c>
      <c r="H108" s="498" t="s">
        <v>8218</v>
      </c>
      <c r="I108" s="165" t="s">
        <v>3005</v>
      </c>
      <c r="J108" s="165">
        <v>31.0</v>
      </c>
      <c r="K108" s="500" t="s">
        <v>8421</v>
      </c>
      <c r="L108" s="52"/>
      <c r="M108" s="165" t="s">
        <v>80</v>
      </c>
      <c r="N108" s="52"/>
      <c r="O108" s="52"/>
      <c r="P108" s="52"/>
      <c r="Q108" s="52"/>
      <c r="R108" s="52"/>
      <c r="S108" s="52"/>
    </row>
    <row r="109">
      <c r="A109" s="497">
        <v>43556.4060530787</v>
      </c>
      <c r="B109" s="165" t="s">
        <v>5072</v>
      </c>
      <c r="C109" s="165" t="s">
        <v>5073</v>
      </c>
      <c r="D109" s="165">
        <v>1013023.0</v>
      </c>
      <c r="E109" s="165" t="s">
        <v>17</v>
      </c>
      <c r="F109" s="165" t="s">
        <v>18</v>
      </c>
      <c r="G109" s="165" t="s">
        <v>4036</v>
      </c>
      <c r="H109" s="498" t="s">
        <v>8218</v>
      </c>
      <c r="I109" s="165" t="s">
        <v>3005</v>
      </c>
      <c r="J109" s="165">
        <v>31.0</v>
      </c>
      <c r="K109" s="500" t="s">
        <v>8422</v>
      </c>
      <c r="L109" s="52"/>
      <c r="M109" s="165" t="s">
        <v>80</v>
      </c>
      <c r="N109" s="52"/>
      <c r="O109" s="52"/>
      <c r="P109" s="52"/>
      <c r="Q109" s="52"/>
      <c r="R109" s="52"/>
      <c r="S109" s="52"/>
    </row>
    <row r="110">
      <c r="A110" s="497">
        <v>43556.42643594908</v>
      </c>
      <c r="B110" s="165" t="s">
        <v>4528</v>
      </c>
      <c r="C110" s="165" t="s">
        <v>4529</v>
      </c>
      <c r="D110" s="165">
        <v>1014308.0</v>
      </c>
      <c r="E110" s="165" t="s">
        <v>17</v>
      </c>
      <c r="F110" s="165" t="s">
        <v>18</v>
      </c>
      <c r="G110" s="165" t="s">
        <v>4036</v>
      </c>
      <c r="H110" s="498" t="s">
        <v>8218</v>
      </c>
      <c r="I110" s="165" t="s">
        <v>8423</v>
      </c>
      <c r="J110" s="165">
        <v>29.0</v>
      </c>
      <c r="K110" s="500" t="s">
        <v>8424</v>
      </c>
      <c r="L110" s="52"/>
      <c r="M110" s="165" t="s">
        <v>80</v>
      </c>
      <c r="N110" s="52"/>
      <c r="O110" s="52"/>
      <c r="P110" s="52"/>
      <c r="Q110" s="52"/>
      <c r="R110" s="52"/>
      <c r="S110" s="52"/>
    </row>
    <row r="111">
      <c r="A111" s="497">
        <v>43556.430957488425</v>
      </c>
      <c r="B111" s="165" t="s">
        <v>600</v>
      </c>
      <c r="C111" s="165" t="s">
        <v>1718</v>
      </c>
      <c r="D111" s="165">
        <v>1007001.0</v>
      </c>
      <c r="E111" s="165" t="s">
        <v>63</v>
      </c>
      <c r="F111" s="165" t="s">
        <v>18</v>
      </c>
      <c r="G111" s="165" t="s">
        <v>4036</v>
      </c>
      <c r="H111" s="498" t="s">
        <v>8218</v>
      </c>
      <c r="I111" s="165" t="s">
        <v>3005</v>
      </c>
      <c r="J111" s="165">
        <v>31.0</v>
      </c>
      <c r="K111" s="500" t="s">
        <v>8425</v>
      </c>
      <c r="L111" s="52"/>
      <c r="M111" s="165" t="s">
        <v>80</v>
      </c>
      <c r="N111" s="52"/>
      <c r="O111" s="52"/>
      <c r="P111" s="52"/>
      <c r="Q111" s="52"/>
      <c r="R111" s="52"/>
      <c r="S111" s="52"/>
    </row>
    <row r="112">
      <c r="A112" s="497">
        <v>43556.43131752315</v>
      </c>
      <c r="B112" s="165" t="s">
        <v>6002</v>
      </c>
      <c r="C112" s="165" t="s">
        <v>8426</v>
      </c>
      <c r="D112" s="165">
        <v>1014667.0</v>
      </c>
      <c r="E112" s="165" t="s">
        <v>17</v>
      </c>
      <c r="F112" s="165" t="s">
        <v>18</v>
      </c>
      <c r="G112" s="165" t="s">
        <v>4036</v>
      </c>
      <c r="H112" s="498" t="s">
        <v>8218</v>
      </c>
      <c r="I112" s="165" t="s">
        <v>3005</v>
      </c>
      <c r="J112" s="165">
        <v>31.0</v>
      </c>
      <c r="K112" s="500" t="s">
        <v>8427</v>
      </c>
      <c r="L112" s="52"/>
      <c r="M112" s="165" t="s">
        <v>80</v>
      </c>
      <c r="N112" s="52"/>
      <c r="O112" s="52"/>
      <c r="P112" s="52"/>
      <c r="Q112" s="52"/>
      <c r="R112" s="52"/>
      <c r="S112" s="52"/>
    </row>
    <row r="113">
      <c r="A113" s="497">
        <v>43556.43479119213</v>
      </c>
      <c r="B113" s="165" t="s">
        <v>8212</v>
      </c>
      <c r="C113" s="165" t="s">
        <v>8213</v>
      </c>
      <c r="D113" s="165">
        <v>1004750.0</v>
      </c>
      <c r="E113" s="165" t="s">
        <v>63</v>
      </c>
      <c r="F113" s="165" t="s">
        <v>18</v>
      </c>
      <c r="G113" s="165" t="s">
        <v>4036</v>
      </c>
      <c r="H113" s="498" t="s">
        <v>8218</v>
      </c>
      <c r="I113" s="165" t="s">
        <v>3005</v>
      </c>
      <c r="J113" s="165">
        <v>31.0</v>
      </c>
      <c r="K113" s="500" t="s">
        <v>8428</v>
      </c>
      <c r="L113" s="52"/>
      <c r="M113" s="165" t="s">
        <v>80</v>
      </c>
      <c r="N113" s="52"/>
      <c r="O113" s="52"/>
      <c r="P113" s="52"/>
      <c r="Q113" s="52"/>
      <c r="R113" s="52"/>
      <c r="S113" s="52"/>
    </row>
    <row r="114">
      <c r="A114" s="497">
        <v>43556.46479762731</v>
      </c>
      <c r="B114" s="165" t="s">
        <v>3105</v>
      </c>
      <c r="C114" s="165" t="s">
        <v>3106</v>
      </c>
      <c r="D114" s="165">
        <v>1010934.0</v>
      </c>
      <c r="E114" s="165" t="s">
        <v>63</v>
      </c>
      <c r="F114" s="165" t="s">
        <v>18</v>
      </c>
      <c r="G114" s="165" t="s">
        <v>4036</v>
      </c>
      <c r="H114" s="498" t="s">
        <v>8218</v>
      </c>
      <c r="I114" s="165" t="s">
        <v>3005</v>
      </c>
      <c r="J114" s="165">
        <v>31.0</v>
      </c>
      <c r="K114" s="500" t="s">
        <v>8429</v>
      </c>
      <c r="L114" s="165" t="s">
        <v>8430</v>
      </c>
      <c r="M114" s="165" t="s">
        <v>80</v>
      </c>
      <c r="N114" s="52"/>
      <c r="O114" s="52"/>
      <c r="P114" s="52"/>
      <c r="Q114" s="52"/>
      <c r="R114" s="52"/>
      <c r="S114" s="52"/>
    </row>
    <row r="115">
      <c r="A115" s="497">
        <v>43556.48922449074</v>
      </c>
      <c r="B115" s="165" t="s">
        <v>4480</v>
      </c>
      <c r="C115" s="165" t="s">
        <v>7765</v>
      </c>
      <c r="D115" s="165">
        <v>1007003.0</v>
      </c>
      <c r="E115" s="165" t="s">
        <v>63</v>
      </c>
      <c r="F115" s="165" t="s">
        <v>18</v>
      </c>
      <c r="G115" s="165" t="s">
        <v>4036</v>
      </c>
      <c r="H115" s="498" t="s">
        <v>8218</v>
      </c>
      <c r="I115" s="165" t="s">
        <v>8431</v>
      </c>
      <c r="J115" s="165">
        <v>28.0</v>
      </c>
      <c r="K115" s="500" t="s">
        <v>8432</v>
      </c>
      <c r="L115" s="52"/>
      <c r="M115" s="165" t="s">
        <v>80</v>
      </c>
      <c r="N115" s="52"/>
      <c r="O115" s="52"/>
      <c r="P115" s="52"/>
      <c r="Q115" s="52"/>
      <c r="R115" s="52"/>
      <c r="S115" s="52"/>
    </row>
    <row r="116">
      <c r="A116" s="497">
        <v>43556.50210575231</v>
      </c>
      <c r="B116" s="165" t="s">
        <v>6137</v>
      </c>
      <c r="C116" s="165" t="s">
        <v>6138</v>
      </c>
      <c r="D116" s="165">
        <v>1012363.0</v>
      </c>
      <c r="E116" s="165" t="s">
        <v>17</v>
      </c>
      <c r="F116" s="165" t="s">
        <v>18</v>
      </c>
      <c r="G116" s="165" t="s">
        <v>4036</v>
      </c>
      <c r="H116" s="498" t="s">
        <v>8218</v>
      </c>
      <c r="I116" s="165" t="s">
        <v>3005</v>
      </c>
      <c r="J116" s="165">
        <v>31.0</v>
      </c>
      <c r="K116" s="500" t="s">
        <v>8433</v>
      </c>
      <c r="L116" s="52"/>
      <c r="M116" s="165" t="s">
        <v>80</v>
      </c>
      <c r="N116" s="52"/>
      <c r="O116" s="52"/>
      <c r="P116" s="52"/>
      <c r="Q116" s="52"/>
      <c r="R116" s="52"/>
      <c r="S116" s="52"/>
    </row>
    <row r="117">
      <c r="A117" s="497">
        <v>43556.506982534724</v>
      </c>
      <c r="B117" s="165" t="s">
        <v>8434</v>
      </c>
      <c r="C117" s="165" t="s">
        <v>8435</v>
      </c>
      <c r="D117" s="165">
        <v>1014083.0</v>
      </c>
      <c r="E117" s="165" t="s">
        <v>17</v>
      </c>
      <c r="F117" s="165" t="s">
        <v>18</v>
      </c>
      <c r="G117" s="165" t="s">
        <v>4036</v>
      </c>
      <c r="H117" s="498" t="s">
        <v>8218</v>
      </c>
      <c r="I117" s="165" t="s">
        <v>1744</v>
      </c>
      <c r="J117" s="165">
        <v>1.0</v>
      </c>
      <c r="K117" s="500" t="s">
        <v>8436</v>
      </c>
      <c r="L117" s="165" t="s">
        <v>8437</v>
      </c>
      <c r="M117" s="165" t="s">
        <v>5737</v>
      </c>
      <c r="N117" s="165" t="s">
        <v>8236</v>
      </c>
      <c r="O117" s="52"/>
      <c r="P117" s="52"/>
      <c r="Q117" s="52"/>
      <c r="R117" s="52"/>
      <c r="S117" s="52"/>
    </row>
    <row r="118">
      <c r="A118" s="497">
        <v>43556.609273379625</v>
      </c>
      <c r="B118" s="165" t="s">
        <v>8012</v>
      </c>
      <c r="C118" s="165" t="s">
        <v>8013</v>
      </c>
      <c r="D118" s="165">
        <v>1011808.0</v>
      </c>
      <c r="E118" s="165" t="s">
        <v>17</v>
      </c>
      <c r="F118" s="165" t="s">
        <v>18</v>
      </c>
      <c r="G118" s="165" t="s">
        <v>4036</v>
      </c>
      <c r="H118" s="498" t="s">
        <v>8218</v>
      </c>
      <c r="I118" s="165" t="s">
        <v>3005</v>
      </c>
      <c r="J118" s="165">
        <v>31.0</v>
      </c>
      <c r="K118" s="500" t="s">
        <v>8438</v>
      </c>
      <c r="L118" s="52"/>
      <c r="M118" s="165" t="s">
        <v>80</v>
      </c>
      <c r="N118" s="52"/>
      <c r="O118" s="52"/>
      <c r="P118" s="52"/>
      <c r="Q118" s="52"/>
      <c r="R118" s="52"/>
      <c r="S118" s="52"/>
    </row>
    <row r="119">
      <c r="A119" s="497">
        <v>43556.609768483795</v>
      </c>
      <c r="B119" s="165" t="s">
        <v>1187</v>
      </c>
      <c r="C119" s="165" t="s">
        <v>1188</v>
      </c>
      <c r="D119" s="165">
        <v>1009768.0</v>
      </c>
      <c r="E119" s="165" t="s">
        <v>17</v>
      </c>
      <c r="F119" s="165" t="s">
        <v>18</v>
      </c>
      <c r="G119" s="165" t="s">
        <v>4036</v>
      </c>
      <c r="H119" s="498" t="s">
        <v>8218</v>
      </c>
      <c r="I119" s="165" t="s">
        <v>8439</v>
      </c>
      <c r="J119" s="165">
        <v>29.0</v>
      </c>
      <c r="K119" s="500" t="s">
        <v>8440</v>
      </c>
      <c r="L119" s="52"/>
      <c r="M119" s="165" t="s">
        <v>24</v>
      </c>
      <c r="N119" s="165" t="s">
        <v>8342</v>
      </c>
      <c r="O119" s="52"/>
      <c r="P119" s="52"/>
      <c r="Q119" s="52"/>
      <c r="R119" s="52"/>
      <c r="S119" s="52"/>
    </row>
    <row r="120">
      <c r="A120" s="497">
        <v>43556.613108136575</v>
      </c>
      <c r="B120" s="165" t="s">
        <v>7412</v>
      </c>
      <c r="C120" s="165" t="s">
        <v>7413</v>
      </c>
      <c r="D120" s="165">
        <v>1005296.0</v>
      </c>
      <c r="E120" s="165" t="s">
        <v>17</v>
      </c>
      <c r="F120" s="165" t="s">
        <v>18</v>
      </c>
      <c r="G120" s="165" t="s">
        <v>4036</v>
      </c>
      <c r="H120" s="498" t="s">
        <v>8218</v>
      </c>
      <c r="I120" s="165" t="s">
        <v>8441</v>
      </c>
      <c r="J120" s="165">
        <v>26.0</v>
      </c>
      <c r="K120" s="500" t="s">
        <v>8442</v>
      </c>
      <c r="L120" s="52"/>
      <c r="M120" s="165" t="s">
        <v>24</v>
      </c>
      <c r="N120" s="165" t="s">
        <v>8342</v>
      </c>
      <c r="O120" s="52"/>
      <c r="P120" s="52"/>
      <c r="Q120" s="52"/>
      <c r="R120" s="52"/>
      <c r="S120" s="52"/>
    </row>
    <row r="121">
      <c r="A121" s="497">
        <v>43556.6254725</v>
      </c>
      <c r="B121" s="165" t="s">
        <v>5393</v>
      </c>
      <c r="C121" s="165" t="s">
        <v>5394</v>
      </c>
      <c r="D121" s="165">
        <v>1012188.0</v>
      </c>
      <c r="E121" s="165" t="s">
        <v>17</v>
      </c>
      <c r="F121" s="165" t="s">
        <v>18</v>
      </c>
      <c r="G121" s="165" t="s">
        <v>4036</v>
      </c>
      <c r="H121" s="498" t="s">
        <v>8218</v>
      </c>
      <c r="I121" s="165" t="s">
        <v>3005</v>
      </c>
      <c r="J121" s="165">
        <v>31.0</v>
      </c>
      <c r="K121" s="500" t="s">
        <v>8443</v>
      </c>
      <c r="L121" s="52"/>
      <c r="M121" s="165" t="s">
        <v>80</v>
      </c>
      <c r="N121" s="52"/>
      <c r="O121" s="52"/>
      <c r="P121" s="52"/>
      <c r="Q121" s="52"/>
      <c r="R121" s="52"/>
      <c r="S121" s="52"/>
    </row>
    <row r="122">
      <c r="A122" s="497">
        <v>43556.63510460648</v>
      </c>
      <c r="B122" s="165" t="s">
        <v>6854</v>
      </c>
      <c r="C122" s="165" t="s">
        <v>8112</v>
      </c>
      <c r="D122" s="165">
        <v>1013179.0</v>
      </c>
      <c r="E122" s="165" t="s">
        <v>17</v>
      </c>
      <c r="F122" s="165" t="s">
        <v>18</v>
      </c>
      <c r="G122" s="165" t="s">
        <v>4036</v>
      </c>
      <c r="H122" s="498" t="s">
        <v>8218</v>
      </c>
      <c r="I122" s="165" t="s">
        <v>3005</v>
      </c>
      <c r="J122" s="165">
        <v>31.0</v>
      </c>
      <c r="K122" s="500" t="s">
        <v>8444</v>
      </c>
      <c r="L122" s="52"/>
      <c r="M122" s="165" t="s">
        <v>80</v>
      </c>
      <c r="N122" s="52"/>
      <c r="O122" s="52"/>
      <c r="P122" s="52"/>
      <c r="Q122" s="52"/>
      <c r="R122" s="52"/>
      <c r="S122" s="52"/>
    </row>
    <row r="123">
      <c r="A123" s="497">
        <v>43556.71381277777</v>
      </c>
      <c r="B123" s="165" t="s">
        <v>5537</v>
      </c>
      <c r="C123" s="165" t="s">
        <v>5948</v>
      </c>
      <c r="D123" s="165">
        <v>1009802.0</v>
      </c>
      <c r="E123" s="165" t="s">
        <v>17</v>
      </c>
      <c r="F123" s="165" t="s">
        <v>5532</v>
      </c>
      <c r="G123" s="165" t="s">
        <v>4036</v>
      </c>
      <c r="H123" s="498" t="s">
        <v>8218</v>
      </c>
      <c r="I123" s="165" t="s">
        <v>8445</v>
      </c>
      <c r="J123" s="165">
        <v>30.0</v>
      </c>
      <c r="K123" s="500" t="s">
        <v>8446</v>
      </c>
      <c r="L123" s="52"/>
      <c r="M123" s="165" t="s">
        <v>80</v>
      </c>
      <c r="N123" s="52"/>
      <c r="O123" s="52"/>
      <c r="P123" s="52"/>
      <c r="Q123" s="52"/>
      <c r="R123" s="52"/>
      <c r="S123" s="52"/>
    </row>
    <row r="124">
      <c r="A124" s="497">
        <v>43556.731631365736</v>
      </c>
      <c r="B124" s="165" t="s">
        <v>4207</v>
      </c>
      <c r="C124" s="165" t="s">
        <v>4208</v>
      </c>
      <c r="D124" s="165">
        <v>1005759.0</v>
      </c>
      <c r="E124" s="165" t="s">
        <v>63</v>
      </c>
      <c r="F124" s="165" t="s">
        <v>18</v>
      </c>
      <c r="G124" s="165" t="s">
        <v>4036</v>
      </c>
      <c r="H124" s="498" t="s">
        <v>8218</v>
      </c>
      <c r="I124" s="165" t="s">
        <v>3005</v>
      </c>
      <c r="J124" s="165">
        <v>31.0</v>
      </c>
      <c r="K124" s="500" t="s">
        <v>8447</v>
      </c>
      <c r="L124" s="52"/>
      <c r="M124" s="165" t="s">
        <v>80</v>
      </c>
      <c r="N124" s="52"/>
      <c r="O124" s="52"/>
      <c r="P124" s="52"/>
      <c r="Q124" s="52"/>
      <c r="R124" s="52"/>
      <c r="S124" s="52"/>
    </row>
    <row r="125">
      <c r="A125" s="497">
        <v>43556.77814106482</v>
      </c>
      <c r="B125" s="165" t="s">
        <v>4858</v>
      </c>
      <c r="C125" s="165" t="s">
        <v>4859</v>
      </c>
      <c r="D125" s="165">
        <v>1012901.0</v>
      </c>
      <c r="E125" s="165" t="s">
        <v>17</v>
      </c>
      <c r="F125" s="165" t="s">
        <v>18</v>
      </c>
      <c r="G125" s="165" t="s">
        <v>4036</v>
      </c>
      <c r="H125" s="498" t="s">
        <v>8218</v>
      </c>
      <c r="I125" s="165" t="s">
        <v>8378</v>
      </c>
      <c r="J125" s="165">
        <v>29.0</v>
      </c>
      <c r="K125" s="500" t="s">
        <v>8448</v>
      </c>
      <c r="L125" s="165" t="s">
        <v>8449</v>
      </c>
      <c r="M125" s="165" t="s">
        <v>80</v>
      </c>
      <c r="N125" s="52"/>
      <c r="O125" s="52"/>
      <c r="P125" s="52"/>
      <c r="Q125" s="52"/>
      <c r="R125" s="52"/>
      <c r="S125" s="52"/>
    </row>
    <row r="126">
      <c r="A126" s="497">
        <v>43556.7808321412</v>
      </c>
      <c r="B126" s="165" t="s">
        <v>7202</v>
      </c>
      <c r="C126" s="165" t="s">
        <v>7203</v>
      </c>
      <c r="D126" s="165">
        <v>1019520.0</v>
      </c>
      <c r="E126" s="165" t="s">
        <v>17</v>
      </c>
      <c r="F126" s="165" t="s">
        <v>18</v>
      </c>
      <c r="G126" s="165" t="s">
        <v>4036</v>
      </c>
      <c r="H126" s="498" t="s">
        <v>8218</v>
      </c>
      <c r="I126" s="165" t="s">
        <v>3005</v>
      </c>
      <c r="J126" s="165">
        <v>31.0</v>
      </c>
      <c r="K126" s="500" t="s">
        <v>8450</v>
      </c>
      <c r="L126" s="52"/>
      <c r="M126" s="165" t="s">
        <v>80</v>
      </c>
      <c r="N126" s="52"/>
      <c r="O126" s="52"/>
      <c r="P126" s="52"/>
      <c r="Q126" s="52"/>
      <c r="R126" s="52"/>
      <c r="S126" s="52"/>
    </row>
    <row r="127">
      <c r="A127" s="497">
        <v>43556.78255717593</v>
      </c>
      <c r="B127" s="165" t="s">
        <v>276</v>
      </c>
      <c r="C127" s="165" t="s">
        <v>277</v>
      </c>
      <c r="D127" s="165">
        <v>1012362.0</v>
      </c>
      <c r="E127" s="165" t="s">
        <v>17</v>
      </c>
      <c r="F127" s="165" t="s">
        <v>18</v>
      </c>
      <c r="G127" s="165" t="s">
        <v>4036</v>
      </c>
      <c r="H127" s="498" t="s">
        <v>8218</v>
      </c>
      <c r="I127" s="165" t="s">
        <v>8451</v>
      </c>
      <c r="J127" s="165">
        <v>10.0</v>
      </c>
      <c r="K127" s="500" t="s">
        <v>8452</v>
      </c>
      <c r="L127" s="165" t="s">
        <v>8453</v>
      </c>
      <c r="M127" s="165" t="s">
        <v>80</v>
      </c>
      <c r="N127" s="52"/>
      <c r="O127" s="52"/>
      <c r="P127" s="52"/>
      <c r="Q127" s="52"/>
      <c r="R127" s="52"/>
      <c r="S127" s="52"/>
    </row>
    <row r="128">
      <c r="A128" s="497">
        <v>43556.782789571764</v>
      </c>
      <c r="B128" s="165" t="s">
        <v>1027</v>
      </c>
      <c r="C128" s="165" t="s">
        <v>1028</v>
      </c>
      <c r="D128" s="165">
        <v>1005953.0</v>
      </c>
      <c r="E128" s="165" t="s">
        <v>63</v>
      </c>
      <c r="F128" s="165" t="s">
        <v>18</v>
      </c>
      <c r="G128" s="165" t="s">
        <v>4036</v>
      </c>
      <c r="H128" s="498" t="s">
        <v>8218</v>
      </c>
      <c r="I128" s="165" t="s">
        <v>3005</v>
      </c>
      <c r="J128" s="165">
        <v>31.0</v>
      </c>
      <c r="K128" s="500" t="s">
        <v>8454</v>
      </c>
      <c r="L128" s="52"/>
      <c r="M128" s="165" t="s">
        <v>80</v>
      </c>
      <c r="N128" s="52"/>
      <c r="O128" s="52"/>
      <c r="P128" s="52"/>
      <c r="Q128" s="52"/>
      <c r="R128" s="52"/>
      <c r="S128" s="52"/>
    </row>
    <row r="129">
      <c r="A129" s="497">
        <v>43556.78804118055</v>
      </c>
      <c r="B129" s="165" t="s">
        <v>5833</v>
      </c>
      <c r="C129" s="165" t="s">
        <v>5834</v>
      </c>
      <c r="D129" s="165">
        <v>1011078.0</v>
      </c>
      <c r="E129" s="165" t="s">
        <v>17</v>
      </c>
      <c r="F129" s="165" t="s">
        <v>18</v>
      </c>
      <c r="G129" s="165" t="s">
        <v>4036</v>
      </c>
      <c r="H129" s="498" t="s">
        <v>8218</v>
      </c>
      <c r="I129" s="165" t="s">
        <v>8455</v>
      </c>
      <c r="J129" s="165">
        <v>8.0</v>
      </c>
      <c r="K129" s="500" t="s">
        <v>8456</v>
      </c>
      <c r="L129" s="52"/>
      <c r="M129" s="165" t="s">
        <v>80</v>
      </c>
      <c r="N129" s="52"/>
      <c r="O129" s="52"/>
      <c r="P129" s="52"/>
      <c r="Q129" s="52"/>
      <c r="R129" s="52"/>
      <c r="S129" s="52"/>
    </row>
    <row r="130">
      <c r="A130" s="497">
        <v>43556.795606921296</v>
      </c>
      <c r="B130" s="165" t="s">
        <v>1187</v>
      </c>
      <c r="C130" s="165" t="s">
        <v>1188</v>
      </c>
      <c r="D130" s="165">
        <v>1009768.0</v>
      </c>
      <c r="E130" s="165" t="s">
        <v>17</v>
      </c>
      <c r="F130" s="165" t="s">
        <v>18</v>
      </c>
      <c r="G130" s="165" t="s">
        <v>4036</v>
      </c>
      <c r="H130" s="498" t="s">
        <v>8218</v>
      </c>
      <c r="I130" s="165" t="s">
        <v>8439</v>
      </c>
      <c r="J130" s="165">
        <v>29.0</v>
      </c>
      <c r="K130" s="500" t="s">
        <v>8457</v>
      </c>
      <c r="L130" s="52"/>
      <c r="M130" s="165" t="s">
        <v>80</v>
      </c>
      <c r="N130" s="52"/>
      <c r="O130" s="52"/>
      <c r="P130" s="52"/>
      <c r="Q130" s="52"/>
      <c r="R130" s="52"/>
      <c r="S130" s="52"/>
    </row>
    <row r="131">
      <c r="A131" s="497">
        <v>43556.816816377315</v>
      </c>
      <c r="B131" s="165" t="s">
        <v>1730</v>
      </c>
      <c r="C131" s="165" t="s">
        <v>1731</v>
      </c>
      <c r="D131" s="165">
        <v>1004127.0</v>
      </c>
      <c r="E131" s="165" t="s">
        <v>63</v>
      </c>
      <c r="F131" s="165" t="s">
        <v>18</v>
      </c>
      <c r="G131" s="165" t="s">
        <v>4036</v>
      </c>
      <c r="H131" s="498" t="s">
        <v>8218</v>
      </c>
      <c r="I131" s="165" t="s">
        <v>1559</v>
      </c>
      <c r="J131" s="165">
        <v>3.0</v>
      </c>
      <c r="K131" s="500" t="s">
        <v>8458</v>
      </c>
      <c r="L131" s="52"/>
      <c r="M131" s="165" t="s">
        <v>80</v>
      </c>
      <c r="N131" s="52"/>
      <c r="O131" s="52"/>
      <c r="P131" s="52"/>
      <c r="Q131" s="52"/>
      <c r="R131" s="52"/>
      <c r="S131" s="52"/>
    </row>
    <row r="132">
      <c r="A132" s="497">
        <v>43556.836862662036</v>
      </c>
      <c r="B132" s="165" t="s">
        <v>6966</v>
      </c>
      <c r="C132" s="165" t="s">
        <v>8459</v>
      </c>
      <c r="D132" s="165">
        <v>1001036.0</v>
      </c>
      <c r="E132" s="165" t="s">
        <v>63</v>
      </c>
      <c r="F132" s="165" t="s">
        <v>77</v>
      </c>
      <c r="G132" s="165" t="s">
        <v>4036</v>
      </c>
      <c r="H132" s="498" t="s">
        <v>8218</v>
      </c>
      <c r="I132" s="165" t="s">
        <v>126</v>
      </c>
      <c r="J132" s="165">
        <v>30.0</v>
      </c>
      <c r="K132" s="500" t="s">
        <v>8460</v>
      </c>
      <c r="L132" s="52"/>
      <c r="M132" s="165" t="s">
        <v>80</v>
      </c>
      <c r="N132" s="52"/>
      <c r="O132" s="52"/>
      <c r="P132" s="52"/>
      <c r="Q132" s="52"/>
      <c r="R132" s="52"/>
      <c r="S132" s="52"/>
    </row>
    <row r="133">
      <c r="A133" s="497">
        <v>43556.860751562504</v>
      </c>
      <c r="B133" s="165" t="s">
        <v>6425</v>
      </c>
      <c r="C133" s="165" t="s">
        <v>6948</v>
      </c>
      <c r="D133" s="165">
        <v>1018530.0</v>
      </c>
      <c r="E133" s="165" t="s">
        <v>17</v>
      </c>
      <c r="F133" s="165" t="s">
        <v>18</v>
      </c>
      <c r="G133" s="165" t="s">
        <v>4036</v>
      </c>
      <c r="H133" s="498" t="s">
        <v>8218</v>
      </c>
      <c r="I133" s="165" t="s">
        <v>8461</v>
      </c>
      <c r="J133" s="165">
        <v>28.0</v>
      </c>
      <c r="K133" s="500" t="s">
        <v>8462</v>
      </c>
      <c r="L133" s="52"/>
      <c r="M133" s="165" t="s">
        <v>80</v>
      </c>
      <c r="N133" s="52"/>
      <c r="O133" s="52"/>
      <c r="P133" s="52"/>
      <c r="Q133" s="52"/>
      <c r="R133" s="52"/>
      <c r="S133" s="52"/>
    </row>
    <row r="134">
      <c r="A134" s="497">
        <v>43556.86284954861</v>
      </c>
      <c r="B134" s="165" t="s">
        <v>8091</v>
      </c>
      <c r="C134" s="165" t="s">
        <v>8092</v>
      </c>
      <c r="D134" s="165">
        <v>1018980.0</v>
      </c>
      <c r="E134" s="165" t="s">
        <v>17</v>
      </c>
      <c r="F134" s="165" t="s">
        <v>18</v>
      </c>
      <c r="G134" s="165" t="s">
        <v>4036</v>
      </c>
      <c r="H134" s="498" t="s">
        <v>8218</v>
      </c>
      <c r="I134" s="165" t="s">
        <v>3005</v>
      </c>
      <c r="J134" s="165">
        <v>31.0</v>
      </c>
      <c r="K134" s="500" t="s">
        <v>8463</v>
      </c>
      <c r="L134" s="52"/>
      <c r="M134" s="165" t="s">
        <v>80</v>
      </c>
      <c r="N134" s="52"/>
      <c r="O134" s="52"/>
      <c r="P134" s="52"/>
      <c r="Q134" s="52"/>
      <c r="R134" s="52"/>
      <c r="S134" s="52"/>
    </row>
    <row r="135">
      <c r="A135" s="497">
        <v>43556.87499818287</v>
      </c>
      <c r="B135" s="165" t="s">
        <v>7147</v>
      </c>
      <c r="C135" s="165" t="s">
        <v>7148</v>
      </c>
      <c r="D135" s="165">
        <v>1001622.0</v>
      </c>
      <c r="E135" s="165" t="s">
        <v>63</v>
      </c>
      <c r="F135" s="165" t="s">
        <v>77</v>
      </c>
      <c r="G135" s="165" t="s">
        <v>4036</v>
      </c>
      <c r="H135" s="498" t="s">
        <v>8218</v>
      </c>
      <c r="I135" s="165" t="s">
        <v>8303</v>
      </c>
      <c r="J135" s="165">
        <v>27.0</v>
      </c>
      <c r="K135" s="500" t="s">
        <v>8464</v>
      </c>
      <c r="L135" s="52"/>
      <c r="M135" s="165" t="s">
        <v>80</v>
      </c>
      <c r="N135" s="52"/>
      <c r="O135" s="52"/>
      <c r="P135" s="52"/>
      <c r="Q135" s="52"/>
      <c r="R135" s="52"/>
      <c r="S135" s="52"/>
    </row>
    <row r="136">
      <c r="A136" s="497">
        <v>43556.88287081019</v>
      </c>
      <c r="B136" s="165" t="s">
        <v>6425</v>
      </c>
      <c r="C136" s="165" t="s">
        <v>6948</v>
      </c>
      <c r="D136" s="165">
        <v>1018530.0</v>
      </c>
      <c r="E136" s="165" t="s">
        <v>17</v>
      </c>
      <c r="F136" s="165" t="s">
        <v>18</v>
      </c>
      <c r="G136" s="165" t="s">
        <v>4036</v>
      </c>
      <c r="H136" s="498" t="s">
        <v>8218</v>
      </c>
      <c r="I136" s="165" t="s">
        <v>3005</v>
      </c>
      <c r="J136" s="165">
        <v>31.0</v>
      </c>
      <c r="K136" s="500" t="s">
        <v>8465</v>
      </c>
      <c r="L136" s="52"/>
      <c r="M136" s="165" t="s">
        <v>80</v>
      </c>
      <c r="N136" s="52"/>
      <c r="O136" s="52"/>
      <c r="P136" s="52"/>
      <c r="Q136" s="52"/>
      <c r="R136" s="52"/>
      <c r="S136" s="52"/>
    </row>
    <row r="137">
      <c r="A137" s="497">
        <v>43556.89458583333</v>
      </c>
      <c r="B137" s="165" t="s">
        <v>596</v>
      </c>
      <c r="C137" s="165" t="s">
        <v>2850</v>
      </c>
      <c r="D137" s="165">
        <v>1007262.0</v>
      </c>
      <c r="E137" s="165" t="s">
        <v>17</v>
      </c>
      <c r="F137" s="165" t="s">
        <v>18</v>
      </c>
      <c r="G137" s="165" t="s">
        <v>4036</v>
      </c>
      <c r="H137" s="498" t="s">
        <v>8218</v>
      </c>
      <c r="I137" s="165" t="s">
        <v>1559</v>
      </c>
      <c r="J137" s="165">
        <v>3.0</v>
      </c>
      <c r="K137" s="500" t="s">
        <v>8466</v>
      </c>
      <c r="L137" s="52"/>
      <c r="M137" s="165" t="s">
        <v>80</v>
      </c>
      <c r="N137" s="52"/>
      <c r="O137" s="52"/>
      <c r="P137" s="52"/>
      <c r="Q137" s="52"/>
      <c r="R137" s="52"/>
      <c r="S137" s="52"/>
    </row>
    <row r="138">
      <c r="A138" s="497">
        <v>43556.89828361111</v>
      </c>
      <c r="B138" s="165" t="s">
        <v>3531</v>
      </c>
      <c r="C138" s="165" t="s">
        <v>5525</v>
      </c>
      <c r="D138" s="165">
        <v>1004757.0</v>
      </c>
      <c r="E138" s="165" t="s">
        <v>17</v>
      </c>
      <c r="F138" s="165" t="s">
        <v>18</v>
      </c>
      <c r="G138" s="165" t="s">
        <v>4036</v>
      </c>
      <c r="H138" s="498" t="s">
        <v>8218</v>
      </c>
      <c r="I138" s="165" t="s">
        <v>3005</v>
      </c>
      <c r="J138" s="165">
        <v>31.0</v>
      </c>
      <c r="K138" s="500" t="s">
        <v>8467</v>
      </c>
      <c r="L138" s="52"/>
      <c r="M138" s="165" t="s">
        <v>80</v>
      </c>
      <c r="N138" s="52"/>
      <c r="O138" s="52"/>
      <c r="P138" s="52"/>
      <c r="Q138" s="52"/>
      <c r="R138" s="52"/>
      <c r="S138" s="52"/>
    </row>
    <row r="139">
      <c r="A139" s="497">
        <v>43556.90223806713</v>
      </c>
      <c r="B139" s="165" t="s">
        <v>8468</v>
      </c>
      <c r="C139" s="165" t="s">
        <v>8469</v>
      </c>
      <c r="D139" s="165">
        <v>1019309.0</v>
      </c>
      <c r="E139" s="165" t="s">
        <v>17</v>
      </c>
      <c r="F139" s="165" t="s">
        <v>18</v>
      </c>
      <c r="G139" s="165" t="s">
        <v>4041</v>
      </c>
      <c r="H139" s="498" t="s">
        <v>8218</v>
      </c>
      <c r="I139" s="165" t="s">
        <v>825</v>
      </c>
      <c r="J139" s="165">
        <v>2.0</v>
      </c>
      <c r="K139" s="500" t="s">
        <v>8470</v>
      </c>
      <c r="L139" s="165" t="s">
        <v>8471</v>
      </c>
      <c r="M139" s="165" t="s">
        <v>5737</v>
      </c>
      <c r="N139" s="52"/>
      <c r="O139" s="52"/>
      <c r="P139" s="52"/>
      <c r="Q139" s="52"/>
      <c r="R139" s="52"/>
      <c r="S139" s="52"/>
    </row>
    <row r="140">
      <c r="A140" s="497">
        <v>43556.9435831713</v>
      </c>
      <c r="B140" s="165" t="s">
        <v>6314</v>
      </c>
      <c r="C140" s="165" t="s">
        <v>6315</v>
      </c>
      <c r="D140" s="165">
        <v>1002202.0</v>
      </c>
      <c r="E140" s="165" t="s">
        <v>63</v>
      </c>
      <c r="F140" s="165" t="s">
        <v>18</v>
      </c>
      <c r="G140" s="165" t="s">
        <v>4036</v>
      </c>
      <c r="H140" s="498" t="s">
        <v>8218</v>
      </c>
      <c r="I140" s="165" t="s">
        <v>3358</v>
      </c>
      <c r="J140" s="165">
        <v>31.0</v>
      </c>
      <c r="K140" s="500" t="s">
        <v>8472</v>
      </c>
      <c r="L140" s="165" t="s">
        <v>8473</v>
      </c>
      <c r="M140" s="165" t="s">
        <v>80</v>
      </c>
      <c r="N140" s="52"/>
      <c r="O140" s="52"/>
      <c r="P140" s="52"/>
      <c r="Q140" s="52"/>
      <c r="R140" s="52"/>
      <c r="S140" s="52"/>
    </row>
    <row r="141">
      <c r="A141" s="497">
        <v>43556.94585422454</v>
      </c>
      <c r="B141" s="165" t="s">
        <v>6840</v>
      </c>
      <c r="C141" s="165" t="s">
        <v>7831</v>
      </c>
      <c r="D141" s="165">
        <v>1012365.0</v>
      </c>
      <c r="E141" s="165" t="s">
        <v>17</v>
      </c>
      <c r="F141" s="165" t="s">
        <v>18</v>
      </c>
      <c r="G141" s="165" t="s">
        <v>4036</v>
      </c>
      <c r="H141" s="498" t="s">
        <v>8218</v>
      </c>
      <c r="I141" s="165" t="s">
        <v>7371</v>
      </c>
      <c r="J141" s="165">
        <v>29.0</v>
      </c>
      <c r="K141" s="500" t="s">
        <v>8474</v>
      </c>
      <c r="L141" s="52"/>
      <c r="M141" s="165" t="s">
        <v>80</v>
      </c>
      <c r="N141" s="52"/>
      <c r="O141" s="52"/>
      <c r="P141" s="52"/>
      <c r="Q141" s="52"/>
      <c r="R141" s="52"/>
      <c r="S141" s="52"/>
    </row>
    <row r="142">
      <c r="A142" s="497">
        <v>43556.94679141203</v>
      </c>
      <c r="B142" s="165" t="s">
        <v>2293</v>
      </c>
      <c r="C142" s="165" t="s">
        <v>8475</v>
      </c>
      <c r="D142" s="165">
        <v>1002146.0</v>
      </c>
      <c r="E142" s="165" t="s">
        <v>17</v>
      </c>
      <c r="F142" s="165" t="s">
        <v>18</v>
      </c>
      <c r="G142" s="165" t="s">
        <v>4036</v>
      </c>
      <c r="H142" s="498" t="s">
        <v>8218</v>
      </c>
      <c r="I142" s="165" t="s">
        <v>122</v>
      </c>
      <c r="J142" s="165">
        <v>1.0</v>
      </c>
      <c r="K142" s="500" t="s">
        <v>8476</v>
      </c>
      <c r="L142" s="52"/>
      <c r="M142" s="165" t="s">
        <v>24</v>
      </c>
      <c r="N142" s="165" t="s">
        <v>8411</v>
      </c>
      <c r="O142" s="52"/>
      <c r="P142" s="52"/>
      <c r="Q142" s="52"/>
      <c r="R142" s="52"/>
      <c r="S142" s="52"/>
    </row>
    <row r="143">
      <c r="A143" s="497">
        <v>43556.99889578704</v>
      </c>
      <c r="B143" s="165" t="s">
        <v>5009</v>
      </c>
      <c r="C143" s="165" t="s">
        <v>5010</v>
      </c>
      <c r="D143" s="165">
        <v>1007424.0</v>
      </c>
      <c r="E143" s="165" t="s">
        <v>63</v>
      </c>
      <c r="F143" s="165" t="s">
        <v>18</v>
      </c>
      <c r="G143" s="165" t="s">
        <v>4036</v>
      </c>
      <c r="H143" s="498" t="s">
        <v>8218</v>
      </c>
      <c r="I143" s="165" t="s">
        <v>3292</v>
      </c>
      <c r="J143" s="165">
        <v>28.0</v>
      </c>
      <c r="K143" s="500" t="s">
        <v>8477</v>
      </c>
      <c r="L143" s="52"/>
      <c r="M143" s="165" t="s">
        <v>80</v>
      </c>
      <c r="N143" s="52"/>
      <c r="O143" s="52"/>
      <c r="P143" s="52"/>
      <c r="Q143" s="52"/>
      <c r="R143" s="52"/>
      <c r="S143" s="52"/>
    </row>
    <row r="144">
      <c r="A144" s="479">
        <v>43557.219384895834</v>
      </c>
      <c r="B144" s="480" t="s">
        <v>8312</v>
      </c>
      <c r="C144" s="480" t="s">
        <v>8313</v>
      </c>
      <c r="D144" s="480">
        <v>1015089.0</v>
      </c>
      <c r="E144" s="480" t="s">
        <v>17</v>
      </c>
      <c r="F144" s="480" t="s">
        <v>18</v>
      </c>
      <c r="G144" s="480" t="s">
        <v>4036</v>
      </c>
      <c r="H144" s="481" t="s">
        <v>8218</v>
      </c>
      <c r="I144" s="480" t="s">
        <v>122</v>
      </c>
      <c r="J144" s="480">
        <v>1.0</v>
      </c>
      <c r="K144" s="482" t="s">
        <v>8478</v>
      </c>
      <c r="L144" s="480" t="s">
        <v>8479</v>
      </c>
      <c r="M144" s="480" t="s">
        <v>24</v>
      </c>
      <c r="N144" s="480" t="s">
        <v>8411</v>
      </c>
      <c r="O144" s="480" t="s">
        <v>8480</v>
      </c>
      <c r="P144" s="483"/>
      <c r="Q144" s="483"/>
      <c r="R144" s="483"/>
      <c r="S144" s="483"/>
    </row>
    <row r="145">
      <c r="A145" s="479">
        <v>43557.475906782405</v>
      </c>
      <c r="B145" s="480" t="s">
        <v>2002</v>
      </c>
      <c r="C145" s="480" t="s">
        <v>2734</v>
      </c>
      <c r="D145" s="480">
        <v>1007273.0</v>
      </c>
      <c r="E145" s="480" t="s">
        <v>17</v>
      </c>
      <c r="F145" s="480" t="s">
        <v>18</v>
      </c>
      <c r="G145" s="480" t="s">
        <v>4036</v>
      </c>
      <c r="H145" s="481" t="s">
        <v>8218</v>
      </c>
      <c r="I145" s="480" t="s">
        <v>5616</v>
      </c>
      <c r="J145" s="480">
        <v>30.0</v>
      </c>
      <c r="K145" s="482" t="s">
        <v>8481</v>
      </c>
      <c r="L145" s="483"/>
      <c r="M145" s="480" t="s">
        <v>24</v>
      </c>
      <c r="N145" s="480" t="s">
        <v>8482</v>
      </c>
      <c r="O145" s="483"/>
      <c r="P145" s="483"/>
      <c r="Q145" s="483"/>
      <c r="R145" s="483"/>
      <c r="S145" s="483"/>
    </row>
    <row r="146">
      <c r="A146" s="369">
        <v>43557.485536631946</v>
      </c>
      <c r="B146" s="370" t="s">
        <v>2002</v>
      </c>
      <c r="C146" s="370" t="s">
        <v>2734</v>
      </c>
      <c r="D146" s="370">
        <v>1007273.0</v>
      </c>
      <c r="E146" s="370" t="s">
        <v>17</v>
      </c>
      <c r="F146" s="370" t="s">
        <v>18</v>
      </c>
      <c r="G146" s="370" t="s">
        <v>4036</v>
      </c>
      <c r="H146" s="371" t="s">
        <v>8218</v>
      </c>
      <c r="I146" s="370" t="s">
        <v>5616</v>
      </c>
      <c r="J146" s="370">
        <v>30.0</v>
      </c>
      <c r="K146" s="372" t="s">
        <v>8483</v>
      </c>
      <c r="L146" s="370" t="s">
        <v>8484</v>
      </c>
      <c r="M146" s="370" t="s">
        <v>871</v>
      </c>
      <c r="N146" s="370" t="s">
        <v>8480</v>
      </c>
      <c r="O146" s="373"/>
      <c r="P146" s="373"/>
      <c r="Q146" s="373"/>
      <c r="R146" s="373"/>
      <c r="S146" s="373"/>
    </row>
    <row r="147">
      <c r="A147" s="369">
        <v>43557.51855748842</v>
      </c>
      <c r="B147" s="370" t="s">
        <v>5029</v>
      </c>
      <c r="C147" s="370" t="s">
        <v>5030</v>
      </c>
      <c r="D147" s="370">
        <v>1012898.0</v>
      </c>
      <c r="E147" s="370" t="s">
        <v>17</v>
      </c>
      <c r="F147" s="370" t="s">
        <v>18</v>
      </c>
      <c r="G147" s="370" t="s">
        <v>4036</v>
      </c>
      <c r="H147" s="371" t="s">
        <v>8218</v>
      </c>
      <c r="I147" s="370" t="s">
        <v>8289</v>
      </c>
      <c r="J147" s="370">
        <v>27.0</v>
      </c>
      <c r="K147" s="372" t="s">
        <v>8485</v>
      </c>
      <c r="L147" s="370" t="s">
        <v>8486</v>
      </c>
      <c r="M147" s="370" t="s">
        <v>80</v>
      </c>
      <c r="N147" s="373"/>
      <c r="O147" s="373"/>
      <c r="P147" s="373"/>
      <c r="Q147" s="373"/>
      <c r="R147" s="373"/>
      <c r="S147" s="373"/>
    </row>
    <row r="148">
      <c r="A148" s="369">
        <v>43557.53125359953</v>
      </c>
      <c r="B148" s="370" t="s">
        <v>6109</v>
      </c>
      <c r="C148" s="370" t="s">
        <v>6110</v>
      </c>
      <c r="D148" s="370">
        <v>1009843.0</v>
      </c>
      <c r="E148" s="370" t="s">
        <v>17</v>
      </c>
      <c r="F148" s="370" t="s">
        <v>18</v>
      </c>
      <c r="G148" s="370" t="s">
        <v>4036</v>
      </c>
      <c r="H148" s="371" t="s">
        <v>8218</v>
      </c>
      <c r="I148" s="370" t="s">
        <v>3005</v>
      </c>
      <c r="J148" s="370">
        <v>31.0</v>
      </c>
      <c r="K148" s="372" t="s">
        <v>8487</v>
      </c>
      <c r="L148" s="370" t="s">
        <v>8488</v>
      </c>
      <c r="M148" s="370" t="s">
        <v>871</v>
      </c>
      <c r="N148" s="370" t="s">
        <v>8480</v>
      </c>
      <c r="O148" s="373"/>
      <c r="P148" s="373"/>
      <c r="Q148" s="373"/>
      <c r="R148" s="373"/>
      <c r="S148" s="373"/>
    </row>
    <row r="149">
      <c r="A149" s="448">
        <v>43557.66398328704</v>
      </c>
      <c r="B149" s="449" t="s">
        <v>7301</v>
      </c>
      <c r="C149" s="449" t="s">
        <v>8489</v>
      </c>
      <c r="D149" s="449">
        <v>1006342.0</v>
      </c>
      <c r="E149" s="449" t="s">
        <v>63</v>
      </c>
      <c r="F149" s="449" t="s">
        <v>18</v>
      </c>
      <c r="G149" s="449" t="s">
        <v>4041</v>
      </c>
      <c r="H149" s="450" t="s">
        <v>8218</v>
      </c>
      <c r="I149" s="449" t="s">
        <v>825</v>
      </c>
      <c r="J149" s="449">
        <v>2.0</v>
      </c>
      <c r="K149" s="454" t="s">
        <v>8490</v>
      </c>
      <c r="L149" s="449" t="s">
        <v>8491</v>
      </c>
      <c r="M149" s="449" t="s">
        <v>5737</v>
      </c>
      <c r="N149" s="451"/>
      <c r="O149" s="451"/>
      <c r="P149" s="451"/>
      <c r="Q149" s="451"/>
      <c r="R149" s="451"/>
      <c r="S149" s="451"/>
    </row>
    <row r="150">
      <c r="A150" s="369">
        <v>43557.784514074076</v>
      </c>
      <c r="B150" s="370" t="s">
        <v>6144</v>
      </c>
      <c r="C150" s="370" t="s">
        <v>6145</v>
      </c>
      <c r="D150" s="370">
        <v>1017656.0</v>
      </c>
      <c r="E150" s="370" t="s">
        <v>17</v>
      </c>
      <c r="F150" s="370" t="s">
        <v>18</v>
      </c>
      <c r="G150" s="370" t="s">
        <v>4036</v>
      </c>
      <c r="H150" s="371" t="s">
        <v>8218</v>
      </c>
      <c r="I150" s="370" t="s">
        <v>8390</v>
      </c>
      <c r="J150" s="370">
        <v>29.0</v>
      </c>
      <c r="K150" s="372" t="s">
        <v>8492</v>
      </c>
      <c r="L150" s="373"/>
      <c r="M150" s="370" t="s">
        <v>871</v>
      </c>
      <c r="N150" s="370" t="s">
        <v>8480</v>
      </c>
      <c r="O150" s="373"/>
      <c r="P150" s="373"/>
      <c r="Q150" s="373"/>
      <c r="R150" s="373"/>
      <c r="S150" s="373"/>
    </row>
    <row r="151">
      <c r="A151" s="448">
        <v>43557.80262105324</v>
      </c>
      <c r="B151" s="449" t="s">
        <v>3926</v>
      </c>
      <c r="C151" s="449" t="s">
        <v>3927</v>
      </c>
      <c r="D151" s="449">
        <v>1019199.0</v>
      </c>
      <c r="E151" s="449" t="s">
        <v>17</v>
      </c>
      <c r="F151" s="449" t="s">
        <v>18</v>
      </c>
      <c r="G151" s="449" t="s">
        <v>4041</v>
      </c>
      <c r="H151" s="450" t="s">
        <v>8218</v>
      </c>
      <c r="I151" s="449" t="s">
        <v>825</v>
      </c>
      <c r="J151" s="449">
        <v>1.0</v>
      </c>
      <c r="K151" s="454" t="s">
        <v>8493</v>
      </c>
      <c r="L151" s="449" t="s">
        <v>8494</v>
      </c>
      <c r="M151" s="449" t="s">
        <v>5737</v>
      </c>
      <c r="N151" s="451"/>
      <c r="O151" s="451"/>
      <c r="P151" s="451"/>
      <c r="Q151" s="451"/>
      <c r="R151" s="451"/>
      <c r="S151" s="451"/>
    </row>
    <row r="152">
      <c r="A152" s="369">
        <v>43558.00323815973</v>
      </c>
      <c r="B152" s="370" t="s">
        <v>5707</v>
      </c>
      <c r="C152" s="370" t="s">
        <v>8495</v>
      </c>
      <c r="D152" s="370">
        <v>1018972.0</v>
      </c>
      <c r="E152" s="370" t="s">
        <v>17</v>
      </c>
      <c r="F152" s="370" t="s">
        <v>18</v>
      </c>
      <c r="G152" s="370" t="s">
        <v>4036</v>
      </c>
      <c r="H152" s="371" t="s">
        <v>8218</v>
      </c>
      <c r="I152" s="370" t="s">
        <v>3038</v>
      </c>
      <c r="J152" s="370">
        <v>28.0</v>
      </c>
      <c r="K152" s="372" t="s">
        <v>8496</v>
      </c>
      <c r="L152" s="373"/>
      <c r="M152" s="370" t="s">
        <v>871</v>
      </c>
      <c r="N152" s="370" t="s">
        <v>8480</v>
      </c>
      <c r="O152" s="373"/>
      <c r="P152" s="373"/>
      <c r="Q152" s="373"/>
      <c r="R152" s="373"/>
      <c r="S152" s="373"/>
    </row>
    <row r="153">
      <c r="A153" s="369">
        <v>43558.29479236111</v>
      </c>
      <c r="B153" s="370" t="s">
        <v>1498</v>
      </c>
      <c r="C153" s="370" t="s">
        <v>1499</v>
      </c>
      <c r="D153" s="370">
        <v>1011820.0</v>
      </c>
      <c r="E153" s="370" t="s">
        <v>17</v>
      </c>
      <c r="F153" s="370" t="s">
        <v>18</v>
      </c>
      <c r="G153" s="370" t="s">
        <v>4036</v>
      </c>
      <c r="H153" s="371" t="s">
        <v>8218</v>
      </c>
      <c r="I153" s="370" t="s">
        <v>2680</v>
      </c>
      <c r="J153" s="370">
        <v>4.0</v>
      </c>
      <c r="K153" s="372" t="s">
        <v>8497</v>
      </c>
      <c r="L153" s="373"/>
      <c r="M153" s="370" t="s">
        <v>871</v>
      </c>
      <c r="N153" s="370" t="s">
        <v>8480</v>
      </c>
      <c r="O153" s="373"/>
      <c r="P153" s="373"/>
      <c r="Q153" s="373"/>
      <c r="R153" s="373"/>
      <c r="S153" s="373"/>
    </row>
    <row r="154">
      <c r="A154" s="369">
        <v>43558.49304591435</v>
      </c>
      <c r="B154" s="370" t="s">
        <v>2005</v>
      </c>
      <c r="C154" s="370" t="s">
        <v>2006</v>
      </c>
      <c r="D154" s="370">
        <v>1006750.0</v>
      </c>
      <c r="E154" s="370" t="s">
        <v>17</v>
      </c>
      <c r="F154" s="370" t="s">
        <v>18</v>
      </c>
      <c r="G154" s="370" t="s">
        <v>4036</v>
      </c>
      <c r="H154" s="371" t="s">
        <v>8218</v>
      </c>
      <c r="I154" s="370" t="s">
        <v>3005</v>
      </c>
      <c r="J154" s="370">
        <v>31.0</v>
      </c>
      <c r="K154" s="372" t="s">
        <v>8498</v>
      </c>
      <c r="L154" s="373"/>
      <c r="M154" s="370" t="s">
        <v>871</v>
      </c>
      <c r="N154" s="370" t="s">
        <v>8480</v>
      </c>
      <c r="O154" s="373"/>
      <c r="P154" s="373"/>
      <c r="Q154" s="373"/>
      <c r="R154" s="373"/>
      <c r="S154" s="373"/>
    </row>
    <row r="155">
      <c r="K155" s="366"/>
      <c r="P155" s="165" t="s">
        <v>8499</v>
      </c>
    </row>
    <row r="156">
      <c r="K156" s="366"/>
    </row>
    <row r="157">
      <c r="K157" s="366"/>
    </row>
    <row r="158">
      <c r="K158" s="366"/>
    </row>
    <row r="159">
      <c r="K159" s="366"/>
    </row>
    <row r="160">
      <c r="K160" s="366"/>
    </row>
    <row r="161">
      <c r="K161" s="366"/>
    </row>
    <row r="162">
      <c r="K162" s="366"/>
    </row>
    <row r="163">
      <c r="K163" s="366"/>
    </row>
    <row r="164">
      <c r="K164" s="366"/>
    </row>
    <row r="165">
      <c r="K165" s="366"/>
    </row>
    <row r="166">
      <c r="K166" s="366"/>
    </row>
    <row r="167">
      <c r="K167" s="366"/>
    </row>
    <row r="168">
      <c r="K168" s="366"/>
    </row>
    <row r="169">
      <c r="K169" s="366"/>
    </row>
    <row r="170">
      <c r="K170" s="366"/>
    </row>
    <row r="171">
      <c r="K171" s="366"/>
    </row>
    <row r="172">
      <c r="K172" s="366"/>
    </row>
    <row r="173">
      <c r="K173" s="366"/>
    </row>
    <row r="174">
      <c r="K174" s="366"/>
    </row>
    <row r="175">
      <c r="K175" s="366"/>
    </row>
    <row r="176">
      <c r="K176" s="366"/>
    </row>
    <row r="177">
      <c r="K177" s="366"/>
    </row>
    <row r="178">
      <c r="K178" s="366"/>
    </row>
    <row r="179">
      <c r="K179" s="366"/>
    </row>
    <row r="180">
      <c r="K180" s="366"/>
    </row>
    <row r="181">
      <c r="K181" s="366"/>
    </row>
    <row r="182">
      <c r="K182" s="366"/>
    </row>
    <row r="183">
      <c r="K183" s="366"/>
    </row>
    <row r="184">
      <c r="K184" s="366"/>
    </row>
    <row r="185">
      <c r="K185" s="366"/>
    </row>
    <row r="186">
      <c r="K186" s="366"/>
    </row>
    <row r="187">
      <c r="K187" s="366"/>
    </row>
    <row r="188">
      <c r="K188" s="366"/>
    </row>
    <row r="189">
      <c r="K189" s="366"/>
    </row>
    <row r="190">
      <c r="K190" s="366"/>
    </row>
    <row r="191">
      <c r="K191" s="366"/>
    </row>
    <row r="192">
      <c r="K192" s="366"/>
    </row>
    <row r="193">
      <c r="K193" s="366"/>
    </row>
    <row r="194">
      <c r="K194" s="366"/>
    </row>
    <row r="195">
      <c r="K195" s="366"/>
    </row>
    <row r="196">
      <c r="K196" s="366"/>
    </row>
    <row r="197">
      <c r="K197" s="366"/>
    </row>
    <row r="198">
      <c r="K198" s="366"/>
    </row>
    <row r="199">
      <c r="K199" s="366"/>
    </row>
    <row r="200">
      <c r="K200" s="366"/>
    </row>
    <row r="201">
      <c r="K201" s="366"/>
    </row>
    <row r="202">
      <c r="K202" s="366"/>
    </row>
    <row r="203">
      <c r="K203" s="366"/>
    </row>
    <row r="204">
      <c r="K204" s="366"/>
    </row>
    <row r="205">
      <c r="K205" s="366"/>
    </row>
    <row r="206">
      <c r="K206" s="366"/>
    </row>
    <row r="207">
      <c r="K207" s="366"/>
    </row>
    <row r="208">
      <c r="K208" s="366"/>
    </row>
    <row r="209">
      <c r="K209" s="366"/>
    </row>
    <row r="210">
      <c r="K210" s="366"/>
    </row>
    <row r="211">
      <c r="K211" s="366"/>
    </row>
    <row r="212">
      <c r="K212" s="366"/>
    </row>
    <row r="213">
      <c r="K213" s="366"/>
    </row>
    <row r="214">
      <c r="K214" s="366"/>
    </row>
    <row r="215">
      <c r="K215" s="366"/>
    </row>
    <row r="216">
      <c r="K216" s="366"/>
    </row>
    <row r="217">
      <c r="K217" s="366"/>
    </row>
    <row r="218">
      <c r="K218" s="366"/>
    </row>
    <row r="219">
      <c r="K219" s="366"/>
    </row>
    <row r="220">
      <c r="K220" s="366"/>
    </row>
    <row r="221">
      <c r="K221" s="366"/>
    </row>
    <row r="222">
      <c r="K222" s="366"/>
    </row>
    <row r="223">
      <c r="K223" s="366"/>
    </row>
    <row r="224">
      <c r="K224" s="366"/>
    </row>
    <row r="225">
      <c r="K225" s="366"/>
    </row>
    <row r="226">
      <c r="K226" s="366"/>
    </row>
    <row r="227">
      <c r="K227" s="366"/>
    </row>
    <row r="228">
      <c r="K228" s="366"/>
    </row>
    <row r="229">
      <c r="K229" s="366"/>
    </row>
    <row r="230">
      <c r="K230" s="366"/>
    </row>
    <row r="231">
      <c r="K231" s="366"/>
    </row>
    <row r="232">
      <c r="K232" s="366"/>
    </row>
    <row r="233">
      <c r="K233" s="366"/>
    </row>
    <row r="234">
      <c r="K234" s="366"/>
    </row>
    <row r="235">
      <c r="K235" s="366"/>
    </row>
    <row r="236">
      <c r="K236" s="366"/>
    </row>
    <row r="237">
      <c r="K237" s="366"/>
    </row>
    <row r="238">
      <c r="K238" s="366"/>
    </row>
    <row r="239">
      <c r="K239" s="366"/>
    </row>
    <row r="240">
      <c r="K240" s="366"/>
    </row>
    <row r="241">
      <c r="K241" s="366"/>
    </row>
    <row r="242">
      <c r="K242" s="366"/>
    </row>
    <row r="243">
      <c r="K243" s="366"/>
    </row>
    <row r="244">
      <c r="K244" s="366"/>
    </row>
    <row r="245">
      <c r="K245" s="366"/>
    </row>
    <row r="246">
      <c r="K246" s="366"/>
    </row>
    <row r="247">
      <c r="K247" s="366"/>
    </row>
    <row r="248">
      <c r="K248" s="366"/>
    </row>
    <row r="249">
      <c r="K249" s="366"/>
    </row>
    <row r="250">
      <c r="K250" s="366"/>
    </row>
    <row r="251">
      <c r="K251" s="366"/>
    </row>
    <row r="252">
      <c r="K252" s="366"/>
    </row>
    <row r="253">
      <c r="K253" s="366"/>
    </row>
    <row r="254">
      <c r="K254" s="366"/>
    </row>
  </sheetData>
  <dataValidations>
    <dataValidation type="list" allowBlank="1" sqref="M2:M167">
      <formula1>'03 MAR 19'!$P$2:$P$155</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s>
  <drawing r:id="rId154"/>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18.88"/>
    <col customWidth="1" min="3" max="3" width="28.13"/>
    <col customWidth="1" min="4" max="4" width="14.63"/>
    <col customWidth="1" min="5" max="5" width="15.13"/>
    <col customWidth="1" min="6" max="6" width="8.63"/>
    <col customWidth="1" min="7" max="7" width="18.88"/>
    <col customWidth="1" min="8" max="8" width="24.88"/>
    <col customWidth="1" min="9" max="9" width="18.88"/>
    <col customWidth="1" min="10" max="10" width="6.75"/>
    <col customWidth="1" min="11" max="11" width="31.63"/>
    <col customWidth="1" min="12" max="12" width="44.13"/>
    <col customWidth="1" min="13" max="13" width="18.88"/>
    <col customWidth="1" min="14" max="14" width="22.75"/>
    <col customWidth="1" min="15" max="19" width="18.88"/>
  </cols>
  <sheetData>
    <row r="1">
      <c r="A1" t="s">
        <v>0</v>
      </c>
      <c r="B1" t="s">
        <v>1</v>
      </c>
      <c r="C1" t="s">
        <v>3</v>
      </c>
      <c r="D1" s="70" t="s">
        <v>4</v>
      </c>
      <c r="E1" t="s">
        <v>5</v>
      </c>
      <c r="F1" t="s">
        <v>6</v>
      </c>
      <c r="G1" t="s">
        <v>7</v>
      </c>
      <c r="H1" t="s">
        <v>8</v>
      </c>
      <c r="I1" t="s">
        <v>9</v>
      </c>
      <c r="J1" s="70" t="s">
        <v>10</v>
      </c>
      <c r="K1" t="s">
        <v>11</v>
      </c>
      <c r="L1" t="s">
        <v>12</v>
      </c>
      <c r="M1" s="379" t="s">
        <v>13</v>
      </c>
    </row>
    <row r="2">
      <c r="A2" s="497">
        <v>43500.66483792824</v>
      </c>
      <c r="B2" s="165" t="s">
        <v>1348</v>
      </c>
      <c r="C2" s="165" t="s">
        <v>4661</v>
      </c>
      <c r="D2" s="501">
        <v>1007207.0</v>
      </c>
      <c r="E2" s="165" t="s">
        <v>63</v>
      </c>
      <c r="F2" s="165" t="s">
        <v>18</v>
      </c>
      <c r="G2" s="165" t="s">
        <v>4036</v>
      </c>
      <c r="H2" s="498" t="s">
        <v>8500</v>
      </c>
      <c r="I2" s="165" t="s">
        <v>122</v>
      </c>
      <c r="J2" s="501">
        <v>1.0</v>
      </c>
      <c r="K2" s="500" t="s">
        <v>8501</v>
      </c>
      <c r="L2" s="52"/>
      <c r="M2" s="165" t="s">
        <v>80</v>
      </c>
      <c r="N2" s="52"/>
      <c r="O2" s="52"/>
      <c r="P2" s="52"/>
      <c r="Q2" s="165" t="s">
        <v>80</v>
      </c>
      <c r="R2" s="52"/>
      <c r="S2" s="52"/>
    </row>
    <row r="3">
      <c r="A3" s="497">
        <v>43500.79545138888</v>
      </c>
      <c r="B3" s="165" t="s">
        <v>3249</v>
      </c>
      <c r="C3" s="165" t="s">
        <v>3250</v>
      </c>
      <c r="D3" s="501">
        <v>1010880.0</v>
      </c>
      <c r="E3" s="165" t="s">
        <v>17</v>
      </c>
      <c r="F3" s="165" t="s">
        <v>18</v>
      </c>
      <c r="G3" s="165" t="s">
        <v>4036</v>
      </c>
      <c r="H3" s="498" t="s">
        <v>8500</v>
      </c>
      <c r="I3" s="165" t="s">
        <v>130</v>
      </c>
      <c r="J3" s="501">
        <v>2.0</v>
      </c>
      <c r="K3" s="500" t="s">
        <v>8502</v>
      </c>
      <c r="L3" s="52"/>
      <c r="M3" s="165" t="s">
        <v>8499</v>
      </c>
      <c r="N3" s="52"/>
      <c r="O3" s="52"/>
      <c r="P3" s="52"/>
      <c r="Q3" s="477" t="s">
        <v>24</v>
      </c>
      <c r="R3" s="52"/>
      <c r="S3" s="52"/>
    </row>
    <row r="4">
      <c r="A4" s="497">
        <v>43500.80048178241</v>
      </c>
      <c r="B4" s="165" t="s">
        <v>3249</v>
      </c>
      <c r="C4" s="165" t="s">
        <v>3250</v>
      </c>
      <c r="D4" s="501">
        <v>1010880.0</v>
      </c>
      <c r="E4" s="165" t="s">
        <v>17</v>
      </c>
      <c r="F4" s="165" t="s">
        <v>18</v>
      </c>
      <c r="G4" s="165" t="s">
        <v>4036</v>
      </c>
      <c r="H4" s="498" t="s">
        <v>8500</v>
      </c>
      <c r="I4" s="165" t="s">
        <v>130</v>
      </c>
      <c r="J4" s="501">
        <v>2.0</v>
      </c>
      <c r="K4" s="500" t="s">
        <v>8503</v>
      </c>
      <c r="L4" s="165" t="s">
        <v>8504</v>
      </c>
      <c r="M4" s="165" t="s">
        <v>80</v>
      </c>
      <c r="N4" s="52"/>
      <c r="O4" s="52"/>
      <c r="P4" s="52"/>
      <c r="Q4" s="165" t="s">
        <v>871</v>
      </c>
      <c r="R4" s="52"/>
      <c r="S4" s="52"/>
    </row>
    <row r="5">
      <c r="A5" s="497">
        <v>43502.49436482639</v>
      </c>
      <c r="B5" s="165" t="s">
        <v>7472</v>
      </c>
      <c r="C5" s="165" t="s">
        <v>7473</v>
      </c>
      <c r="D5" s="501">
        <v>1006891.0</v>
      </c>
      <c r="E5" s="165" t="s">
        <v>17</v>
      </c>
      <c r="F5" s="165" t="s">
        <v>18</v>
      </c>
      <c r="G5" s="165" t="s">
        <v>4036</v>
      </c>
      <c r="H5" s="498" t="s">
        <v>8500</v>
      </c>
      <c r="I5" s="165" t="s">
        <v>1313</v>
      </c>
      <c r="J5" s="501">
        <v>6.0</v>
      </c>
      <c r="K5" s="500" t="s">
        <v>8505</v>
      </c>
      <c r="L5" s="52"/>
      <c r="M5" s="165" t="s">
        <v>80</v>
      </c>
      <c r="N5" s="52"/>
      <c r="O5" s="52"/>
      <c r="P5" s="52"/>
      <c r="Q5" s="165" t="s">
        <v>2926</v>
      </c>
      <c r="R5" s="52"/>
      <c r="S5" s="52"/>
    </row>
    <row r="6">
      <c r="A6" s="497">
        <v>43502.65653636574</v>
      </c>
      <c r="B6" s="165" t="s">
        <v>6314</v>
      </c>
      <c r="C6" s="165" t="s">
        <v>6315</v>
      </c>
      <c r="D6" s="501">
        <v>1002202.0</v>
      </c>
      <c r="E6" s="165" t="s">
        <v>63</v>
      </c>
      <c r="F6" s="165" t="s">
        <v>18</v>
      </c>
      <c r="G6" s="165" t="s">
        <v>4041</v>
      </c>
      <c r="H6" s="498" t="s">
        <v>8500</v>
      </c>
      <c r="I6" s="165" t="s">
        <v>170</v>
      </c>
      <c r="J6" s="501">
        <v>1.0</v>
      </c>
      <c r="K6" s="500" t="s">
        <v>8506</v>
      </c>
      <c r="L6" s="165" t="s">
        <v>8507</v>
      </c>
      <c r="M6" s="165" t="s">
        <v>5737</v>
      </c>
      <c r="N6" s="52"/>
      <c r="O6" s="52"/>
      <c r="P6" s="52"/>
      <c r="Q6" s="478" t="s">
        <v>5737</v>
      </c>
      <c r="R6" s="52"/>
      <c r="S6" s="52"/>
    </row>
    <row r="7">
      <c r="A7" s="497">
        <v>43502.99657315972</v>
      </c>
      <c r="B7" s="165" t="s">
        <v>5029</v>
      </c>
      <c r="C7" s="165" t="s">
        <v>5030</v>
      </c>
      <c r="D7" s="501">
        <v>1012898.0</v>
      </c>
      <c r="E7" s="165" t="s">
        <v>17</v>
      </c>
      <c r="F7" s="165" t="s">
        <v>18</v>
      </c>
      <c r="G7" s="165" t="s">
        <v>4036</v>
      </c>
      <c r="H7" s="498" t="s">
        <v>8500</v>
      </c>
      <c r="I7" s="165" t="s">
        <v>855</v>
      </c>
      <c r="J7" s="501">
        <v>28.0</v>
      </c>
      <c r="K7" s="500" t="s">
        <v>8508</v>
      </c>
      <c r="L7" s="498" t="s">
        <v>8509</v>
      </c>
      <c r="M7" s="165" t="s">
        <v>80</v>
      </c>
      <c r="N7" s="52"/>
      <c r="O7" s="52"/>
      <c r="P7" s="52"/>
      <c r="Q7" s="165" t="s">
        <v>8499</v>
      </c>
      <c r="R7" s="52"/>
      <c r="S7" s="52"/>
    </row>
    <row r="8">
      <c r="A8" s="497">
        <v>43503.70158983796</v>
      </c>
      <c r="B8" s="165" t="s">
        <v>8510</v>
      </c>
      <c r="C8" s="165" t="s">
        <v>8511</v>
      </c>
      <c r="D8" s="501">
        <v>1005284.0</v>
      </c>
      <c r="E8" s="165" t="s">
        <v>17</v>
      </c>
      <c r="F8" s="165" t="s">
        <v>18</v>
      </c>
      <c r="G8" s="165" t="s">
        <v>4041</v>
      </c>
      <c r="H8" s="498" t="s">
        <v>8500</v>
      </c>
      <c r="I8" s="165" t="s">
        <v>170</v>
      </c>
      <c r="J8" s="501">
        <v>1.0</v>
      </c>
      <c r="K8" s="500" t="s">
        <v>8512</v>
      </c>
      <c r="L8" s="52"/>
      <c r="M8" s="165" t="s">
        <v>5737</v>
      </c>
      <c r="N8" s="52"/>
      <c r="O8" s="52"/>
      <c r="P8" s="52"/>
      <c r="Q8" s="52"/>
      <c r="R8" s="52"/>
      <c r="S8" s="52"/>
    </row>
    <row r="9">
      <c r="A9" s="497">
        <v>43503.73322422453</v>
      </c>
      <c r="B9" s="165" t="s">
        <v>2303</v>
      </c>
      <c r="C9" s="165" t="s">
        <v>2304</v>
      </c>
      <c r="D9" s="501">
        <v>1011719.0</v>
      </c>
      <c r="E9" s="165" t="s">
        <v>17</v>
      </c>
      <c r="F9" s="165" t="s">
        <v>18</v>
      </c>
      <c r="G9" s="165" t="s">
        <v>4041</v>
      </c>
      <c r="H9" s="498" t="s">
        <v>8500</v>
      </c>
      <c r="I9" s="165" t="s">
        <v>170</v>
      </c>
      <c r="J9" s="501">
        <v>1.0</v>
      </c>
      <c r="K9" s="500" t="s">
        <v>8513</v>
      </c>
      <c r="L9" s="165" t="s">
        <v>8514</v>
      </c>
      <c r="M9" s="165" t="s">
        <v>5737</v>
      </c>
      <c r="N9" s="52"/>
      <c r="O9" s="52"/>
      <c r="P9" s="52"/>
      <c r="Q9" s="52"/>
      <c r="R9" s="52"/>
      <c r="S9" s="52"/>
    </row>
    <row r="10">
      <c r="A10" s="497">
        <v>43503.74859472222</v>
      </c>
      <c r="B10" s="165" t="s">
        <v>1020</v>
      </c>
      <c r="C10" s="165" t="s">
        <v>1021</v>
      </c>
      <c r="D10" s="501">
        <v>1005906.0</v>
      </c>
      <c r="E10" s="165" t="s">
        <v>17</v>
      </c>
      <c r="F10" s="165" t="s">
        <v>18</v>
      </c>
      <c r="G10" s="165" t="s">
        <v>4036</v>
      </c>
      <c r="H10" s="498" t="s">
        <v>8500</v>
      </c>
      <c r="I10" s="165" t="s">
        <v>126</v>
      </c>
      <c r="J10" s="501">
        <v>1.0</v>
      </c>
      <c r="K10" s="500" t="s">
        <v>8515</v>
      </c>
      <c r="L10" s="52"/>
      <c r="M10" s="165" t="s">
        <v>80</v>
      </c>
      <c r="N10" s="52"/>
      <c r="O10" s="52"/>
      <c r="P10" s="52"/>
      <c r="Q10" s="52"/>
      <c r="R10" s="52"/>
      <c r="S10" s="52"/>
    </row>
    <row r="11">
      <c r="A11" s="497">
        <v>43503.87647258102</v>
      </c>
      <c r="B11" s="165" t="s">
        <v>7015</v>
      </c>
      <c r="C11" s="165" t="s">
        <v>7016</v>
      </c>
      <c r="D11" s="501">
        <v>1002269.0</v>
      </c>
      <c r="E11" s="165" t="s">
        <v>63</v>
      </c>
      <c r="F11" s="165" t="s">
        <v>18</v>
      </c>
      <c r="G11" s="165" t="s">
        <v>4036</v>
      </c>
      <c r="H11" s="498" t="s">
        <v>8500</v>
      </c>
      <c r="I11" s="165" t="s">
        <v>130</v>
      </c>
      <c r="J11" s="501">
        <v>2.0</v>
      </c>
      <c r="K11" s="500" t="s">
        <v>8516</v>
      </c>
      <c r="L11" s="165" t="s">
        <v>8517</v>
      </c>
      <c r="M11" s="165" t="s">
        <v>80</v>
      </c>
      <c r="N11" s="165" t="s">
        <v>8518</v>
      </c>
      <c r="O11" s="52"/>
      <c r="P11" s="52"/>
      <c r="Q11" s="52"/>
      <c r="R11" s="52"/>
      <c r="S11" s="52"/>
    </row>
    <row r="12">
      <c r="A12" s="497">
        <v>43503.921914861116</v>
      </c>
      <c r="B12" s="165" t="s">
        <v>1793</v>
      </c>
      <c r="C12" s="165" t="s">
        <v>1794</v>
      </c>
      <c r="D12" s="501">
        <v>1013192.0</v>
      </c>
      <c r="E12" s="165" t="s">
        <v>17</v>
      </c>
      <c r="F12" s="165" t="s">
        <v>18</v>
      </c>
      <c r="G12" s="165" t="s">
        <v>4041</v>
      </c>
      <c r="H12" s="498" t="s">
        <v>8500</v>
      </c>
      <c r="I12" s="165" t="s">
        <v>170</v>
      </c>
      <c r="J12" s="501">
        <v>1.0</v>
      </c>
      <c r="K12" s="500" t="s">
        <v>8519</v>
      </c>
      <c r="L12" s="165" t="s">
        <v>8520</v>
      </c>
      <c r="M12" s="165" t="s">
        <v>5737</v>
      </c>
      <c r="N12" s="52"/>
      <c r="O12" s="52"/>
      <c r="P12" s="52"/>
      <c r="Q12" s="52"/>
      <c r="R12" s="52"/>
      <c r="S12" s="52"/>
    </row>
    <row r="13">
      <c r="A13" s="497">
        <v>43505.5128709375</v>
      </c>
      <c r="B13" s="165" t="s">
        <v>6695</v>
      </c>
      <c r="C13" s="165" t="s">
        <v>6696</v>
      </c>
      <c r="D13" s="501">
        <v>1001685.0</v>
      </c>
      <c r="E13" s="165" t="s">
        <v>63</v>
      </c>
      <c r="F13" s="165" t="s">
        <v>18</v>
      </c>
      <c r="G13" s="165" t="s">
        <v>4036</v>
      </c>
      <c r="H13" s="498" t="s">
        <v>8500</v>
      </c>
      <c r="I13" s="165" t="s">
        <v>1260</v>
      </c>
      <c r="J13" s="501">
        <v>1.0</v>
      </c>
      <c r="K13" s="500" t="s">
        <v>8521</v>
      </c>
      <c r="L13" s="165" t="s">
        <v>8522</v>
      </c>
      <c r="M13" s="165" t="s">
        <v>80</v>
      </c>
      <c r="N13" s="165" t="s">
        <v>8518</v>
      </c>
      <c r="O13" s="52"/>
      <c r="P13" s="52"/>
      <c r="Q13" s="52"/>
      <c r="R13" s="52"/>
      <c r="S13" s="52"/>
    </row>
    <row r="14">
      <c r="A14" s="497">
        <v>43505.88624317129</v>
      </c>
      <c r="B14" s="165" t="s">
        <v>5328</v>
      </c>
      <c r="C14" s="165" t="s">
        <v>5329</v>
      </c>
      <c r="D14" s="501">
        <v>1005765.0</v>
      </c>
      <c r="E14" s="165" t="s">
        <v>17</v>
      </c>
      <c r="F14" s="165" t="s">
        <v>18</v>
      </c>
      <c r="G14" s="165" t="s">
        <v>4036</v>
      </c>
      <c r="H14" s="498" t="s">
        <v>8500</v>
      </c>
      <c r="I14" s="165" t="s">
        <v>734</v>
      </c>
      <c r="J14" s="501">
        <v>5.0</v>
      </c>
      <c r="K14" s="500" t="s">
        <v>8523</v>
      </c>
      <c r="L14" s="165" t="s">
        <v>8524</v>
      </c>
      <c r="M14" s="165" t="s">
        <v>80</v>
      </c>
      <c r="N14" s="165"/>
      <c r="O14" s="52"/>
      <c r="P14" s="52"/>
      <c r="Q14" s="52"/>
      <c r="R14" s="52"/>
      <c r="S14" s="52"/>
    </row>
    <row r="15">
      <c r="A15" s="497">
        <v>43505.88951652778</v>
      </c>
      <c r="B15" s="165" t="s">
        <v>5328</v>
      </c>
      <c r="C15" s="165" t="s">
        <v>5329</v>
      </c>
      <c r="D15" s="501">
        <v>1005765.0</v>
      </c>
      <c r="E15" s="165" t="s">
        <v>17</v>
      </c>
      <c r="F15" s="165" t="s">
        <v>18</v>
      </c>
      <c r="G15" s="165" t="s">
        <v>4036</v>
      </c>
      <c r="H15" s="498" t="s">
        <v>8500</v>
      </c>
      <c r="I15" s="165" t="s">
        <v>734</v>
      </c>
      <c r="J15" s="501">
        <v>5.0</v>
      </c>
      <c r="K15" s="500" t="s">
        <v>8525</v>
      </c>
      <c r="L15" s="165" t="s">
        <v>8526</v>
      </c>
      <c r="M15" s="165" t="s">
        <v>80</v>
      </c>
      <c r="N15" s="52"/>
      <c r="O15" s="52"/>
      <c r="P15" s="52"/>
      <c r="Q15" s="52"/>
      <c r="R15" s="52"/>
      <c r="S15" s="52"/>
    </row>
    <row r="16">
      <c r="A16" s="497">
        <v>43506.97366233796</v>
      </c>
      <c r="B16" s="165" t="s">
        <v>2695</v>
      </c>
      <c r="C16" s="165" t="s">
        <v>2696</v>
      </c>
      <c r="D16" s="501">
        <v>1005297.0</v>
      </c>
      <c r="E16" s="165" t="s">
        <v>17</v>
      </c>
      <c r="F16" s="165" t="s">
        <v>18</v>
      </c>
      <c r="G16" s="165" t="s">
        <v>4036</v>
      </c>
      <c r="H16" s="498" t="s">
        <v>8500</v>
      </c>
      <c r="I16" s="165" t="s">
        <v>49</v>
      </c>
      <c r="J16" s="501">
        <v>1.0</v>
      </c>
      <c r="K16" s="500" t="s">
        <v>8527</v>
      </c>
      <c r="L16" s="52"/>
      <c r="M16" s="165" t="s">
        <v>24</v>
      </c>
      <c r="N16" s="165" t="s">
        <v>108</v>
      </c>
      <c r="O16" s="165" t="s">
        <v>8528</v>
      </c>
      <c r="P16" s="52"/>
      <c r="Q16" s="52"/>
      <c r="R16" s="52"/>
      <c r="S16" s="52"/>
    </row>
    <row r="17">
      <c r="A17" s="497">
        <v>43508.133649421296</v>
      </c>
      <c r="B17" s="165" t="s">
        <v>6318</v>
      </c>
      <c r="C17" s="165" t="s">
        <v>8529</v>
      </c>
      <c r="D17" s="501">
        <v>1007028.0</v>
      </c>
      <c r="E17" s="165" t="s">
        <v>17</v>
      </c>
      <c r="F17" s="165" t="s">
        <v>18</v>
      </c>
      <c r="G17" s="165" t="s">
        <v>4036</v>
      </c>
      <c r="H17" s="498" t="s">
        <v>8500</v>
      </c>
      <c r="I17" s="165" t="s">
        <v>489</v>
      </c>
      <c r="J17" s="501">
        <v>3.0</v>
      </c>
      <c r="K17" s="500" t="s">
        <v>8530</v>
      </c>
      <c r="L17" s="52"/>
      <c r="M17" s="165" t="s">
        <v>24</v>
      </c>
      <c r="N17" s="165" t="s">
        <v>8531</v>
      </c>
      <c r="O17" s="165" t="s">
        <v>8528</v>
      </c>
      <c r="P17" s="52"/>
      <c r="Q17" s="52"/>
      <c r="R17" s="52"/>
      <c r="S17" s="52"/>
    </row>
    <row r="18">
      <c r="A18" s="497">
        <v>43508.13873086806</v>
      </c>
      <c r="B18" s="165" t="s">
        <v>400</v>
      </c>
      <c r="C18" s="165" t="s">
        <v>8532</v>
      </c>
      <c r="D18" s="501">
        <v>1004748.0</v>
      </c>
      <c r="E18" s="165" t="s">
        <v>63</v>
      </c>
      <c r="F18" s="165" t="s">
        <v>18</v>
      </c>
      <c r="G18" s="165" t="s">
        <v>4036</v>
      </c>
      <c r="H18" s="498" t="s">
        <v>8500</v>
      </c>
      <c r="I18" s="165" t="s">
        <v>489</v>
      </c>
      <c r="J18" s="501">
        <v>3.0</v>
      </c>
      <c r="K18" s="500" t="s">
        <v>8533</v>
      </c>
      <c r="L18" s="52"/>
      <c r="M18" s="165" t="s">
        <v>24</v>
      </c>
      <c r="N18" s="165" t="s">
        <v>108</v>
      </c>
      <c r="O18" s="165" t="s">
        <v>8528</v>
      </c>
      <c r="P18" s="52"/>
      <c r="Q18" s="52"/>
      <c r="R18" s="52"/>
      <c r="S18" s="52"/>
    </row>
    <row r="19">
      <c r="A19" s="497">
        <v>43508.74606335648</v>
      </c>
      <c r="B19" s="165" t="s">
        <v>6032</v>
      </c>
      <c r="C19" s="165" t="s">
        <v>6033</v>
      </c>
      <c r="D19" s="501">
        <v>1012970.0</v>
      </c>
      <c r="E19" s="165" t="s">
        <v>17</v>
      </c>
      <c r="F19" s="165" t="s">
        <v>18</v>
      </c>
      <c r="G19" s="165" t="s">
        <v>4041</v>
      </c>
      <c r="H19" s="498" t="s">
        <v>8500</v>
      </c>
      <c r="I19" s="165" t="s">
        <v>122</v>
      </c>
      <c r="J19" s="501">
        <v>1.0</v>
      </c>
      <c r="K19" s="500" t="s">
        <v>8534</v>
      </c>
      <c r="L19" s="165" t="s">
        <v>8535</v>
      </c>
      <c r="M19" s="165" t="s">
        <v>5737</v>
      </c>
      <c r="N19" s="165" t="s">
        <v>8536</v>
      </c>
      <c r="O19" s="52"/>
      <c r="P19" s="52"/>
      <c r="Q19" s="52"/>
      <c r="R19" s="52"/>
      <c r="S19" s="52"/>
    </row>
    <row r="20">
      <c r="A20" s="497">
        <v>43508.92676695602</v>
      </c>
      <c r="B20" s="165" t="s">
        <v>4373</v>
      </c>
      <c r="C20" s="165" t="s">
        <v>4374</v>
      </c>
      <c r="D20" s="501">
        <v>1012892.0</v>
      </c>
      <c r="E20" s="165" t="s">
        <v>17</v>
      </c>
      <c r="F20" s="165" t="s">
        <v>18</v>
      </c>
      <c r="G20" s="165" t="s">
        <v>4036</v>
      </c>
      <c r="H20" s="498" t="s">
        <v>8500</v>
      </c>
      <c r="I20" s="165" t="s">
        <v>8537</v>
      </c>
      <c r="J20" s="501">
        <v>8.0</v>
      </c>
      <c r="K20" s="500" t="s">
        <v>8538</v>
      </c>
      <c r="L20" s="52"/>
      <c r="M20" s="165" t="s">
        <v>80</v>
      </c>
      <c r="N20" s="52"/>
      <c r="O20" s="52"/>
      <c r="P20" s="52"/>
      <c r="Q20" s="52"/>
      <c r="R20" s="52"/>
      <c r="S20" s="52"/>
    </row>
    <row r="21">
      <c r="A21" s="497">
        <v>43509.84389208333</v>
      </c>
      <c r="B21" s="165" t="s">
        <v>186</v>
      </c>
      <c r="C21" s="165" t="s">
        <v>187</v>
      </c>
      <c r="D21" s="501">
        <v>1004318.0</v>
      </c>
      <c r="E21" s="165" t="s">
        <v>63</v>
      </c>
      <c r="F21" s="165" t="s">
        <v>18</v>
      </c>
      <c r="G21" s="165" t="s">
        <v>4036</v>
      </c>
      <c r="H21" s="498" t="s">
        <v>8500</v>
      </c>
      <c r="I21" s="165" t="s">
        <v>88</v>
      </c>
      <c r="J21" s="501">
        <v>3.0</v>
      </c>
      <c r="K21" s="500" t="s">
        <v>8539</v>
      </c>
      <c r="L21" s="52"/>
      <c r="M21" s="165" t="s">
        <v>80</v>
      </c>
      <c r="N21" s="52"/>
      <c r="O21" s="52"/>
      <c r="P21" s="52"/>
      <c r="Q21" s="52"/>
      <c r="R21" s="52"/>
      <c r="S21" s="52"/>
    </row>
    <row r="22">
      <c r="A22" s="497">
        <v>43511.46997989583</v>
      </c>
      <c r="B22" s="165" t="s">
        <v>6365</v>
      </c>
      <c r="C22" s="165" t="s">
        <v>6366</v>
      </c>
      <c r="D22" s="501">
        <v>1013191.0</v>
      </c>
      <c r="E22" s="165" t="s">
        <v>17</v>
      </c>
      <c r="F22" s="165" t="s">
        <v>18</v>
      </c>
      <c r="G22" s="165" t="s">
        <v>4036</v>
      </c>
      <c r="H22" s="498" t="s">
        <v>8500</v>
      </c>
      <c r="I22" s="165" t="s">
        <v>454</v>
      </c>
      <c r="J22" s="501">
        <v>7.0</v>
      </c>
      <c r="K22" s="500" t="s">
        <v>8540</v>
      </c>
      <c r="L22" s="52"/>
      <c r="M22" s="165" t="s">
        <v>80</v>
      </c>
      <c r="N22" s="52"/>
      <c r="O22" s="52"/>
      <c r="P22" s="52"/>
      <c r="Q22" s="52"/>
      <c r="R22" s="52"/>
      <c r="S22" s="52"/>
    </row>
    <row r="23">
      <c r="A23" s="497">
        <v>43511.79991428241</v>
      </c>
      <c r="B23" s="165" t="s">
        <v>1678</v>
      </c>
      <c r="C23" s="165" t="s">
        <v>1679</v>
      </c>
      <c r="D23" s="501">
        <v>1007157.0</v>
      </c>
      <c r="E23" s="165" t="s">
        <v>17</v>
      </c>
      <c r="F23" s="165" t="s">
        <v>18</v>
      </c>
      <c r="G23" s="165" t="s">
        <v>4036</v>
      </c>
      <c r="H23" s="498" t="s">
        <v>8500</v>
      </c>
      <c r="I23" s="165" t="s">
        <v>8541</v>
      </c>
      <c r="J23" s="501">
        <v>3.0</v>
      </c>
      <c r="K23" s="500" t="s">
        <v>8542</v>
      </c>
      <c r="L23" s="52"/>
      <c r="M23" s="165" t="s">
        <v>80</v>
      </c>
      <c r="N23" s="52"/>
      <c r="O23" s="52"/>
      <c r="P23" s="52"/>
      <c r="Q23" s="52"/>
      <c r="R23" s="52"/>
      <c r="S23" s="52"/>
    </row>
    <row r="24">
      <c r="A24" s="497">
        <v>43514.261020405094</v>
      </c>
      <c r="B24" s="165" t="s">
        <v>1865</v>
      </c>
      <c r="C24" s="165" t="s">
        <v>4736</v>
      </c>
      <c r="D24" s="501">
        <v>1006085.0</v>
      </c>
      <c r="E24" s="165" t="s">
        <v>63</v>
      </c>
      <c r="F24" s="165" t="s">
        <v>18</v>
      </c>
      <c r="G24" s="165" t="s">
        <v>4036</v>
      </c>
      <c r="H24" s="498" t="s">
        <v>8500</v>
      </c>
      <c r="I24" s="165" t="s">
        <v>8541</v>
      </c>
      <c r="J24" s="501">
        <v>3.0</v>
      </c>
      <c r="K24" s="500" t="s">
        <v>8543</v>
      </c>
      <c r="L24" s="52"/>
      <c r="M24" s="165" t="s">
        <v>80</v>
      </c>
      <c r="N24" s="52"/>
      <c r="O24" s="52"/>
      <c r="P24" s="52"/>
      <c r="Q24" s="52"/>
      <c r="R24" s="52"/>
      <c r="S24" s="52"/>
    </row>
    <row r="25">
      <c r="A25" s="497">
        <v>43514.803598125</v>
      </c>
      <c r="B25" s="165" t="s">
        <v>2718</v>
      </c>
      <c r="C25" s="165" t="s">
        <v>2719</v>
      </c>
      <c r="D25" s="165">
        <v>1014683.0</v>
      </c>
      <c r="E25" s="165" t="s">
        <v>17</v>
      </c>
      <c r="F25" s="165" t="s">
        <v>18</v>
      </c>
      <c r="G25" s="165" t="s">
        <v>4036</v>
      </c>
      <c r="H25" s="498" t="s">
        <v>8500</v>
      </c>
      <c r="I25" s="165" t="s">
        <v>8544</v>
      </c>
      <c r="J25" s="165">
        <v>5.0</v>
      </c>
      <c r="K25" s="500" t="s">
        <v>8545</v>
      </c>
      <c r="L25" s="52"/>
      <c r="M25" s="165" t="s">
        <v>80</v>
      </c>
      <c r="N25" s="52"/>
      <c r="O25" s="52"/>
      <c r="P25" s="52"/>
      <c r="Q25" s="52"/>
      <c r="R25" s="52"/>
      <c r="S25" s="52"/>
    </row>
    <row r="26">
      <c r="A26" s="497">
        <v>43514.83433384259</v>
      </c>
      <c r="B26" s="165" t="s">
        <v>8546</v>
      </c>
      <c r="C26" s="165" t="s">
        <v>8547</v>
      </c>
      <c r="D26" s="165">
        <v>1019310.0</v>
      </c>
      <c r="E26" s="165" t="s">
        <v>17</v>
      </c>
      <c r="F26" s="165" t="s">
        <v>18</v>
      </c>
      <c r="G26" s="165" t="s">
        <v>4036</v>
      </c>
      <c r="H26" s="498" t="s">
        <v>8500</v>
      </c>
      <c r="I26" s="165" t="s">
        <v>524</v>
      </c>
      <c r="J26" s="165">
        <v>3.0</v>
      </c>
      <c r="K26" s="500" t="s">
        <v>8548</v>
      </c>
      <c r="L26" s="52"/>
      <c r="M26" s="165" t="s">
        <v>80</v>
      </c>
      <c r="N26" s="52"/>
      <c r="O26" s="52"/>
      <c r="P26" s="52"/>
      <c r="Q26" s="52"/>
      <c r="R26" s="52"/>
      <c r="S26" s="52"/>
    </row>
    <row r="27">
      <c r="A27" s="497">
        <v>43515.13088516204</v>
      </c>
      <c r="B27" s="165" t="s">
        <v>1927</v>
      </c>
      <c r="C27" s="165" t="s">
        <v>1928</v>
      </c>
      <c r="D27" s="165">
        <v>1011759.0</v>
      </c>
      <c r="E27" s="165" t="s">
        <v>17</v>
      </c>
      <c r="F27" s="165" t="s">
        <v>18</v>
      </c>
      <c r="G27" s="165" t="s">
        <v>4036</v>
      </c>
      <c r="H27" s="498" t="s">
        <v>8500</v>
      </c>
      <c r="I27" s="165" t="s">
        <v>1116</v>
      </c>
      <c r="J27" s="165">
        <v>6.0</v>
      </c>
      <c r="K27" s="500" t="s">
        <v>8549</v>
      </c>
      <c r="L27" s="52"/>
      <c r="M27" s="165" t="s">
        <v>80</v>
      </c>
      <c r="N27" s="52"/>
      <c r="O27" s="52"/>
      <c r="P27" s="52"/>
      <c r="Q27" s="52"/>
      <c r="R27" s="52"/>
      <c r="S27" s="52"/>
    </row>
    <row r="28">
      <c r="A28" s="497">
        <v>43515.62047890046</v>
      </c>
      <c r="B28" s="165" t="s">
        <v>3215</v>
      </c>
      <c r="C28" s="165" t="s">
        <v>8550</v>
      </c>
      <c r="D28" s="165">
        <v>1004850.0</v>
      </c>
      <c r="E28" s="165" t="s">
        <v>63</v>
      </c>
      <c r="F28" s="165" t="s">
        <v>18</v>
      </c>
      <c r="G28" s="165" t="s">
        <v>4036</v>
      </c>
      <c r="H28" s="498" t="s">
        <v>8500</v>
      </c>
      <c r="I28" s="165" t="s">
        <v>1252</v>
      </c>
      <c r="J28" s="165">
        <v>1.0</v>
      </c>
      <c r="K28" s="500" t="s">
        <v>8551</v>
      </c>
      <c r="L28" s="52"/>
      <c r="M28" s="165" t="s">
        <v>24</v>
      </c>
      <c r="N28" s="165" t="s">
        <v>8552</v>
      </c>
      <c r="O28" s="165" t="s">
        <v>8528</v>
      </c>
      <c r="P28" s="52"/>
      <c r="Q28" s="52"/>
      <c r="R28" s="52"/>
      <c r="S28" s="52"/>
    </row>
    <row r="29">
      <c r="A29" s="497">
        <v>43515.728564097226</v>
      </c>
      <c r="B29" s="165" t="s">
        <v>132</v>
      </c>
      <c r="C29" s="165" t="s">
        <v>4962</v>
      </c>
      <c r="D29" s="165">
        <v>1012158.0</v>
      </c>
      <c r="E29" s="165" t="s">
        <v>17</v>
      </c>
      <c r="F29" s="165" t="s">
        <v>18</v>
      </c>
      <c r="G29" s="165" t="s">
        <v>4036</v>
      </c>
      <c r="H29" s="498" t="s">
        <v>8500</v>
      </c>
      <c r="I29" s="165" t="s">
        <v>88</v>
      </c>
      <c r="J29" s="165">
        <v>3.0</v>
      </c>
      <c r="K29" s="500" t="s">
        <v>8553</v>
      </c>
      <c r="L29" s="52"/>
      <c r="M29" s="165" t="s">
        <v>24</v>
      </c>
      <c r="N29" s="165" t="s">
        <v>8231</v>
      </c>
      <c r="O29" s="165" t="s">
        <v>8528</v>
      </c>
      <c r="P29" s="52"/>
      <c r="Q29" s="52"/>
      <c r="R29" s="52"/>
      <c r="S29" s="52"/>
    </row>
    <row r="30">
      <c r="A30" s="497">
        <v>43516.40430375</v>
      </c>
      <c r="B30" s="165" t="s">
        <v>53</v>
      </c>
      <c r="C30" s="165" t="s">
        <v>54</v>
      </c>
      <c r="D30" s="165">
        <v>1014353.0</v>
      </c>
      <c r="E30" s="165" t="s">
        <v>17</v>
      </c>
      <c r="F30" s="165" t="s">
        <v>18</v>
      </c>
      <c r="G30" s="165" t="s">
        <v>4036</v>
      </c>
      <c r="H30" s="498" t="s">
        <v>8500</v>
      </c>
      <c r="I30" s="165" t="s">
        <v>8554</v>
      </c>
      <c r="J30" s="165">
        <v>7.0</v>
      </c>
      <c r="K30" s="500" t="s">
        <v>8555</v>
      </c>
      <c r="L30" s="52"/>
      <c r="M30" s="165" t="s">
        <v>80</v>
      </c>
      <c r="N30" s="52"/>
      <c r="O30" s="52"/>
      <c r="P30" s="52"/>
      <c r="Q30" s="52"/>
      <c r="R30" s="52"/>
      <c r="S30" s="52"/>
    </row>
    <row r="31">
      <c r="A31" s="497">
        <v>43516.572787627316</v>
      </c>
      <c r="B31" s="165" t="s">
        <v>613</v>
      </c>
      <c r="C31" s="165" t="s">
        <v>614</v>
      </c>
      <c r="D31" s="165">
        <v>1002273.0</v>
      </c>
      <c r="E31" s="165" t="s">
        <v>63</v>
      </c>
      <c r="F31" s="165" t="s">
        <v>18</v>
      </c>
      <c r="G31" s="165" t="s">
        <v>4036</v>
      </c>
      <c r="H31" s="498" t="s">
        <v>8500</v>
      </c>
      <c r="I31" s="165" t="s">
        <v>311</v>
      </c>
      <c r="J31" s="165">
        <v>5.0</v>
      </c>
      <c r="K31" s="500" t="s">
        <v>8556</v>
      </c>
      <c r="L31" s="52"/>
      <c r="M31" s="165" t="s">
        <v>80</v>
      </c>
      <c r="N31" s="502" t="s">
        <v>8557</v>
      </c>
      <c r="O31" s="52"/>
      <c r="P31" s="52"/>
      <c r="Q31" s="52"/>
      <c r="R31" s="52"/>
      <c r="S31" s="52"/>
    </row>
    <row r="32">
      <c r="A32" s="497">
        <v>43516.59152944444</v>
      </c>
      <c r="B32" s="165" t="s">
        <v>6002</v>
      </c>
      <c r="C32" s="165" t="s">
        <v>6003</v>
      </c>
      <c r="D32" s="165">
        <v>1014667.0</v>
      </c>
      <c r="E32" s="165" t="s">
        <v>17</v>
      </c>
      <c r="F32" s="165" t="s">
        <v>18</v>
      </c>
      <c r="G32" s="165" t="s">
        <v>4036</v>
      </c>
      <c r="H32" s="498" t="s">
        <v>8500</v>
      </c>
      <c r="I32" s="165" t="s">
        <v>64</v>
      </c>
      <c r="J32" s="165">
        <v>2.0</v>
      </c>
      <c r="K32" s="500" t="s">
        <v>8558</v>
      </c>
      <c r="L32" s="52"/>
      <c r="M32" s="165" t="s">
        <v>80</v>
      </c>
      <c r="N32" s="52"/>
      <c r="O32" s="52"/>
      <c r="P32" s="52"/>
      <c r="Q32" s="52"/>
      <c r="R32" s="52"/>
      <c r="S32" s="52"/>
    </row>
    <row r="33">
      <c r="A33" s="497">
        <v>43516.599488576394</v>
      </c>
      <c r="B33" s="165" t="s">
        <v>552</v>
      </c>
      <c r="C33" s="165" t="s">
        <v>553</v>
      </c>
      <c r="D33" s="165">
        <v>1008991.0</v>
      </c>
      <c r="E33" s="165" t="s">
        <v>17</v>
      </c>
      <c r="F33" s="165" t="s">
        <v>18</v>
      </c>
      <c r="G33" s="165" t="s">
        <v>4036</v>
      </c>
      <c r="H33" s="498" t="s">
        <v>8500</v>
      </c>
      <c r="I33" s="165" t="s">
        <v>8559</v>
      </c>
      <c r="J33" s="165">
        <v>3.0</v>
      </c>
      <c r="K33" s="500" t="s">
        <v>8560</v>
      </c>
      <c r="L33" s="52"/>
      <c r="M33" s="165" t="s">
        <v>80</v>
      </c>
      <c r="N33" s="52"/>
      <c r="O33" s="52"/>
      <c r="P33" s="52"/>
      <c r="Q33" s="52"/>
      <c r="R33" s="52"/>
      <c r="S33" s="52"/>
    </row>
    <row r="34">
      <c r="A34" s="497">
        <v>43516.60458655092</v>
      </c>
      <c r="B34" s="165" t="s">
        <v>4073</v>
      </c>
      <c r="C34" s="165" t="s">
        <v>6851</v>
      </c>
      <c r="D34" s="165">
        <v>1012174.0</v>
      </c>
      <c r="E34" s="165" t="s">
        <v>511</v>
      </c>
      <c r="F34" s="165" t="s">
        <v>18</v>
      </c>
      <c r="G34" s="165" t="s">
        <v>4036</v>
      </c>
      <c r="H34" s="498" t="s">
        <v>8500</v>
      </c>
      <c r="I34" s="165" t="s">
        <v>734</v>
      </c>
      <c r="J34" s="165">
        <v>2.0</v>
      </c>
      <c r="K34" s="500" t="s">
        <v>8561</v>
      </c>
      <c r="L34" s="52"/>
      <c r="M34" s="165" t="s">
        <v>80</v>
      </c>
      <c r="N34" s="52"/>
      <c r="O34" s="52"/>
      <c r="P34" s="52"/>
      <c r="Q34" s="52"/>
      <c r="R34" s="52"/>
      <c r="S34" s="52"/>
    </row>
    <row r="35">
      <c r="A35" s="497">
        <v>43516.61128538194</v>
      </c>
      <c r="B35" s="165" t="s">
        <v>4528</v>
      </c>
      <c r="C35" s="165" t="s">
        <v>4529</v>
      </c>
      <c r="D35" s="165">
        <v>1014308.0</v>
      </c>
      <c r="E35" s="165" t="s">
        <v>17</v>
      </c>
      <c r="F35" s="165" t="s">
        <v>18</v>
      </c>
      <c r="G35" s="165" t="s">
        <v>4036</v>
      </c>
      <c r="H35" s="498" t="s">
        <v>8500</v>
      </c>
      <c r="I35" s="165" t="s">
        <v>841</v>
      </c>
      <c r="J35" s="165">
        <v>5.0</v>
      </c>
      <c r="K35" s="500" t="s">
        <v>8562</v>
      </c>
      <c r="L35" s="52"/>
      <c r="M35" s="165" t="s">
        <v>80</v>
      </c>
      <c r="N35" s="52"/>
      <c r="O35" s="52"/>
      <c r="P35" s="52"/>
      <c r="Q35" s="52"/>
      <c r="R35" s="52"/>
      <c r="S35" s="52"/>
    </row>
    <row r="36">
      <c r="A36" s="497">
        <v>43516.6126112037</v>
      </c>
      <c r="B36" s="165" t="s">
        <v>780</v>
      </c>
      <c r="C36" s="165" t="s">
        <v>8261</v>
      </c>
      <c r="D36" s="165">
        <v>1009011.0</v>
      </c>
      <c r="E36" s="165" t="s">
        <v>17</v>
      </c>
      <c r="F36" s="165" t="s">
        <v>18</v>
      </c>
      <c r="G36" s="165" t="s">
        <v>4036</v>
      </c>
      <c r="H36" s="498" t="s">
        <v>8500</v>
      </c>
      <c r="I36" s="165" t="s">
        <v>1292</v>
      </c>
      <c r="J36" s="165">
        <v>7.0</v>
      </c>
      <c r="K36" s="500" t="s">
        <v>8563</v>
      </c>
      <c r="L36" s="52"/>
      <c r="M36" s="165" t="s">
        <v>80</v>
      </c>
      <c r="N36" s="52"/>
      <c r="O36" s="52"/>
      <c r="P36" s="52"/>
      <c r="Q36" s="52"/>
      <c r="R36" s="52"/>
      <c r="S36" s="52"/>
    </row>
    <row r="37">
      <c r="A37" s="497">
        <v>43516.62000569444</v>
      </c>
      <c r="B37" s="165" t="s">
        <v>8212</v>
      </c>
      <c r="C37" s="165" t="s">
        <v>8213</v>
      </c>
      <c r="D37" s="165">
        <v>1004750.0</v>
      </c>
      <c r="E37" s="165" t="s">
        <v>63</v>
      </c>
      <c r="F37" s="165" t="s">
        <v>18</v>
      </c>
      <c r="G37" s="165" t="s">
        <v>4036</v>
      </c>
      <c r="H37" s="498" t="s">
        <v>8500</v>
      </c>
      <c r="I37" s="165" t="s">
        <v>855</v>
      </c>
      <c r="J37" s="165">
        <v>28.0</v>
      </c>
      <c r="K37" s="500" t="s">
        <v>8564</v>
      </c>
      <c r="L37" s="52"/>
      <c r="M37" s="165" t="s">
        <v>24</v>
      </c>
      <c r="N37" s="165" t="s">
        <v>8565</v>
      </c>
      <c r="O37" s="165" t="s">
        <v>8528</v>
      </c>
      <c r="P37" s="52"/>
      <c r="Q37" s="52"/>
      <c r="R37" s="52"/>
      <c r="S37" s="52"/>
    </row>
    <row r="38">
      <c r="A38" s="497">
        <v>43516.62157746528</v>
      </c>
      <c r="B38" s="165" t="s">
        <v>460</v>
      </c>
      <c r="C38" s="165" t="s">
        <v>5783</v>
      </c>
      <c r="D38" s="165">
        <v>1012989.0</v>
      </c>
      <c r="E38" s="165" t="s">
        <v>63</v>
      </c>
      <c r="F38" s="165" t="s">
        <v>18</v>
      </c>
      <c r="G38" s="165" t="s">
        <v>4036</v>
      </c>
      <c r="H38" s="498" t="s">
        <v>8500</v>
      </c>
      <c r="I38" s="165" t="s">
        <v>8566</v>
      </c>
      <c r="J38" s="165">
        <v>4.0</v>
      </c>
      <c r="K38" s="500" t="s">
        <v>8567</v>
      </c>
      <c r="L38" s="52"/>
      <c r="M38" s="165" t="s">
        <v>80</v>
      </c>
      <c r="N38" s="52"/>
      <c r="O38" s="52"/>
      <c r="P38" s="52"/>
      <c r="Q38" s="52"/>
      <c r="R38" s="52"/>
      <c r="S38" s="52"/>
    </row>
    <row r="39">
      <c r="A39" s="497">
        <v>43516.63810836806</v>
      </c>
      <c r="B39" s="165" t="s">
        <v>7166</v>
      </c>
      <c r="C39" s="165" t="s">
        <v>7167</v>
      </c>
      <c r="D39" s="165">
        <v>1007156.0</v>
      </c>
      <c r="E39" s="165" t="s">
        <v>63</v>
      </c>
      <c r="F39" s="165" t="s">
        <v>18</v>
      </c>
      <c r="G39" s="165" t="s">
        <v>4036</v>
      </c>
      <c r="H39" s="498" t="s">
        <v>8500</v>
      </c>
      <c r="I39" s="165" t="s">
        <v>220</v>
      </c>
      <c r="J39" s="165">
        <v>1.0</v>
      </c>
      <c r="K39" s="500" t="s">
        <v>8568</v>
      </c>
      <c r="L39" s="165" t="s">
        <v>8569</v>
      </c>
      <c r="M39" s="165" t="s">
        <v>24</v>
      </c>
      <c r="N39" s="165" t="s">
        <v>108</v>
      </c>
      <c r="O39" s="165" t="s">
        <v>8528</v>
      </c>
      <c r="P39" s="52"/>
      <c r="Q39" s="52"/>
      <c r="R39" s="52"/>
      <c r="S39" s="52"/>
    </row>
    <row r="40">
      <c r="A40" s="497">
        <v>43516.64752372685</v>
      </c>
      <c r="B40" s="165" t="s">
        <v>8570</v>
      </c>
      <c r="C40" s="165" t="s">
        <v>8571</v>
      </c>
      <c r="D40" s="165">
        <v>1004855.0</v>
      </c>
      <c r="E40" s="165" t="s">
        <v>17</v>
      </c>
      <c r="F40" s="165" t="s">
        <v>18</v>
      </c>
      <c r="G40" s="165" t="s">
        <v>4036</v>
      </c>
      <c r="H40" s="498" t="s">
        <v>8500</v>
      </c>
      <c r="I40" s="165" t="s">
        <v>841</v>
      </c>
      <c r="J40" s="165">
        <v>5.0</v>
      </c>
      <c r="K40" s="500" t="s">
        <v>8572</v>
      </c>
      <c r="L40" s="52"/>
      <c r="M40" s="165" t="s">
        <v>24</v>
      </c>
      <c r="N40" s="165" t="s">
        <v>108</v>
      </c>
      <c r="O40" s="165" t="s">
        <v>8528</v>
      </c>
      <c r="P40" s="52"/>
      <c r="Q40" s="52"/>
      <c r="R40" s="52"/>
      <c r="S40" s="52"/>
    </row>
    <row r="41">
      <c r="A41" s="497">
        <v>43516.651394768516</v>
      </c>
      <c r="B41" s="165" t="s">
        <v>8570</v>
      </c>
      <c r="C41" s="165" t="s">
        <v>8571</v>
      </c>
      <c r="D41" s="165">
        <v>1004855.0</v>
      </c>
      <c r="E41" s="165" t="s">
        <v>17</v>
      </c>
      <c r="F41" s="165" t="s">
        <v>18</v>
      </c>
      <c r="G41" s="165" t="s">
        <v>4036</v>
      </c>
      <c r="H41" s="498" t="s">
        <v>8500</v>
      </c>
      <c r="I41" s="165" t="s">
        <v>21</v>
      </c>
      <c r="J41" s="165">
        <v>6.0</v>
      </c>
      <c r="K41" s="500" t="s">
        <v>8573</v>
      </c>
      <c r="L41" s="165" t="s">
        <v>8574</v>
      </c>
      <c r="M41" s="165" t="s">
        <v>24</v>
      </c>
      <c r="N41" s="165" t="s">
        <v>108</v>
      </c>
      <c r="O41" s="165" t="s">
        <v>8528</v>
      </c>
      <c r="P41" s="52"/>
      <c r="Q41" s="52"/>
      <c r="R41" s="52"/>
      <c r="S41" s="52"/>
    </row>
    <row r="42">
      <c r="A42" s="497">
        <v>43516.691518506945</v>
      </c>
      <c r="B42" s="165" t="s">
        <v>8277</v>
      </c>
      <c r="C42" s="165" t="s">
        <v>8278</v>
      </c>
      <c r="D42" s="165">
        <v>1014345.0</v>
      </c>
      <c r="E42" s="165" t="s">
        <v>17</v>
      </c>
      <c r="F42" s="165" t="s">
        <v>18</v>
      </c>
      <c r="G42" s="165" t="s">
        <v>4036</v>
      </c>
      <c r="H42" s="498" t="s">
        <v>8500</v>
      </c>
      <c r="I42" s="165" t="s">
        <v>8575</v>
      </c>
      <c r="J42" s="165">
        <v>10.0</v>
      </c>
      <c r="K42" s="500" t="s">
        <v>8576</v>
      </c>
      <c r="L42" s="165" t="s">
        <v>8577</v>
      </c>
      <c r="M42" s="165" t="s">
        <v>24</v>
      </c>
      <c r="N42" s="165" t="s">
        <v>8251</v>
      </c>
      <c r="O42" s="165" t="s">
        <v>8528</v>
      </c>
      <c r="P42" s="52"/>
      <c r="Q42" s="52"/>
      <c r="R42" s="52"/>
      <c r="S42" s="52"/>
    </row>
    <row r="43">
      <c r="A43" s="497">
        <v>43516.72716483797</v>
      </c>
      <c r="B43" s="165" t="s">
        <v>8578</v>
      </c>
      <c r="C43" s="165" t="s">
        <v>8579</v>
      </c>
      <c r="D43" s="165">
        <v>1011511.0</v>
      </c>
      <c r="E43" s="165" t="s">
        <v>17</v>
      </c>
      <c r="F43" s="165" t="s">
        <v>18</v>
      </c>
      <c r="G43" s="165" t="s">
        <v>4036</v>
      </c>
      <c r="H43" s="498" t="s">
        <v>8500</v>
      </c>
      <c r="I43" s="165" t="s">
        <v>489</v>
      </c>
      <c r="J43" s="165">
        <v>3.0</v>
      </c>
      <c r="K43" s="500" t="s">
        <v>8580</v>
      </c>
      <c r="L43" s="52"/>
      <c r="M43" s="165" t="s">
        <v>80</v>
      </c>
      <c r="N43" s="52"/>
      <c r="O43" s="52"/>
      <c r="P43" s="52"/>
      <c r="Q43" s="52"/>
      <c r="R43" s="52"/>
      <c r="S43" s="52"/>
    </row>
    <row r="44">
      <c r="A44" s="497">
        <v>43516.90943385416</v>
      </c>
      <c r="B44" s="165" t="s">
        <v>4980</v>
      </c>
      <c r="C44" s="165" t="s">
        <v>4981</v>
      </c>
      <c r="D44" s="165">
        <v>1012183.0</v>
      </c>
      <c r="E44" s="165" t="s">
        <v>17</v>
      </c>
      <c r="F44" s="165" t="s">
        <v>18</v>
      </c>
      <c r="G44" s="165" t="s">
        <v>4036</v>
      </c>
      <c r="H44" s="498" t="s">
        <v>8500</v>
      </c>
      <c r="I44" s="165" t="s">
        <v>88</v>
      </c>
      <c r="J44" s="165">
        <v>3.0</v>
      </c>
      <c r="K44" s="500" t="s">
        <v>8581</v>
      </c>
      <c r="L44" s="52"/>
      <c r="M44" s="165" t="s">
        <v>24</v>
      </c>
      <c r="N44" s="165" t="s">
        <v>108</v>
      </c>
      <c r="O44" s="165" t="s">
        <v>8528</v>
      </c>
      <c r="P44" s="52"/>
      <c r="Q44" s="52"/>
      <c r="R44" s="52"/>
      <c r="S44" s="52"/>
    </row>
    <row r="45">
      <c r="A45" s="497">
        <v>43516.925463472224</v>
      </c>
      <c r="B45" s="165" t="s">
        <v>1110</v>
      </c>
      <c r="C45" s="165" t="s">
        <v>1111</v>
      </c>
      <c r="D45" s="165">
        <v>1011306.0</v>
      </c>
      <c r="E45" s="165" t="s">
        <v>17</v>
      </c>
      <c r="F45" s="165" t="s">
        <v>18</v>
      </c>
      <c r="G45" s="165" t="s">
        <v>4036</v>
      </c>
      <c r="H45" s="498" t="s">
        <v>8500</v>
      </c>
      <c r="I45" s="165" t="s">
        <v>257</v>
      </c>
      <c r="J45" s="165">
        <v>2.0</v>
      </c>
      <c r="K45" s="500" t="s">
        <v>8582</v>
      </c>
      <c r="L45" s="52"/>
      <c r="M45" s="165" t="s">
        <v>80</v>
      </c>
      <c r="N45" s="52"/>
      <c r="O45" s="52"/>
      <c r="P45" s="52"/>
      <c r="Q45" s="52"/>
      <c r="R45" s="52"/>
      <c r="S45" s="52"/>
    </row>
    <row r="46">
      <c r="A46" s="497">
        <v>43517.049381006946</v>
      </c>
      <c r="B46" s="165" t="s">
        <v>7384</v>
      </c>
      <c r="C46" s="165" t="s">
        <v>7658</v>
      </c>
      <c r="D46" s="165">
        <v>1004206.0</v>
      </c>
      <c r="E46" s="165" t="s">
        <v>63</v>
      </c>
      <c r="F46" s="165" t="s">
        <v>18</v>
      </c>
      <c r="G46" s="165" t="s">
        <v>4036</v>
      </c>
      <c r="H46" s="498" t="s">
        <v>8500</v>
      </c>
      <c r="I46" s="165" t="s">
        <v>651</v>
      </c>
      <c r="J46" s="165">
        <v>2.0</v>
      </c>
      <c r="K46" s="500" t="s">
        <v>8583</v>
      </c>
      <c r="L46" s="52"/>
      <c r="M46" s="165" t="s">
        <v>80</v>
      </c>
      <c r="N46" s="52"/>
      <c r="O46" s="52"/>
      <c r="P46" s="52"/>
      <c r="Q46" s="52"/>
      <c r="R46" s="52"/>
      <c r="S46" s="52"/>
    </row>
    <row r="47">
      <c r="A47" s="497">
        <v>43517.393650729166</v>
      </c>
      <c r="B47" s="165" t="s">
        <v>7113</v>
      </c>
      <c r="C47" s="165" t="s">
        <v>7114</v>
      </c>
      <c r="D47" s="165">
        <v>1004858.0</v>
      </c>
      <c r="E47" s="165" t="s">
        <v>63</v>
      </c>
      <c r="F47" s="165" t="s">
        <v>18</v>
      </c>
      <c r="G47" s="165" t="s">
        <v>4036</v>
      </c>
      <c r="H47" s="498" t="s">
        <v>8500</v>
      </c>
      <c r="I47" s="165" t="s">
        <v>855</v>
      </c>
      <c r="J47" s="165">
        <v>28.0</v>
      </c>
      <c r="K47" s="500" t="s">
        <v>8584</v>
      </c>
      <c r="L47" s="52"/>
      <c r="M47" s="165" t="s">
        <v>24</v>
      </c>
      <c r="N47" s="165" t="s">
        <v>8585</v>
      </c>
      <c r="O47" s="165" t="s">
        <v>8528</v>
      </c>
      <c r="P47" s="52"/>
      <c r="Q47" s="52"/>
      <c r="R47" s="52"/>
      <c r="S47" s="52"/>
    </row>
    <row r="48">
      <c r="A48" s="497">
        <v>43517.43162851852</v>
      </c>
      <c r="B48" s="165" t="s">
        <v>7117</v>
      </c>
      <c r="C48" s="165" t="s">
        <v>8586</v>
      </c>
      <c r="D48" s="165">
        <v>1018973.0</v>
      </c>
      <c r="E48" s="165" t="s">
        <v>17</v>
      </c>
      <c r="F48" s="165" t="s">
        <v>18</v>
      </c>
      <c r="G48" s="165" t="s">
        <v>4041</v>
      </c>
      <c r="H48" s="498" t="s">
        <v>8500</v>
      </c>
      <c r="I48" s="165" t="s">
        <v>261</v>
      </c>
      <c r="J48" s="165">
        <v>2.0</v>
      </c>
      <c r="K48" s="500" t="s">
        <v>8587</v>
      </c>
      <c r="L48" s="52"/>
      <c r="M48" s="165" t="s">
        <v>2926</v>
      </c>
      <c r="N48" s="52"/>
      <c r="O48" s="52"/>
      <c r="P48" s="52"/>
      <c r="Q48" s="52"/>
      <c r="R48" s="52"/>
      <c r="S48" s="52"/>
    </row>
    <row r="49">
      <c r="A49" s="497">
        <v>43517.452021516205</v>
      </c>
      <c r="B49" s="165" t="s">
        <v>3531</v>
      </c>
      <c r="C49" s="165" t="s">
        <v>5525</v>
      </c>
      <c r="D49" s="165">
        <v>1004757.0</v>
      </c>
      <c r="E49" s="165" t="s">
        <v>17</v>
      </c>
      <c r="F49" s="165" t="s">
        <v>18</v>
      </c>
      <c r="G49" s="165" t="s">
        <v>4036</v>
      </c>
      <c r="H49" s="498" t="s">
        <v>8500</v>
      </c>
      <c r="I49" s="165" t="s">
        <v>855</v>
      </c>
      <c r="J49" s="165">
        <v>28.0</v>
      </c>
      <c r="K49" s="500" t="s">
        <v>8588</v>
      </c>
      <c r="L49" s="52"/>
      <c r="M49" s="165" t="s">
        <v>24</v>
      </c>
      <c r="N49" s="165" t="s">
        <v>8585</v>
      </c>
      <c r="O49" s="165" t="s">
        <v>8528</v>
      </c>
      <c r="P49" s="52"/>
      <c r="Q49" s="52"/>
      <c r="R49" s="52"/>
      <c r="S49" s="52"/>
    </row>
    <row r="50">
      <c r="A50" s="497">
        <v>43517.55137568287</v>
      </c>
      <c r="B50" s="165" t="s">
        <v>6664</v>
      </c>
      <c r="C50" s="165" t="s">
        <v>6665</v>
      </c>
      <c r="D50" s="165">
        <v>1017932.0</v>
      </c>
      <c r="E50" s="165" t="s">
        <v>17</v>
      </c>
      <c r="F50" s="165" t="s">
        <v>18</v>
      </c>
      <c r="G50" s="165" t="s">
        <v>4036</v>
      </c>
      <c r="H50" s="498" t="s">
        <v>8500</v>
      </c>
      <c r="I50" s="165" t="s">
        <v>1260</v>
      </c>
      <c r="J50" s="165">
        <v>1.0</v>
      </c>
      <c r="K50" s="500" t="s">
        <v>8589</v>
      </c>
      <c r="L50" s="52"/>
      <c r="M50" s="165" t="s">
        <v>80</v>
      </c>
      <c r="N50" s="52"/>
      <c r="O50" s="52"/>
      <c r="P50" s="52"/>
      <c r="Q50" s="52"/>
      <c r="R50" s="52"/>
      <c r="S50" s="52"/>
    </row>
    <row r="51">
      <c r="A51" s="497">
        <v>43517.561005578704</v>
      </c>
      <c r="B51" s="165" t="s">
        <v>962</v>
      </c>
      <c r="C51" s="165" t="s">
        <v>963</v>
      </c>
      <c r="D51" s="165">
        <v>1015405.0</v>
      </c>
      <c r="E51" s="165" t="s">
        <v>17</v>
      </c>
      <c r="F51" s="165" t="s">
        <v>18</v>
      </c>
      <c r="G51" s="165" t="s">
        <v>4041</v>
      </c>
      <c r="H51" s="498" t="s">
        <v>8500</v>
      </c>
      <c r="I51" s="165" t="s">
        <v>8541</v>
      </c>
      <c r="J51" s="165">
        <v>3.0</v>
      </c>
      <c r="K51" s="500" t="s">
        <v>8590</v>
      </c>
      <c r="L51" s="52"/>
      <c r="M51" s="165" t="s">
        <v>80</v>
      </c>
      <c r="N51" s="52"/>
      <c r="O51" s="52"/>
      <c r="P51" s="52"/>
      <c r="Q51" s="52"/>
      <c r="R51" s="52"/>
      <c r="S51" s="52"/>
    </row>
    <row r="52">
      <c r="A52" s="497">
        <v>43517.80724559027</v>
      </c>
      <c r="B52" s="165" t="s">
        <v>1678</v>
      </c>
      <c r="C52" s="165" t="s">
        <v>2929</v>
      </c>
      <c r="D52" s="165">
        <v>1007157.0</v>
      </c>
      <c r="E52" s="165" t="s">
        <v>17</v>
      </c>
      <c r="F52" s="165" t="s">
        <v>18</v>
      </c>
      <c r="G52" s="165" t="s">
        <v>4041</v>
      </c>
      <c r="H52" s="498" t="s">
        <v>8500</v>
      </c>
      <c r="I52" s="165" t="s">
        <v>1041</v>
      </c>
      <c r="J52" s="165">
        <v>2.0</v>
      </c>
      <c r="K52" s="500" t="s">
        <v>8591</v>
      </c>
      <c r="L52" s="165" t="s">
        <v>8592</v>
      </c>
      <c r="M52" s="165" t="s">
        <v>2926</v>
      </c>
      <c r="N52" s="165" t="s">
        <v>8593</v>
      </c>
      <c r="O52" s="52"/>
      <c r="P52" s="52"/>
      <c r="Q52" s="52"/>
      <c r="R52" s="52"/>
      <c r="S52" s="52"/>
    </row>
    <row r="53">
      <c r="A53" s="497">
        <v>43517.85406748843</v>
      </c>
      <c r="B53" s="165" t="s">
        <v>2920</v>
      </c>
      <c r="C53" s="165" t="s">
        <v>2921</v>
      </c>
      <c r="D53" s="165">
        <v>1011515.0</v>
      </c>
      <c r="E53" s="165" t="s">
        <v>17</v>
      </c>
      <c r="F53" s="165" t="s">
        <v>18</v>
      </c>
      <c r="G53" s="165" t="s">
        <v>4036</v>
      </c>
      <c r="H53" s="498" t="s">
        <v>8500</v>
      </c>
      <c r="I53" s="165" t="s">
        <v>5486</v>
      </c>
      <c r="J53" s="165">
        <v>4.0</v>
      </c>
      <c r="K53" s="500" t="s">
        <v>8594</v>
      </c>
      <c r="L53" s="52"/>
      <c r="M53" s="165" t="s">
        <v>80</v>
      </c>
      <c r="N53" s="52"/>
      <c r="O53" s="52"/>
      <c r="P53" s="52"/>
      <c r="Q53" s="52"/>
      <c r="R53" s="52"/>
      <c r="S53" s="52"/>
    </row>
    <row r="54">
      <c r="A54" s="497">
        <v>43518.82139351852</v>
      </c>
      <c r="B54" s="165" t="s">
        <v>5439</v>
      </c>
      <c r="C54" s="165" t="s">
        <v>5440</v>
      </c>
      <c r="D54" s="165">
        <v>1001392.0</v>
      </c>
      <c r="E54" s="165" t="s">
        <v>63</v>
      </c>
      <c r="F54" s="165" t="s">
        <v>206</v>
      </c>
      <c r="G54" s="165" t="s">
        <v>4036</v>
      </c>
      <c r="H54" s="498" t="s">
        <v>8500</v>
      </c>
      <c r="I54" s="165" t="s">
        <v>196</v>
      </c>
      <c r="J54" s="165">
        <v>2.0</v>
      </c>
      <c r="K54" s="500" t="s">
        <v>8595</v>
      </c>
      <c r="L54" s="52"/>
      <c r="M54" s="165" t="s">
        <v>80</v>
      </c>
      <c r="N54" s="52"/>
      <c r="O54" s="52"/>
      <c r="P54" s="52"/>
      <c r="Q54" s="52"/>
      <c r="R54" s="52"/>
      <c r="S54" s="52"/>
    </row>
    <row r="55">
      <c r="A55" s="497">
        <v>43518.94880268519</v>
      </c>
      <c r="B55" s="165" t="s">
        <v>8596</v>
      </c>
      <c r="C55" s="165" t="s">
        <v>8597</v>
      </c>
      <c r="D55" s="165">
        <v>1010892.0</v>
      </c>
      <c r="E55" s="165" t="s">
        <v>63</v>
      </c>
      <c r="F55" s="165" t="s">
        <v>18</v>
      </c>
      <c r="G55" s="165" t="s">
        <v>4036</v>
      </c>
      <c r="H55" s="498" t="s">
        <v>8500</v>
      </c>
      <c r="I55" s="165" t="s">
        <v>494</v>
      </c>
      <c r="J55" s="165">
        <v>2.0</v>
      </c>
      <c r="K55" s="500" t="s">
        <v>8598</v>
      </c>
      <c r="L55" s="52"/>
      <c r="M55" s="165" t="s">
        <v>80</v>
      </c>
      <c r="N55" s="52"/>
      <c r="O55" s="52"/>
      <c r="P55" s="52"/>
      <c r="Q55" s="52"/>
      <c r="R55" s="52"/>
      <c r="S55" s="52"/>
    </row>
    <row r="56">
      <c r="A56" s="497">
        <v>43519.38678563657</v>
      </c>
      <c r="B56" s="165" t="s">
        <v>6348</v>
      </c>
      <c r="C56" s="165" t="s">
        <v>6349</v>
      </c>
      <c r="D56" s="165">
        <v>1014358.0</v>
      </c>
      <c r="E56" s="165" t="s">
        <v>17</v>
      </c>
      <c r="F56" s="165" t="s">
        <v>18</v>
      </c>
      <c r="G56" s="165" t="s">
        <v>4036</v>
      </c>
      <c r="H56" s="498" t="s">
        <v>8500</v>
      </c>
      <c r="I56" s="165" t="s">
        <v>8599</v>
      </c>
      <c r="J56" s="165">
        <v>5.0</v>
      </c>
      <c r="K56" s="500" t="s">
        <v>8600</v>
      </c>
      <c r="L56" s="165" t="s">
        <v>8601</v>
      </c>
      <c r="M56" s="165" t="s">
        <v>80</v>
      </c>
      <c r="N56" s="52"/>
      <c r="O56" s="52"/>
      <c r="P56" s="52"/>
      <c r="Q56" s="52"/>
      <c r="R56" s="52"/>
      <c r="S56" s="52"/>
    </row>
    <row r="57">
      <c r="A57" s="497">
        <v>43519.41177395833</v>
      </c>
      <c r="B57" s="165" t="s">
        <v>7803</v>
      </c>
      <c r="C57" s="165" t="s">
        <v>7804</v>
      </c>
      <c r="D57" s="165">
        <v>1011309.0</v>
      </c>
      <c r="E57" s="165" t="s">
        <v>17</v>
      </c>
      <c r="F57" s="165" t="s">
        <v>18</v>
      </c>
      <c r="G57" s="165" t="s">
        <v>4036</v>
      </c>
      <c r="H57" s="498" t="s">
        <v>8500</v>
      </c>
      <c r="I57" s="165" t="s">
        <v>2000</v>
      </c>
      <c r="J57" s="165">
        <v>5.0</v>
      </c>
      <c r="K57" s="500" t="s">
        <v>8602</v>
      </c>
      <c r="L57" s="52"/>
      <c r="M57" s="165" t="s">
        <v>80</v>
      </c>
      <c r="N57" s="52"/>
      <c r="O57" s="52"/>
      <c r="P57" s="52"/>
      <c r="Q57" s="52"/>
      <c r="R57" s="52"/>
      <c r="S57" s="52"/>
    </row>
    <row r="58">
      <c r="A58" s="497">
        <v>43519.52266105324</v>
      </c>
      <c r="B58" s="165" t="s">
        <v>8603</v>
      </c>
      <c r="C58" s="165" t="s">
        <v>8604</v>
      </c>
      <c r="D58" s="165">
        <v>1010909.0</v>
      </c>
      <c r="E58" s="165" t="s">
        <v>17</v>
      </c>
      <c r="F58" s="165" t="s">
        <v>18</v>
      </c>
      <c r="G58" s="165" t="s">
        <v>4036</v>
      </c>
      <c r="H58" s="498" t="s">
        <v>8500</v>
      </c>
      <c r="I58" s="165" t="s">
        <v>288</v>
      </c>
      <c r="J58" s="165">
        <v>4.0</v>
      </c>
      <c r="K58" s="500" t="s">
        <v>8605</v>
      </c>
      <c r="L58" s="52"/>
      <c r="M58" s="165" t="s">
        <v>80</v>
      </c>
      <c r="N58" s="52"/>
      <c r="O58" s="52"/>
      <c r="P58" s="52"/>
      <c r="Q58" s="52"/>
      <c r="R58" s="52"/>
      <c r="S58" s="52"/>
    </row>
    <row r="59">
      <c r="A59" s="497">
        <v>43519.621510474535</v>
      </c>
      <c r="B59" s="165" t="s">
        <v>445</v>
      </c>
      <c r="C59" s="165" t="s">
        <v>446</v>
      </c>
      <c r="D59" s="165">
        <v>1013190.0</v>
      </c>
      <c r="E59" s="165" t="s">
        <v>17</v>
      </c>
      <c r="F59" s="165" t="s">
        <v>206</v>
      </c>
      <c r="G59" s="165" t="s">
        <v>4036</v>
      </c>
      <c r="H59" s="498" t="s">
        <v>8500</v>
      </c>
      <c r="I59" s="165" t="s">
        <v>8606</v>
      </c>
      <c r="J59" s="165">
        <v>8.0</v>
      </c>
      <c r="K59" s="500" t="s">
        <v>8607</v>
      </c>
      <c r="L59" s="52"/>
      <c r="M59" s="165" t="s">
        <v>80</v>
      </c>
      <c r="N59" s="52"/>
      <c r="O59" s="52"/>
      <c r="P59" s="52"/>
      <c r="Q59" s="52"/>
      <c r="R59" s="52"/>
      <c r="S59" s="52"/>
    </row>
    <row r="60">
      <c r="A60" s="497">
        <v>43519.62294380787</v>
      </c>
      <c r="B60" s="165" t="s">
        <v>445</v>
      </c>
      <c r="C60" s="165" t="s">
        <v>446</v>
      </c>
      <c r="D60" s="165">
        <v>1013190.0</v>
      </c>
      <c r="E60" s="165" t="s">
        <v>17</v>
      </c>
      <c r="F60" s="165" t="s">
        <v>5532</v>
      </c>
      <c r="G60" s="165" t="s">
        <v>4036</v>
      </c>
      <c r="H60" s="498" t="s">
        <v>8500</v>
      </c>
      <c r="I60" s="165" t="s">
        <v>6043</v>
      </c>
      <c r="J60" s="165">
        <v>4.0</v>
      </c>
      <c r="K60" s="500" t="s">
        <v>8608</v>
      </c>
      <c r="L60" s="52"/>
      <c r="M60" s="165" t="s">
        <v>80</v>
      </c>
      <c r="N60" s="52"/>
      <c r="O60" s="52"/>
      <c r="P60" s="52"/>
      <c r="Q60" s="52"/>
      <c r="R60" s="52"/>
      <c r="S60" s="52"/>
    </row>
    <row r="61">
      <c r="A61" s="497">
        <v>43519.909985011574</v>
      </c>
      <c r="B61" s="165" t="s">
        <v>7450</v>
      </c>
      <c r="C61" s="165" t="s">
        <v>7863</v>
      </c>
      <c r="D61" s="165">
        <v>1012356.0</v>
      </c>
      <c r="E61" s="165" t="s">
        <v>17</v>
      </c>
      <c r="F61" s="165" t="s">
        <v>18</v>
      </c>
      <c r="G61" s="165" t="s">
        <v>4036</v>
      </c>
      <c r="H61" s="498" t="s">
        <v>8500</v>
      </c>
      <c r="I61" s="165" t="s">
        <v>5478</v>
      </c>
      <c r="J61" s="165">
        <v>4.0</v>
      </c>
      <c r="K61" s="500" t="s">
        <v>8609</v>
      </c>
      <c r="L61" s="52"/>
      <c r="M61" s="165" t="s">
        <v>80</v>
      </c>
      <c r="N61" s="52"/>
      <c r="O61" s="52"/>
      <c r="P61" s="52"/>
      <c r="Q61" s="52"/>
      <c r="R61" s="52"/>
      <c r="S61" s="52"/>
    </row>
    <row r="62">
      <c r="A62" s="497">
        <v>43520.585077881944</v>
      </c>
      <c r="B62" s="165" t="s">
        <v>272</v>
      </c>
      <c r="C62" s="165" t="s">
        <v>273</v>
      </c>
      <c r="D62" s="165">
        <v>1019193.0</v>
      </c>
      <c r="E62" s="165" t="s">
        <v>17</v>
      </c>
      <c r="F62" s="165" t="s">
        <v>18</v>
      </c>
      <c r="G62" s="165" t="s">
        <v>4036</v>
      </c>
      <c r="H62" s="498" t="s">
        <v>8500</v>
      </c>
      <c r="I62" s="165" t="s">
        <v>162</v>
      </c>
      <c r="J62" s="165">
        <v>2.0</v>
      </c>
      <c r="K62" s="500" t="s">
        <v>8610</v>
      </c>
      <c r="L62" s="52"/>
      <c r="M62" s="165" t="s">
        <v>80</v>
      </c>
      <c r="N62" s="52"/>
      <c r="O62" s="52"/>
      <c r="P62" s="52"/>
      <c r="Q62" s="52"/>
      <c r="R62" s="52"/>
      <c r="S62" s="52"/>
    </row>
    <row r="63">
      <c r="A63" s="497">
        <v>43520.96168953704</v>
      </c>
      <c r="B63" s="165" t="s">
        <v>268</v>
      </c>
      <c r="C63" s="165" t="s">
        <v>269</v>
      </c>
      <c r="D63" s="165">
        <v>1011513.0</v>
      </c>
      <c r="E63" s="165" t="s">
        <v>17</v>
      </c>
      <c r="F63" s="165" t="s">
        <v>18</v>
      </c>
      <c r="G63" s="165" t="s">
        <v>4036</v>
      </c>
      <c r="H63" s="498" t="s">
        <v>8500</v>
      </c>
      <c r="I63" s="165" t="s">
        <v>8611</v>
      </c>
      <c r="J63" s="165">
        <v>7.0</v>
      </c>
      <c r="K63" s="500" t="s">
        <v>8612</v>
      </c>
      <c r="L63" s="165" t="s">
        <v>8613</v>
      </c>
      <c r="M63" s="165" t="s">
        <v>80</v>
      </c>
      <c r="N63" s="165" t="s">
        <v>8614</v>
      </c>
      <c r="O63" s="52"/>
      <c r="P63" s="52"/>
      <c r="Q63" s="52"/>
      <c r="R63" s="52"/>
      <c r="S63" s="52"/>
    </row>
    <row r="64">
      <c r="A64" s="497">
        <v>43521.019164537036</v>
      </c>
      <c r="B64" s="165" t="s">
        <v>915</v>
      </c>
      <c r="C64" s="165" t="s">
        <v>8615</v>
      </c>
      <c r="D64" s="165">
        <v>1008987.0</v>
      </c>
      <c r="E64" s="165" t="s">
        <v>17</v>
      </c>
      <c r="F64" s="165" t="s">
        <v>6797</v>
      </c>
      <c r="G64" s="165" t="s">
        <v>4036</v>
      </c>
      <c r="H64" s="498" t="s">
        <v>8500</v>
      </c>
      <c r="I64" s="165" t="s">
        <v>336</v>
      </c>
      <c r="J64" s="165">
        <v>2.0</v>
      </c>
      <c r="K64" s="500" t="s">
        <v>8616</v>
      </c>
      <c r="L64" s="52"/>
      <c r="M64" s="165" t="s">
        <v>80</v>
      </c>
      <c r="N64" s="52"/>
      <c r="O64" s="52"/>
      <c r="P64" s="52"/>
      <c r="Q64" s="52"/>
      <c r="R64" s="52"/>
      <c r="S64" s="52"/>
    </row>
    <row r="65">
      <c r="A65" s="497">
        <v>43521.421011053244</v>
      </c>
      <c r="B65" s="165" t="s">
        <v>3350</v>
      </c>
      <c r="C65" s="165" t="s">
        <v>4385</v>
      </c>
      <c r="D65" s="165">
        <v>1013189.0</v>
      </c>
      <c r="E65" s="165" t="s">
        <v>17</v>
      </c>
      <c r="F65" s="165" t="s">
        <v>18</v>
      </c>
      <c r="G65" s="165" t="s">
        <v>4036</v>
      </c>
      <c r="H65" s="498" t="s">
        <v>8500</v>
      </c>
      <c r="I65" s="165" t="s">
        <v>6154</v>
      </c>
      <c r="J65" s="165">
        <v>3.0</v>
      </c>
      <c r="K65" s="500" t="s">
        <v>8617</v>
      </c>
      <c r="L65" s="52"/>
      <c r="M65" s="165" t="s">
        <v>80</v>
      </c>
      <c r="N65" s="52"/>
      <c r="O65" s="52"/>
      <c r="P65" s="52"/>
      <c r="Q65" s="52"/>
      <c r="R65" s="52"/>
      <c r="S65" s="52"/>
    </row>
    <row r="66">
      <c r="A66" s="497">
        <v>43521.75432525463</v>
      </c>
      <c r="B66" s="165" t="s">
        <v>2002</v>
      </c>
      <c r="C66" s="165" t="s">
        <v>2734</v>
      </c>
      <c r="D66" s="165">
        <v>1007273.0</v>
      </c>
      <c r="E66" s="165" t="s">
        <v>17</v>
      </c>
      <c r="F66" s="165" t="s">
        <v>18</v>
      </c>
      <c r="G66" s="165" t="s">
        <v>4036</v>
      </c>
      <c r="H66" s="498" t="s">
        <v>8500</v>
      </c>
      <c r="I66" s="165" t="s">
        <v>855</v>
      </c>
      <c r="J66" s="165">
        <v>28.0</v>
      </c>
      <c r="K66" s="500" t="s">
        <v>8618</v>
      </c>
      <c r="L66" s="165" t="s">
        <v>8619</v>
      </c>
      <c r="M66" s="165" t="s">
        <v>24</v>
      </c>
      <c r="N66" s="165" t="s">
        <v>8620</v>
      </c>
      <c r="O66" s="165" t="s">
        <v>8528</v>
      </c>
      <c r="P66" s="52"/>
      <c r="Q66" s="52"/>
      <c r="R66" s="52"/>
      <c r="S66" s="52"/>
    </row>
    <row r="67">
      <c r="A67" s="497">
        <v>43521.797951030094</v>
      </c>
      <c r="B67" s="165" t="s">
        <v>1498</v>
      </c>
      <c r="C67" s="165" t="s">
        <v>4953</v>
      </c>
      <c r="D67" s="165">
        <v>1002278.0</v>
      </c>
      <c r="E67" s="165" t="s">
        <v>17</v>
      </c>
      <c r="F67" s="165" t="s">
        <v>18</v>
      </c>
      <c r="G67" s="165" t="s">
        <v>4036</v>
      </c>
      <c r="H67" s="498" t="s">
        <v>8500</v>
      </c>
      <c r="I67" s="165" t="s">
        <v>8621</v>
      </c>
      <c r="J67" s="165">
        <v>4.0</v>
      </c>
      <c r="K67" s="500" t="s">
        <v>8622</v>
      </c>
      <c r="L67" s="52"/>
      <c r="M67" s="165" t="s">
        <v>24</v>
      </c>
      <c r="N67" s="165" t="s">
        <v>108</v>
      </c>
      <c r="O67" s="165" t="s">
        <v>8528</v>
      </c>
      <c r="P67" s="52"/>
      <c r="Q67" s="52"/>
      <c r="R67" s="52"/>
      <c r="S67" s="52"/>
    </row>
    <row r="68">
      <c r="A68" s="497">
        <v>43521.92000918982</v>
      </c>
      <c r="B68" s="165" t="s">
        <v>8623</v>
      </c>
      <c r="C68" s="165" t="s">
        <v>8624</v>
      </c>
      <c r="D68" s="165">
        <v>1014655.0</v>
      </c>
      <c r="E68" s="165" t="s">
        <v>17</v>
      </c>
      <c r="F68" s="165" t="s">
        <v>18</v>
      </c>
      <c r="G68" s="165" t="s">
        <v>4036</v>
      </c>
      <c r="H68" s="498" t="s">
        <v>8500</v>
      </c>
      <c r="I68" s="165" t="s">
        <v>257</v>
      </c>
      <c r="J68" s="165">
        <v>2.0</v>
      </c>
      <c r="K68" s="500" t="s">
        <v>8625</v>
      </c>
      <c r="L68" s="52"/>
      <c r="M68" s="165" t="s">
        <v>80</v>
      </c>
      <c r="N68" s="52"/>
      <c r="O68" s="52"/>
      <c r="P68" s="52"/>
      <c r="Q68" s="52"/>
      <c r="R68" s="52"/>
      <c r="S68" s="52"/>
    </row>
    <row r="69">
      <c r="A69" s="497">
        <v>43522.26009510417</v>
      </c>
      <c r="B69" s="165" t="s">
        <v>5657</v>
      </c>
      <c r="C69" s="165" t="s">
        <v>5658</v>
      </c>
      <c r="D69" s="165">
        <v>1011836.0</v>
      </c>
      <c r="E69" s="165" t="s">
        <v>63</v>
      </c>
      <c r="F69" s="165" t="s">
        <v>18</v>
      </c>
      <c r="G69" s="165" t="s">
        <v>4041</v>
      </c>
      <c r="H69" s="498" t="s">
        <v>8500</v>
      </c>
      <c r="I69" s="165" t="s">
        <v>117</v>
      </c>
      <c r="J69" s="165">
        <v>2.0</v>
      </c>
      <c r="K69" s="500" t="s">
        <v>8626</v>
      </c>
      <c r="L69" s="52"/>
      <c r="M69" s="165" t="s">
        <v>80</v>
      </c>
      <c r="N69" s="52"/>
      <c r="O69" s="52"/>
      <c r="P69" s="52"/>
      <c r="Q69" s="52"/>
      <c r="R69" s="52"/>
      <c r="S69" s="52"/>
    </row>
    <row r="70">
      <c r="A70" s="497">
        <v>43522.42559151621</v>
      </c>
      <c r="B70" s="165" t="s">
        <v>8627</v>
      </c>
      <c r="C70" s="165" t="s">
        <v>8628</v>
      </c>
      <c r="D70" s="165">
        <v>1013057.0</v>
      </c>
      <c r="E70" s="165" t="s">
        <v>17</v>
      </c>
      <c r="F70" s="165" t="s">
        <v>18</v>
      </c>
      <c r="G70" s="165" t="s">
        <v>4041</v>
      </c>
      <c r="H70" s="498" t="s">
        <v>8500</v>
      </c>
      <c r="I70" s="165" t="s">
        <v>162</v>
      </c>
      <c r="J70" s="165">
        <v>2.0</v>
      </c>
      <c r="K70" s="500" t="s">
        <v>8629</v>
      </c>
      <c r="L70" s="52"/>
      <c r="M70" s="165" t="s">
        <v>5737</v>
      </c>
      <c r="N70" s="52"/>
      <c r="O70" s="52"/>
      <c r="P70" s="52"/>
      <c r="Q70" s="52"/>
      <c r="R70" s="52"/>
      <c r="S70" s="52"/>
    </row>
    <row r="71">
      <c r="A71" s="497">
        <v>43522.426171747684</v>
      </c>
      <c r="B71" s="165" t="s">
        <v>8627</v>
      </c>
      <c r="C71" s="165" t="s">
        <v>8628</v>
      </c>
      <c r="D71" s="165">
        <v>1013057.0</v>
      </c>
      <c r="E71" s="165" t="s">
        <v>17</v>
      </c>
      <c r="F71" s="165" t="s">
        <v>18</v>
      </c>
      <c r="G71" s="165" t="s">
        <v>4041</v>
      </c>
      <c r="H71" s="498" t="s">
        <v>8500</v>
      </c>
      <c r="I71" s="165" t="s">
        <v>162</v>
      </c>
      <c r="J71" s="165">
        <v>2.0</v>
      </c>
      <c r="K71" s="500" t="s">
        <v>8630</v>
      </c>
      <c r="L71" s="52"/>
      <c r="M71" s="165" t="s">
        <v>5737</v>
      </c>
      <c r="N71" s="52"/>
      <c r="O71" s="52"/>
      <c r="P71" s="52"/>
      <c r="Q71" s="52"/>
      <c r="R71" s="52"/>
      <c r="S71" s="52"/>
    </row>
    <row r="72">
      <c r="A72" s="497">
        <v>43522.59814591435</v>
      </c>
      <c r="B72" s="165" t="s">
        <v>6425</v>
      </c>
      <c r="C72" s="165" t="s">
        <v>6948</v>
      </c>
      <c r="D72" s="165">
        <v>1018530.0</v>
      </c>
      <c r="E72" s="165" t="s">
        <v>17</v>
      </c>
      <c r="F72" s="165" t="s">
        <v>18</v>
      </c>
      <c r="G72" s="165" t="s">
        <v>4036</v>
      </c>
      <c r="H72" s="498" t="s">
        <v>8500</v>
      </c>
      <c r="I72" s="165" t="s">
        <v>5530</v>
      </c>
      <c r="J72" s="165">
        <v>4.0</v>
      </c>
      <c r="K72" s="500" t="s">
        <v>8631</v>
      </c>
      <c r="L72" s="52"/>
      <c r="M72" s="165" t="s">
        <v>80</v>
      </c>
      <c r="N72" s="165" t="s">
        <v>8632</v>
      </c>
      <c r="O72" s="52"/>
      <c r="P72" s="52"/>
      <c r="Q72" s="52"/>
      <c r="R72" s="52"/>
      <c r="S72" s="52"/>
    </row>
    <row r="73">
      <c r="A73" s="497">
        <v>43522.76023826389</v>
      </c>
      <c r="B73" s="165" t="s">
        <v>2568</v>
      </c>
      <c r="C73" s="165" t="s">
        <v>5340</v>
      </c>
      <c r="D73" s="165">
        <v>1007026.0</v>
      </c>
      <c r="E73" s="165" t="s">
        <v>17</v>
      </c>
      <c r="F73" s="165" t="s">
        <v>18</v>
      </c>
      <c r="G73" s="165" t="s">
        <v>4036</v>
      </c>
      <c r="H73" s="498" t="s">
        <v>8500</v>
      </c>
      <c r="I73" s="165" t="s">
        <v>1573</v>
      </c>
      <c r="J73" s="165">
        <v>5.0</v>
      </c>
      <c r="K73" s="500" t="s">
        <v>8633</v>
      </c>
      <c r="L73" s="52"/>
      <c r="M73" s="165" t="s">
        <v>80</v>
      </c>
      <c r="N73" s="52"/>
      <c r="O73" s="52"/>
      <c r="P73" s="52"/>
      <c r="Q73" s="52"/>
      <c r="R73" s="52"/>
      <c r="S73" s="52"/>
    </row>
    <row r="74">
      <c r="A74" s="497">
        <v>43522.84165642361</v>
      </c>
      <c r="B74" s="165" t="s">
        <v>5713</v>
      </c>
      <c r="C74" s="165" t="s">
        <v>8634</v>
      </c>
      <c r="D74" s="165">
        <v>1011813.0</v>
      </c>
      <c r="E74" s="165" t="s">
        <v>17</v>
      </c>
      <c r="F74" s="165" t="s">
        <v>18</v>
      </c>
      <c r="G74" s="165" t="s">
        <v>4036</v>
      </c>
      <c r="H74" s="498" t="s">
        <v>8500</v>
      </c>
      <c r="I74" s="165" t="s">
        <v>220</v>
      </c>
      <c r="J74" s="165">
        <v>2.0</v>
      </c>
      <c r="K74" s="500" t="s">
        <v>8635</v>
      </c>
      <c r="L74" s="52"/>
      <c r="M74" s="165" t="s">
        <v>24</v>
      </c>
      <c r="N74" s="165" t="s">
        <v>108</v>
      </c>
      <c r="O74" s="165" t="s">
        <v>8528</v>
      </c>
      <c r="P74" s="52"/>
      <c r="Q74" s="52"/>
      <c r="R74" s="52"/>
      <c r="S74" s="52"/>
    </row>
    <row r="75">
      <c r="A75" s="497">
        <v>43522.86529770833</v>
      </c>
      <c r="B75" s="165" t="s">
        <v>8636</v>
      </c>
      <c r="C75" s="165" t="s">
        <v>8637</v>
      </c>
      <c r="D75" s="165">
        <v>1013166.0</v>
      </c>
      <c r="E75" s="165" t="s">
        <v>17</v>
      </c>
      <c r="F75" s="165" t="s">
        <v>18</v>
      </c>
      <c r="G75" s="165" t="s">
        <v>4036</v>
      </c>
      <c r="H75" s="498" t="s">
        <v>8500</v>
      </c>
      <c r="I75" s="165" t="s">
        <v>855</v>
      </c>
      <c r="J75" s="165">
        <v>28.0</v>
      </c>
      <c r="K75" s="500" t="s">
        <v>8638</v>
      </c>
      <c r="L75" s="52"/>
      <c r="M75" s="165" t="s">
        <v>24</v>
      </c>
      <c r="N75" s="165" t="s">
        <v>8231</v>
      </c>
      <c r="O75" s="165" t="s">
        <v>8528</v>
      </c>
      <c r="P75" s="52"/>
      <c r="Q75" s="52"/>
      <c r="R75" s="52"/>
      <c r="S75" s="52"/>
    </row>
    <row r="76">
      <c r="A76" s="497">
        <v>43522.99351457176</v>
      </c>
      <c r="B76" s="165" t="s">
        <v>1027</v>
      </c>
      <c r="C76" s="165" t="s">
        <v>1028</v>
      </c>
      <c r="D76" s="165">
        <v>1005953.0</v>
      </c>
      <c r="E76" s="165" t="s">
        <v>63</v>
      </c>
      <c r="F76" s="165" t="s">
        <v>18</v>
      </c>
      <c r="G76" s="165" t="s">
        <v>4036</v>
      </c>
      <c r="H76" s="498" t="s">
        <v>8500</v>
      </c>
      <c r="I76" s="165" t="s">
        <v>8639</v>
      </c>
      <c r="J76" s="165">
        <v>23.0</v>
      </c>
      <c r="K76" s="500" t="s">
        <v>8640</v>
      </c>
      <c r="L76" s="165" t="s">
        <v>8641</v>
      </c>
      <c r="M76" s="165" t="s">
        <v>24</v>
      </c>
      <c r="N76" s="165" t="s">
        <v>108</v>
      </c>
      <c r="O76" s="165" t="s">
        <v>8528</v>
      </c>
      <c r="P76" s="52"/>
      <c r="Q76" s="52"/>
      <c r="R76" s="52"/>
      <c r="S76" s="52"/>
    </row>
    <row r="77">
      <c r="A77" s="497">
        <v>43523.25362498843</v>
      </c>
      <c r="B77" s="165" t="s">
        <v>276</v>
      </c>
      <c r="C77" s="165" t="s">
        <v>3691</v>
      </c>
      <c r="D77" s="165">
        <v>1012362.0</v>
      </c>
      <c r="E77" s="165" t="s">
        <v>17</v>
      </c>
      <c r="F77" s="165" t="s">
        <v>18</v>
      </c>
      <c r="G77" s="165" t="s">
        <v>4036</v>
      </c>
      <c r="H77" s="498" t="s">
        <v>8500</v>
      </c>
      <c r="I77" s="165" t="s">
        <v>8642</v>
      </c>
      <c r="J77" s="165">
        <v>10.0</v>
      </c>
      <c r="K77" s="500" t="s">
        <v>8643</v>
      </c>
      <c r="L77" s="52"/>
      <c r="M77" s="165" t="s">
        <v>80</v>
      </c>
      <c r="N77" s="52"/>
      <c r="O77" s="52"/>
      <c r="P77" s="52"/>
      <c r="Q77" s="52"/>
      <c r="R77" s="52"/>
      <c r="S77" s="52"/>
    </row>
    <row r="78">
      <c r="A78" s="497">
        <v>43523.395655995366</v>
      </c>
      <c r="B78" s="165" t="s">
        <v>91</v>
      </c>
      <c r="C78" s="165" t="s">
        <v>92</v>
      </c>
      <c r="D78" s="165">
        <v>1007308.0</v>
      </c>
      <c r="E78" s="165" t="s">
        <v>17</v>
      </c>
      <c r="F78" s="165" t="s">
        <v>18</v>
      </c>
      <c r="G78" s="165" t="s">
        <v>4036</v>
      </c>
      <c r="H78" s="498" t="s">
        <v>8500</v>
      </c>
      <c r="I78" s="165" t="s">
        <v>855</v>
      </c>
      <c r="J78" s="165">
        <v>28.0</v>
      </c>
      <c r="K78" s="500" t="s">
        <v>8644</v>
      </c>
      <c r="L78" s="52"/>
      <c r="M78" s="165" t="s">
        <v>24</v>
      </c>
      <c r="N78" s="165" t="s">
        <v>8231</v>
      </c>
      <c r="O78" s="165" t="s">
        <v>8528</v>
      </c>
      <c r="P78" s="52"/>
      <c r="Q78" s="52"/>
      <c r="R78" s="52"/>
      <c r="S78" s="52"/>
    </row>
    <row r="79">
      <c r="A79" s="497">
        <v>43523.46890929398</v>
      </c>
      <c r="B79" s="165" t="s">
        <v>276</v>
      </c>
      <c r="C79" s="165" t="s">
        <v>277</v>
      </c>
      <c r="D79" s="165">
        <v>1012362.0</v>
      </c>
      <c r="E79" s="165" t="s">
        <v>17</v>
      </c>
      <c r="F79" s="165" t="s">
        <v>18</v>
      </c>
      <c r="G79" s="165" t="s">
        <v>4036</v>
      </c>
      <c r="H79" s="498" t="s">
        <v>8500</v>
      </c>
      <c r="I79" s="165" t="s">
        <v>8645</v>
      </c>
      <c r="J79" s="165">
        <v>11.0</v>
      </c>
      <c r="K79" s="500" t="s">
        <v>8646</v>
      </c>
      <c r="L79" s="165" t="s">
        <v>8647</v>
      </c>
      <c r="M79" s="165" t="s">
        <v>80</v>
      </c>
      <c r="N79" s="52"/>
      <c r="O79" s="52"/>
      <c r="P79" s="52"/>
      <c r="Q79" s="52"/>
      <c r="R79" s="52"/>
      <c r="S79" s="52"/>
    </row>
    <row r="80">
      <c r="A80" s="497">
        <v>43523.496405983795</v>
      </c>
      <c r="B80" s="165" t="s">
        <v>5818</v>
      </c>
      <c r="C80" s="165" t="s">
        <v>7519</v>
      </c>
      <c r="D80" s="165">
        <v>1001925.0</v>
      </c>
      <c r="E80" s="165" t="s">
        <v>63</v>
      </c>
      <c r="F80" s="165" t="s">
        <v>18</v>
      </c>
      <c r="G80" s="165" t="s">
        <v>4036</v>
      </c>
      <c r="H80" s="498" t="s">
        <v>8500</v>
      </c>
      <c r="I80" s="165" t="s">
        <v>8648</v>
      </c>
      <c r="J80" s="165">
        <v>4.0</v>
      </c>
      <c r="K80" s="500" t="s">
        <v>8649</v>
      </c>
      <c r="L80" s="52"/>
      <c r="M80" s="165" t="s">
        <v>80</v>
      </c>
      <c r="N80" s="52"/>
      <c r="O80" s="52"/>
      <c r="P80" s="52"/>
      <c r="Q80" s="52"/>
      <c r="R80" s="52"/>
      <c r="S80" s="52"/>
    </row>
    <row r="81">
      <c r="A81" s="497">
        <v>43523.49793046297</v>
      </c>
      <c r="B81" s="165" t="s">
        <v>6401</v>
      </c>
      <c r="C81" s="165" t="s">
        <v>6402</v>
      </c>
      <c r="D81" s="165">
        <v>1012367.0</v>
      </c>
      <c r="E81" s="165" t="s">
        <v>17</v>
      </c>
      <c r="F81" s="165" t="s">
        <v>18</v>
      </c>
      <c r="G81" s="165" t="s">
        <v>4036</v>
      </c>
      <c r="H81" s="498" t="s">
        <v>8500</v>
      </c>
      <c r="I81" s="165" t="s">
        <v>8650</v>
      </c>
      <c r="J81" s="165">
        <v>5.0</v>
      </c>
      <c r="K81" s="500" t="s">
        <v>8651</v>
      </c>
      <c r="L81" s="52"/>
      <c r="M81" s="165" t="s">
        <v>80</v>
      </c>
      <c r="N81" s="52"/>
      <c r="O81" s="52"/>
      <c r="P81" s="52"/>
      <c r="Q81" s="52"/>
      <c r="R81" s="52"/>
      <c r="S81" s="52"/>
    </row>
    <row r="82">
      <c r="A82" s="497">
        <v>43523.62328829861</v>
      </c>
      <c r="B82" s="165" t="s">
        <v>4914</v>
      </c>
      <c r="C82" s="165" t="s">
        <v>5731</v>
      </c>
      <c r="D82" s="165">
        <v>1016197.0</v>
      </c>
      <c r="E82" s="165" t="s">
        <v>17</v>
      </c>
      <c r="F82" s="165" t="s">
        <v>18</v>
      </c>
      <c r="G82" s="165" t="s">
        <v>4036</v>
      </c>
      <c r="H82" s="498" t="s">
        <v>8500</v>
      </c>
      <c r="I82" s="165" t="s">
        <v>855</v>
      </c>
      <c r="J82" s="165">
        <v>28.0</v>
      </c>
      <c r="K82" s="500" t="s">
        <v>8652</v>
      </c>
      <c r="L82" s="52"/>
      <c r="M82" s="165" t="s">
        <v>24</v>
      </c>
      <c r="N82" s="165" t="s">
        <v>8231</v>
      </c>
      <c r="O82" s="165" t="s">
        <v>8528</v>
      </c>
      <c r="P82" s="52"/>
      <c r="Q82" s="52"/>
      <c r="R82" s="52"/>
      <c r="S82" s="52"/>
    </row>
    <row r="83">
      <c r="A83" s="497">
        <v>43523.75887100694</v>
      </c>
      <c r="B83" s="165" t="s">
        <v>7683</v>
      </c>
      <c r="C83" s="165" t="s">
        <v>7684</v>
      </c>
      <c r="D83" s="165">
        <v>1012173.0</v>
      </c>
      <c r="E83" s="165" t="s">
        <v>17</v>
      </c>
      <c r="F83" s="165" t="s">
        <v>18</v>
      </c>
      <c r="G83" s="165" t="s">
        <v>4036</v>
      </c>
      <c r="H83" s="498" t="s">
        <v>8500</v>
      </c>
      <c r="I83" s="165" t="s">
        <v>664</v>
      </c>
      <c r="J83" s="165">
        <v>5.0</v>
      </c>
      <c r="K83" s="500" t="s">
        <v>8653</v>
      </c>
      <c r="L83" s="52"/>
      <c r="M83" s="165" t="s">
        <v>80</v>
      </c>
      <c r="N83" s="52"/>
      <c r="O83" s="52"/>
      <c r="P83" s="52"/>
      <c r="Q83" s="52"/>
      <c r="R83" s="52"/>
      <c r="S83" s="52"/>
    </row>
    <row r="84">
      <c r="A84" s="497">
        <v>43523.82039815972</v>
      </c>
      <c r="B84" s="165" t="s">
        <v>3562</v>
      </c>
      <c r="C84" s="165" t="s">
        <v>3563</v>
      </c>
      <c r="D84" s="165">
        <v>1012372.0</v>
      </c>
      <c r="E84" s="165" t="s">
        <v>17</v>
      </c>
      <c r="F84" s="165" t="s">
        <v>18</v>
      </c>
      <c r="G84" s="165" t="s">
        <v>4036</v>
      </c>
      <c r="H84" s="498" t="s">
        <v>8500</v>
      </c>
      <c r="I84" s="165" t="s">
        <v>8654</v>
      </c>
      <c r="J84" s="165">
        <v>7.0</v>
      </c>
      <c r="K84" s="500" t="s">
        <v>8655</v>
      </c>
      <c r="L84" s="52"/>
      <c r="M84" s="165" t="s">
        <v>80</v>
      </c>
      <c r="N84" s="52"/>
      <c r="O84" s="52"/>
      <c r="P84" s="52"/>
      <c r="Q84" s="52"/>
      <c r="R84" s="52"/>
      <c r="S84" s="52"/>
    </row>
    <row r="85">
      <c r="A85" s="497">
        <v>43523.958984004625</v>
      </c>
      <c r="B85" s="165" t="s">
        <v>5605</v>
      </c>
      <c r="C85" s="165" t="s">
        <v>5606</v>
      </c>
      <c r="D85" s="165">
        <v>1004851.0</v>
      </c>
      <c r="E85" s="165" t="s">
        <v>63</v>
      </c>
      <c r="F85" s="165" t="s">
        <v>18</v>
      </c>
      <c r="G85" s="165" t="s">
        <v>4036</v>
      </c>
      <c r="H85" s="498" t="s">
        <v>8500</v>
      </c>
      <c r="I85" s="165" t="s">
        <v>8656</v>
      </c>
      <c r="J85" s="165">
        <v>6.0</v>
      </c>
      <c r="K85" s="500" t="s">
        <v>8657</v>
      </c>
      <c r="L85" s="52"/>
      <c r="M85" s="165" t="s">
        <v>80</v>
      </c>
      <c r="N85" s="52"/>
      <c r="O85" s="52"/>
      <c r="P85" s="52"/>
      <c r="Q85" s="52"/>
      <c r="R85" s="52"/>
      <c r="S85" s="52"/>
    </row>
    <row r="86">
      <c r="A86" s="497">
        <v>43523.96342439815</v>
      </c>
      <c r="B86" s="165" t="s">
        <v>5919</v>
      </c>
      <c r="C86" s="165" t="s">
        <v>8658</v>
      </c>
      <c r="D86" s="165">
        <v>1006082.0</v>
      </c>
      <c r="E86" s="165" t="s">
        <v>17</v>
      </c>
      <c r="F86" s="165" t="s">
        <v>18</v>
      </c>
      <c r="G86" s="165" t="s">
        <v>4041</v>
      </c>
      <c r="H86" s="498" t="s">
        <v>8500</v>
      </c>
      <c r="I86" s="165" t="s">
        <v>1744</v>
      </c>
      <c r="J86" s="165">
        <v>1.0</v>
      </c>
      <c r="K86" s="500" t="s">
        <v>8659</v>
      </c>
      <c r="L86" s="52"/>
      <c r="M86" s="165" t="s">
        <v>24</v>
      </c>
      <c r="N86" s="165" t="s">
        <v>108</v>
      </c>
      <c r="O86" s="165" t="s">
        <v>8528</v>
      </c>
      <c r="P86" s="52"/>
      <c r="Q86" s="52"/>
      <c r="R86" s="52"/>
      <c r="S86" s="52"/>
    </row>
    <row r="87">
      <c r="A87" s="497">
        <v>43524.46190322917</v>
      </c>
      <c r="B87" s="165" t="s">
        <v>4172</v>
      </c>
      <c r="C87" s="165" t="s">
        <v>4173</v>
      </c>
      <c r="D87" s="165">
        <v>1011084.0</v>
      </c>
      <c r="E87" s="165" t="s">
        <v>17</v>
      </c>
      <c r="F87" s="165" t="s">
        <v>18</v>
      </c>
      <c r="G87" s="165" t="s">
        <v>4036</v>
      </c>
      <c r="H87" s="498" t="s">
        <v>8500</v>
      </c>
      <c r="I87" s="165" t="s">
        <v>5677</v>
      </c>
      <c r="J87" s="165">
        <v>5.0</v>
      </c>
      <c r="K87" s="500" t="s">
        <v>8660</v>
      </c>
      <c r="L87" s="165" t="s">
        <v>8661</v>
      </c>
      <c r="M87" s="165" t="s">
        <v>80</v>
      </c>
      <c r="N87" s="165" t="s">
        <v>8662</v>
      </c>
      <c r="O87" s="52"/>
      <c r="P87" s="52"/>
      <c r="Q87" s="52"/>
      <c r="R87" s="52"/>
      <c r="S87" s="52"/>
    </row>
    <row r="88">
      <c r="A88" s="497">
        <v>43524.49992724537</v>
      </c>
      <c r="B88" s="165" t="s">
        <v>8636</v>
      </c>
      <c r="C88" s="165" t="s">
        <v>8637</v>
      </c>
      <c r="D88" s="165">
        <v>1013166.0</v>
      </c>
      <c r="E88" s="165" t="s">
        <v>17</v>
      </c>
      <c r="F88" s="165" t="s">
        <v>18</v>
      </c>
      <c r="G88" s="165" t="s">
        <v>4036</v>
      </c>
      <c r="H88" s="498" t="s">
        <v>8500</v>
      </c>
      <c r="I88" s="165" t="s">
        <v>855</v>
      </c>
      <c r="J88" s="165">
        <v>28.0</v>
      </c>
      <c r="K88" s="500" t="s">
        <v>8663</v>
      </c>
      <c r="L88" s="52"/>
      <c r="M88" s="165" t="s">
        <v>80</v>
      </c>
      <c r="N88" s="52"/>
      <c r="O88" s="52"/>
      <c r="P88" s="52"/>
      <c r="Q88" s="52"/>
      <c r="R88" s="52"/>
      <c r="S88" s="52"/>
    </row>
    <row r="89">
      <c r="A89" s="497">
        <v>43524.51630054398</v>
      </c>
      <c r="B89" s="165" t="s">
        <v>4376</v>
      </c>
      <c r="C89" s="165" t="s">
        <v>8281</v>
      </c>
      <c r="D89" s="165">
        <v>1003172.0</v>
      </c>
      <c r="E89" s="165" t="s">
        <v>63</v>
      </c>
      <c r="F89" s="165" t="s">
        <v>18</v>
      </c>
      <c r="G89" s="165" t="s">
        <v>4036</v>
      </c>
      <c r="H89" s="498" t="s">
        <v>8500</v>
      </c>
      <c r="I89" s="165" t="s">
        <v>855</v>
      </c>
      <c r="J89" s="165">
        <v>29.0</v>
      </c>
      <c r="K89" s="500" t="s">
        <v>8664</v>
      </c>
      <c r="L89" s="165" t="s">
        <v>8665</v>
      </c>
      <c r="M89" s="165" t="s">
        <v>80</v>
      </c>
      <c r="N89" s="165" t="s">
        <v>8666</v>
      </c>
      <c r="O89" s="52"/>
      <c r="P89" s="52"/>
      <c r="Q89" s="52"/>
      <c r="R89" s="52"/>
      <c r="S89" s="52"/>
    </row>
    <row r="90">
      <c r="A90" s="497">
        <v>43524.517665844905</v>
      </c>
      <c r="B90" s="165" t="s">
        <v>2479</v>
      </c>
      <c r="C90" s="165" t="s">
        <v>2480</v>
      </c>
      <c r="D90" s="165">
        <v>1000705.0</v>
      </c>
      <c r="E90" s="165" t="s">
        <v>63</v>
      </c>
      <c r="F90" s="165" t="s">
        <v>18</v>
      </c>
      <c r="G90" s="165" t="s">
        <v>4036</v>
      </c>
      <c r="H90" s="498" t="s">
        <v>8500</v>
      </c>
      <c r="I90" s="165" t="s">
        <v>855</v>
      </c>
      <c r="J90" s="165">
        <v>28.0</v>
      </c>
      <c r="K90" s="500" t="s">
        <v>8667</v>
      </c>
      <c r="L90" s="52"/>
      <c r="M90" s="165" t="s">
        <v>80</v>
      </c>
      <c r="N90" s="52"/>
      <c r="O90" s="52"/>
      <c r="P90" s="52"/>
      <c r="Q90" s="52"/>
      <c r="R90" s="52"/>
      <c r="S90" s="52"/>
    </row>
    <row r="91">
      <c r="A91" s="497">
        <v>43524.51800885417</v>
      </c>
      <c r="B91" s="165" t="s">
        <v>8570</v>
      </c>
      <c r="C91" s="165" t="s">
        <v>8571</v>
      </c>
      <c r="D91" s="165">
        <v>1004855.0</v>
      </c>
      <c r="E91" s="165" t="s">
        <v>17</v>
      </c>
      <c r="F91" s="165" t="s">
        <v>18</v>
      </c>
      <c r="G91" s="165" t="s">
        <v>4036</v>
      </c>
      <c r="H91" s="498" t="s">
        <v>8500</v>
      </c>
      <c r="I91" s="165" t="s">
        <v>841</v>
      </c>
      <c r="J91" s="165">
        <v>5.0</v>
      </c>
      <c r="K91" s="500" t="s">
        <v>8668</v>
      </c>
      <c r="L91" s="52"/>
      <c r="M91" s="165" t="s">
        <v>80</v>
      </c>
      <c r="N91" s="52"/>
      <c r="O91" s="52"/>
      <c r="P91" s="52"/>
      <c r="Q91" s="52"/>
      <c r="R91" s="52"/>
      <c r="S91" s="52"/>
    </row>
    <row r="92">
      <c r="A92" s="497">
        <v>43524.51896113426</v>
      </c>
      <c r="B92" s="165" t="s">
        <v>3531</v>
      </c>
      <c r="C92" s="165" t="s">
        <v>3532</v>
      </c>
      <c r="D92" s="165">
        <v>1004757.0</v>
      </c>
      <c r="E92" s="165" t="s">
        <v>17</v>
      </c>
      <c r="F92" s="165" t="s">
        <v>18</v>
      </c>
      <c r="G92" s="165" t="s">
        <v>4036</v>
      </c>
      <c r="H92" s="498" t="s">
        <v>8500</v>
      </c>
      <c r="I92" s="165" t="s">
        <v>855</v>
      </c>
      <c r="J92" s="165">
        <v>28.0</v>
      </c>
      <c r="K92" s="500" t="s">
        <v>8669</v>
      </c>
      <c r="L92" s="165" t="s">
        <v>8670</v>
      </c>
      <c r="M92" s="165" t="s">
        <v>24</v>
      </c>
      <c r="N92" s="165" t="s">
        <v>108</v>
      </c>
      <c r="O92" s="52"/>
      <c r="P92" s="52"/>
      <c r="Q92" s="52"/>
      <c r="R92" s="52"/>
      <c r="S92" s="52"/>
    </row>
    <row r="93">
      <c r="A93" s="497">
        <v>43524.5404928125</v>
      </c>
      <c r="B93" s="165" t="s">
        <v>8312</v>
      </c>
      <c r="C93" s="165" t="s">
        <v>8313</v>
      </c>
      <c r="D93" s="165">
        <v>1015089.0</v>
      </c>
      <c r="E93" s="165" t="s">
        <v>17</v>
      </c>
      <c r="F93" s="165" t="s">
        <v>18</v>
      </c>
      <c r="G93" s="165" t="s">
        <v>4036</v>
      </c>
      <c r="H93" s="498" t="s">
        <v>8500</v>
      </c>
      <c r="I93" s="165" t="s">
        <v>8671</v>
      </c>
      <c r="J93" s="165">
        <v>26.0</v>
      </c>
      <c r="K93" s="500" t="s">
        <v>8672</v>
      </c>
      <c r="L93" s="52"/>
      <c r="M93" s="165" t="s">
        <v>80</v>
      </c>
      <c r="N93" s="165" t="s">
        <v>8666</v>
      </c>
      <c r="O93" s="52"/>
      <c r="P93" s="52"/>
      <c r="Q93" s="52"/>
      <c r="R93" s="52"/>
      <c r="S93" s="52"/>
    </row>
    <row r="94">
      <c r="A94" s="497">
        <v>43524.541595752315</v>
      </c>
      <c r="B94" s="165" t="s">
        <v>5393</v>
      </c>
      <c r="C94" s="165" t="s">
        <v>5394</v>
      </c>
      <c r="D94" s="165">
        <v>1012188.0</v>
      </c>
      <c r="E94" s="165" t="s">
        <v>17</v>
      </c>
      <c r="F94" s="165" t="s">
        <v>18</v>
      </c>
      <c r="G94" s="165" t="s">
        <v>4036</v>
      </c>
      <c r="H94" s="498" t="s">
        <v>8500</v>
      </c>
      <c r="I94" s="165" t="s">
        <v>855</v>
      </c>
      <c r="J94" s="165">
        <v>28.0</v>
      </c>
      <c r="K94" s="500" t="s">
        <v>8673</v>
      </c>
      <c r="L94" s="52"/>
      <c r="M94" s="165" t="s">
        <v>80</v>
      </c>
      <c r="N94" s="52"/>
      <c r="O94" s="52"/>
      <c r="P94" s="52"/>
      <c r="Q94" s="52"/>
      <c r="R94" s="52"/>
      <c r="S94" s="52"/>
    </row>
    <row r="95">
      <c r="A95" s="497">
        <v>43524.55057015046</v>
      </c>
      <c r="B95" s="165" t="s">
        <v>7113</v>
      </c>
      <c r="C95" s="165" t="s">
        <v>7114</v>
      </c>
      <c r="D95" s="165">
        <v>1004858.0</v>
      </c>
      <c r="E95" s="165" t="s">
        <v>63</v>
      </c>
      <c r="F95" s="165" t="s">
        <v>18</v>
      </c>
      <c r="G95" s="165" t="s">
        <v>4036</v>
      </c>
      <c r="H95" s="498" t="s">
        <v>8500</v>
      </c>
      <c r="I95" s="165" t="s">
        <v>8674</v>
      </c>
      <c r="J95" s="165">
        <v>26.0</v>
      </c>
      <c r="K95" s="500" t="s">
        <v>8675</v>
      </c>
      <c r="L95" s="52"/>
      <c r="M95" s="165" t="s">
        <v>80</v>
      </c>
      <c r="N95" s="52"/>
      <c r="O95" s="52"/>
      <c r="P95" s="52"/>
      <c r="Q95" s="52"/>
      <c r="R95" s="52"/>
      <c r="S95" s="52"/>
    </row>
    <row r="96">
      <c r="A96" s="497">
        <v>43524.55900137732</v>
      </c>
      <c r="B96" s="165" t="s">
        <v>230</v>
      </c>
      <c r="C96" s="165" t="s">
        <v>8225</v>
      </c>
      <c r="D96" s="165">
        <v>1012369.0</v>
      </c>
      <c r="E96" s="165" t="s">
        <v>17</v>
      </c>
      <c r="F96" s="165" t="s">
        <v>18</v>
      </c>
      <c r="G96" s="165" t="s">
        <v>4036</v>
      </c>
      <c r="H96" s="498" t="s">
        <v>8500</v>
      </c>
      <c r="I96" s="165" t="s">
        <v>855</v>
      </c>
      <c r="J96" s="165">
        <v>28.0</v>
      </c>
      <c r="K96" s="500" t="s">
        <v>8676</v>
      </c>
      <c r="L96" s="52"/>
      <c r="M96" s="165" t="s">
        <v>24</v>
      </c>
      <c r="N96" s="165" t="s">
        <v>108</v>
      </c>
      <c r="O96" s="52"/>
      <c r="P96" s="52"/>
      <c r="Q96" s="52"/>
      <c r="R96" s="52"/>
      <c r="S96" s="52"/>
    </row>
    <row r="97">
      <c r="A97" s="497">
        <v>43524.56785335648</v>
      </c>
      <c r="B97" s="165" t="s">
        <v>2102</v>
      </c>
      <c r="C97" s="165" t="s">
        <v>2103</v>
      </c>
      <c r="D97" s="165">
        <v>1011705.0</v>
      </c>
      <c r="E97" s="165" t="s">
        <v>17</v>
      </c>
      <c r="F97" s="165" t="s">
        <v>6989</v>
      </c>
      <c r="G97" s="165" t="s">
        <v>4036</v>
      </c>
      <c r="H97" s="498" t="s">
        <v>8500</v>
      </c>
      <c r="I97" s="165" t="s">
        <v>855</v>
      </c>
      <c r="J97" s="165">
        <v>28.0</v>
      </c>
      <c r="K97" s="500" t="s">
        <v>8677</v>
      </c>
      <c r="L97" s="52"/>
      <c r="M97" s="165" t="s">
        <v>80</v>
      </c>
      <c r="N97" s="52"/>
      <c r="O97" s="52"/>
      <c r="P97" s="52"/>
      <c r="Q97" s="52"/>
      <c r="R97" s="52"/>
      <c r="S97" s="52"/>
    </row>
    <row r="98">
      <c r="A98" s="497">
        <v>43524.59413182871</v>
      </c>
      <c r="B98" s="165" t="s">
        <v>383</v>
      </c>
      <c r="C98" s="165" t="s">
        <v>8300</v>
      </c>
      <c r="D98" s="165">
        <v>1007016.0</v>
      </c>
      <c r="E98" s="165" t="s">
        <v>17</v>
      </c>
      <c r="F98" s="165" t="s">
        <v>18</v>
      </c>
      <c r="G98" s="165" t="s">
        <v>4036</v>
      </c>
      <c r="H98" s="498" t="s">
        <v>8500</v>
      </c>
      <c r="I98" s="165" t="s">
        <v>8678</v>
      </c>
      <c r="J98" s="165">
        <v>27.0</v>
      </c>
      <c r="K98" s="500" t="s">
        <v>8679</v>
      </c>
      <c r="L98" s="52"/>
      <c r="M98" s="165" t="s">
        <v>80</v>
      </c>
      <c r="N98" s="52"/>
      <c r="O98" s="52"/>
      <c r="P98" s="52"/>
      <c r="Q98" s="52"/>
      <c r="R98" s="52"/>
      <c r="S98" s="52"/>
    </row>
    <row r="99">
      <c r="A99" s="497">
        <v>43524.61167508102</v>
      </c>
      <c r="B99" s="165" t="s">
        <v>7789</v>
      </c>
      <c r="C99" s="165" t="s">
        <v>8680</v>
      </c>
      <c r="D99" s="165">
        <v>1012170.0</v>
      </c>
      <c r="E99" s="165" t="s">
        <v>17</v>
      </c>
      <c r="F99" s="165" t="s">
        <v>18</v>
      </c>
      <c r="G99" s="165" t="s">
        <v>4041</v>
      </c>
      <c r="H99" s="498" t="s">
        <v>8500</v>
      </c>
      <c r="I99" s="165" t="s">
        <v>122</v>
      </c>
      <c r="J99" s="165">
        <v>0.0</v>
      </c>
      <c r="K99" s="500" t="s">
        <v>8681</v>
      </c>
      <c r="L99" s="165" t="s">
        <v>8682</v>
      </c>
      <c r="M99" s="165" t="s">
        <v>2926</v>
      </c>
      <c r="N99" s="52"/>
      <c r="O99" s="52"/>
      <c r="P99" s="52"/>
      <c r="Q99" s="52"/>
      <c r="R99" s="52"/>
      <c r="S99" s="52"/>
    </row>
    <row r="100">
      <c r="A100" s="497">
        <v>43524.61363494213</v>
      </c>
      <c r="B100" s="165" t="s">
        <v>4858</v>
      </c>
      <c r="C100" s="165" t="s">
        <v>6926</v>
      </c>
      <c r="D100" s="165">
        <v>1012901.0</v>
      </c>
      <c r="E100" s="165" t="s">
        <v>17</v>
      </c>
      <c r="F100" s="165" t="s">
        <v>5532</v>
      </c>
      <c r="G100" s="165" t="s">
        <v>4036</v>
      </c>
      <c r="H100" s="498" t="s">
        <v>8500</v>
      </c>
      <c r="I100" s="165" t="s">
        <v>855</v>
      </c>
      <c r="J100" s="165">
        <v>28.0</v>
      </c>
      <c r="K100" s="500" t="s">
        <v>8683</v>
      </c>
      <c r="L100" s="52"/>
      <c r="M100" s="165" t="s">
        <v>8499</v>
      </c>
      <c r="N100" s="165" t="s">
        <v>8684</v>
      </c>
      <c r="O100" s="52"/>
      <c r="P100" s="52"/>
      <c r="Q100" s="52"/>
      <c r="R100" s="52"/>
      <c r="S100" s="52"/>
    </row>
    <row r="101">
      <c r="A101" s="497">
        <v>43524.6160221875</v>
      </c>
      <c r="B101" s="165" t="s">
        <v>7030</v>
      </c>
      <c r="C101" s="165" t="s">
        <v>7031</v>
      </c>
      <c r="D101" s="165">
        <v>1000341.0</v>
      </c>
      <c r="E101" s="165" t="s">
        <v>63</v>
      </c>
      <c r="F101" s="165" t="s">
        <v>6989</v>
      </c>
      <c r="G101" s="165" t="s">
        <v>4036</v>
      </c>
      <c r="H101" s="498" t="s">
        <v>8500</v>
      </c>
      <c r="I101" s="165" t="s">
        <v>855</v>
      </c>
      <c r="J101" s="165">
        <v>28.0</v>
      </c>
      <c r="K101" s="500" t="s">
        <v>8685</v>
      </c>
      <c r="L101" s="52"/>
      <c r="M101" s="165" t="s">
        <v>80</v>
      </c>
      <c r="N101" s="52"/>
      <c r="O101" s="52"/>
      <c r="P101" s="52"/>
      <c r="Q101" s="52"/>
      <c r="R101" s="52"/>
      <c r="S101" s="52"/>
    </row>
    <row r="102">
      <c r="A102" s="497">
        <v>43524.620857581016</v>
      </c>
      <c r="B102" s="165" t="s">
        <v>1027</v>
      </c>
      <c r="C102" s="165" t="s">
        <v>1028</v>
      </c>
      <c r="D102" s="165">
        <v>1005953.0</v>
      </c>
      <c r="E102" s="165" t="s">
        <v>63</v>
      </c>
      <c r="F102" s="165" t="s">
        <v>18</v>
      </c>
      <c r="G102" s="165" t="s">
        <v>4036</v>
      </c>
      <c r="H102" s="498" t="s">
        <v>8500</v>
      </c>
      <c r="I102" s="165" t="s">
        <v>8639</v>
      </c>
      <c r="J102" s="165">
        <v>23.0</v>
      </c>
      <c r="K102" s="500" t="s">
        <v>8686</v>
      </c>
      <c r="L102" s="52"/>
      <c r="M102" s="165" t="s">
        <v>80</v>
      </c>
      <c r="N102" s="52"/>
      <c r="O102" s="52"/>
      <c r="P102" s="52"/>
      <c r="Q102" s="52"/>
      <c r="R102" s="52"/>
      <c r="S102" s="52"/>
    </row>
    <row r="103">
      <c r="A103" s="497">
        <v>43524.62287824074</v>
      </c>
      <c r="B103" s="165" t="s">
        <v>388</v>
      </c>
      <c r="C103" s="165" t="s">
        <v>6488</v>
      </c>
      <c r="D103" s="165">
        <v>1012359.0</v>
      </c>
      <c r="E103" s="165" t="s">
        <v>17</v>
      </c>
      <c r="F103" s="165" t="s">
        <v>18</v>
      </c>
      <c r="G103" s="165" t="s">
        <v>4036</v>
      </c>
      <c r="H103" s="498" t="s">
        <v>8500</v>
      </c>
      <c r="I103" s="165" t="s">
        <v>8687</v>
      </c>
      <c r="J103" s="165">
        <v>27.0</v>
      </c>
      <c r="K103" s="500" t="s">
        <v>8688</v>
      </c>
      <c r="L103" s="52"/>
      <c r="M103" s="165" t="s">
        <v>80</v>
      </c>
      <c r="N103" s="52"/>
      <c r="O103" s="52"/>
      <c r="P103" s="52"/>
      <c r="Q103" s="52"/>
      <c r="R103" s="52"/>
      <c r="S103" s="52"/>
    </row>
    <row r="104">
      <c r="A104" s="497">
        <v>43524.62785027778</v>
      </c>
      <c r="B104" s="165" t="s">
        <v>301</v>
      </c>
      <c r="C104" s="165" t="s">
        <v>302</v>
      </c>
      <c r="D104" s="165">
        <v>1017653.0</v>
      </c>
      <c r="E104" s="165" t="s">
        <v>17</v>
      </c>
      <c r="F104" s="165" t="s">
        <v>18</v>
      </c>
      <c r="G104" s="165" t="s">
        <v>4036</v>
      </c>
      <c r="H104" s="498" t="s">
        <v>8500</v>
      </c>
      <c r="I104" s="165" t="s">
        <v>855</v>
      </c>
      <c r="J104" s="165">
        <v>28.0</v>
      </c>
      <c r="K104" s="500" t="s">
        <v>8689</v>
      </c>
      <c r="L104" s="52"/>
      <c r="M104" s="165" t="s">
        <v>80</v>
      </c>
      <c r="N104" s="52"/>
      <c r="O104" s="52"/>
      <c r="P104" s="52"/>
      <c r="Q104" s="52"/>
      <c r="R104" s="52"/>
      <c r="S104" s="52"/>
    </row>
    <row r="105">
      <c r="A105" s="497">
        <v>43524.63046299768</v>
      </c>
      <c r="B105" s="165" t="s">
        <v>7166</v>
      </c>
      <c r="C105" s="165" t="s">
        <v>7167</v>
      </c>
      <c r="D105" s="165">
        <v>1007156.0</v>
      </c>
      <c r="E105" s="165" t="s">
        <v>63</v>
      </c>
      <c r="F105" s="165" t="s">
        <v>18</v>
      </c>
      <c r="G105" s="165" t="s">
        <v>4036</v>
      </c>
      <c r="H105" s="498" t="s">
        <v>8500</v>
      </c>
      <c r="I105" s="165" t="s">
        <v>220</v>
      </c>
      <c r="J105" s="165">
        <v>1.0</v>
      </c>
      <c r="K105" s="500" t="s">
        <v>8690</v>
      </c>
      <c r="L105" s="52"/>
      <c r="M105" s="165" t="s">
        <v>24</v>
      </c>
      <c r="N105" s="165" t="s">
        <v>108</v>
      </c>
      <c r="O105" s="52"/>
      <c r="P105" s="52"/>
      <c r="Q105" s="52"/>
      <c r="R105" s="52"/>
      <c r="S105" s="52"/>
    </row>
    <row r="106">
      <c r="A106" s="497">
        <v>43524.63115394676</v>
      </c>
      <c r="B106" s="165" t="s">
        <v>1330</v>
      </c>
      <c r="C106" s="165" t="s">
        <v>1331</v>
      </c>
      <c r="D106" s="165">
        <v>1006844.0</v>
      </c>
      <c r="E106" s="165" t="s">
        <v>17</v>
      </c>
      <c r="F106" s="165" t="s">
        <v>18</v>
      </c>
      <c r="G106" s="165" t="s">
        <v>4036</v>
      </c>
      <c r="H106" s="498" t="s">
        <v>8500</v>
      </c>
      <c r="I106" s="165" t="s">
        <v>855</v>
      </c>
      <c r="J106" s="165">
        <v>28.0</v>
      </c>
      <c r="K106" s="500" t="s">
        <v>8691</v>
      </c>
      <c r="L106" s="165" t="s">
        <v>8692</v>
      </c>
      <c r="M106" s="165" t="s">
        <v>80</v>
      </c>
      <c r="N106" s="52"/>
      <c r="O106" s="52"/>
      <c r="P106" s="52"/>
      <c r="Q106" s="52"/>
      <c r="R106" s="52"/>
      <c r="S106" s="52"/>
    </row>
    <row r="107">
      <c r="A107" s="497">
        <v>43524.63606321759</v>
      </c>
      <c r="B107" s="165" t="s">
        <v>1931</v>
      </c>
      <c r="C107" s="165" t="s">
        <v>8693</v>
      </c>
      <c r="D107" s="165">
        <v>1007418.0</v>
      </c>
      <c r="E107" s="165" t="s">
        <v>17</v>
      </c>
      <c r="F107" s="165" t="s">
        <v>18</v>
      </c>
      <c r="G107" s="165" t="s">
        <v>4036</v>
      </c>
      <c r="H107" s="498" t="s">
        <v>8500</v>
      </c>
      <c r="I107" s="165" t="s">
        <v>855</v>
      </c>
      <c r="J107" s="165">
        <v>28.0</v>
      </c>
      <c r="K107" s="500" t="s">
        <v>8694</v>
      </c>
      <c r="L107" s="52"/>
      <c r="M107" s="165" t="s">
        <v>80</v>
      </c>
      <c r="N107" s="52"/>
      <c r="O107" s="52"/>
      <c r="P107" s="52"/>
      <c r="Q107" s="52"/>
      <c r="R107" s="52"/>
      <c r="S107" s="52"/>
    </row>
    <row r="108">
      <c r="A108" s="497">
        <v>43524.69569424768</v>
      </c>
      <c r="B108" s="165" t="s">
        <v>8212</v>
      </c>
      <c r="C108" s="165" t="s">
        <v>8213</v>
      </c>
      <c r="D108" s="165">
        <v>1004750.0</v>
      </c>
      <c r="E108" s="165" t="s">
        <v>63</v>
      </c>
      <c r="F108" s="165" t="s">
        <v>18</v>
      </c>
      <c r="G108" s="165" t="s">
        <v>4036</v>
      </c>
      <c r="H108" s="498" t="s">
        <v>8500</v>
      </c>
      <c r="I108" s="165" t="s">
        <v>855</v>
      </c>
      <c r="J108" s="165">
        <v>28.0</v>
      </c>
      <c r="K108" s="500" t="s">
        <v>8695</v>
      </c>
      <c r="L108" s="165" t="s">
        <v>8696</v>
      </c>
      <c r="M108" s="165" t="s">
        <v>8499</v>
      </c>
      <c r="N108" s="52"/>
      <c r="O108" s="52"/>
      <c r="P108" s="52"/>
      <c r="Q108" s="52"/>
      <c r="R108" s="52"/>
      <c r="S108" s="52"/>
    </row>
    <row r="109">
      <c r="A109" s="497">
        <v>43524.695966238425</v>
      </c>
      <c r="B109" s="165" t="s">
        <v>3215</v>
      </c>
      <c r="C109" s="165" t="s">
        <v>8550</v>
      </c>
      <c r="D109" s="165">
        <v>1004850.0</v>
      </c>
      <c r="E109" s="165" t="s">
        <v>63</v>
      </c>
      <c r="F109" s="165" t="s">
        <v>18</v>
      </c>
      <c r="G109" s="165" t="s">
        <v>4036</v>
      </c>
      <c r="H109" s="498" t="s">
        <v>8500</v>
      </c>
      <c r="I109" s="165" t="s">
        <v>1252</v>
      </c>
      <c r="J109" s="165">
        <v>1.0</v>
      </c>
      <c r="K109" s="500" t="s">
        <v>8697</v>
      </c>
      <c r="L109" s="52"/>
      <c r="M109" s="165" t="s">
        <v>24</v>
      </c>
      <c r="N109" s="165" t="s">
        <v>108</v>
      </c>
      <c r="O109" s="52"/>
      <c r="P109" s="52"/>
      <c r="Q109" s="52"/>
      <c r="R109" s="52"/>
      <c r="S109" s="52"/>
    </row>
    <row r="110">
      <c r="A110" s="497">
        <v>43524.69989509259</v>
      </c>
      <c r="B110" s="165" t="s">
        <v>8142</v>
      </c>
      <c r="C110" s="165" t="s">
        <v>8143</v>
      </c>
      <c r="D110" s="165">
        <v>1006740.0</v>
      </c>
      <c r="E110" s="165" t="s">
        <v>63</v>
      </c>
      <c r="F110" s="165" t="s">
        <v>18</v>
      </c>
      <c r="G110" s="165" t="s">
        <v>4036</v>
      </c>
      <c r="H110" s="498" t="s">
        <v>8500</v>
      </c>
      <c r="I110" s="165" t="s">
        <v>8698</v>
      </c>
      <c r="J110" s="165">
        <v>23.0</v>
      </c>
      <c r="K110" s="500" t="s">
        <v>8699</v>
      </c>
      <c r="L110" s="52"/>
      <c r="M110" s="165" t="s">
        <v>80</v>
      </c>
      <c r="N110" s="52"/>
      <c r="O110" s="52"/>
      <c r="P110" s="52"/>
      <c r="Q110" s="52"/>
      <c r="R110" s="52"/>
      <c r="S110" s="52"/>
    </row>
    <row r="111">
      <c r="A111" s="497">
        <v>43524.7128624537</v>
      </c>
      <c r="B111" s="165" t="s">
        <v>8212</v>
      </c>
      <c r="C111" s="165" t="s">
        <v>8213</v>
      </c>
      <c r="D111" s="165">
        <v>1004750.0</v>
      </c>
      <c r="E111" s="165" t="s">
        <v>63</v>
      </c>
      <c r="F111" s="165" t="s">
        <v>18</v>
      </c>
      <c r="G111" s="165" t="s">
        <v>4036</v>
      </c>
      <c r="H111" s="498" t="s">
        <v>8500</v>
      </c>
      <c r="I111" s="165" t="s">
        <v>855</v>
      </c>
      <c r="J111" s="165">
        <v>28.0</v>
      </c>
      <c r="K111" s="500" t="s">
        <v>8700</v>
      </c>
      <c r="L111" s="165" t="s">
        <v>8701</v>
      </c>
      <c r="M111" s="165" t="s">
        <v>80</v>
      </c>
      <c r="N111" s="52"/>
      <c r="O111" s="52"/>
      <c r="P111" s="52"/>
      <c r="Q111" s="52"/>
      <c r="R111" s="52"/>
      <c r="S111" s="52"/>
    </row>
    <row r="112">
      <c r="A112" s="497">
        <v>43524.71828956019</v>
      </c>
      <c r="B112" s="165" t="s">
        <v>6854</v>
      </c>
      <c r="C112" s="165" t="s">
        <v>6855</v>
      </c>
      <c r="D112" s="165">
        <v>1013179.0</v>
      </c>
      <c r="E112" s="165" t="s">
        <v>17</v>
      </c>
      <c r="F112" s="165" t="s">
        <v>18</v>
      </c>
      <c r="G112" s="165" t="s">
        <v>4036</v>
      </c>
      <c r="H112" s="498" t="s">
        <v>8500</v>
      </c>
      <c r="I112" s="165" t="s">
        <v>855</v>
      </c>
      <c r="J112" s="165">
        <v>28.0</v>
      </c>
      <c r="K112" s="500" t="s">
        <v>8702</v>
      </c>
      <c r="L112" s="52"/>
      <c r="M112" s="165" t="s">
        <v>80</v>
      </c>
      <c r="N112" s="52"/>
      <c r="O112" s="52"/>
      <c r="P112" s="52"/>
      <c r="Q112" s="52"/>
      <c r="R112" s="52"/>
      <c r="S112" s="52"/>
    </row>
    <row r="113">
      <c r="A113" s="497">
        <v>43524.78967597222</v>
      </c>
      <c r="B113" s="165" t="s">
        <v>2005</v>
      </c>
      <c r="C113" s="165" t="s">
        <v>2006</v>
      </c>
      <c r="D113" s="165">
        <v>1006750.0</v>
      </c>
      <c r="E113" s="165" t="s">
        <v>17</v>
      </c>
      <c r="F113" s="165" t="s">
        <v>18</v>
      </c>
      <c r="G113" s="165" t="s">
        <v>4036</v>
      </c>
      <c r="H113" s="498" t="s">
        <v>8500</v>
      </c>
      <c r="I113" s="165" t="s">
        <v>423</v>
      </c>
      <c r="J113" s="165">
        <v>5.0</v>
      </c>
      <c r="K113" s="500" t="s">
        <v>8703</v>
      </c>
      <c r="L113" s="52"/>
      <c r="M113" s="165" t="s">
        <v>24</v>
      </c>
      <c r="N113" s="165" t="s">
        <v>8251</v>
      </c>
      <c r="O113" s="52"/>
      <c r="P113" s="52"/>
      <c r="Q113" s="52"/>
      <c r="R113" s="52"/>
      <c r="S113" s="52"/>
    </row>
    <row r="114">
      <c r="A114" s="497">
        <v>43524.79162653935</v>
      </c>
      <c r="B114" s="165" t="s">
        <v>3018</v>
      </c>
      <c r="C114" s="165" t="s">
        <v>3019</v>
      </c>
      <c r="D114" s="165">
        <v>1012902.0</v>
      </c>
      <c r="E114" s="165" t="s">
        <v>17</v>
      </c>
      <c r="F114" s="165" t="s">
        <v>18</v>
      </c>
      <c r="G114" s="165" t="s">
        <v>4036</v>
      </c>
      <c r="H114" s="498" t="s">
        <v>8500</v>
      </c>
      <c r="I114" s="165" t="s">
        <v>524</v>
      </c>
      <c r="J114" s="165">
        <v>3.0</v>
      </c>
      <c r="K114" s="500" t="s">
        <v>8704</v>
      </c>
      <c r="L114" s="52"/>
      <c r="M114" s="165" t="s">
        <v>80</v>
      </c>
      <c r="N114" s="52"/>
      <c r="O114" s="52"/>
      <c r="P114" s="52"/>
      <c r="Q114" s="52"/>
      <c r="R114" s="52"/>
      <c r="S114" s="52"/>
    </row>
    <row r="115">
      <c r="A115" s="497">
        <v>43524.79264789352</v>
      </c>
      <c r="B115" s="165" t="s">
        <v>8091</v>
      </c>
      <c r="C115" s="165" t="s">
        <v>8705</v>
      </c>
      <c r="D115" s="165">
        <v>1018980.0</v>
      </c>
      <c r="E115" s="165" t="s">
        <v>17</v>
      </c>
      <c r="F115" s="165" t="s">
        <v>18</v>
      </c>
      <c r="G115" s="165" t="s">
        <v>4036</v>
      </c>
      <c r="H115" s="498" t="s">
        <v>8500</v>
      </c>
      <c r="I115" s="165" t="s">
        <v>855</v>
      </c>
      <c r="J115" s="165">
        <v>28.0</v>
      </c>
      <c r="K115" s="500" t="s">
        <v>8706</v>
      </c>
      <c r="L115" s="52"/>
      <c r="M115" s="165" t="s">
        <v>80</v>
      </c>
      <c r="N115" s="52"/>
      <c r="O115" s="52"/>
      <c r="P115" s="52"/>
      <c r="Q115" s="52"/>
      <c r="R115" s="52"/>
      <c r="S115" s="52"/>
    </row>
    <row r="116">
      <c r="A116" s="497">
        <v>43524.79614063658</v>
      </c>
      <c r="B116" s="165" t="s">
        <v>4207</v>
      </c>
      <c r="C116" s="165" t="s">
        <v>5853</v>
      </c>
      <c r="D116" s="165">
        <v>1005759.0</v>
      </c>
      <c r="E116" s="165" t="s">
        <v>63</v>
      </c>
      <c r="F116" s="165" t="s">
        <v>18</v>
      </c>
      <c r="G116" s="165" t="s">
        <v>4036</v>
      </c>
      <c r="H116" s="498" t="s">
        <v>8500</v>
      </c>
      <c r="I116" s="165" t="s">
        <v>855</v>
      </c>
      <c r="J116" s="165">
        <v>28.0</v>
      </c>
      <c r="K116" s="500" t="s">
        <v>8707</v>
      </c>
      <c r="L116" s="52"/>
      <c r="M116" s="165" t="s">
        <v>80</v>
      </c>
      <c r="N116" s="165" t="s">
        <v>8708</v>
      </c>
      <c r="O116" s="52"/>
      <c r="P116" s="52"/>
      <c r="Q116" s="52"/>
      <c r="R116" s="52"/>
      <c r="S116" s="52"/>
    </row>
    <row r="117">
      <c r="A117" s="497">
        <v>43524.79777798611</v>
      </c>
      <c r="B117" s="165" t="s">
        <v>5859</v>
      </c>
      <c r="C117" s="165" t="s">
        <v>8709</v>
      </c>
      <c r="D117" s="165">
        <v>1014066.0</v>
      </c>
      <c r="E117" s="165" t="s">
        <v>17</v>
      </c>
      <c r="F117" s="165" t="s">
        <v>18</v>
      </c>
      <c r="G117" s="165" t="s">
        <v>4036</v>
      </c>
      <c r="H117" s="498" t="s">
        <v>8500</v>
      </c>
      <c r="I117" s="165" t="s">
        <v>1252</v>
      </c>
      <c r="J117" s="165">
        <v>1.0</v>
      </c>
      <c r="K117" s="500" t="s">
        <v>8710</v>
      </c>
      <c r="L117" s="52"/>
      <c r="M117" s="165" t="s">
        <v>24</v>
      </c>
      <c r="N117" s="165" t="s">
        <v>8711</v>
      </c>
      <c r="O117" s="52"/>
      <c r="P117" s="52"/>
      <c r="Q117" s="52"/>
      <c r="R117" s="52"/>
      <c r="S117" s="52"/>
    </row>
    <row r="118">
      <c r="A118" s="497">
        <v>43524.80186614583</v>
      </c>
      <c r="B118" s="165" t="s">
        <v>190</v>
      </c>
      <c r="C118" s="165" t="s">
        <v>191</v>
      </c>
      <c r="D118" s="165">
        <v>1004034.0</v>
      </c>
      <c r="E118" s="165" t="s">
        <v>63</v>
      </c>
      <c r="F118" s="165" t="s">
        <v>18</v>
      </c>
      <c r="G118" s="165" t="s">
        <v>4036</v>
      </c>
      <c r="H118" s="498" t="s">
        <v>8500</v>
      </c>
      <c r="I118" s="165" t="s">
        <v>8712</v>
      </c>
      <c r="J118" s="498" t="s">
        <v>8713</v>
      </c>
      <c r="K118" s="500" t="s">
        <v>8714</v>
      </c>
      <c r="L118" s="165" t="s">
        <v>8715</v>
      </c>
      <c r="M118" s="165" t="s">
        <v>80</v>
      </c>
      <c r="N118" s="52"/>
      <c r="O118" s="52"/>
      <c r="P118" s="52"/>
      <c r="Q118" s="52"/>
      <c r="R118" s="52"/>
      <c r="S118" s="52"/>
    </row>
    <row r="119">
      <c r="A119" s="497">
        <v>43524.80198758101</v>
      </c>
      <c r="B119" s="165" t="s">
        <v>6137</v>
      </c>
      <c r="C119" s="165" t="s">
        <v>6138</v>
      </c>
      <c r="D119" s="165">
        <v>1012363.0</v>
      </c>
      <c r="E119" s="165" t="s">
        <v>17</v>
      </c>
      <c r="F119" s="165" t="s">
        <v>18</v>
      </c>
      <c r="G119" s="165" t="s">
        <v>4036</v>
      </c>
      <c r="H119" s="498" t="s">
        <v>8500</v>
      </c>
      <c r="I119" s="165" t="s">
        <v>855</v>
      </c>
      <c r="J119" s="165">
        <v>28.0</v>
      </c>
      <c r="K119" s="500" t="s">
        <v>8716</v>
      </c>
      <c r="L119" s="52"/>
      <c r="M119" s="165" t="s">
        <v>80</v>
      </c>
      <c r="N119" s="52"/>
      <c r="O119" s="52"/>
      <c r="P119" s="52"/>
      <c r="Q119" s="52"/>
      <c r="R119" s="52"/>
      <c r="S119" s="52"/>
    </row>
    <row r="120">
      <c r="A120" s="497">
        <v>43524.80660561343</v>
      </c>
      <c r="B120" s="165" t="s">
        <v>1675</v>
      </c>
      <c r="C120" s="165" t="s">
        <v>1676</v>
      </c>
      <c r="D120" s="165">
        <v>1018817.0</v>
      </c>
      <c r="E120" s="165" t="s">
        <v>17</v>
      </c>
      <c r="F120" s="165" t="s">
        <v>18</v>
      </c>
      <c r="G120" s="165" t="s">
        <v>4036</v>
      </c>
      <c r="H120" s="498" t="s">
        <v>8500</v>
      </c>
      <c r="I120" s="165" t="s">
        <v>1029</v>
      </c>
      <c r="J120" s="165">
        <v>1.0</v>
      </c>
      <c r="K120" s="500" t="s">
        <v>8717</v>
      </c>
      <c r="L120" s="52"/>
      <c r="M120" s="165" t="s">
        <v>24</v>
      </c>
      <c r="N120" s="165" t="s">
        <v>8718</v>
      </c>
      <c r="O120" s="52"/>
      <c r="P120" s="52"/>
      <c r="Q120" s="52"/>
      <c r="R120" s="52"/>
      <c r="S120" s="52"/>
    </row>
    <row r="121">
      <c r="A121" s="497">
        <v>43524.807650069444</v>
      </c>
      <c r="B121" s="165" t="s">
        <v>4563</v>
      </c>
      <c r="C121" s="165" t="s">
        <v>4564</v>
      </c>
      <c r="D121" s="165">
        <v>1019525.0</v>
      </c>
      <c r="E121" s="165" t="s">
        <v>17</v>
      </c>
      <c r="F121" s="165" t="s">
        <v>18</v>
      </c>
      <c r="G121" s="165" t="s">
        <v>4036</v>
      </c>
      <c r="H121" s="498" t="s">
        <v>8500</v>
      </c>
      <c r="I121" s="165" t="s">
        <v>1029</v>
      </c>
      <c r="J121" s="165">
        <v>1.0</v>
      </c>
      <c r="K121" s="500" t="s">
        <v>8719</v>
      </c>
      <c r="L121" s="52"/>
      <c r="M121" s="165" t="s">
        <v>24</v>
      </c>
      <c r="N121" s="165" t="s">
        <v>8711</v>
      </c>
      <c r="O121" s="52"/>
      <c r="P121" s="52"/>
      <c r="Q121" s="52"/>
      <c r="R121" s="52"/>
      <c r="S121" s="52"/>
    </row>
    <row r="122">
      <c r="A122" s="497">
        <v>43524.8131834375</v>
      </c>
      <c r="B122" s="165" t="s">
        <v>8720</v>
      </c>
      <c r="C122" s="165" t="s">
        <v>8721</v>
      </c>
      <c r="D122" s="165">
        <v>1005957.0</v>
      </c>
      <c r="E122" s="165" t="s">
        <v>63</v>
      </c>
      <c r="F122" s="165" t="s">
        <v>18</v>
      </c>
      <c r="G122" s="165" t="s">
        <v>4041</v>
      </c>
      <c r="H122" s="498" t="s">
        <v>8500</v>
      </c>
      <c r="I122" s="165" t="s">
        <v>315</v>
      </c>
      <c r="J122" s="165">
        <v>0.0</v>
      </c>
      <c r="K122" s="500" t="s">
        <v>8722</v>
      </c>
      <c r="L122" s="165" t="s">
        <v>8723</v>
      </c>
      <c r="M122" s="165" t="s">
        <v>2926</v>
      </c>
      <c r="N122" s="52"/>
      <c r="O122" s="52"/>
      <c r="P122" s="52"/>
      <c r="Q122" s="52"/>
      <c r="R122" s="52"/>
      <c r="S122" s="52"/>
    </row>
    <row r="123">
      <c r="A123" s="497">
        <v>43524.83027251158</v>
      </c>
      <c r="B123" s="165" t="s">
        <v>4156</v>
      </c>
      <c r="C123" s="165" t="s">
        <v>4626</v>
      </c>
      <c r="D123" s="165">
        <v>1003386.0</v>
      </c>
      <c r="E123" s="165" t="s">
        <v>17</v>
      </c>
      <c r="F123" s="165" t="s">
        <v>18</v>
      </c>
      <c r="G123" s="165" t="s">
        <v>4036</v>
      </c>
      <c r="H123" s="498" t="s">
        <v>8500</v>
      </c>
      <c r="I123" s="165" t="s">
        <v>8687</v>
      </c>
      <c r="J123" s="165">
        <v>27.0</v>
      </c>
      <c r="K123" s="500" t="s">
        <v>8724</v>
      </c>
      <c r="L123" s="52"/>
      <c r="M123" s="165" t="s">
        <v>80</v>
      </c>
      <c r="N123" s="52"/>
      <c r="O123" s="52"/>
      <c r="P123" s="52"/>
      <c r="Q123" s="52"/>
      <c r="R123" s="52"/>
      <c r="S123" s="52"/>
    </row>
    <row r="124">
      <c r="A124" s="497">
        <v>43524.83673398149</v>
      </c>
      <c r="B124" s="165" t="s">
        <v>4941</v>
      </c>
      <c r="C124" s="165" t="s">
        <v>4942</v>
      </c>
      <c r="D124" s="165">
        <v>1006881.0</v>
      </c>
      <c r="E124" s="165" t="s">
        <v>17</v>
      </c>
      <c r="F124" s="165" t="s">
        <v>18</v>
      </c>
      <c r="G124" s="165" t="s">
        <v>4036</v>
      </c>
      <c r="H124" s="498" t="s">
        <v>8500</v>
      </c>
      <c r="I124" s="165" t="s">
        <v>1292</v>
      </c>
      <c r="J124" s="165">
        <v>7.0</v>
      </c>
      <c r="K124" s="500" t="s">
        <v>8725</v>
      </c>
      <c r="L124" s="52"/>
      <c r="M124" s="165" t="s">
        <v>80</v>
      </c>
      <c r="N124" s="52"/>
      <c r="O124" s="52"/>
      <c r="P124" s="52"/>
      <c r="Q124" s="52"/>
      <c r="R124" s="52"/>
      <c r="S124" s="52"/>
    </row>
    <row r="125">
      <c r="A125" s="497">
        <v>43524.83787322917</v>
      </c>
      <c r="B125" s="165" t="s">
        <v>4941</v>
      </c>
      <c r="C125" s="165" t="s">
        <v>4942</v>
      </c>
      <c r="D125" s="165">
        <v>1006881.0</v>
      </c>
      <c r="E125" s="165" t="s">
        <v>17</v>
      </c>
      <c r="F125" s="165" t="s">
        <v>18</v>
      </c>
      <c r="G125" s="165" t="s">
        <v>4036</v>
      </c>
      <c r="H125" s="498" t="s">
        <v>8500</v>
      </c>
      <c r="I125" s="165" t="s">
        <v>8726</v>
      </c>
      <c r="J125" s="165">
        <v>7.0</v>
      </c>
      <c r="K125" s="500" t="s">
        <v>8727</v>
      </c>
      <c r="L125" s="52"/>
      <c r="M125" s="165" t="s">
        <v>80</v>
      </c>
      <c r="N125" s="52"/>
      <c r="O125" s="52"/>
      <c r="P125" s="52"/>
      <c r="Q125" s="52"/>
      <c r="R125" s="52"/>
      <c r="S125" s="52"/>
    </row>
    <row r="126">
      <c r="A126" s="497">
        <v>43524.83875052084</v>
      </c>
      <c r="B126" s="165" t="s">
        <v>3266</v>
      </c>
      <c r="C126" s="165" t="s">
        <v>3267</v>
      </c>
      <c r="D126" s="165">
        <v>1006897.0</v>
      </c>
      <c r="E126" s="165" t="s">
        <v>17</v>
      </c>
      <c r="F126" s="165" t="s">
        <v>18</v>
      </c>
      <c r="G126" s="165" t="s">
        <v>4036</v>
      </c>
      <c r="H126" s="498" t="s">
        <v>8500</v>
      </c>
      <c r="I126" s="165" t="s">
        <v>8728</v>
      </c>
      <c r="J126" s="165">
        <v>25.0</v>
      </c>
      <c r="K126" s="500" t="s">
        <v>8729</v>
      </c>
      <c r="L126" s="52"/>
      <c r="M126" s="165" t="s">
        <v>80</v>
      </c>
      <c r="N126" s="52"/>
      <c r="O126" s="52"/>
      <c r="P126" s="52"/>
      <c r="Q126" s="52"/>
      <c r="R126" s="52"/>
      <c r="S126" s="52"/>
    </row>
    <row r="127">
      <c r="A127" s="497">
        <v>43524.83950990741</v>
      </c>
      <c r="B127" s="165" t="s">
        <v>7190</v>
      </c>
      <c r="C127" s="165" t="s">
        <v>7191</v>
      </c>
      <c r="D127" s="165">
        <v>1001312.0</v>
      </c>
      <c r="E127" s="165" t="s">
        <v>63</v>
      </c>
      <c r="F127" s="165" t="s">
        <v>18</v>
      </c>
      <c r="G127" s="165" t="s">
        <v>4036</v>
      </c>
      <c r="H127" s="498" t="s">
        <v>8500</v>
      </c>
      <c r="I127" s="165" t="s">
        <v>8730</v>
      </c>
      <c r="J127" s="165">
        <v>25.0</v>
      </c>
      <c r="K127" s="500" t="s">
        <v>8731</v>
      </c>
      <c r="L127" s="52"/>
      <c r="M127" s="165" t="s">
        <v>80</v>
      </c>
      <c r="N127" s="52"/>
      <c r="O127" s="52"/>
      <c r="P127" s="52"/>
      <c r="Q127" s="52"/>
      <c r="R127" s="52"/>
      <c r="S127" s="52"/>
    </row>
    <row r="128">
      <c r="A128" s="497">
        <v>43524.84154869213</v>
      </c>
      <c r="B128" s="165" t="s">
        <v>4263</v>
      </c>
      <c r="C128" s="165" t="s">
        <v>4264</v>
      </c>
      <c r="D128" s="165">
        <v>1014329.0</v>
      </c>
      <c r="E128" s="165" t="s">
        <v>17</v>
      </c>
      <c r="F128" s="165" t="s">
        <v>18</v>
      </c>
      <c r="G128" s="165" t="s">
        <v>4036</v>
      </c>
      <c r="H128" s="498" t="s">
        <v>8500</v>
      </c>
      <c r="I128" s="165" t="s">
        <v>8732</v>
      </c>
      <c r="J128" s="165">
        <v>5.0</v>
      </c>
      <c r="K128" s="500" t="s">
        <v>8733</v>
      </c>
      <c r="L128" s="52"/>
      <c r="M128" s="165" t="s">
        <v>80</v>
      </c>
      <c r="N128" s="52"/>
      <c r="O128" s="52"/>
      <c r="P128" s="52"/>
      <c r="Q128" s="52"/>
      <c r="R128" s="52"/>
      <c r="S128" s="52"/>
    </row>
    <row r="129">
      <c r="A129" s="497">
        <v>43524.84159253472</v>
      </c>
      <c r="B129" s="165" t="s">
        <v>4858</v>
      </c>
      <c r="C129" s="165" t="s">
        <v>4859</v>
      </c>
      <c r="D129" s="165">
        <v>1012901.0</v>
      </c>
      <c r="E129" s="165" t="s">
        <v>17</v>
      </c>
      <c r="F129" s="165" t="s">
        <v>5532</v>
      </c>
      <c r="G129" s="165" t="s">
        <v>4036</v>
      </c>
      <c r="H129" s="498" t="s">
        <v>8500</v>
      </c>
      <c r="I129" s="165" t="s">
        <v>855</v>
      </c>
      <c r="J129" s="165">
        <v>28.0</v>
      </c>
      <c r="K129" s="500" t="s">
        <v>8734</v>
      </c>
      <c r="L129" s="165" t="s">
        <v>8735</v>
      </c>
      <c r="M129" s="165" t="s">
        <v>80</v>
      </c>
      <c r="N129" s="52"/>
      <c r="O129" s="52"/>
      <c r="P129" s="52"/>
      <c r="Q129" s="52"/>
      <c r="R129" s="52"/>
      <c r="S129" s="52"/>
    </row>
    <row r="130">
      <c r="A130" s="497">
        <v>43524.84468371527</v>
      </c>
      <c r="B130" s="165" t="s">
        <v>8277</v>
      </c>
      <c r="C130" s="165" t="s">
        <v>8736</v>
      </c>
      <c r="D130" s="165">
        <v>1014345.0</v>
      </c>
      <c r="E130" s="165" t="s">
        <v>17</v>
      </c>
      <c r="F130" s="165" t="s">
        <v>18</v>
      </c>
      <c r="G130" s="165" t="s">
        <v>4036</v>
      </c>
      <c r="H130" s="498" t="s">
        <v>8500</v>
      </c>
      <c r="I130" s="165" t="s">
        <v>8575</v>
      </c>
      <c r="J130" s="165">
        <v>10.0</v>
      </c>
      <c r="K130" s="500" t="s">
        <v>8737</v>
      </c>
      <c r="L130" s="52"/>
      <c r="M130" s="165" t="s">
        <v>24</v>
      </c>
      <c r="N130" s="165" t="s">
        <v>8251</v>
      </c>
      <c r="O130" s="52"/>
      <c r="P130" s="52"/>
      <c r="Q130" s="52"/>
      <c r="R130" s="52"/>
      <c r="S130" s="52"/>
    </row>
    <row r="131">
      <c r="A131" s="497">
        <v>43524.85563975695</v>
      </c>
      <c r="B131" s="165" t="s">
        <v>4596</v>
      </c>
      <c r="C131" s="165" t="s">
        <v>4597</v>
      </c>
      <c r="D131" s="165">
        <v>1004030.0</v>
      </c>
      <c r="E131" s="165" t="s">
        <v>63</v>
      </c>
      <c r="F131" s="165" t="s">
        <v>18</v>
      </c>
      <c r="G131" s="165" t="s">
        <v>4041</v>
      </c>
      <c r="H131" s="498" t="s">
        <v>8500</v>
      </c>
      <c r="I131" s="165" t="s">
        <v>851</v>
      </c>
      <c r="J131" s="165">
        <v>0.0</v>
      </c>
      <c r="K131" s="500" t="s">
        <v>8738</v>
      </c>
      <c r="L131" s="165" t="s">
        <v>8739</v>
      </c>
      <c r="M131" s="165" t="s">
        <v>2926</v>
      </c>
      <c r="N131" s="52"/>
      <c r="O131" s="52"/>
      <c r="P131" s="52"/>
      <c r="Q131" s="52"/>
      <c r="R131" s="52"/>
      <c r="S131" s="52"/>
    </row>
    <row r="132">
      <c r="A132" s="497">
        <v>43524.86243309028</v>
      </c>
      <c r="B132" s="165" t="s">
        <v>1498</v>
      </c>
      <c r="C132" s="165" t="s">
        <v>1499</v>
      </c>
      <c r="D132" s="165">
        <v>1011820.0</v>
      </c>
      <c r="E132" s="165" t="s">
        <v>17</v>
      </c>
      <c r="F132" s="165" t="s">
        <v>18</v>
      </c>
      <c r="G132" s="165" t="s">
        <v>4036</v>
      </c>
      <c r="H132" s="498" t="s">
        <v>8500</v>
      </c>
      <c r="I132" s="165" t="s">
        <v>8621</v>
      </c>
      <c r="J132" s="165">
        <v>4.0</v>
      </c>
      <c r="K132" s="500" t="s">
        <v>8740</v>
      </c>
      <c r="L132" s="52"/>
      <c r="M132" s="165" t="s">
        <v>80</v>
      </c>
      <c r="N132" s="52"/>
      <c r="O132" s="52"/>
      <c r="P132" s="52"/>
      <c r="Q132" s="52"/>
      <c r="R132" s="52"/>
      <c r="S132" s="52"/>
    </row>
    <row r="133">
      <c r="A133" s="497">
        <v>43524.86375013889</v>
      </c>
      <c r="B133" s="165" t="s">
        <v>4596</v>
      </c>
      <c r="C133" s="165" t="s">
        <v>4597</v>
      </c>
      <c r="D133" s="165">
        <v>1004030.0</v>
      </c>
      <c r="E133" s="165" t="s">
        <v>63</v>
      </c>
      <c r="F133" s="165" t="s">
        <v>18</v>
      </c>
      <c r="G133" s="165" t="s">
        <v>4036</v>
      </c>
      <c r="H133" s="498" t="s">
        <v>8500</v>
      </c>
      <c r="I133" s="165" t="s">
        <v>8741</v>
      </c>
      <c r="J133" s="165">
        <v>5.0</v>
      </c>
      <c r="K133" s="500" t="s">
        <v>8742</v>
      </c>
      <c r="L133" s="52"/>
      <c r="M133" s="165" t="s">
        <v>80</v>
      </c>
      <c r="N133" s="52"/>
      <c r="O133" s="52"/>
      <c r="P133" s="52"/>
      <c r="Q133" s="52"/>
      <c r="R133" s="52"/>
      <c r="S133" s="52"/>
    </row>
    <row r="134">
      <c r="A134" s="497">
        <v>43524.90321314815</v>
      </c>
      <c r="B134" s="165" t="s">
        <v>5605</v>
      </c>
      <c r="C134" s="165" t="s">
        <v>8247</v>
      </c>
      <c r="D134" s="165">
        <v>1004851.0</v>
      </c>
      <c r="E134" s="165" t="s">
        <v>63</v>
      </c>
      <c r="F134" s="165" t="s">
        <v>18</v>
      </c>
      <c r="G134" s="165" t="s">
        <v>4041</v>
      </c>
      <c r="H134" s="498" t="s">
        <v>8500</v>
      </c>
      <c r="I134" s="165" t="s">
        <v>381</v>
      </c>
      <c r="J134" s="165">
        <v>6.0</v>
      </c>
      <c r="K134" s="500" t="s">
        <v>8743</v>
      </c>
      <c r="L134" s="165" t="s">
        <v>8744</v>
      </c>
      <c r="M134" s="52"/>
      <c r="N134" s="165" t="s">
        <v>8614</v>
      </c>
      <c r="O134" s="52"/>
      <c r="P134" s="52"/>
      <c r="Q134" s="52"/>
      <c r="R134" s="52"/>
      <c r="S134" s="52"/>
    </row>
    <row r="135">
      <c r="A135" s="497">
        <v>43524.916935393514</v>
      </c>
      <c r="B135" s="165" t="s">
        <v>91</v>
      </c>
      <c r="C135" s="165" t="s">
        <v>92</v>
      </c>
      <c r="D135" s="165">
        <v>1007308.0</v>
      </c>
      <c r="E135" s="165" t="s">
        <v>17</v>
      </c>
      <c r="F135" s="165" t="s">
        <v>18</v>
      </c>
      <c r="G135" s="165" t="s">
        <v>4036</v>
      </c>
      <c r="H135" s="498" t="s">
        <v>8500</v>
      </c>
      <c r="I135" s="165" t="s">
        <v>855</v>
      </c>
      <c r="J135" s="165">
        <v>28.0</v>
      </c>
      <c r="K135" s="500" t="s">
        <v>8745</v>
      </c>
      <c r="L135" s="52"/>
      <c r="M135" s="165" t="s">
        <v>80</v>
      </c>
      <c r="N135" s="52"/>
      <c r="O135" s="52"/>
      <c r="P135" s="52"/>
      <c r="Q135" s="52"/>
      <c r="R135" s="52"/>
      <c r="S135" s="52"/>
    </row>
    <row r="136">
      <c r="A136" s="497">
        <v>43524.91714474537</v>
      </c>
      <c r="B136" s="165" t="s">
        <v>383</v>
      </c>
      <c r="C136" s="165" t="s">
        <v>8300</v>
      </c>
      <c r="D136" s="165">
        <v>1007016.0</v>
      </c>
      <c r="E136" s="165" t="s">
        <v>17</v>
      </c>
      <c r="F136" s="165" t="s">
        <v>18</v>
      </c>
      <c r="G136" s="165" t="s">
        <v>4036</v>
      </c>
      <c r="H136" s="498" t="s">
        <v>8500</v>
      </c>
      <c r="I136" s="165" t="s">
        <v>8687</v>
      </c>
      <c r="J136" s="165">
        <v>27.0</v>
      </c>
      <c r="K136" s="500" t="s">
        <v>8746</v>
      </c>
      <c r="L136" s="52"/>
      <c r="M136" s="165" t="s">
        <v>80</v>
      </c>
      <c r="N136" s="52"/>
      <c r="O136" s="52"/>
      <c r="P136" s="52"/>
      <c r="Q136" s="52"/>
      <c r="R136" s="52"/>
      <c r="S136" s="52"/>
    </row>
    <row r="137">
      <c r="A137" s="497">
        <v>43524.91956603009</v>
      </c>
      <c r="B137" s="165" t="s">
        <v>1730</v>
      </c>
      <c r="C137" s="165" t="s">
        <v>1731</v>
      </c>
      <c r="D137" s="165">
        <v>1004127.0</v>
      </c>
      <c r="E137" s="165" t="s">
        <v>63</v>
      </c>
      <c r="F137" s="165" t="s">
        <v>18</v>
      </c>
      <c r="G137" s="165" t="s">
        <v>4036</v>
      </c>
      <c r="H137" s="498" t="s">
        <v>8500</v>
      </c>
      <c r="I137" s="165" t="s">
        <v>8687</v>
      </c>
      <c r="J137" s="165">
        <v>27.0</v>
      </c>
      <c r="K137" s="500" t="s">
        <v>8747</v>
      </c>
      <c r="L137" s="52"/>
      <c r="M137" s="165" t="s">
        <v>80</v>
      </c>
      <c r="N137" s="52"/>
      <c r="O137" s="52"/>
      <c r="P137" s="52"/>
      <c r="Q137" s="52"/>
      <c r="R137" s="52"/>
      <c r="S137" s="52"/>
    </row>
    <row r="138">
      <c r="A138" s="497">
        <v>43524.92374246528</v>
      </c>
      <c r="B138" s="165" t="s">
        <v>5829</v>
      </c>
      <c r="C138" s="165" t="s">
        <v>8748</v>
      </c>
      <c r="D138" s="165">
        <v>1018968.0</v>
      </c>
      <c r="E138" s="165" t="s">
        <v>17</v>
      </c>
      <c r="F138" s="165" t="s">
        <v>18</v>
      </c>
      <c r="G138" s="165" t="s">
        <v>4036</v>
      </c>
      <c r="H138" s="498" t="s">
        <v>8500</v>
      </c>
      <c r="I138" s="165" t="s">
        <v>8749</v>
      </c>
      <c r="J138" s="165">
        <v>25.0</v>
      </c>
      <c r="K138" s="500" t="s">
        <v>8750</v>
      </c>
      <c r="L138" s="52"/>
      <c r="M138" s="165" t="s">
        <v>80</v>
      </c>
      <c r="N138" s="52"/>
      <c r="O138" s="52"/>
      <c r="P138" s="52"/>
      <c r="Q138" s="52"/>
      <c r="R138" s="52"/>
      <c r="S138" s="52"/>
    </row>
    <row r="139">
      <c r="A139" s="497">
        <v>43524.95465284723</v>
      </c>
      <c r="B139" s="165" t="s">
        <v>5936</v>
      </c>
      <c r="C139" s="165" t="s">
        <v>5937</v>
      </c>
      <c r="D139" s="165">
        <v>1004317.0</v>
      </c>
      <c r="E139" s="165" t="s">
        <v>63</v>
      </c>
      <c r="F139" s="165" t="s">
        <v>18</v>
      </c>
      <c r="G139" s="165" t="s">
        <v>4036</v>
      </c>
      <c r="H139" s="498" t="s">
        <v>8500</v>
      </c>
      <c r="I139" s="165" t="s">
        <v>8751</v>
      </c>
      <c r="J139" s="165">
        <v>25.0</v>
      </c>
      <c r="K139" s="500" t="s">
        <v>8752</v>
      </c>
      <c r="L139" s="52"/>
      <c r="M139" s="165" t="s">
        <v>80</v>
      </c>
      <c r="N139" s="52"/>
      <c r="O139" s="52"/>
      <c r="P139" s="52"/>
      <c r="Q139" s="52"/>
      <c r="R139" s="52"/>
      <c r="S139" s="52"/>
    </row>
    <row r="140">
      <c r="A140" s="497">
        <v>43525.00332398148</v>
      </c>
      <c r="B140" s="165" t="s">
        <v>6144</v>
      </c>
      <c r="C140" s="165" t="s">
        <v>6145</v>
      </c>
      <c r="D140" s="165">
        <v>1017656.0</v>
      </c>
      <c r="E140" s="165" t="s">
        <v>17</v>
      </c>
      <c r="F140" s="165" t="s">
        <v>18</v>
      </c>
      <c r="G140" s="165" t="s">
        <v>4036</v>
      </c>
      <c r="H140" s="498" t="s">
        <v>8500</v>
      </c>
      <c r="I140" s="165" t="s">
        <v>8753</v>
      </c>
      <c r="J140" s="165">
        <v>25.0</v>
      </c>
      <c r="K140" s="500" t="s">
        <v>8754</v>
      </c>
      <c r="L140" s="52"/>
      <c r="M140" s="165" t="s">
        <v>80</v>
      </c>
      <c r="N140" s="52"/>
      <c r="O140" s="52"/>
      <c r="P140" s="52"/>
      <c r="Q140" s="52"/>
      <c r="R140" s="52"/>
      <c r="S140" s="52"/>
    </row>
    <row r="141">
      <c r="A141" s="497">
        <v>43525.00785248843</v>
      </c>
      <c r="B141" s="165" t="s">
        <v>649</v>
      </c>
      <c r="C141" s="165" t="s">
        <v>6879</v>
      </c>
      <c r="D141" s="165">
        <v>1001319.0</v>
      </c>
      <c r="E141" s="165" t="s">
        <v>63</v>
      </c>
      <c r="F141" s="165" t="s">
        <v>18</v>
      </c>
      <c r="G141" s="165" t="s">
        <v>4036</v>
      </c>
      <c r="H141" s="498" t="s">
        <v>8500</v>
      </c>
      <c r="I141" s="165" t="s">
        <v>8730</v>
      </c>
      <c r="J141" s="165">
        <v>25.0</v>
      </c>
      <c r="K141" s="500" t="s">
        <v>8755</v>
      </c>
      <c r="L141" s="52"/>
      <c r="M141" s="165" t="s">
        <v>80</v>
      </c>
      <c r="N141" s="52"/>
      <c r="O141" s="52"/>
      <c r="P141" s="52"/>
      <c r="Q141" s="52"/>
      <c r="R141" s="52"/>
      <c r="S141" s="52"/>
    </row>
    <row r="142">
      <c r="A142" s="497">
        <v>43525.008460682875</v>
      </c>
      <c r="B142" s="165" t="s">
        <v>2002</v>
      </c>
      <c r="C142" s="165" t="s">
        <v>2734</v>
      </c>
      <c r="D142" s="165">
        <v>1007273.0</v>
      </c>
      <c r="E142" s="165" t="s">
        <v>17</v>
      </c>
      <c r="F142" s="165" t="s">
        <v>18</v>
      </c>
      <c r="G142" s="165" t="s">
        <v>4036</v>
      </c>
      <c r="H142" s="498" t="s">
        <v>8500</v>
      </c>
      <c r="I142" s="165" t="s">
        <v>8687</v>
      </c>
      <c r="J142" s="165">
        <v>27.0</v>
      </c>
      <c r="K142" s="500" t="s">
        <v>8756</v>
      </c>
      <c r="L142" s="165" t="s">
        <v>8757</v>
      </c>
      <c r="M142" s="165" t="s">
        <v>80</v>
      </c>
      <c r="N142" s="165" t="s">
        <v>8758</v>
      </c>
      <c r="O142" s="52"/>
      <c r="P142" s="52"/>
      <c r="Q142" s="52"/>
      <c r="R142" s="52"/>
      <c r="S142" s="52"/>
    </row>
    <row r="143">
      <c r="A143" s="497">
        <v>43525.13641337963</v>
      </c>
      <c r="B143" s="165" t="s">
        <v>7492</v>
      </c>
      <c r="C143" s="165" t="s">
        <v>7493</v>
      </c>
      <c r="D143" s="165">
        <v>1005283.0</v>
      </c>
      <c r="E143" s="165" t="s">
        <v>17</v>
      </c>
      <c r="F143" s="165" t="s">
        <v>18</v>
      </c>
      <c r="G143" s="165" t="s">
        <v>4036</v>
      </c>
      <c r="H143" s="498" t="s">
        <v>8500</v>
      </c>
      <c r="I143" s="165" t="s">
        <v>8759</v>
      </c>
      <c r="J143" s="165">
        <v>7.0</v>
      </c>
      <c r="K143" s="500" t="s">
        <v>8760</v>
      </c>
      <c r="L143" s="52"/>
      <c r="M143" s="165" t="s">
        <v>80</v>
      </c>
      <c r="N143" s="52"/>
      <c r="O143" s="52"/>
      <c r="P143" s="52"/>
      <c r="Q143" s="52"/>
      <c r="R143" s="52"/>
      <c r="S143" s="52"/>
    </row>
    <row r="144">
      <c r="A144" s="497">
        <v>43525.2030112037</v>
      </c>
      <c r="B144" s="165" t="s">
        <v>6840</v>
      </c>
      <c r="C144" s="165" t="s">
        <v>7831</v>
      </c>
      <c r="D144" s="165">
        <v>1012365.0</v>
      </c>
      <c r="E144" s="165" t="s">
        <v>17</v>
      </c>
      <c r="F144" s="165" t="s">
        <v>18</v>
      </c>
      <c r="G144" s="165" t="s">
        <v>4036</v>
      </c>
      <c r="H144" s="498" t="s">
        <v>8500</v>
      </c>
      <c r="I144" s="165" t="s">
        <v>8761</v>
      </c>
      <c r="J144" s="165">
        <v>16.0</v>
      </c>
      <c r="K144" s="500" t="s">
        <v>8762</v>
      </c>
      <c r="L144" s="52"/>
      <c r="M144" s="165" t="s">
        <v>24</v>
      </c>
      <c r="N144" s="165" t="s">
        <v>8711</v>
      </c>
      <c r="O144" s="52"/>
      <c r="P144" s="52"/>
      <c r="Q144" s="52"/>
      <c r="R144" s="52"/>
      <c r="S144" s="52"/>
    </row>
    <row r="145">
      <c r="A145" s="497">
        <v>43525.242996388886</v>
      </c>
      <c r="B145" s="165" t="s">
        <v>653</v>
      </c>
      <c r="C145" s="165" t="s">
        <v>8763</v>
      </c>
      <c r="D145" s="165">
        <v>1002207.0</v>
      </c>
      <c r="E145" s="165" t="s">
        <v>17</v>
      </c>
      <c r="F145" s="165" t="s">
        <v>18</v>
      </c>
      <c r="G145" s="165" t="s">
        <v>4036</v>
      </c>
      <c r="H145" s="498" t="s">
        <v>8500</v>
      </c>
      <c r="I145" s="165" t="s">
        <v>8764</v>
      </c>
      <c r="J145" s="165">
        <v>28.0</v>
      </c>
      <c r="K145" s="500" t="s">
        <v>8765</v>
      </c>
      <c r="L145" s="52"/>
      <c r="M145" s="165" t="s">
        <v>80</v>
      </c>
      <c r="N145" s="52"/>
      <c r="O145" s="52"/>
      <c r="P145" s="52"/>
      <c r="Q145" s="52"/>
      <c r="R145" s="52"/>
      <c r="S145" s="52"/>
    </row>
    <row r="146">
      <c r="A146" s="497">
        <v>43525.247384988426</v>
      </c>
      <c r="B146" s="165" t="s">
        <v>5919</v>
      </c>
      <c r="C146" s="165" t="s">
        <v>8766</v>
      </c>
      <c r="D146" s="165">
        <v>1006082.0</v>
      </c>
      <c r="E146" s="165" t="s">
        <v>17</v>
      </c>
      <c r="F146" s="165" t="s">
        <v>18</v>
      </c>
      <c r="G146" s="165" t="s">
        <v>4036</v>
      </c>
      <c r="H146" s="498" t="s">
        <v>8500</v>
      </c>
      <c r="I146" s="165" t="s">
        <v>1744</v>
      </c>
      <c r="J146" s="165">
        <v>1.0</v>
      </c>
      <c r="K146" s="500" t="s">
        <v>8767</v>
      </c>
      <c r="L146" s="52"/>
      <c r="M146" s="165" t="s">
        <v>80</v>
      </c>
      <c r="N146" s="52"/>
      <c r="O146" s="52"/>
      <c r="P146" s="52"/>
      <c r="Q146" s="52"/>
      <c r="R146" s="52"/>
      <c r="S146" s="52"/>
    </row>
    <row r="147">
      <c r="A147" s="497">
        <v>43525.31380981482</v>
      </c>
      <c r="B147" s="165" t="s">
        <v>5898</v>
      </c>
      <c r="C147" s="165" t="s">
        <v>8768</v>
      </c>
      <c r="D147" s="165">
        <v>1017919.0</v>
      </c>
      <c r="E147" s="165" t="s">
        <v>17</v>
      </c>
      <c r="F147" s="165" t="s">
        <v>18</v>
      </c>
      <c r="G147" s="165" t="s">
        <v>4036</v>
      </c>
      <c r="H147" s="498" t="s">
        <v>8500</v>
      </c>
      <c r="I147" s="165" t="s">
        <v>8769</v>
      </c>
      <c r="J147" s="165">
        <v>24.0</v>
      </c>
      <c r="K147" s="500" t="s">
        <v>8770</v>
      </c>
      <c r="L147" s="52"/>
      <c r="M147" s="165" t="s">
        <v>80</v>
      </c>
      <c r="N147" s="165" t="s">
        <v>8708</v>
      </c>
      <c r="O147" s="52"/>
      <c r="P147" s="52"/>
      <c r="Q147" s="52"/>
      <c r="R147" s="52"/>
      <c r="S147" s="52"/>
    </row>
    <row r="148">
      <c r="A148" s="497">
        <v>43525.34407820602</v>
      </c>
      <c r="B148" s="165" t="s">
        <v>8012</v>
      </c>
      <c r="C148" s="165" t="s">
        <v>8013</v>
      </c>
      <c r="D148" s="165">
        <v>1011808.0</v>
      </c>
      <c r="E148" s="165" t="s">
        <v>17</v>
      </c>
      <c r="F148" s="165" t="s">
        <v>18</v>
      </c>
      <c r="G148" s="165" t="s">
        <v>4036</v>
      </c>
      <c r="H148" s="498" t="s">
        <v>8500</v>
      </c>
      <c r="I148" s="165" t="s">
        <v>734</v>
      </c>
      <c r="J148" s="165">
        <v>2.0</v>
      </c>
      <c r="K148" s="500" t="s">
        <v>8771</v>
      </c>
      <c r="L148" s="52"/>
      <c r="M148" s="165" t="s">
        <v>80</v>
      </c>
      <c r="N148" s="52"/>
      <c r="O148" s="52"/>
      <c r="P148" s="52"/>
      <c r="Q148" s="52"/>
      <c r="R148" s="52"/>
      <c r="S148" s="52"/>
    </row>
    <row r="149">
      <c r="A149" s="497">
        <v>43525.36584591435</v>
      </c>
      <c r="B149" s="165" t="s">
        <v>1187</v>
      </c>
      <c r="C149" s="165" t="s">
        <v>1188</v>
      </c>
      <c r="D149" s="165">
        <v>1009768.0</v>
      </c>
      <c r="E149" s="165" t="s">
        <v>17</v>
      </c>
      <c r="F149" s="165" t="s">
        <v>18</v>
      </c>
      <c r="G149" s="165" t="s">
        <v>4036</v>
      </c>
      <c r="H149" s="498" t="s">
        <v>8500</v>
      </c>
      <c r="I149" s="165" t="s">
        <v>8687</v>
      </c>
      <c r="J149" s="165">
        <v>27.0</v>
      </c>
      <c r="K149" s="500" t="s">
        <v>8772</v>
      </c>
      <c r="L149" s="52"/>
      <c r="M149" s="165" t="s">
        <v>80</v>
      </c>
      <c r="N149" s="52"/>
      <c r="O149" s="52"/>
      <c r="P149" s="52"/>
      <c r="Q149" s="52"/>
      <c r="R149" s="52"/>
      <c r="S149" s="52"/>
    </row>
    <row r="150">
      <c r="A150" s="497">
        <v>43525.41870709491</v>
      </c>
      <c r="B150" s="165" t="s">
        <v>7432</v>
      </c>
      <c r="C150" s="165" t="s">
        <v>7433</v>
      </c>
      <c r="D150" s="165">
        <v>1006860.0</v>
      </c>
      <c r="E150" s="165" t="s">
        <v>17</v>
      </c>
      <c r="F150" s="165" t="s">
        <v>18</v>
      </c>
      <c r="G150" s="165" t="s">
        <v>4036</v>
      </c>
      <c r="H150" s="498" t="s">
        <v>8500</v>
      </c>
      <c r="I150" s="165" t="s">
        <v>855</v>
      </c>
      <c r="J150" s="165">
        <v>28.0</v>
      </c>
      <c r="K150" s="500" t="s">
        <v>8773</v>
      </c>
      <c r="L150" s="52"/>
      <c r="M150" s="165" t="s">
        <v>80</v>
      </c>
      <c r="N150" s="165" t="s">
        <v>8708</v>
      </c>
      <c r="O150" s="52"/>
      <c r="P150" s="52"/>
      <c r="Q150" s="52"/>
      <c r="R150" s="52"/>
      <c r="S150" s="52"/>
    </row>
    <row r="151">
      <c r="A151" s="497">
        <v>43525.44904581019</v>
      </c>
      <c r="B151" s="165" t="s">
        <v>460</v>
      </c>
      <c r="C151" s="165" t="s">
        <v>5783</v>
      </c>
      <c r="D151" s="165">
        <v>1012989.0</v>
      </c>
      <c r="E151" s="165" t="s">
        <v>63</v>
      </c>
      <c r="F151" s="165" t="s">
        <v>18</v>
      </c>
      <c r="G151" s="165" t="s">
        <v>4036</v>
      </c>
      <c r="H151" s="498" t="s">
        <v>8500</v>
      </c>
      <c r="I151" s="165" t="s">
        <v>8774</v>
      </c>
      <c r="J151" s="165">
        <v>5.0</v>
      </c>
      <c r="K151" s="500" t="s">
        <v>8775</v>
      </c>
      <c r="L151" s="52"/>
      <c r="M151" s="165" t="s">
        <v>80</v>
      </c>
      <c r="N151" s="52"/>
      <c r="O151" s="52"/>
      <c r="P151" s="52"/>
      <c r="Q151" s="52"/>
      <c r="R151" s="52"/>
      <c r="S151" s="52"/>
    </row>
    <row r="152">
      <c r="A152" s="497">
        <v>43525.4543791551</v>
      </c>
      <c r="B152" s="165" t="s">
        <v>3531</v>
      </c>
      <c r="C152" s="165" t="s">
        <v>5525</v>
      </c>
      <c r="D152" s="165">
        <v>1004757.0</v>
      </c>
      <c r="E152" s="165" t="s">
        <v>17</v>
      </c>
      <c r="F152" s="165" t="s">
        <v>18</v>
      </c>
      <c r="G152" s="165" t="s">
        <v>4036</v>
      </c>
      <c r="H152" s="498" t="s">
        <v>8500</v>
      </c>
      <c r="I152" s="165" t="s">
        <v>855</v>
      </c>
      <c r="J152" s="165">
        <v>28.0</v>
      </c>
      <c r="K152" s="500" t="s">
        <v>8776</v>
      </c>
      <c r="L152" s="52"/>
      <c r="M152" s="165" t="s">
        <v>80</v>
      </c>
      <c r="N152" s="52"/>
      <c r="O152" s="52"/>
      <c r="P152" s="52"/>
      <c r="Q152" s="52"/>
      <c r="R152" s="52"/>
      <c r="S152" s="52"/>
    </row>
    <row r="153">
      <c r="A153" s="497">
        <v>43525.46309643518</v>
      </c>
      <c r="B153" s="165" t="s">
        <v>4156</v>
      </c>
      <c r="C153" s="165" t="s">
        <v>4626</v>
      </c>
      <c r="D153" s="165">
        <v>1003386.0</v>
      </c>
      <c r="E153" s="165" t="s">
        <v>17</v>
      </c>
      <c r="F153" s="165" t="s">
        <v>18</v>
      </c>
      <c r="G153" s="165" t="s">
        <v>4036</v>
      </c>
      <c r="H153" s="498" t="s">
        <v>8500</v>
      </c>
      <c r="I153" s="165" t="s">
        <v>8687</v>
      </c>
      <c r="J153" s="165">
        <v>27.0</v>
      </c>
      <c r="K153" s="500" t="s">
        <v>8777</v>
      </c>
      <c r="L153" s="52"/>
      <c r="M153" s="165" t="s">
        <v>80</v>
      </c>
      <c r="N153" s="52"/>
      <c r="O153" s="52"/>
      <c r="P153" s="52"/>
      <c r="Q153" s="52"/>
      <c r="R153" s="52"/>
      <c r="S153" s="52"/>
    </row>
    <row r="154">
      <c r="A154" s="497">
        <v>43525.50631761574</v>
      </c>
      <c r="B154" s="165" t="s">
        <v>452</v>
      </c>
      <c r="C154" s="165" t="s">
        <v>453</v>
      </c>
      <c r="D154" s="165">
        <v>1018531.0</v>
      </c>
      <c r="E154" s="165" t="s">
        <v>17</v>
      </c>
      <c r="F154" s="165" t="s">
        <v>18</v>
      </c>
      <c r="G154" s="165" t="s">
        <v>4036</v>
      </c>
      <c r="H154" s="498" t="s">
        <v>8500</v>
      </c>
      <c r="I154" s="165" t="s">
        <v>8764</v>
      </c>
      <c r="J154" s="165">
        <v>28.0</v>
      </c>
      <c r="K154" s="500" t="s">
        <v>8778</v>
      </c>
      <c r="L154" s="52"/>
      <c r="M154" s="165" t="s">
        <v>80</v>
      </c>
      <c r="N154" s="52"/>
      <c r="O154" s="52"/>
      <c r="P154" s="52"/>
      <c r="Q154" s="52"/>
      <c r="R154" s="52"/>
      <c r="S154" s="52"/>
    </row>
    <row r="155">
      <c r="A155" s="497">
        <v>43525.553739930554</v>
      </c>
      <c r="B155" s="165" t="s">
        <v>5713</v>
      </c>
      <c r="C155" s="165" t="s">
        <v>8634</v>
      </c>
      <c r="D155" s="165">
        <v>1011813.0</v>
      </c>
      <c r="E155" s="165" t="s">
        <v>17</v>
      </c>
      <c r="F155" s="165" t="s">
        <v>18</v>
      </c>
      <c r="G155" s="165" t="s">
        <v>4036</v>
      </c>
      <c r="H155" s="498" t="s">
        <v>8500</v>
      </c>
      <c r="I155" s="165" t="s">
        <v>196</v>
      </c>
      <c r="J155" s="165">
        <v>2.0</v>
      </c>
      <c r="K155" s="500" t="s">
        <v>8779</v>
      </c>
      <c r="L155" s="52"/>
      <c r="M155" s="165" t="s">
        <v>80</v>
      </c>
      <c r="N155" s="52"/>
      <c r="O155" s="52"/>
      <c r="P155" s="52"/>
      <c r="Q155" s="52"/>
      <c r="R155" s="52"/>
      <c r="S155" s="52"/>
    </row>
    <row r="156">
      <c r="A156" s="497">
        <v>43525.603125925925</v>
      </c>
      <c r="B156" s="165" t="s">
        <v>8780</v>
      </c>
      <c r="C156" s="165" t="s">
        <v>8781</v>
      </c>
      <c r="D156" s="165">
        <v>1004207.0</v>
      </c>
      <c r="E156" s="165" t="s">
        <v>63</v>
      </c>
      <c r="F156" s="165" t="s">
        <v>18</v>
      </c>
      <c r="G156" s="165" t="s">
        <v>4036</v>
      </c>
      <c r="H156" s="498" t="s">
        <v>8500</v>
      </c>
      <c r="I156" s="165" t="s">
        <v>126</v>
      </c>
      <c r="J156" s="165">
        <v>28.0</v>
      </c>
      <c r="K156" s="500" t="s">
        <v>8782</v>
      </c>
      <c r="L156" s="52"/>
      <c r="M156" s="165" t="s">
        <v>80</v>
      </c>
      <c r="N156" s="165" t="s">
        <v>8708</v>
      </c>
      <c r="O156" s="52"/>
      <c r="P156" s="52"/>
      <c r="Q156" s="52"/>
      <c r="R156" s="52"/>
      <c r="S156" s="52"/>
    </row>
    <row r="157">
      <c r="A157" s="497">
        <v>43525.73042638889</v>
      </c>
      <c r="B157" s="165" t="s">
        <v>5833</v>
      </c>
      <c r="C157" s="165" t="s">
        <v>5834</v>
      </c>
      <c r="D157" s="165">
        <v>1011078.0</v>
      </c>
      <c r="E157" s="165" t="s">
        <v>17</v>
      </c>
      <c r="F157" s="165" t="s">
        <v>18</v>
      </c>
      <c r="G157" s="165" t="s">
        <v>4036</v>
      </c>
      <c r="H157" s="498" t="s">
        <v>8500</v>
      </c>
      <c r="I157" s="165" t="s">
        <v>8783</v>
      </c>
      <c r="J157" s="165">
        <v>26.0</v>
      </c>
      <c r="K157" s="500" t="s">
        <v>8784</v>
      </c>
      <c r="L157" s="165" t="s">
        <v>8785</v>
      </c>
      <c r="M157" s="165" t="s">
        <v>80</v>
      </c>
      <c r="N157" s="165" t="s">
        <v>8786</v>
      </c>
      <c r="O157" s="52"/>
      <c r="P157" s="52"/>
      <c r="Q157" s="52"/>
      <c r="R157" s="52"/>
      <c r="S157" s="52"/>
    </row>
    <row r="158">
      <c r="A158" s="497">
        <v>43525.80411509259</v>
      </c>
      <c r="B158" s="165" t="s">
        <v>2843</v>
      </c>
      <c r="C158" s="165" t="s">
        <v>2844</v>
      </c>
      <c r="D158" s="165">
        <v>1003942.0</v>
      </c>
      <c r="E158" s="165" t="s">
        <v>17</v>
      </c>
      <c r="F158" s="165" t="s">
        <v>18</v>
      </c>
      <c r="G158" s="165" t="s">
        <v>4036</v>
      </c>
      <c r="H158" s="498" t="s">
        <v>8500</v>
      </c>
      <c r="I158" s="165" t="s">
        <v>855</v>
      </c>
      <c r="J158" s="165">
        <v>28.0</v>
      </c>
      <c r="K158" s="500" t="s">
        <v>8787</v>
      </c>
      <c r="L158" s="52"/>
      <c r="M158" s="165" t="s">
        <v>80</v>
      </c>
      <c r="N158" s="52"/>
      <c r="O158" s="52"/>
      <c r="P158" s="52"/>
      <c r="Q158" s="52"/>
      <c r="R158" s="52"/>
      <c r="S158" s="52"/>
    </row>
    <row r="159">
      <c r="A159" s="369">
        <v>43525.83866613426</v>
      </c>
      <c r="B159" s="370" t="s">
        <v>2037</v>
      </c>
      <c r="C159" s="370" t="s">
        <v>2038</v>
      </c>
      <c r="D159" s="370">
        <v>1009306.0</v>
      </c>
      <c r="E159" s="370" t="s">
        <v>17</v>
      </c>
      <c r="F159" s="370" t="s">
        <v>18</v>
      </c>
      <c r="G159" s="370" t="s">
        <v>4036</v>
      </c>
      <c r="H159" s="371" t="s">
        <v>8500</v>
      </c>
      <c r="I159" s="370" t="s">
        <v>855</v>
      </c>
      <c r="J159" s="370">
        <v>28.0</v>
      </c>
      <c r="K159" s="372" t="s">
        <v>8788</v>
      </c>
      <c r="L159" s="373"/>
      <c r="M159" s="370" t="s">
        <v>80</v>
      </c>
      <c r="N159" s="370"/>
      <c r="O159" s="373"/>
      <c r="P159" s="373"/>
      <c r="Q159" s="373"/>
      <c r="R159" s="373"/>
      <c r="S159" s="373"/>
    </row>
    <row r="160">
      <c r="A160" s="369">
        <v>43525.84022075232</v>
      </c>
      <c r="B160" s="370" t="s">
        <v>373</v>
      </c>
      <c r="C160" s="370" t="s">
        <v>374</v>
      </c>
      <c r="D160" s="370">
        <v>1015406.0</v>
      </c>
      <c r="E160" s="370" t="s">
        <v>17</v>
      </c>
      <c r="F160" s="370" t="s">
        <v>18</v>
      </c>
      <c r="G160" s="370" t="s">
        <v>4036</v>
      </c>
      <c r="H160" s="371" t="s">
        <v>8500</v>
      </c>
      <c r="I160" s="370" t="s">
        <v>855</v>
      </c>
      <c r="J160" s="370">
        <v>28.0</v>
      </c>
      <c r="K160" s="372" t="s">
        <v>8789</v>
      </c>
      <c r="L160" s="373"/>
      <c r="M160" s="370" t="s">
        <v>80</v>
      </c>
      <c r="N160" s="370"/>
      <c r="O160" s="373"/>
      <c r="P160" s="373"/>
      <c r="Q160" s="373"/>
      <c r="R160" s="373"/>
      <c r="S160" s="373"/>
    </row>
    <row r="161">
      <c r="A161" s="369">
        <v>43525.848636979164</v>
      </c>
      <c r="B161" s="370" t="s">
        <v>3896</v>
      </c>
      <c r="C161" s="370" t="s">
        <v>3897</v>
      </c>
      <c r="D161" s="370">
        <v>1013178.0</v>
      </c>
      <c r="E161" s="370" t="s">
        <v>17</v>
      </c>
      <c r="F161" s="370" t="s">
        <v>6989</v>
      </c>
      <c r="G161" s="370" t="s">
        <v>4036</v>
      </c>
      <c r="H161" s="371" t="s">
        <v>8500</v>
      </c>
      <c r="I161" s="370" t="s">
        <v>8790</v>
      </c>
      <c r="J161" s="370">
        <v>22.0</v>
      </c>
      <c r="K161" s="372" t="s">
        <v>8791</v>
      </c>
      <c r="L161" s="373"/>
      <c r="M161" s="370" t="s">
        <v>80</v>
      </c>
      <c r="N161" s="370"/>
      <c r="O161" s="373"/>
      <c r="P161" s="373"/>
      <c r="Q161" s="373"/>
      <c r="R161" s="373"/>
      <c r="S161" s="373"/>
    </row>
    <row r="162">
      <c r="A162" s="369">
        <v>43525.85087230324</v>
      </c>
      <c r="B162" s="370" t="s">
        <v>736</v>
      </c>
      <c r="C162" s="370" t="s">
        <v>1290</v>
      </c>
      <c r="D162" s="370">
        <v>1006855.0</v>
      </c>
      <c r="E162" s="370" t="s">
        <v>63</v>
      </c>
      <c r="F162" s="370" t="s">
        <v>18</v>
      </c>
      <c r="G162" s="370" t="s">
        <v>4036</v>
      </c>
      <c r="H162" s="371" t="s">
        <v>8500</v>
      </c>
      <c r="I162" s="370" t="s">
        <v>855</v>
      </c>
      <c r="J162" s="370">
        <v>28.0</v>
      </c>
      <c r="K162" s="372" t="s">
        <v>8792</v>
      </c>
      <c r="L162" s="373"/>
      <c r="M162" s="370" t="s">
        <v>80</v>
      </c>
      <c r="N162" s="370"/>
      <c r="O162" s="373"/>
      <c r="P162" s="373"/>
      <c r="Q162" s="373"/>
      <c r="R162" s="373"/>
      <c r="S162" s="373"/>
    </row>
    <row r="163">
      <c r="A163" s="369">
        <v>43525.853797766205</v>
      </c>
      <c r="B163" s="370" t="s">
        <v>7429</v>
      </c>
      <c r="C163" s="370" t="s">
        <v>7430</v>
      </c>
      <c r="D163" s="370">
        <v>1001837.0</v>
      </c>
      <c r="E163" s="370" t="s">
        <v>63</v>
      </c>
      <c r="F163" s="370" t="s">
        <v>18</v>
      </c>
      <c r="G163" s="370" t="s">
        <v>4036</v>
      </c>
      <c r="H163" s="371" t="s">
        <v>8500</v>
      </c>
      <c r="I163" s="370" t="s">
        <v>8793</v>
      </c>
      <c r="J163" s="370">
        <v>28.0</v>
      </c>
      <c r="K163" s="372" t="s">
        <v>8794</v>
      </c>
      <c r="L163" s="373"/>
      <c r="M163" s="370" t="s">
        <v>80</v>
      </c>
      <c r="N163" s="370"/>
      <c r="O163" s="373"/>
      <c r="P163" s="373"/>
      <c r="Q163" s="373"/>
      <c r="R163" s="373"/>
      <c r="S163" s="373"/>
    </row>
    <row r="164">
      <c r="A164" s="479">
        <v>43525.877833923616</v>
      </c>
      <c r="B164" s="480" t="s">
        <v>4563</v>
      </c>
      <c r="C164" s="480" t="s">
        <v>4564</v>
      </c>
      <c r="D164" s="480">
        <v>1019525.0</v>
      </c>
      <c r="E164" s="480" t="s">
        <v>17</v>
      </c>
      <c r="F164" s="480" t="s">
        <v>18</v>
      </c>
      <c r="G164" s="480" t="s">
        <v>4036</v>
      </c>
      <c r="H164" s="481" t="s">
        <v>8500</v>
      </c>
      <c r="I164" s="480" t="s">
        <v>7490</v>
      </c>
      <c r="J164" s="480">
        <v>3.0</v>
      </c>
      <c r="K164" s="482" t="s">
        <v>8795</v>
      </c>
      <c r="L164" s="483"/>
      <c r="M164" s="480" t="s">
        <v>24</v>
      </c>
      <c r="N164" s="480" t="s">
        <v>8711</v>
      </c>
      <c r="O164" s="483"/>
      <c r="P164" s="483"/>
      <c r="Q164" s="483"/>
      <c r="R164" s="483"/>
      <c r="S164" s="483"/>
    </row>
    <row r="165">
      <c r="A165" s="369">
        <v>43525.878038738425</v>
      </c>
      <c r="B165" s="370" t="s">
        <v>1675</v>
      </c>
      <c r="C165" s="370" t="s">
        <v>1676</v>
      </c>
      <c r="D165" s="370">
        <v>1018817.0</v>
      </c>
      <c r="E165" s="370" t="s">
        <v>17</v>
      </c>
      <c r="F165" s="370" t="s">
        <v>18</v>
      </c>
      <c r="G165" s="370" t="s">
        <v>4036</v>
      </c>
      <c r="H165" s="371" t="s">
        <v>8500</v>
      </c>
      <c r="I165" s="370" t="s">
        <v>7490</v>
      </c>
      <c r="J165" s="370">
        <v>3.0</v>
      </c>
      <c r="K165" s="372" t="s">
        <v>8796</v>
      </c>
      <c r="L165" s="370" t="s">
        <v>8797</v>
      </c>
      <c r="M165" s="370" t="s">
        <v>80</v>
      </c>
      <c r="N165" s="373"/>
      <c r="O165" s="373"/>
      <c r="P165" s="373"/>
      <c r="Q165" s="373"/>
      <c r="R165" s="373"/>
      <c r="S165" s="373"/>
    </row>
    <row r="166">
      <c r="A166" s="369">
        <v>43525.88139145833</v>
      </c>
      <c r="B166" s="370" t="s">
        <v>4563</v>
      </c>
      <c r="C166" s="370" t="s">
        <v>4564</v>
      </c>
      <c r="D166" s="370">
        <v>1019525.0</v>
      </c>
      <c r="E166" s="370" t="s">
        <v>17</v>
      </c>
      <c r="F166" s="370" t="s">
        <v>18</v>
      </c>
      <c r="G166" s="370" t="s">
        <v>4036</v>
      </c>
      <c r="H166" s="371" t="s">
        <v>8500</v>
      </c>
      <c r="I166" s="370" t="s">
        <v>7490</v>
      </c>
      <c r="J166" s="370">
        <v>3.0</v>
      </c>
      <c r="K166" s="372" t="s">
        <v>8798</v>
      </c>
      <c r="L166" s="370" t="s">
        <v>8799</v>
      </c>
      <c r="M166" s="370" t="s">
        <v>80</v>
      </c>
      <c r="N166" s="373"/>
      <c r="O166" s="373"/>
      <c r="P166" s="373"/>
      <c r="Q166" s="373"/>
      <c r="R166" s="373"/>
      <c r="S166" s="373"/>
    </row>
    <row r="167">
      <c r="A167" s="369">
        <v>43525.901349884254</v>
      </c>
      <c r="B167" s="370" t="s">
        <v>3547</v>
      </c>
      <c r="C167" s="370" t="s">
        <v>3548</v>
      </c>
      <c r="D167" s="370">
        <v>1014316.0</v>
      </c>
      <c r="E167" s="370" t="s">
        <v>17</v>
      </c>
      <c r="F167" s="370" t="s">
        <v>18</v>
      </c>
      <c r="G167" s="370" t="s">
        <v>4036</v>
      </c>
      <c r="H167" s="371" t="s">
        <v>8500</v>
      </c>
      <c r="I167" s="370" t="s">
        <v>1404</v>
      </c>
      <c r="J167" s="370">
        <v>5.0</v>
      </c>
      <c r="K167" s="372" t="s">
        <v>8800</v>
      </c>
      <c r="L167" s="373"/>
      <c r="M167" s="370" t="s">
        <v>80</v>
      </c>
      <c r="N167" s="373"/>
      <c r="O167" s="373"/>
      <c r="P167" s="373"/>
      <c r="Q167" s="373"/>
      <c r="R167" s="373"/>
      <c r="S167" s="373"/>
    </row>
    <row r="168">
      <c r="A168" s="369">
        <v>43525.90382982639</v>
      </c>
      <c r="B168" s="370" t="s">
        <v>4669</v>
      </c>
      <c r="C168" s="370" t="s">
        <v>4670</v>
      </c>
      <c r="D168" s="370">
        <v>1008984.0</v>
      </c>
      <c r="E168" s="370" t="s">
        <v>17</v>
      </c>
      <c r="F168" s="370" t="s">
        <v>18</v>
      </c>
      <c r="G168" s="370" t="s">
        <v>4036</v>
      </c>
      <c r="H168" s="371" t="s">
        <v>8500</v>
      </c>
      <c r="I168" s="370" t="s">
        <v>6677</v>
      </c>
      <c r="J168" s="370">
        <v>5.0</v>
      </c>
      <c r="K168" s="372" t="s">
        <v>8801</v>
      </c>
      <c r="L168" s="373"/>
      <c r="M168" s="370" t="s">
        <v>80</v>
      </c>
      <c r="N168" s="373"/>
      <c r="O168" s="373"/>
      <c r="P168" s="373"/>
      <c r="Q168" s="373"/>
      <c r="R168" s="373"/>
      <c r="S168" s="373"/>
    </row>
    <row r="169">
      <c r="A169" s="369">
        <v>43525.90590085648</v>
      </c>
      <c r="B169" s="370" t="s">
        <v>6840</v>
      </c>
      <c r="C169" s="370" t="s">
        <v>7831</v>
      </c>
      <c r="D169" s="370">
        <v>1012365.0</v>
      </c>
      <c r="E169" s="370" t="s">
        <v>17</v>
      </c>
      <c r="F169" s="370" t="s">
        <v>18</v>
      </c>
      <c r="G169" s="370" t="s">
        <v>4036</v>
      </c>
      <c r="H169" s="371" t="s">
        <v>8500</v>
      </c>
      <c r="I169" s="370" t="s">
        <v>8761</v>
      </c>
      <c r="J169" s="370">
        <v>16.0</v>
      </c>
      <c r="K169" s="372" t="s">
        <v>8802</v>
      </c>
      <c r="L169" s="370" t="s">
        <v>8803</v>
      </c>
      <c r="M169" s="370" t="s">
        <v>80</v>
      </c>
      <c r="N169" s="373"/>
      <c r="O169" s="373"/>
      <c r="P169" s="373"/>
      <c r="Q169" s="373"/>
      <c r="R169" s="373"/>
      <c r="S169" s="373"/>
    </row>
    <row r="170">
      <c r="A170" s="369">
        <v>43525.914816979166</v>
      </c>
      <c r="B170" s="370" t="s">
        <v>6425</v>
      </c>
      <c r="C170" s="370" t="s">
        <v>6948</v>
      </c>
      <c r="D170" s="370">
        <v>1018530.0</v>
      </c>
      <c r="E170" s="370" t="s">
        <v>17</v>
      </c>
      <c r="F170" s="370" t="s">
        <v>18</v>
      </c>
      <c r="G170" s="370" t="s">
        <v>4036</v>
      </c>
      <c r="H170" s="371" t="s">
        <v>8500</v>
      </c>
      <c r="I170" s="370" t="s">
        <v>5530</v>
      </c>
      <c r="J170" s="370">
        <v>4.0</v>
      </c>
      <c r="K170" s="372" t="s">
        <v>8804</v>
      </c>
      <c r="L170" s="373"/>
      <c r="M170" s="370" t="s">
        <v>80</v>
      </c>
      <c r="N170" s="373"/>
      <c r="O170" s="373"/>
      <c r="P170" s="373"/>
      <c r="Q170" s="373"/>
      <c r="R170" s="373"/>
      <c r="S170" s="373"/>
    </row>
    <row r="171">
      <c r="A171" s="369">
        <v>43525.91838011574</v>
      </c>
      <c r="B171" s="370" t="s">
        <v>2005</v>
      </c>
      <c r="C171" s="370" t="s">
        <v>2006</v>
      </c>
      <c r="D171" s="370">
        <v>1006750.0</v>
      </c>
      <c r="E171" s="370" t="s">
        <v>17</v>
      </c>
      <c r="F171" s="370" t="s">
        <v>18</v>
      </c>
      <c r="G171" s="370" t="s">
        <v>4036</v>
      </c>
      <c r="H171" s="371" t="s">
        <v>8500</v>
      </c>
      <c r="I171" s="370" t="s">
        <v>423</v>
      </c>
      <c r="J171" s="370">
        <v>5.0</v>
      </c>
      <c r="K171" s="372" t="s">
        <v>8805</v>
      </c>
      <c r="L171" s="373"/>
      <c r="M171" s="370" t="s">
        <v>80</v>
      </c>
      <c r="N171" s="373"/>
      <c r="O171" s="373"/>
      <c r="P171" s="373"/>
      <c r="Q171" s="373"/>
      <c r="R171" s="373"/>
      <c r="S171" s="373"/>
    </row>
    <row r="172">
      <c r="A172" s="479">
        <v>43525.93013766204</v>
      </c>
      <c r="B172" s="480" t="s">
        <v>596</v>
      </c>
      <c r="C172" s="480" t="s">
        <v>2850</v>
      </c>
      <c r="D172" s="480">
        <v>1007262.0</v>
      </c>
      <c r="E172" s="480" t="s">
        <v>17</v>
      </c>
      <c r="F172" s="480" t="s">
        <v>18</v>
      </c>
      <c r="G172" s="480" t="s">
        <v>4036</v>
      </c>
      <c r="H172" s="481" t="s">
        <v>8500</v>
      </c>
      <c r="I172" s="480" t="s">
        <v>855</v>
      </c>
      <c r="J172" s="480">
        <v>28.0</v>
      </c>
      <c r="K172" s="482" t="s">
        <v>8806</v>
      </c>
      <c r="L172" s="480" t="s">
        <v>8807</v>
      </c>
      <c r="M172" s="483"/>
      <c r="N172" s="480" t="s">
        <v>8808</v>
      </c>
      <c r="O172" s="483"/>
      <c r="P172" s="483"/>
      <c r="Q172" s="483"/>
      <c r="R172" s="483"/>
      <c r="S172" s="483"/>
    </row>
    <row r="173">
      <c r="A173" s="369">
        <v>43525.93086111111</v>
      </c>
      <c r="B173" s="370" t="s">
        <v>729</v>
      </c>
      <c r="C173" s="370" t="s">
        <v>4520</v>
      </c>
      <c r="D173" s="370">
        <v>1006835.0</v>
      </c>
      <c r="E173" s="370" t="s">
        <v>17</v>
      </c>
      <c r="F173" s="370" t="s">
        <v>77</v>
      </c>
      <c r="G173" s="370" t="s">
        <v>4036</v>
      </c>
      <c r="H173" s="371" t="s">
        <v>8500</v>
      </c>
      <c r="I173" s="370" t="s">
        <v>855</v>
      </c>
      <c r="J173" s="370">
        <v>28.0</v>
      </c>
      <c r="K173" s="372" t="s">
        <v>8809</v>
      </c>
      <c r="L173" s="370" t="s">
        <v>8810</v>
      </c>
      <c r="M173" s="370" t="s">
        <v>80</v>
      </c>
      <c r="N173" s="373"/>
      <c r="O173" s="373"/>
      <c r="P173" s="373"/>
      <c r="Q173" s="373"/>
      <c r="R173" s="373"/>
      <c r="S173" s="373"/>
    </row>
    <row r="174">
      <c r="A174" s="479">
        <v>43525.93175978009</v>
      </c>
      <c r="B174" s="480" t="s">
        <v>5537</v>
      </c>
      <c r="C174" s="480" t="s">
        <v>5538</v>
      </c>
      <c r="D174" s="480">
        <v>1009802.0</v>
      </c>
      <c r="E174" s="480" t="s">
        <v>17</v>
      </c>
      <c r="F174" s="480" t="s">
        <v>18</v>
      </c>
      <c r="G174" s="480" t="s">
        <v>4036</v>
      </c>
      <c r="H174" s="481" t="s">
        <v>8500</v>
      </c>
      <c r="I174" s="480" t="s">
        <v>8687</v>
      </c>
      <c r="J174" s="480">
        <v>26.0</v>
      </c>
      <c r="K174" s="482" t="s">
        <v>8811</v>
      </c>
      <c r="L174" s="483"/>
      <c r="M174" s="480" t="s">
        <v>24</v>
      </c>
      <c r="N174" s="480" t="s">
        <v>8812</v>
      </c>
      <c r="O174" s="483"/>
      <c r="P174" s="483"/>
      <c r="Q174" s="483"/>
      <c r="R174" s="483"/>
      <c r="S174" s="483"/>
    </row>
    <row r="175">
      <c r="A175" s="479">
        <v>43525.932497291666</v>
      </c>
      <c r="B175" s="480" t="s">
        <v>729</v>
      </c>
      <c r="C175" s="480" t="s">
        <v>4520</v>
      </c>
      <c r="D175" s="480">
        <v>1006835.0</v>
      </c>
      <c r="E175" s="480" t="s">
        <v>17</v>
      </c>
      <c r="F175" s="480" t="s">
        <v>77</v>
      </c>
      <c r="G175" s="480" t="s">
        <v>4036</v>
      </c>
      <c r="H175" s="481" t="s">
        <v>8500</v>
      </c>
      <c r="I175" s="480" t="s">
        <v>489</v>
      </c>
      <c r="J175" s="480">
        <v>3.0</v>
      </c>
      <c r="K175" s="482" t="s">
        <v>8813</v>
      </c>
      <c r="L175" s="480" t="s">
        <v>8814</v>
      </c>
      <c r="M175" s="483"/>
      <c r="N175" s="480" t="s">
        <v>8815</v>
      </c>
      <c r="O175" s="483"/>
      <c r="P175" s="483"/>
      <c r="Q175" s="483"/>
      <c r="R175" s="483"/>
      <c r="S175" s="483"/>
    </row>
    <row r="176">
      <c r="A176" s="369">
        <v>43525.942859386574</v>
      </c>
      <c r="B176" s="370" t="s">
        <v>2293</v>
      </c>
      <c r="C176" s="370" t="s">
        <v>2294</v>
      </c>
      <c r="D176" s="370">
        <v>1002146.0</v>
      </c>
      <c r="E176" s="370" t="s">
        <v>17</v>
      </c>
      <c r="F176" s="370" t="s">
        <v>18</v>
      </c>
      <c r="G176" s="370" t="s">
        <v>4036</v>
      </c>
      <c r="H176" s="371" t="s">
        <v>8500</v>
      </c>
      <c r="I176" s="370" t="s">
        <v>855</v>
      </c>
      <c r="J176" s="370">
        <v>28.0</v>
      </c>
      <c r="K176" s="372" t="s">
        <v>8816</v>
      </c>
      <c r="L176" s="373"/>
      <c r="M176" s="370" t="s">
        <v>80</v>
      </c>
      <c r="N176" s="373"/>
      <c r="O176" s="373"/>
      <c r="P176" s="373"/>
      <c r="Q176" s="373"/>
      <c r="R176" s="373"/>
      <c r="S176" s="373"/>
    </row>
    <row r="177">
      <c r="A177" s="391">
        <v>43526.26001172454</v>
      </c>
      <c r="B177" s="392" t="s">
        <v>246</v>
      </c>
      <c r="C177" s="392" t="s">
        <v>438</v>
      </c>
      <c r="D177" s="392">
        <v>1010939.0</v>
      </c>
      <c r="E177" s="392" t="s">
        <v>17</v>
      </c>
      <c r="F177" s="392" t="s">
        <v>18</v>
      </c>
      <c r="G177" s="392" t="s">
        <v>4036</v>
      </c>
      <c r="H177" s="393" t="s">
        <v>8500</v>
      </c>
      <c r="I177" s="392" t="s">
        <v>398</v>
      </c>
      <c r="J177" s="392">
        <v>2.0</v>
      </c>
      <c r="K177" s="394" t="s">
        <v>8817</v>
      </c>
      <c r="L177" s="395"/>
      <c r="M177" s="392" t="s">
        <v>80</v>
      </c>
      <c r="N177" s="392" t="s">
        <v>8035</v>
      </c>
      <c r="O177" s="395"/>
      <c r="P177" s="395"/>
      <c r="Q177" s="395"/>
      <c r="R177" s="395"/>
      <c r="S177" s="395"/>
    </row>
    <row r="178">
      <c r="A178" s="391">
        <v>43526.51118266204</v>
      </c>
      <c r="B178" s="392" t="s">
        <v>4309</v>
      </c>
      <c r="C178" s="392" t="s">
        <v>4554</v>
      </c>
      <c r="D178" s="392">
        <v>1006840.0</v>
      </c>
      <c r="E178" s="392" t="s">
        <v>63</v>
      </c>
      <c r="F178" s="392" t="s">
        <v>18</v>
      </c>
      <c r="G178" s="392" t="s">
        <v>4036</v>
      </c>
      <c r="H178" s="393" t="s">
        <v>8500</v>
      </c>
      <c r="I178" s="392" t="s">
        <v>851</v>
      </c>
      <c r="J178" s="392">
        <v>3.0</v>
      </c>
      <c r="K178" s="394" t="s">
        <v>8818</v>
      </c>
      <c r="L178" s="392" t="s">
        <v>8819</v>
      </c>
      <c r="M178" s="392" t="s">
        <v>8820</v>
      </c>
      <c r="N178" s="392" t="s">
        <v>8821</v>
      </c>
      <c r="O178" s="395"/>
      <c r="P178" s="395"/>
      <c r="Q178" s="395"/>
      <c r="R178" s="395"/>
      <c r="S178" s="395"/>
    </row>
    <row r="179">
      <c r="A179" s="391">
        <v>43526.84232211806</v>
      </c>
      <c r="B179" s="392" t="s">
        <v>3455</v>
      </c>
      <c r="C179" s="392" t="s">
        <v>3456</v>
      </c>
      <c r="D179" s="392">
        <v>1012904.0</v>
      </c>
      <c r="E179" s="392" t="s">
        <v>17</v>
      </c>
      <c r="F179" s="392" t="s">
        <v>18</v>
      </c>
      <c r="G179" s="392" t="s">
        <v>4036</v>
      </c>
      <c r="H179" s="393" t="s">
        <v>8500</v>
      </c>
      <c r="I179" s="392" t="s">
        <v>1722</v>
      </c>
      <c r="J179" s="392">
        <v>8.0</v>
      </c>
      <c r="K179" s="394" t="s">
        <v>8822</v>
      </c>
      <c r="L179" s="392" t="s">
        <v>8823</v>
      </c>
      <c r="M179" s="392" t="s">
        <v>80</v>
      </c>
      <c r="N179" s="392" t="s">
        <v>8035</v>
      </c>
      <c r="O179" s="395"/>
      <c r="P179" s="395"/>
      <c r="Q179" s="395"/>
      <c r="R179" s="395"/>
      <c r="S179" s="395"/>
    </row>
    <row r="180">
      <c r="A180" s="369">
        <v>43528.963680347224</v>
      </c>
      <c r="B180" s="370" t="s">
        <v>1138</v>
      </c>
      <c r="C180" s="370" t="s">
        <v>1139</v>
      </c>
      <c r="D180" s="370">
        <v>1010916.0</v>
      </c>
      <c r="E180" s="370" t="s">
        <v>63</v>
      </c>
      <c r="F180" s="370" t="s">
        <v>18</v>
      </c>
      <c r="G180" s="370" t="s">
        <v>4036</v>
      </c>
      <c r="H180" s="371" t="s">
        <v>8218</v>
      </c>
      <c r="I180" s="370" t="s">
        <v>734</v>
      </c>
      <c r="J180" s="370">
        <v>2.0</v>
      </c>
      <c r="K180" s="372" t="s">
        <v>8824</v>
      </c>
      <c r="L180" s="373"/>
      <c r="M180" s="370" t="s">
        <v>80</v>
      </c>
      <c r="N180" s="373"/>
      <c r="O180" s="373"/>
      <c r="P180" s="373"/>
      <c r="Q180" s="373"/>
      <c r="R180" s="373"/>
      <c r="S180" s="373"/>
    </row>
    <row r="181">
      <c r="A181" s="369">
        <v>43529.19093085648</v>
      </c>
      <c r="B181" s="370" t="s">
        <v>7166</v>
      </c>
      <c r="C181" s="370" t="s">
        <v>7167</v>
      </c>
      <c r="D181" s="370">
        <v>1007156.0</v>
      </c>
      <c r="E181" s="370" t="s">
        <v>63</v>
      </c>
      <c r="F181" s="370" t="s">
        <v>18</v>
      </c>
      <c r="G181" s="370" t="s">
        <v>4036</v>
      </c>
      <c r="H181" s="371" t="s">
        <v>8218</v>
      </c>
      <c r="I181" s="370" t="s">
        <v>220</v>
      </c>
      <c r="J181" s="370">
        <v>1.0</v>
      </c>
      <c r="K181" s="372" t="s">
        <v>8825</v>
      </c>
      <c r="L181" s="370" t="s">
        <v>8826</v>
      </c>
      <c r="M181" s="370" t="s">
        <v>80</v>
      </c>
      <c r="N181" s="373"/>
      <c r="O181" s="373"/>
      <c r="P181" s="373"/>
      <c r="Q181" s="373"/>
      <c r="R181" s="373"/>
      <c r="S181" s="373"/>
    </row>
    <row r="182">
      <c r="A182" s="369">
        <v>43530.51266591436</v>
      </c>
      <c r="B182" s="370" t="s">
        <v>672</v>
      </c>
      <c r="C182" s="370" t="s">
        <v>673</v>
      </c>
      <c r="D182" s="370">
        <v>1006850.0</v>
      </c>
      <c r="E182" s="370" t="s">
        <v>17</v>
      </c>
      <c r="F182" s="370" t="s">
        <v>18</v>
      </c>
      <c r="G182" s="370" t="s">
        <v>4036</v>
      </c>
      <c r="H182" s="371" t="s">
        <v>8218</v>
      </c>
      <c r="I182" s="370" t="s">
        <v>6209</v>
      </c>
      <c r="J182" s="370">
        <v>4.0</v>
      </c>
      <c r="K182" s="372" t="s">
        <v>8827</v>
      </c>
      <c r="L182" s="373"/>
      <c r="M182" s="370" t="s">
        <v>80</v>
      </c>
      <c r="N182" s="373"/>
      <c r="O182" s="373"/>
      <c r="P182" s="373"/>
      <c r="Q182" s="373"/>
      <c r="R182" s="373"/>
      <c r="S182" s="373"/>
    </row>
    <row r="183">
      <c r="A183" s="369">
        <v>43531.62703740741</v>
      </c>
      <c r="B183" s="370" t="s">
        <v>5898</v>
      </c>
      <c r="C183" s="370" t="s">
        <v>5899</v>
      </c>
      <c r="D183" s="370">
        <v>1017919.0</v>
      </c>
      <c r="E183" s="370" t="s">
        <v>17</v>
      </c>
      <c r="F183" s="370" t="s">
        <v>18</v>
      </c>
      <c r="G183" s="370" t="s">
        <v>4036</v>
      </c>
      <c r="H183" s="371" t="s">
        <v>8218</v>
      </c>
      <c r="I183" s="370" t="s">
        <v>122</v>
      </c>
      <c r="J183" s="370">
        <v>1.0</v>
      </c>
      <c r="K183" s="372" t="s">
        <v>8828</v>
      </c>
      <c r="L183" s="373"/>
      <c r="M183" s="370" t="s">
        <v>80</v>
      </c>
      <c r="N183" s="373"/>
      <c r="O183" s="373"/>
      <c r="P183" s="373"/>
      <c r="Q183" s="373"/>
      <c r="R183" s="373"/>
      <c r="S183" s="373"/>
    </row>
    <row r="184">
      <c r="D184" s="70"/>
      <c r="J184" s="70"/>
      <c r="M184" s="165"/>
      <c r="N184" s="165"/>
    </row>
    <row r="185">
      <c r="D185" s="70"/>
      <c r="J185" s="70"/>
      <c r="M185" s="165"/>
    </row>
    <row r="186">
      <c r="D186" s="70"/>
      <c r="J186" s="70"/>
      <c r="M186" s="165"/>
    </row>
    <row r="187">
      <c r="D187" s="70"/>
      <c r="J187" s="70"/>
      <c r="M187" s="165"/>
    </row>
    <row r="188">
      <c r="D188" s="70"/>
      <c r="J188" s="70"/>
      <c r="M188" s="165"/>
    </row>
    <row r="189">
      <c r="D189" s="70"/>
      <c r="J189" s="70"/>
      <c r="M189" s="165"/>
    </row>
    <row r="190">
      <c r="D190" s="70"/>
      <c r="J190" s="70"/>
      <c r="M190" s="165"/>
    </row>
    <row r="191">
      <c r="D191" s="70"/>
      <c r="J191" s="70"/>
      <c r="M191" s="165"/>
    </row>
    <row r="192">
      <c r="D192" s="70"/>
      <c r="J192" s="70"/>
      <c r="M192" s="165"/>
    </row>
    <row r="193">
      <c r="D193" s="70"/>
      <c r="J193" s="70"/>
      <c r="M193" s="165"/>
    </row>
    <row r="194">
      <c r="D194" s="70"/>
      <c r="J194" s="70"/>
      <c r="M194" s="165"/>
    </row>
    <row r="195">
      <c r="D195" s="70"/>
      <c r="J195" s="70"/>
      <c r="M195" s="165"/>
    </row>
    <row r="196">
      <c r="D196" s="70"/>
      <c r="J196" s="70"/>
      <c r="M196" s="165"/>
    </row>
    <row r="197">
      <c r="D197" s="70"/>
      <c r="J197" s="70"/>
      <c r="M197" s="165"/>
    </row>
    <row r="198">
      <c r="D198" s="70"/>
      <c r="J198" s="70"/>
    </row>
    <row r="199">
      <c r="D199" s="70"/>
      <c r="J199" s="70"/>
    </row>
    <row r="200">
      <c r="D200" s="70"/>
      <c r="J200" s="70"/>
    </row>
    <row r="201">
      <c r="D201" s="70"/>
      <c r="J201" s="70"/>
    </row>
    <row r="202">
      <c r="D202" s="70"/>
      <c r="J202" s="70"/>
    </row>
    <row r="203">
      <c r="D203" s="70"/>
      <c r="J203" s="70"/>
    </row>
    <row r="204">
      <c r="D204" s="70"/>
      <c r="J204" s="70"/>
    </row>
    <row r="205">
      <c r="D205" s="70"/>
      <c r="J205" s="70"/>
    </row>
    <row r="206">
      <c r="D206" s="70"/>
      <c r="J206" s="70"/>
    </row>
    <row r="207">
      <c r="D207" s="70"/>
      <c r="J207" s="70"/>
    </row>
    <row r="208">
      <c r="D208" s="70"/>
      <c r="J208" s="70"/>
    </row>
    <row r="209">
      <c r="D209" s="70"/>
      <c r="J209" s="70"/>
    </row>
    <row r="210">
      <c r="D210" s="70"/>
      <c r="J210" s="70"/>
    </row>
    <row r="211">
      <c r="D211" s="70"/>
      <c r="J211" s="70"/>
    </row>
    <row r="212">
      <c r="D212" s="70"/>
      <c r="J212" s="70"/>
    </row>
    <row r="213">
      <c r="D213" s="70"/>
      <c r="J213" s="70"/>
    </row>
    <row r="214">
      <c r="D214" s="70"/>
      <c r="J214" s="70"/>
    </row>
    <row r="215">
      <c r="D215" s="70"/>
      <c r="J215" s="70"/>
    </row>
    <row r="216">
      <c r="D216" s="70"/>
      <c r="J216" s="70"/>
    </row>
    <row r="217">
      <c r="D217" s="70"/>
      <c r="J217" s="70"/>
    </row>
    <row r="218">
      <c r="D218" s="70"/>
      <c r="J218" s="70"/>
    </row>
    <row r="219">
      <c r="D219" s="70"/>
      <c r="J219" s="70"/>
    </row>
    <row r="220">
      <c r="D220" s="70"/>
      <c r="J220" s="70"/>
    </row>
    <row r="221">
      <c r="D221" s="70"/>
      <c r="J221" s="70"/>
    </row>
    <row r="222">
      <c r="D222" s="70"/>
      <c r="J222" s="70"/>
    </row>
    <row r="223">
      <c r="D223" s="70"/>
      <c r="J223" s="70"/>
    </row>
    <row r="224">
      <c r="D224" s="70"/>
      <c r="J224" s="70"/>
    </row>
    <row r="225">
      <c r="D225" s="70"/>
      <c r="J225" s="70"/>
    </row>
    <row r="226">
      <c r="D226" s="70"/>
      <c r="J226" s="70"/>
    </row>
    <row r="227">
      <c r="D227" s="70"/>
      <c r="J227" s="70"/>
    </row>
    <row r="228">
      <c r="D228" s="70"/>
      <c r="J228" s="70"/>
    </row>
    <row r="229">
      <c r="D229" s="70"/>
      <c r="J229" s="70"/>
    </row>
    <row r="230">
      <c r="D230" s="70"/>
      <c r="J230" s="70"/>
    </row>
    <row r="231">
      <c r="D231" s="70"/>
      <c r="J231" s="70"/>
    </row>
    <row r="232">
      <c r="D232" s="70"/>
      <c r="J232" s="70"/>
    </row>
    <row r="233">
      <c r="D233" s="70"/>
      <c r="J233" s="70"/>
    </row>
    <row r="234">
      <c r="D234" s="70"/>
      <c r="J234" s="70"/>
    </row>
    <row r="235">
      <c r="D235" s="70"/>
      <c r="J235" s="70"/>
    </row>
    <row r="236">
      <c r="D236" s="70"/>
      <c r="J236" s="70"/>
    </row>
    <row r="237">
      <c r="D237" s="70"/>
      <c r="J237" s="70"/>
    </row>
    <row r="238">
      <c r="D238" s="70"/>
      <c r="J238" s="70"/>
    </row>
    <row r="239">
      <c r="D239" s="70"/>
      <c r="J239" s="70"/>
    </row>
    <row r="240">
      <c r="D240" s="70"/>
      <c r="J240" s="70"/>
    </row>
    <row r="241">
      <c r="D241" s="70"/>
      <c r="J241" s="70"/>
    </row>
    <row r="242">
      <c r="D242" s="70"/>
      <c r="J242" s="70"/>
    </row>
    <row r="243">
      <c r="D243" s="70"/>
      <c r="J243" s="70"/>
    </row>
    <row r="244">
      <c r="D244" s="70"/>
      <c r="J244" s="70"/>
    </row>
    <row r="245">
      <c r="D245" s="70"/>
      <c r="J245" s="70"/>
    </row>
    <row r="246">
      <c r="D246" s="70"/>
      <c r="J246" s="70"/>
    </row>
    <row r="247">
      <c r="D247" s="70"/>
      <c r="J247" s="70"/>
    </row>
    <row r="248">
      <c r="D248" s="70"/>
      <c r="J248" s="70"/>
    </row>
    <row r="249">
      <c r="D249" s="70"/>
      <c r="J249" s="70"/>
    </row>
    <row r="250">
      <c r="D250" s="70"/>
      <c r="J250" s="70"/>
    </row>
    <row r="251">
      <c r="D251" s="70"/>
      <c r="J251" s="70"/>
    </row>
    <row r="252">
      <c r="D252" s="70"/>
      <c r="J252" s="70"/>
    </row>
    <row r="253">
      <c r="D253" s="70"/>
      <c r="J253" s="70"/>
    </row>
    <row r="254">
      <c r="D254" s="70"/>
      <c r="J254" s="70"/>
    </row>
    <row r="255">
      <c r="D255" s="70"/>
      <c r="J255" s="70"/>
    </row>
    <row r="256">
      <c r="D256" s="70"/>
      <c r="J256" s="70"/>
    </row>
    <row r="257">
      <c r="D257" s="70"/>
      <c r="J257" s="70"/>
    </row>
    <row r="258">
      <c r="D258" s="70"/>
      <c r="J258" s="70"/>
    </row>
    <row r="259">
      <c r="D259" s="70"/>
      <c r="J259" s="70"/>
    </row>
    <row r="260">
      <c r="D260" s="70"/>
      <c r="J260" s="70"/>
    </row>
    <row r="261">
      <c r="D261" s="70"/>
      <c r="J261" s="70"/>
    </row>
    <row r="262">
      <c r="D262" s="70"/>
      <c r="J262" s="70"/>
    </row>
    <row r="263">
      <c r="D263" s="70"/>
      <c r="J263" s="70"/>
    </row>
    <row r="264">
      <c r="D264" s="70"/>
      <c r="J264" s="70"/>
    </row>
    <row r="265">
      <c r="D265" s="70"/>
      <c r="J265" s="70"/>
    </row>
    <row r="266">
      <c r="D266" s="70"/>
      <c r="J266" s="70"/>
    </row>
    <row r="267">
      <c r="D267" s="70"/>
      <c r="J267" s="70"/>
    </row>
    <row r="268">
      <c r="D268" s="70"/>
      <c r="J268" s="70"/>
    </row>
    <row r="269">
      <c r="D269" s="70"/>
      <c r="J269" s="70"/>
    </row>
    <row r="270">
      <c r="D270" s="70"/>
      <c r="J270" s="70"/>
    </row>
    <row r="271">
      <c r="D271" s="70"/>
      <c r="J271" s="70"/>
    </row>
    <row r="272">
      <c r="D272" s="70"/>
      <c r="J272" s="70"/>
    </row>
    <row r="273">
      <c r="D273" s="70"/>
      <c r="J273" s="70"/>
    </row>
    <row r="274">
      <c r="D274" s="70"/>
      <c r="J274" s="70"/>
    </row>
    <row r="275">
      <c r="D275" s="70"/>
      <c r="J275" s="70"/>
    </row>
    <row r="276">
      <c r="D276" s="70"/>
      <c r="J276" s="70"/>
    </row>
    <row r="277">
      <c r="D277" s="70"/>
      <c r="J277" s="70"/>
    </row>
    <row r="278">
      <c r="D278" s="70"/>
      <c r="J278" s="70"/>
    </row>
    <row r="279">
      <c r="D279" s="70"/>
      <c r="J279" s="70"/>
    </row>
    <row r="280">
      <c r="D280" s="70"/>
      <c r="J280" s="70"/>
    </row>
    <row r="281">
      <c r="D281" s="70"/>
      <c r="J281" s="70"/>
    </row>
    <row r="282">
      <c r="D282" s="70"/>
      <c r="J282" s="70"/>
    </row>
    <row r="283">
      <c r="D283" s="70"/>
      <c r="J283" s="70"/>
    </row>
  </sheetData>
  <autoFilter ref="$M$1:$M$283"/>
  <dataValidations>
    <dataValidation type="list" allowBlank="1" sqref="M2:M197">
      <formula1>'02 FEB 19'!$Q$2:$Q$7</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 r:id="rId154" ref="K155"/>
    <hyperlink r:id="rId155" ref="K156"/>
    <hyperlink r:id="rId156" ref="K157"/>
    <hyperlink r:id="rId157" ref="K158"/>
    <hyperlink r:id="rId158" ref="K159"/>
    <hyperlink r:id="rId159" ref="K160"/>
    <hyperlink r:id="rId160" ref="K161"/>
    <hyperlink r:id="rId161" ref="K162"/>
    <hyperlink r:id="rId162" ref="K163"/>
    <hyperlink r:id="rId163" ref="K164"/>
    <hyperlink r:id="rId164" ref="K165"/>
    <hyperlink r:id="rId165" ref="K166"/>
    <hyperlink r:id="rId166" ref="K167"/>
    <hyperlink r:id="rId167" ref="K168"/>
    <hyperlink r:id="rId168" ref="K169"/>
    <hyperlink r:id="rId169" ref="K170"/>
    <hyperlink r:id="rId170" ref="K171"/>
    <hyperlink r:id="rId171" ref="K172"/>
    <hyperlink r:id="rId172" ref="K173"/>
    <hyperlink r:id="rId173" ref="K174"/>
    <hyperlink r:id="rId174" ref="K175"/>
    <hyperlink r:id="rId175" ref="K176"/>
    <hyperlink r:id="rId176" ref="K177"/>
    <hyperlink r:id="rId177" ref="K178"/>
    <hyperlink r:id="rId178" ref="K179"/>
    <hyperlink r:id="rId179" ref="K180"/>
    <hyperlink r:id="rId180" ref="K181"/>
    <hyperlink r:id="rId181" ref="K182"/>
    <hyperlink r:id="rId182" ref="K183"/>
  </hyperlinks>
  <drawing r:id="rId18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7.0"/>
    <col customWidth="1" min="5" max="5" width="18.88"/>
    <col customWidth="1" min="6" max="6" width="6.13"/>
    <col customWidth="1" min="7" max="9" width="18.88"/>
    <col customWidth="1" hidden="1" min="10" max="10" width="48.25"/>
    <col customWidth="1" min="11" max="11" width="29.38"/>
    <col customWidth="1" min="12" max="21" width="18.88"/>
  </cols>
  <sheetData>
    <row r="1">
      <c r="A1" t="s">
        <v>0</v>
      </c>
      <c r="B1" t="s">
        <v>1</v>
      </c>
      <c r="C1" t="s">
        <v>3</v>
      </c>
      <c r="D1" t="s">
        <v>4</v>
      </c>
      <c r="E1" s="503" t="s">
        <v>5</v>
      </c>
      <c r="F1" s="503" t="s">
        <v>6</v>
      </c>
      <c r="G1" s="503" t="s">
        <v>7</v>
      </c>
      <c r="H1" s="503" t="s">
        <v>8</v>
      </c>
      <c r="I1" s="503" t="s">
        <v>9</v>
      </c>
      <c r="J1" s="503" t="s">
        <v>11</v>
      </c>
      <c r="K1" s="503" t="s">
        <v>12</v>
      </c>
      <c r="L1" s="504" t="s">
        <v>10</v>
      </c>
      <c r="M1" s="504" t="s">
        <v>8829</v>
      </c>
      <c r="N1" s="504" t="s">
        <v>8829</v>
      </c>
      <c r="O1" s="505"/>
      <c r="P1" s="505"/>
    </row>
    <row r="2">
      <c r="A2" s="378">
        <v>43473.55088372686</v>
      </c>
      <c r="B2" s="379" t="s">
        <v>8830</v>
      </c>
      <c r="C2" s="379" t="s">
        <v>8831</v>
      </c>
      <c r="D2" s="380" t="s">
        <v>8832</v>
      </c>
      <c r="E2" s="506" t="s">
        <v>511</v>
      </c>
      <c r="F2" s="506" t="s">
        <v>18</v>
      </c>
      <c r="G2" s="506" t="s">
        <v>4036</v>
      </c>
      <c r="H2" s="506" t="s">
        <v>8833</v>
      </c>
      <c r="I2" s="506" t="s">
        <v>122</v>
      </c>
      <c r="J2" s="507" t="s">
        <v>8834</v>
      </c>
      <c r="K2" s="505"/>
      <c r="L2" s="506">
        <v>0.0</v>
      </c>
      <c r="M2" s="505"/>
      <c r="N2" s="505"/>
      <c r="O2" s="505"/>
      <c r="P2" s="505"/>
      <c r="Q2" s="165" t="s">
        <v>80</v>
      </c>
    </row>
    <row r="3">
      <c r="A3" s="369">
        <v>43473.65690857639</v>
      </c>
      <c r="B3" s="370" t="s">
        <v>388</v>
      </c>
      <c r="C3" s="370" t="s">
        <v>8365</v>
      </c>
      <c r="D3" s="370">
        <v>1012359.0</v>
      </c>
      <c r="E3" s="411" t="s">
        <v>17</v>
      </c>
      <c r="F3" s="411" t="s">
        <v>18</v>
      </c>
      <c r="G3" s="411" t="s">
        <v>4036</v>
      </c>
      <c r="H3" s="411" t="s">
        <v>8833</v>
      </c>
      <c r="I3" s="411" t="s">
        <v>6589</v>
      </c>
      <c r="J3" s="508" t="s">
        <v>8835</v>
      </c>
      <c r="K3" s="509"/>
      <c r="L3" s="411">
        <v>26.0</v>
      </c>
      <c r="M3" s="509"/>
      <c r="N3" s="509"/>
      <c r="O3" s="509"/>
      <c r="P3" s="411" t="s">
        <v>80</v>
      </c>
      <c r="Q3" s="496" t="s">
        <v>24</v>
      </c>
      <c r="R3" s="373"/>
      <c r="S3" s="373"/>
      <c r="T3" s="373"/>
      <c r="U3" s="373"/>
    </row>
    <row r="4">
      <c r="A4" s="465">
        <v>43473.77339232639</v>
      </c>
      <c r="B4" s="466" t="s">
        <v>3090</v>
      </c>
      <c r="C4" s="466" t="s">
        <v>3091</v>
      </c>
      <c r="D4" s="466">
        <v>1005805.0</v>
      </c>
      <c r="E4" s="466" t="s">
        <v>63</v>
      </c>
      <c r="F4" s="466" t="s">
        <v>18</v>
      </c>
      <c r="G4" s="466" t="s">
        <v>4036</v>
      </c>
      <c r="H4" s="466" t="s">
        <v>8833</v>
      </c>
      <c r="I4" s="466" t="s">
        <v>130</v>
      </c>
      <c r="J4" s="468" t="s">
        <v>8836</v>
      </c>
      <c r="K4" s="466" t="s">
        <v>8837</v>
      </c>
      <c r="L4" s="466">
        <v>1.0</v>
      </c>
      <c r="M4" s="469"/>
      <c r="N4" s="469"/>
      <c r="O4" s="510"/>
      <c r="P4" s="511" t="s">
        <v>5737</v>
      </c>
      <c r="Q4" s="466" t="s">
        <v>871</v>
      </c>
      <c r="R4" s="469"/>
      <c r="S4" s="469"/>
      <c r="T4" s="469"/>
      <c r="U4" s="469"/>
    </row>
    <row r="5">
      <c r="A5" s="369">
        <v>43474.67944548611</v>
      </c>
      <c r="B5" s="370" t="s">
        <v>4172</v>
      </c>
      <c r="C5" s="370" t="s">
        <v>4173</v>
      </c>
      <c r="D5" s="370">
        <v>1011084.0</v>
      </c>
      <c r="E5" s="370" t="s">
        <v>17</v>
      </c>
      <c r="F5" s="370" t="s">
        <v>18</v>
      </c>
      <c r="G5" s="370" t="s">
        <v>4036</v>
      </c>
      <c r="H5" s="370" t="s">
        <v>8833</v>
      </c>
      <c r="I5" s="370" t="s">
        <v>8838</v>
      </c>
      <c r="J5" s="372" t="s">
        <v>8839</v>
      </c>
      <c r="K5" s="373"/>
      <c r="L5" s="370">
        <v>4.0</v>
      </c>
      <c r="M5" s="373"/>
      <c r="N5" s="373"/>
      <c r="O5" s="509"/>
      <c r="P5" s="411" t="s">
        <v>80</v>
      </c>
      <c r="Q5" s="370" t="s">
        <v>2926</v>
      </c>
      <c r="R5" s="373"/>
      <c r="S5" s="373"/>
      <c r="T5" s="373"/>
      <c r="U5" s="373"/>
    </row>
    <row r="6">
      <c r="A6" s="369">
        <v>43478.46365962963</v>
      </c>
      <c r="B6" s="370" t="s">
        <v>4528</v>
      </c>
      <c r="C6" s="370" t="s">
        <v>4529</v>
      </c>
      <c r="D6" s="370">
        <v>1014308.0</v>
      </c>
      <c r="E6" s="370" t="s">
        <v>17</v>
      </c>
      <c r="F6" s="370" t="s">
        <v>18</v>
      </c>
      <c r="G6" s="370" t="s">
        <v>4036</v>
      </c>
      <c r="H6" s="370" t="s">
        <v>8833</v>
      </c>
      <c r="I6" s="370" t="s">
        <v>8840</v>
      </c>
      <c r="J6" s="372" t="s">
        <v>8841</v>
      </c>
      <c r="K6" s="373"/>
      <c r="L6" s="370">
        <v>7.0</v>
      </c>
      <c r="M6" s="373"/>
      <c r="N6" s="373"/>
      <c r="O6" s="509"/>
      <c r="P6" s="411" t="s">
        <v>80</v>
      </c>
      <c r="Q6" s="471" t="s">
        <v>5737</v>
      </c>
      <c r="R6" s="373"/>
      <c r="S6" s="373"/>
      <c r="T6" s="373"/>
      <c r="U6" s="373"/>
    </row>
    <row r="7">
      <c r="A7" s="369">
        <v>43479.45970958333</v>
      </c>
      <c r="B7" s="370" t="s">
        <v>238</v>
      </c>
      <c r="C7" s="370" t="s">
        <v>239</v>
      </c>
      <c r="D7" s="370">
        <v>1000486.0</v>
      </c>
      <c r="E7" s="370" t="s">
        <v>63</v>
      </c>
      <c r="F7" s="370" t="s">
        <v>18</v>
      </c>
      <c r="G7" s="370" t="s">
        <v>4036</v>
      </c>
      <c r="H7" s="370" t="s">
        <v>8833</v>
      </c>
      <c r="I7" s="370" t="s">
        <v>8842</v>
      </c>
      <c r="J7" s="372" t="s">
        <v>8843</v>
      </c>
      <c r="K7" s="370" t="s">
        <v>8844</v>
      </c>
      <c r="L7" s="370">
        <v>3.0</v>
      </c>
      <c r="M7" s="373"/>
      <c r="N7" s="373"/>
      <c r="O7" s="509"/>
      <c r="P7" s="411" t="s">
        <v>80</v>
      </c>
      <c r="Q7" s="373"/>
      <c r="R7" s="373"/>
      <c r="S7" s="373"/>
      <c r="T7" s="373"/>
      <c r="U7" s="373"/>
    </row>
    <row r="8">
      <c r="A8" s="448">
        <v>43480.62954037037</v>
      </c>
      <c r="B8" s="449" t="s">
        <v>176</v>
      </c>
      <c r="C8" s="449" t="s">
        <v>1038</v>
      </c>
      <c r="D8" s="449">
        <v>1011830.0</v>
      </c>
      <c r="E8" s="449" t="s">
        <v>63</v>
      </c>
      <c r="F8" s="449" t="s">
        <v>18</v>
      </c>
      <c r="G8" s="449" t="s">
        <v>4041</v>
      </c>
      <c r="H8" s="449" t="s">
        <v>8833</v>
      </c>
      <c r="I8" s="449" t="s">
        <v>122</v>
      </c>
      <c r="J8" s="454" t="s">
        <v>8845</v>
      </c>
      <c r="K8" s="449" t="s">
        <v>8846</v>
      </c>
      <c r="L8" s="449">
        <v>1.0</v>
      </c>
      <c r="M8" s="451"/>
      <c r="N8" s="451"/>
      <c r="O8" s="512"/>
      <c r="P8" s="513" t="s">
        <v>5737</v>
      </c>
      <c r="Q8" s="451"/>
      <c r="R8" s="451"/>
      <c r="S8" s="451"/>
      <c r="T8" s="451"/>
      <c r="U8" s="451"/>
    </row>
    <row r="9">
      <c r="A9" s="369">
        <v>43482.01399733796</v>
      </c>
      <c r="B9" s="370" t="s">
        <v>4263</v>
      </c>
      <c r="C9" s="370" t="s">
        <v>4264</v>
      </c>
      <c r="D9" s="370">
        <v>1014329.0</v>
      </c>
      <c r="E9" s="370" t="s">
        <v>17</v>
      </c>
      <c r="F9" s="370" t="s">
        <v>18</v>
      </c>
      <c r="G9" s="370" t="s">
        <v>4036</v>
      </c>
      <c r="H9" s="370" t="s">
        <v>8833</v>
      </c>
      <c r="I9" s="370" t="s">
        <v>7775</v>
      </c>
      <c r="J9" s="372" t="s">
        <v>8847</v>
      </c>
      <c r="K9" s="373"/>
      <c r="L9" s="370">
        <v>5.0</v>
      </c>
      <c r="M9" s="373"/>
      <c r="N9" s="373"/>
      <c r="O9" s="509"/>
      <c r="P9" s="411" t="s">
        <v>80</v>
      </c>
      <c r="Q9" s="373"/>
      <c r="R9" s="373"/>
      <c r="S9" s="373"/>
      <c r="T9" s="373"/>
      <c r="U9" s="373"/>
    </row>
    <row r="10">
      <c r="A10" s="369">
        <v>43482.872048819445</v>
      </c>
      <c r="B10" s="370" t="s">
        <v>7553</v>
      </c>
      <c r="C10" s="370" t="s">
        <v>7554</v>
      </c>
      <c r="D10" s="370">
        <v>1012358.0</v>
      </c>
      <c r="E10" s="370" t="s">
        <v>17</v>
      </c>
      <c r="F10" s="370" t="s">
        <v>18</v>
      </c>
      <c r="G10" s="370" t="s">
        <v>4036</v>
      </c>
      <c r="H10" s="370" t="s">
        <v>8833</v>
      </c>
      <c r="I10" s="370" t="s">
        <v>1252</v>
      </c>
      <c r="J10" s="372" t="s">
        <v>8848</v>
      </c>
      <c r="K10" s="373"/>
      <c r="L10" s="370">
        <v>3.0</v>
      </c>
      <c r="M10" s="373"/>
      <c r="N10" s="373"/>
      <c r="O10" s="509"/>
      <c r="P10" s="411" t="s">
        <v>80</v>
      </c>
      <c r="Q10" s="373"/>
      <c r="R10" s="373"/>
      <c r="S10" s="373"/>
      <c r="T10" s="373"/>
      <c r="U10" s="373"/>
    </row>
    <row r="11">
      <c r="A11" s="448">
        <v>43483.69877293981</v>
      </c>
      <c r="B11" s="449" t="s">
        <v>1396</v>
      </c>
      <c r="C11" s="449" t="s">
        <v>8849</v>
      </c>
      <c r="D11" s="449">
        <v>1014687.0</v>
      </c>
      <c r="E11" s="449" t="s">
        <v>17</v>
      </c>
      <c r="F11" s="449" t="s">
        <v>18</v>
      </c>
      <c r="G11" s="449" t="s">
        <v>4041</v>
      </c>
      <c r="H11" s="449" t="s">
        <v>8833</v>
      </c>
      <c r="I11" s="449" t="s">
        <v>1260</v>
      </c>
      <c r="J11" s="454" t="s">
        <v>8850</v>
      </c>
      <c r="K11" s="451"/>
      <c r="L11" s="449">
        <v>1.0</v>
      </c>
      <c r="M11" s="451"/>
      <c r="N11" s="451"/>
      <c r="O11" s="512"/>
      <c r="P11" s="513" t="s">
        <v>5737</v>
      </c>
      <c r="Q11" s="451"/>
      <c r="R11" s="451"/>
      <c r="S11" s="451"/>
      <c r="T11" s="451"/>
      <c r="U11" s="451"/>
    </row>
    <row r="12">
      <c r="A12" s="369">
        <v>43485.55899023148</v>
      </c>
      <c r="B12" s="370" t="s">
        <v>6365</v>
      </c>
      <c r="C12" s="370" t="s">
        <v>6366</v>
      </c>
      <c r="D12" s="370">
        <v>1013191.0</v>
      </c>
      <c r="E12" s="370" t="s">
        <v>17</v>
      </c>
      <c r="F12" s="370" t="s">
        <v>18</v>
      </c>
      <c r="G12" s="370" t="s">
        <v>4036</v>
      </c>
      <c r="H12" s="370" t="s">
        <v>8833</v>
      </c>
      <c r="I12" s="370" t="s">
        <v>8851</v>
      </c>
      <c r="J12" s="372" t="s">
        <v>8852</v>
      </c>
      <c r="K12" s="373"/>
      <c r="L12" s="370">
        <v>10.0</v>
      </c>
      <c r="M12" s="373"/>
      <c r="N12" s="373"/>
      <c r="O12" s="509"/>
      <c r="P12" s="411" t="s">
        <v>80</v>
      </c>
      <c r="Q12" s="373"/>
      <c r="R12" s="373"/>
      <c r="S12" s="373"/>
      <c r="T12" s="373"/>
      <c r="U12" s="373"/>
    </row>
    <row r="13">
      <c r="A13" s="514">
        <v>43485.574564780094</v>
      </c>
      <c r="B13" s="515" t="s">
        <v>3531</v>
      </c>
      <c r="C13" s="515" t="s">
        <v>5525</v>
      </c>
      <c r="D13" s="515">
        <v>1004757.0</v>
      </c>
      <c r="E13" s="515" t="s">
        <v>17</v>
      </c>
      <c r="F13" s="515" t="s">
        <v>18</v>
      </c>
      <c r="G13" s="515" t="s">
        <v>4036</v>
      </c>
      <c r="H13" s="515" t="s">
        <v>8833</v>
      </c>
      <c r="I13" s="515" t="s">
        <v>8853</v>
      </c>
      <c r="J13" s="516" t="s">
        <v>8854</v>
      </c>
      <c r="K13" s="515" t="s">
        <v>8855</v>
      </c>
      <c r="L13" s="515">
        <v>14.0</v>
      </c>
      <c r="M13" s="517"/>
      <c r="N13" s="517"/>
      <c r="O13" s="518" t="s">
        <v>8856</v>
      </c>
      <c r="P13" s="518" t="s">
        <v>6839</v>
      </c>
      <c r="Q13" s="517"/>
      <c r="R13" s="517"/>
      <c r="S13" s="517"/>
      <c r="T13" s="517"/>
      <c r="U13" s="517"/>
    </row>
    <row r="14">
      <c r="A14" s="514">
        <v>43485.57732459491</v>
      </c>
      <c r="B14" s="515" t="s">
        <v>3531</v>
      </c>
      <c r="C14" s="515" t="s">
        <v>5525</v>
      </c>
      <c r="D14" s="515">
        <v>1004757.0</v>
      </c>
      <c r="E14" s="515" t="s">
        <v>17</v>
      </c>
      <c r="F14" s="515" t="s">
        <v>18</v>
      </c>
      <c r="G14" s="515" t="s">
        <v>4036</v>
      </c>
      <c r="H14" s="515" t="s">
        <v>8833</v>
      </c>
      <c r="I14" s="515" t="s">
        <v>8853</v>
      </c>
      <c r="J14" s="516" t="s">
        <v>8857</v>
      </c>
      <c r="K14" s="517"/>
      <c r="L14" s="515">
        <v>14.0</v>
      </c>
      <c r="M14" s="517"/>
      <c r="N14" s="517"/>
      <c r="O14" s="518" t="s">
        <v>8711</v>
      </c>
      <c r="P14" s="518" t="s">
        <v>6839</v>
      </c>
      <c r="Q14" s="517"/>
      <c r="R14" s="517"/>
      <c r="S14" s="517"/>
      <c r="T14" s="517"/>
      <c r="U14" s="517"/>
    </row>
    <row r="15">
      <c r="A15" s="479">
        <v>43485.82479596065</v>
      </c>
      <c r="B15" s="480" t="s">
        <v>8312</v>
      </c>
      <c r="C15" s="480" t="s">
        <v>8313</v>
      </c>
      <c r="D15" s="480">
        <v>1015089.0</v>
      </c>
      <c r="E15" s="480" t="s">
        <v>17</v>
      </c>
      <c r="F15" s="480" t="s">
        <v>18</v>
      </c>
      <c r="G15" s="480" t="s">
        <v>4036</v>
      </c>
      <c r="H15" s="480" t="s">
        <v>8833</v>
      </c>
      <c r="I15" s="480" t="s">
        <v>331</v>
      </c>
      <c r="J15" s="482" t="s">
        <v>8858</v>
      </c>
      <c r="K15" s="483"/>
      <c r="L15" s="480">
        <v>1.0</v>
      </c>
      <c r="M15" s="483"/>
      <c r="N15" s="483"/>
      <c r="O15" s="519" t="s">
        <v>108</v>
      </c>
      <c r="P15" s="519" t="s">
        <v>24</v>
      </c>
      <c r="Q15" s="483"/>
      <c r="R15" s="483"/>
      <c r="S15" s="483"/>
      <c r="T15" s="483"/>
      <c r="U15" s="483"/>
    </row>
    <row r="16">
      <c r="A16" s="369">
        <v>43486.520323136574</v>
      </c>
      <c r="B16" s="370" t="s">
        <v>6401</v>
      </c>
      <c r="C16" s="370" t="s">
        <v>6402</v>
      </c>
      <c r="D16" s="370">
        <v>1012367.0</v>
      </c>
      <c r="E16" s="370" t="s">
        <v>17</v>
      </c>
      <c r="F16" s="370" t="s">
        <v>18</v>
      </c>
      <c r="G16" s="370" t="s">
        <v>4036</v>
      </c>
      <c r="H16" s="370" t="s">
        <v>8833</v>
      </c>
      <c r="I16" s="370" t="s">
        <v>1029</v>
      </c>
      <c r="J16" s="372" t="s">
        <v>8859</v>
      </c>
      <c r="K16" s="373"/>
      <c r="L16" s="370">
        <v>6.0</v>
      </c>
      <c r="M16" s="373"/>
      <c r="N16" s="373"/>
      <c r="O16" s="509"/>
      <c r="P16" s="411" t="s">
        <v>80</v>
      </c>
      <c r="Q16" s="373"/>
      <c r="R16" s="373"/>
      <c r="S16" s="373"/>
      <c r="T16" s="373"/>
      <c r="U16" s="373"/>
    </row>
    <row r="17">
      <c r="A17" s="369">
        <v>43488.52308</v>
      </c>
      <c r="B17" s="370" t="s">
        <v>8321</v>
      </c>
      <c r="C17" s="370" t="s">
        <v>8322</v>
      </c>
      <c r="D17" s="370">
        <v>1005285.0</v>
      </c>
      <c r="E17" s="370" t="s">
        <v>17</v>
      </c>
      <c r="F17" s="370" t="s">
        <v>18</v>
      </c>
      <c r="G17" s="370" t="s">
        <v>4036</v>
      </c>
      <c r="H17" s="370" t="s">
        <v>8833</v>
      </c>
      <c r="I17" s="370" t="s">
        <v>1998</v>
      </c>
      <c r="J17" s="372" t="s">
        <v>8860</v>
      </c>
      <c r="K17" s="373"/>
      <c r="L17" s="370">
        <v>10.0</v>
      </c>
      <c r="M17" s="373"/>
      <c r="N17" s="373"/>
      <c r="O17" s="509"/>
      <c r="P17" s="411" t="s">
        <v>80</v>
      </c>
      <c r="Q17" s="373"/>
      <c r="R17" s="373"/>
      <c r="S17" s="373"/>
      <c r="T17" s="373"/>
      <c r="U17" s="373"/>
    </row>
    <row r="18">
      <c r="A18" s="479">
        <v>43488.69057436343</v>
      </c>
      <c r="B18" s="480" t="s">
        <v>3350</v>
      </c>
      <c r="C18" s="480" t="s">
        <v>4385</v>
      </c>
      <c r="D18" s="480">
        <v>1013189.0</v>
      </c>
      <c r="E18" s="480" t="s">
        <v>17</v>
      </c>
      <c r="F18" s="480" t="s">
        <v>18</v>
      </c>
      <c r="G18" s="480" t="s">
        <v>4036</v>
      </c>
      <c r="H18" s="480" t="s">
        <v>8833</v>
      </c>
      <c r="I18" s="480" t="s">
        <v>162</v>
      </c>
      <c r="J18" s="482" t="s">
        <v>8861</v>
      </c>
      <c r="K18" s="483"/>
      <c r="L18" s="480">
        <v>2.0</v>
      </c>
      <c r="M18" s="483"/>
      <c r="N18" s="483"/>
      <c r="O18" s="488" t="s">
        <v>8856</v>
      </c>
      <c r="P18" s="519" t="s">
        <v>24</v>
      </c>
      <c r="Q18" s="483"/>
      <c r="R18" s="483"/>
      <c r="S18" s="483"/>
      <c r="T18" s="483"/>
      <c r="U18" s="483"/>
    </row>
    <row r="19">
      <c r="A19" s="369">
        <v>43488.73960271991</v>
      </c>
      <c r="B19" s="370" t="s">
        <v>8862</v>
      </c>
      <c r="C19" s="370" t="s">
        <v>8863</v>
      </c>
      <c r="D19" s="370">
        <v>1017921.0</v>
      </c>
      <c r="E19" s="370" t="s">
        <v>17</v>
      </c>
      <c r="F19" s="370" t="s">
        <v>18</v>
      </c>
      <c r="G19" s="370" t="s">
        <v>4036</v>
      </c>
      <c r="H19" s="370" t="s">
        <v>8833</v>
      </c>
      <c r="I19" s="370" t="s">
        <v>3138</v>
      </c>
      <c r="J19" s="372" t="s">
        <v>8864</v>
      </c>
      <c r="K19" s="373"/>
      <c r="L19" s="370">
        <v>7.0</v>
      </c>
      <c r="M19" s="373"/>
      <c r="N19" s="373"/>
      <c r="O19" s="509"/>
      <c r="P19" s="411" t="s">
        <v>80</v>
      </c>
      <c r="Q19" s="373"/>
      <c r="R19" s="373"/>
      <c r="S19" s="373"/>
      <c r="T19" s="373"/>
      <c r="U19" s="373"/>
    </row>
    <row r="20">
      <c r="A20" s="369">
        <v>43488.75240494213</v>
      </c>
      <c r="B20" s="370" t="s">
        <v>780</v>
      </c>
      <c r="C20" s="370" t="s">
        <v>7575</v>
      </c>
      <c r="D20" s="370">
        <v>1009011.0</v>
      </c>
      <c r="E20" s="370" t="s">
        <v>17</v>
      </c>
      <c r="F20" s="370" t="s">
        <v>18</v>
      </c>
      <c r="G20" s="370" t="s">
        <v>4036</v>
      </c>
      <c r="H20" s="370" t="s">
        <v>8833</v>
      </c>
      <c r="I20" s="370" t="s">
        <v>8865</v>
      </c>
      <c r="J20" s="372" t="s">
        <v>8866</v>
      </c>
      <c r="K20" s="373"/>
      <c r="L20" s="370">
        <v>8.0</v>
      </c>
      <c r="M20" s="373"/>
      <c r="N20" s="373"/>
      <c r="O20" s="509"/>
      <c r="P20" s="411" t="s">
        <v>80</v>
      </c>
      <c r="Q20" s="373"/>
      <c r="R20" s="373"/>
      <c r="S20" s="373"/>
      <c r="T20" s="373"/>
      <c r="U20" s="373"/>
    </row>
    <row r="21">
      <c r="A21" s="369">
        <v>43488.85533608796</v>
      </c>
      <c r="B21" s="370" t="s">
        <v>5446</v>
      </c>
      <c r="C21" s="370" t="s">
        <v>5447</v>
      </c>
      <c r="D21" s="370">
        <v>1017643.0</v>
      </c>
      <c r="E21" s="370" t="s">
        <v>17</v>
      </c>
      <c r="F21" s="370" t="s">
        <v>18</v>
      </c>
      <c r="G21" s="370" t="s">
        <v>4036</v>
      </c>
      <c r="H21" s="370" t="s">
        <v>8833</v>
      </c>
      <c r="I21" s="370" t="s">
        <v>122</v>
      </c>
      <c r="J21" s="372" t="s">
        <v>8867</v>
      </c>
      <c r="K21" s="370" t="s">
        <v>8868</v>
      </c>
      <c r="L21" s="370">
        <v>1.0</v>
      </c>
      <c r="M21" s="373"/>
      <c r="N21" s="373"/>
      <c r="O21" s="509"/>
      <c r="P21" s="411" t="s">
        <v>80</v>
      </c>
      <c r="Q21" s="373"/>
      <c r="R21" s="373"/>
      <c r="S21" s="373"/>
      <c r="T21" s="373"/>
      <c r="U21" s="373"/>
    </row>
    <row r="22">
      <c r="A22" s="369">
        <v>43488.97641063658</v>
      </c>
      <c r="B22" s="370" t="s">
        <v>190</v>
      </c>
      <c r="C22" s="370" t="s">
        <v>5643</v>
      </c>
      <c r="D22" s="370">
        <v>1004034.0</v>
      </c>
      <c r="E22" s="370" t="s">
        <v>63</v>
      </c>
      <c r="F22" s="370" t="s">
        <v>18</v>
      </c>
      <c r="G22" s="370" t="s">
        <v>4036</v>
      </c>
      <c r="H22" s="370" t="s">
        <v>8833</v>
      </c>
      <c r="I22" s="370" t="s">
        <v>734</v>
      </c>
      <c r="J22" s="372" t="s">
        <v>8869</v>
      </c>
      <c r="K22" s="373"/>
      <c r="L22" s="370">
        <v>2.0</v>
      </c>
      <c r="M22" s="373"/>
      <c r="N22" s="373"/>
      <c r="O22" s="509"/>
      <c r="P22" s="411" t="s">
        <v>80</v>
      </c>
      <c r="Q22" s="373"/>
      <c r="R22" s="373"/>
      <c r="S22" s="373"/>
      <c r="T22" s="373"/>
      <c r="U22" s="373"/>
    </row>
    <row r="23">
      <c r="A23" s="479">
        <v>43489.84975271991</v>
      </c>
      <c r="B23" s="480" t="s">
        <v>729</v>
      </c>
      <c r="C23" s="480" t="s">
        <v>8870</v>
      </c>
      <c r="D23" s="480">
        <v>1006835.0</v>
      </c>
      <c r="E23" s="480" t="s">
        <v>17</v>
      </c>
      <c r="F23" s="480" t="s">
        <v>18</v>
      </c>
      <c r="G23" s="480" t="s">
        <v>4036</v>
      </c>
      <c r="H23" s="480" t="s">
        <v>8833</v>
      </c>
      <c r="I23" s="480" t="s">
        <v>8871</v>
      </c>
      <c r="J23" s="482" t="s">
        <v>8872</v>
      </c>
      <c r="K23" s="483"/>
      <c r="L23" s="480">
        <v>6.0</v>
      </c>
      <c r="M23" s="483"/>
      <c r="N23" s="483"/>
      <c r="O23" s="488" t="s">
        <v>8711</v>
      </c>
      <c r="P23" s="519" t="s">
        <v>24</v>
      </c>
      <c r="Q23" s="483"/>
      <c r="R23" s="483"/>
      <c r="S23" s="483"/>
      <c r="T23" s="483"/>
      <c r="U23" s="483"/>
    </row>
    <row r="24">
      <c r="A24" s="369">
        <v>43490.61632568287</v>
      </c>
      <c r="B24" s="370" t="s">
        <v>1661</v>
      </c>
      <c r="C24" s="370" t="s">
        <v>1662</v>
      </c>
      <c r="D24" s="370">
        <v>1012366.0</v>
      </c>
      <c r="E24" s="370" t="s">
        <v>17</v>
      </c>
      <c r="F24" s="370" t="s">
        <v>18</v>
      </c>
      <c r="G24" s="370" t="s">
        <v>4036</v>
      </c>
      <c r="H24" s="370" t="s">
        <v>8833</v>
      </c>
      <c r="I24" s="370" t="s">
        <v>1977</v>
      </c>
      <c r="J24" s="372" t="s">
        <v>8873</v>
      </c>
      <c r="K24" s="373"/>
      <c r="L24" s="370">
        <v>7.0</v>
      </c>
      <c r="M24" s="373"/>
      <c r="N24" s="373"/>
      <c r="O24" s="509"/>
      <c r="P24" s="411" t="s">
        <v>80</v>
      </c>
      <c r="Q24" s="373"/>
      <c r="R24" s="373"/>
      <c r="S24" s="373"/>
      <c r="T24" s="373"/>
      <c r="U24" s="373"/>
    </row>
    <row r="25">
      <c r="A25" s="514">
        <v>43490.85319782408</v>
      </c>
      <c r="B25" s="515" t="s">
        <v>5101</v>
      </c>
      <c r="C25" s="515" t="s">
        <v>5102</v>
      </c>
      <c r="D25" s="515">
        <v>1017647.0</v>
      </c>
      <c r="E25" s="515" t="s">
        <v>17</v>
      </c>
      <c r="F25" s="515" t="s">
        <v>18</v>
      </c>
      <c r="G25" s="515" t="s">
        <v>4036</v>
      </c>
      <c r="H25" s="515" t="s">
        <v>8833</v>
      </c>
      <c r="I25" s="515" t="s">
        <v>3358</v>
      </c>
      <c r="J25" s="516" t="s">
        <v>8874</v>
      </c>
      <c r="K25" s="517"/>
      <c r="L25" s="515">
        <v>31.0</v>
      </c>
      <c r="M25" s="517"/>
      <c r="N25" s="517"/>
      <c r="O25" s="520" t="s">
        <v>8711</v>
      </c>
      <c r="P25" s="518" t="s">
        <v>6839</v>
      </c>
      <c r="Q25" s="517"/>
      <c r="R25" s="517"/>
      <c r="S25" s="517"/>
      <c r="T25" s="517"/>
      <c r="U25" s="517"/>
    </row>
    <row r="26">
      <c r="A26" s="465">
        <v>43491.49336791667</v>
      </c>
      <c r="B26" s="466" t="s">
        <v>5602</v>
      </c>
      <c r="C26" s="466" t="s">
        <v>5603</v>
      </c>
      <c r="D26" s="466">
        <v>1011518.0</v>
      </c>
      <c r="E26" s="466" t="s">
        <v>17</v>
      </c>
      <c r="F26" s="466" t="s">
        <v>18</v>
      </c>
      <c r="G26" s="466" t="s">
        <v>4041</v>
      </c>
      <c r="H26" s="466" t="s">
        <v>8833</v>
      </c>
      <c r="I26" s="466" t="s">
        <v>2000</v>
      </c>
      <c r="J26" s="468" t="s">
        <v>8875</v>
      </c>
      <c r="K26" s="469"/>
      <c r="L26" s="466">
        <v>1.0</v>
      </c>
      <c r="M26" s="469"/>
      <c r="N26" s="469"/>
      <c r="O26" s="511" t="s">
        <v>8876</v>
      </c>
      <c r="P26" s="511" t="s">
        <v>5737</v>
      </c>
      <c r="Q26" s="469"/>
      <c r="R26" s="469"/>
      <c r="S26" s="469"/>
      <c r="T26" s="469"/>
      <c r="U26" s="469"/>
    </row>
    <row r="27">
      <c r="A27" s="465">
        <v>43491.714997511575</v>
      </c>
      <c r="B27" s="466" t="s">
        <v>8877</v>
      </c>
      <c r="C27" s="466" t="s">
        <v>8878</v>
      </c>
      <c r="D27" s="466">
        <v>1011512.0</v>
      </c>
      <c r="E27" s="466" t="s">
        <v>17</v>
      </c>
      <c r="F27" s="466" t="s">
        <v>18</v>
      </c>
      <c r="G27" s="466" t="s">
        <v>4041</v>
      </c>
      <c r="H27" s="466" t="s">
        <v>8833</v>
      </c>
      <c r="I27" s="466" t="s">
        <v>458</v>
      </c>
      <c r="J27" s="468" t="s">
        <v>8879</v>
      </c>
      <c r="K27" s="469"/>
      <c r="L27" s="466">
        <v>1.0</v>
      </c>
      <c r="M27" s="469"/>
      <c r="N27" s="469"/>
      <c r="O27" s="511" t="s">
        <v>8876</v>
      </c>
      <c r="P27" s="511" t="s">
        <v>5737</v>
      </c>
      <c r="Q27" s="469"/>
      <c r="R27" s="469"/>
      <c r="S27" s="469"/>
      <c r="T27" s="469"/>
      <c r="U27" s="469"/>
    </row>
    <row r="28">
      <c r="A28" s="514">
        <v>43492.48587658565</v>
      </c>
      <c r="B28" s="515" t="s">
        <v>5578</v>
      </c>
      <c r="C28" s="515" t="s">
        <v>5579</v>
      </c>
      <c r="D28" s="515">
        <v>1015410.0</v>
      </c>
      <c r="E28" s="515" t="s">
        <v>17</v>
      </c>
      <c r="F28" s="515" t="s">
        <v>18</v>
      </c>
      <c r="G28" s="515" t="s">
        <v>4036</v>
      </c>
      <c r="H28" s="515" t="s">
        <v>8833</v>
      </c>
      <c r="I28" s="515" t="s">
        <v>5616</v>
      </c>
      <c r="J28" s="516" t="s">
        <v>8880</v>
      </c>
      <c r="K28" s="515" t="s">
        <v>8881</v>
      </c>
      <c r="L28" s="515">
        <v>30.0</v>
      </c>
      <c r="M28" s="517"/>
      <c r="N28" s="517"/>
      <c r="O28" s="520" t="s">
        <v>8711</v>
      </c>
      <c r="P28" s="518" t="s">
        <v>6839</v>
      </c>
      <c r="Q28" s="517"/>
      <c r="R28" s="517"/>
      <c r="S28" s="517"/>
      <c r="T28" s="517"/>
      <c r="U28" s="517"/>
    </row>
    <row r="29">
      <c r="A29" s="479">
        <v>43492.60036570602</v>
      </c>
      <c r="B29" s="480" t="s">
        <v>241</v>
      </c>
      <c r="C29" s="480" t="s">
        <v>242</v>
      </c>
      <c r="D29" s="480">
        <v>1005741.0</v>
      </c>
      <c r="E29" s="480" t="s">
        <v>17</v>
      </c>
      <c r="F29" s="480" t="s">
        <v>18</v>
      </c>
      <c r="G29" s="480" t="s">
        <v>4036</v>
      </c>
      <c r="H29" s="480" t="s">
        <v>8833</v>
      </c>
      <c r="I29" s="480" t="s">
        <v>8882</v>
      </c>
      <c r="J29" s="482" t="s">
        <v>8883</v>
      </c>
      <c r="K29" s="483"/>
      <c r="L29" s="480">
        <v>26.0</v>
      </c>
      <c r="M29" s="483"/>
      <c r="N29" s="483"/>
      <c r="O29" s="488" t="s">
        <v>8884</v>
      </c>
      <c r="P29" s="519" t="s">
        <v>24</v>
      </c>
      <c r="Q29" s="483"/>
      <c r="R29" s="483"/>
      <c r="S29" s="483"/>
      <c r="T29" s="483"/>
      <c r="U29" s="483"/>
    </row>
    <row r="30">
      <c r="A30" s="514">
        <v>43493.65001106482</v>
      </c>
      <c r="B30" s="515" t="s">
        <v>5936</v>
      </c>
      <c r="C30" s="515" t="s">
        <v>5937</v>
      </c>
      <c r="D30" s="515">
        <v>1004317.0</v>
      </c>
      <c r="E30" s="515" t="s">
        <v>63</v>
      </c>
      <c r="F30" s="515" t="s">
        <v>18</v>
      </c>
      <c r="G30" s="515" t="s">
        <v>4036</v>
      </c>
      <c r="H30" s="515" t="s">
        <v>8833</v>
      </c>
      <c r="I30" s="515" t="s">
        <v>5616</v>
      </c>
      <c r="J30" s="516" t="s">
        <v>8885</v>
      </c>
      <c r="K30" s="515" t="s">
        <v>8886</v>
      </c>
      <c r="L30" s="515">
        <v>30.0</v>
      </c>
      <c r="M30" s="517"/>
      <c r="N30" s="517"/>
      <c r="O30" s="520" t="s">
        <v>8711</v>
      </c>
      <c r="P30" s="515" t="s">
        <v>6839</v>
      </c>
      <c r="Q30" s="517"/>
      <c r="R30" s="517"/>
      <c r="S30" s="517"/>
      <c r="T30" s="517"/>
      <c r="U30" s="517"/>
    </row>
    <row r="31">
      <c r="A31" s="448">
        <v>43494.53258988426</v>
      </c>
      <c r="B31" s="449" t="s">
        <v>1396</v>
      </c>
      <c r="C31" s="449" t="s">
        <v>8849</v>
      </c>
      <c r="D31" s="449">
        <v>1014687.0</v>
      </c>
      <c r="E31" s="449" t="s">
        <v>17</v>
      </c>
      <c r="F31" s="449" t="s">
        <v>18</v>
      </c>
      <c r="G31" s="449" t="s">
        <v>4041</v>
      </c>
      <c r="H31" s="449" t="s">
        <v>8833</v>
      </c>
      <c r="I31" s="449" t="s">
        <v>1260</v>
      </c>
      <c r="J31" s="454" t="s">
        <v>8887</v>
      </c>
      <c r="K31" s="449" t="s">
        <v>8888</v>
      </c>
      <c r="L31" s="449">
        <v>1.0</v>
      </c>
      <c r="M31" s="451"/>
      <c r="N31" s="451"/>
      <c r="O31" s="451"/>
      <c r="P31" s="449" t="s">
        <v>5737</v>
      </c>
      <c r="Q31" s="451"/>
      <c r="R31" s="451"/>
      <c r="S31" s="451"/>
      <c r="T31" s="451"/>
      <c r="U31" s="451"/>
    </row>
    <row r="32">
      <c r="A32" s="514">
        <v>43494.78413959491</v>
      </c>
      <c r="B32" s="515" t="s">
        <v>452</v>
      </c>
      <c r="C32" s="515" t="s">
        <v>453</v>
      </c>
      <c r="D32" s="515">
        <v>1018531.0</v>
      </c>
      <c r="E32" s="515" t="s">
        <v>17</v>
      </c>
      <c r="F32" s="515" t="s">
        <v>18</v>
      </c>
      <c r="G32" s="515" t="s">
        <v>4036</v>
      </c>
      <c r="H32" s="515" t="s">
        <v>8833</v>
      </c>
      <c r="I32" s="515" t="s">
        <v>8889</v>
      </c>
      <c r="J32" s="516" t="s">
        <v>8890</v>
      </c>
      <c r="K32" s="517"/>
      <c r="L32" s="515">
        <v>28.0</v>
      </c>
      <c r="M32" s="517"/>
      <c r="N32" s="517"/>
      <c r="O32" s="520" t="s">
        <v>8711</v>
      </c>
      <c r="P32" s="515" t="s">
        <v>8499</v>
      </c>
      <c r="Q32" s="517"/>
      <c r="R32" s="517"/>
      <c r="S32" s="517"/>
      <c r="T32" s="517"/>
      <c r="U32" s="517"/>
    </row>
    <row r="33">
      <c r="A33" s="448">
        <v>43494.99844217593</v>
      </c>
      <c r="B33" s="449" t="s">
        <v>7532</v>
      </c>
      <c r="C33" s="449" t="s">
        <v>7533</v>
      </c>
      <c r="D33" s="449">
        <v>1007408.0</v>
      </c>
      <c r="E33" s="449" t="s">
        <v>63</v>
      </c>
      <c r="F33" s="449" t="s">
        <v>18</v>
      </c>
      <c r="G33" s="449" t="s">
        <v>4041</v>
      </c>
      <c r="H33" s="449" t="s">
        <v>8833</v>
      </c>
      <c r="I33" s="449" t="s">
        <v>2000</v>
      </c>
      <c r="J33" s="454" t="s">
        <v>8891</v>
      </c>
      <c r="K33" s="449" t="s">
        <v>8892</v>
      </c>
      <c r="L33" s="449">
        <v>1.0</v>
      </c>
      <c r="M33" s="451"/>
      <c r="N33" s="451"/>
      <c r="O33" s="451"/>
      <c r="P33" s="449" t="s">
        <v>5737</v>
      </c>
      <c r="Q33" s="451"/>
      <c r="R33" s="451"/>
      <c r="S33" s="451"/>
      <c r="T33" s="451"/>
      <c r="U33" s="451"/>
    </row>
    <row r="34">
      <c r="A34" s="514">
        <v>43495.12657487269</v>
      </c>
      <c r="B34" s="515" t="s">
        <v>2718</v>
      </c>
      <c r="C34" s="515" t="s">
        <v>2719</v>
      </c>
      <c r="D34" s="515">
        <v>1014683.0</v>
      </c>
      <c r="E34" s="515" t="s">
        <v>17</v>
      </c>
      <c r="F34" s="515" t="s">
        <v>18</v>
      </c>
      <c r="G34" s="515" t="s">
        <v>4036</v>
      </c>
      <c r="H34" s="515" t="s">
        <v>8833</v>
      </c>
      <c r="I34" s="515" t="s">
        <v>8893</v>
      </c>
      <c r="J34" s="516" t="s">
        <v>8894</v>
      </c>
      <c r="K34" s="517"/>
      <c r="L34" s="515">
        <v>18.0</v>
      </c>
      <c r="M34" s="517"/>
      <c r="N34" s="517"/>
      <c r="O34" s="520" t="s">
        <v>8711</v>
      </c>
      <c r="P34" s="515" t="s">
        <v>8499</v>
      </c>
      <c r="Q34" s="517"/>
      <c r="R34" s="517"/>
      <c r="S34" s="517"/>
      <c r="T34" s="517"/>
      <c r="U34" s="517"/>
    </row>
    <row r="35">
      <c r="A35" s="514">
        <v>43495.52937082176</v>
      </c>
      <c r="B35" s="515" t="s">
        <v>460</v>
      </c>
      <c r="C35" s="515" t="s">
        <v>8895</v>
      </c>
      <c r="D35" s="515">
        <v>1012989.0</v>
      </c>
      <c r="E35" s="515" t="s">
        <v>63</v>
      </c>
      <c r="F35" s="515" t="s">
        <v>18</v>
      </c>
      <c r="G35" s="515" t="s">
        <v>4036</v>
      </c>
      <c r="H35" s="515" t="s">
        <v>8833</v>
      </c>
      <c r="I35" s="515" t="s">
        <v>3005</v>
      </c>
      <c r="J35" s="516" t="s">
        <v>8896</v>
      </c>
      <c r="K35" s="517"/>
      <c r="L35" s="515">
        <v>31.0</v>
      </c>
      <c r="M35" s="517"/>
      <c r="N35" s="517"/>
      <c r="O35" s="520" t="s">
        <v>8711</v>
      </c>
      <c r="P35" s="515" t="s">
        <v>6839</v>
      </c>
      <c r="Q35" s="517"/>
      <c r="R35" s="517"/>
      <c r="S35" s="517"/>
      <c r="T35" s="517"/>
      <c r="U35" s="517"/>
    </row>
    <row r="36">
      <c r="A36" s="369">
        <v>43495.5814972338</v>
      </c>
      <c r="B36" s="370" t="s">
        <v>388</v>
      </c>
      <c r="C36" s="370" t="s">
        <v>8365</v>
      </c>
      <c r="D36" s="370">
        <v>1012359.0</v>
      </c>
      <c r="E36" s="370" t="s">
        <v>17</v>
      </c>
      <c r="F36" s="370" t="s">
        <v>18</v>
      </c>
      <c r="G36" s="370" t="s">
        <v>4036</v>
      </c>
      <c r="H36" s="370" t="s">
        <v>8833</v>
      </c>
      <c r="I36" s="370" t="s">
        <v>8897</v>
      </c>
      <c r="J36" s="372" t="s">
        <v>8898</v>
      </c>
      <c r="K36" s="373"/>
      <c r="L36" s="370">
        <v>20.0</v>
      </c>
      <c r="M36" s="373"/>
      <c r="N36" s="373"/>
      <c r="O36" s="373"/>
      <c r="P36" s="370" t="s">
        <v>80</v>
      </c>
      <c r="Q36" s="373"/>
      <c r="R36" s="373"/>
      <c r="S36" s="373"/>
      <c r="T36" s="373"/>
      <c r="U36" s="373"/>
    </row>
    <row r="37">
      <c r="A37" s="514">
        <v>43495.69458914352</v>
      </c>
      <c r="B37" s="515" t="s">
        <v>8091</v>
      </c>
      <c r="C37" s="515" t="s">
        <v>8092</v>
      </c>
      <c r="D37" s="515">
        <v>1018980.0</v>
      </c>
      <c r="E37" s="515" t="s">
        <v>17</v>
      </c>
      <c r="F37" s="515" t="s">
        <v>18</v>
      </c>
      <c r="G37" s="515" t="s">
        <v>4036</v>
      </c>
      <c r="H37" s="515" t="s">
        <v>8833</v>
      </c>
      <c r="I37" s="515" t="s">
        <v>3005</v>
      </c>
      <c r="J37" s="516" t="s">
        <v>8899</v>
      </c>
      <c r="K37" s="517"/>
      <c r="L37" s="515">
        <v>31.0</v>
      </c>
      <c r="M37" s="517"/>
      <c r="N37" s="517"/>
      <c r="O37" s="520" t="s">
        <v>8711</v>
      </c>
      <c r="P37" s="515" t="s">
        <v>8499</v>
      </c>
      <c r="Q37" s="517"/>
      <c r="R37" s="517"/>
      <c r="S37" s="517"/>
      <c r="T37" s="517"/>
      <c r="U37" s="517"/>
    </row>
    <row r="38">
      <c r="A38" s="479">
        <v>43495.702722754635</v>
      </c>
      <c r="B38" s="480" t="s">
        <v>26</v>
      </c>
      <c r="C38" s="480" t="s">
        <v>27</v>
      </c>
      <c r="D38" s="480">
        <v>1018532.0</v>
      </c>
      <c r="E38" s="480" t="s">
        <v>17</v>
      </c>
      <c r="F38" s="480" t="s">
        <v>18</v>
      </c>
      <c r="G38" s="480" t="s">
        <v>4036</v>
      </c>
      <c r="H38" s="480" t="s">
        <v>8833</v>
      </c>
      <c r="I38" s="480" t="s">
        <v>3005</v>
      </c>
      <c r="J38" s="482" t="s">
        <v>8900</v>
      </c>
      <c r="K38" s="483"/>
      <c r="L38" s="480">
        <v>31.0</v>
      </c>
      <c r="M38" s="483"/>
      <c r="N38" s="483"/>
      <c r="O38" s="488" t="s">
        <v>8711</v>
      </c>
      <c r="P38" s="480" t="s">
        <v>24</v>
      </c>
      <c r="Q38" s="483"/>
      <c r="R38" s="483"/>
      <c r="S38" s="483"/>
      <c r="T38" s="483"/>
      <c r="U38" s="483"/>
    </row>
    <row r="39">
      <c r="A39" s="369">
        <v>43495.72353175926</v>
      </c>
      <c r="B39" s="370" t="s">
        <v>6425</v>
      </c>
      <c r="C39" s="370" t="s">
        <v>6948</v>
      </c>
      <c r="D39" s="370">
        <v>1018530.0</v>
      </c>
      <c r="E39" s="370" t="s">
        <v>17</v>
      </c>
      <c r="F39" s="370" t="s">
        <v>18</v>
      </c>
      <c r="G39" s="370" t="s">
        <v>4036</v>
      </c>
      <c r="H39" s="370" t="s">
        <v>8833</v>
      </c>
      <c r="I39" s="370" t="s">
        <v>106</v>
      </c>
      <c r="J39" s="372" t="s">
        <v>8901</v>
      </c>
      <c r="K39" s="373"/>
      <c r="L39" s="370">
        <v>5.0</v>
      </c>
      <c r="M39" s="373"/>
      <c r="N39" s="373"/>
      <c r="O39" s="373"/>
      <c r="P39" s="370" t="s">
        <v>80</v>
      </c>
      <c r="Q39" s="373"/>
      <c r="R39" s="373"/>
      <c r="S39" s="373"/>
      <c r="T39" s="373"/>
      <c r="U39" s="373"/>
    </row>
    <row r="40">
      <c r="A40" s="479">
        <v>43495.83271296296</v>
      </c>
      <c r="B40" s="480" t="s">
        <v>26</v>
      </c>
      <c r="C40" s="480" t="s">
        <v>27</v>
      </c>
      <c r="D40" s="480">
        <v>1018532.0</v>
      </c>
      <c r="E40" s="480" t="s">
        <v>17</v>
      </c>
      <c r="F40" s="480" t="s">
        <v>18</v>
      </c>
      <c r="G40" s="480" t="s">
        <v>4036</v>
      </c>
      <c r="H40" s="480" t="s">
        <v>8833</v>
      </c>
      <c r="I40" s="480" t="s">
        <v>3005</v>
      </c>
      <c r="J40" s="482" t="s">
        <v>8902</v>
      </c>
      <c r="K40" s="483"/>
      <c r="L40" s="480">
        <v>31.0</v>
      </c>
      <c r="M40" s="483"/>
      <c r="N40" s="483"/>
      <c r="O40" s="488" t="s">
        <v>8711</v>
      </c>
      <c r="P40" s="480" t="s">
        <v>24</v>
      </c>
      <c r="Q40" s="483"/>
      <c r="R40" s="483"/>
      <c r="S40" s="483"/>
      <c r="T40" s="483"/>
      <c r="U40" s="483"/>
    </row>
    <row r="41">
      <c r="A41" s="369">
        <v>43495.86480019676</v>
      </c>
      <c r="B41" s="370" t="s">
        <v>8603</v>
      </c>
      <c r="C41" s="370" t="s">
        <v>8903</v>
      </c>
      <c r="D41" s="370">
        <v>1010909.0</v>
      </c>
      <c r="E41" s="370" t="s">
        <v>17</v>
      </c>
      <c r="F41" s="370" t="s">
        <v>18</v>
      </c>
      <c r="G41" s="370" t="s">
        <v>4036</v>
      </c>
      <c r="H41" s="370" t="s">
        <v>8833</v>
      </c>
      <c r="I41" s="370" t="s">
        <v>2111</v>
      </c>
      <c r="J41" s="372" t="s">
        <v>8904</v>
      </c>
      <c r="K41" s="373"/>
      <c r="L41" s="370">
        <v>6.0</v>
      </c>
      <c r="M41" s="373"/>
      <c r="N41" s="373"/>
      <c r="O41" s="373"/>
      <c r="P41" s="370" t="s">
        <v>80</v>
      </c>
      <c r="Q41" s="373"/>
      <c r="R41" s="373"/>
      <c r="S41" s="373"/>
      <c r="T41" s="373"/>
      <c r="U41" s="373"/>
    </row>
    <row r="42">
      <c r="A42" s="369">
        <v>43496.03526751157</v>
      </c>
      <c r="B42" s="370" t="s">
        <v>4418</v>
      </c>
      <c r="C42" s="370" t="s">
        <v>8905</v>
      </c>
      <c r="D42" s="370">
        <v>1006854.0</v>
      </c>
      <c r="E42" s="370" t="s">
        <v>17</v>
      </c>
      <c r="F42" s="370" t="s">
        <v>18</v>
      </c>
      <c r="G42" s="370" t="s">
        <v>4036</v>
      </c>
      <c r="H42" s="370" t="s">
        <v>8833</v>
      </c>
      <c r="I42" s="370" t="s">
        <v>825</v>
      </c>
      <c r="J42" s="372" t="s">
        <v>8906</v>
      </c>
      <c r="K42" s="373"/>
      <c r="L42" s="370">
        <v>2.0</v>
      </c>
      <c r="M42" s="373"/>
      <c r="N42" s="373"/>
      <c r="O42" s="373"/>
      <c r="P42" s="370" t="s">
        <v>80</v>
      </c>
      <c r="Q42" s="373"/>
      <c r="R42" s="373"/>
      <c r="S42" s="373"/>
      <c r="T42" s="373"/>
      <c r="U42" s="373"/>
    </row>
    <row r="43">
      <c r="A43" s="369">
        <v>43496.092528124995</v>
      </c>
      <c r="B43" s="370" t="s">
        <v>6473</v>
      </c>
      <c r="C43" s="370" t="s">
        <v>6474</v>
      </c>
      <c r="D43" s="370">
        <v>1017930.0</v>
      </c>
      <c r="E43" s="370" t="s">
        <v>17</v>
      </c>
      <c r="F43" s="370" t="s">
        <v>18</v>
      </c>
      <c r="G43" s="370" t="s">
        <v>4036</v>
      </c>
      <c r="H43" s="370" t="s">
        <v>8833</v>
      </c>
      <c r="I43" s="370" t="s">
        <v>855</v>
      </c>
      <c r="J43" s="372" t="s">
        <v>8907</v>
      </c>
      <c r="K43" s="373"/>
      <c r="L43" s="370">
        <v>28.0</v>
      </c>
      <c r="M43" s="373"/>
      <c r="N43" s="373"/>
      <c r="O43" s="373"/>
      <c r="P43" s="370" t="s">
        <v>80</v>
      </c>
      <c r="Q43" s="373"/>
      <c r="R43" s="373"/>
      <c r="S43" s="373"/>
      <c r="T43" s="373"/>
      <c r="U43" s="373"/>
    </row>
    <row r="44">
      <c r="A44" s="479">
        <v>43496.1048655787</v>
      </c>
      <c r="B44" s="480" t="s">
        <v>7030</v>
      </c>
      <c r="C44" s="480" t="s">
        <v>7031</v>
      </c>
      <c r="D44" s="480">
        <v>1000341.0</v>
      </c>
      <c r="E44" s="480" t="s">
        <v>63</v>
      </c>
      <c r="F44" s="480" t="s">
        <v>6989</v>
      </c>
      <c r="G44" s="480" t="s">
        <v>4036</v>
      </c>
      <c r="H44" s="480" t="s">
        <v>8833</v>
      </c>
      <c r="I44" s="480" t="s">
        <v>6530</v>
      </c>
      <c r="J44" s="482" t="s">
        <v>8908</v>
      </c>
      <c r="K44" s="483"/>
      <c r="L44" s="480">
        <v>16.0</v>
      </c>
      <c r="M44" s="483"/>
      <c r="N44" s="483"/>
      <c r="O44" s="480" t="s">
        <v>8909</v>
      </c>
      <c r="P44" s="480" t="s">
        <v>24</v>
      </c>
      <c r="Q44" s="483"/>
      <c r="R44" s="483"/>
      <c r="S44" s="483"/>
      <c r="T44" s="483"/>
      <c r="U44" s="483"/>
    </row>
    <row r="45">
      <c r="A45" s="369">
        <v>43496.18189413194</v>
      </c>
      <c r="B45" s="370" t="s">
        <v>53</v>
      </c>
      <c r="C45" s="370" t="s">
        <v>54</v>
      </c>
      <c r="D45" s="370">
        <v>1014353.0</v>
      </c>
      <c r="E45" s="370" t="s">
        <v>17</v>
      </c>
      <c r="F45" s="370" t="s">
        <v>18</v>
      </c>
      <c r="G45" s="370" t="s">
        <v>4036</v>
      </c>
      <c r="H45" s="370" t="s">
        <v>8833</v>
      </c>
      <c r="I45" s="370" t="s">
        <v>8910</v>
      </c>
      <c r="J45" s="372" t="s">
        <v>8911</v>
      </c>
      <c r="K45" s="373"/>
      <c r="L45" s="370">
        <v>15.0</v>
      </c>
      <c r="M45" s="373"/>
      <c r="N45" s="373"/>
      <c r="O45" s="373"/>
      <c r="P45" s="370" t="s">
        <v>80</v>
      </c>
      <c r="Q45" s="373"/>
      <c r="R45" s="373"/>
      <c r="S45" s="373"/>
      <c r="T45" s="373"/>
      <c r="U45" s="373"/>
    </row>
    <row r="46">
      <c r="A46" s="369">
        <v>43496.274186979164</v>
      </c>
      <c r="B46" s="370" t="s">
        <v>7416</v>
      </c>
      <c r="C46" s="370" t="s">
        <v>8912</v>
      </c>
      <c r="D46" s="370">
        <v>1007556.0</v>
      </c>
      <c r="E46" s="370" t="s">
        <v>17</v>
      </c>
      <c r="F46" s="370" t="s">
        <v>18</v>
      </c>
      <c r="G46" s="370" t="s">
        <v>4036</v>
      </c>
      <c r="H46" s="370" t="s">
        <v>8833</v>
      </c>
      <c r="I46" s="370" t="s">
        <v>3358</v>
      </c>
      <c r="J46" s="372" t="s">
        <v>8913</v>
      </c>
      <c r="K46" s="373"/>
      <c r="L46" s="370">
        <v>31.0</v>
      </c>
      <c r="M46" s="373"/>
      <c r="N46" s="373"/>
      <c r="O46" s="373"/>
      <c r="P46" s="370" t="s">
        <v>80</v>
      </c>
      <c r="Q46" s="373"/>
      <c r="R46" s="373"/>
      <c r="S46" s="373"/>
      <c r="T46" s="373"/>
      <c r="U46" s="373"/>
    </row>
    <row r="47">
      <c r="A47" s="369">
        <v>43496.297051875</v>
      </c>
      <c r="B47" s="370" t="s">
        <v>4073</v>
      </c>
      <c r="C47" s="370" t="s">
        <v>6851</v>
      </c>
      <c r="D47" s="370">
        <v>1012174.0</v>
      </c>
      <c r="E47" s="370" t="s">
        <v>17</v>
      </c>
      <c r="F47" s="370" t="s">
        <v>18</v>
      </c>
      <c r="G47" s="370" t="s">
        <v>4036</v>
      </c>
      <c r="H47" s="370" t="s">
        <v>8833</v>
      </c>
      <c r="I47" s="370" t="s">
        <v>8914</v>
      </c>
      <c r="J47" s="372" t="s">
        <v>8915</v>
      </c>
      <c r="K47" s="373"/>
      <c r="L47" s="370">
        <v>28.0</v>
      </c>
      <c r="M47" s="373"/>
      <c r="N47" s="373"/>
      <c r="O47" s="373"/>
      <c r="P47" s="370" t="s">
        <v>80</v>
      </c>
      <c r="Q47" s="373"/>
      <c r="R47" s="373"/>
      <c r="S47" s="373"/>
      <c r="T47" s="373"/>
      <c r="U47" s="373"/>
    </row>
    <row r="48">
      <c r="A48" s="514">
        <v>43496.306191041665</v>
      </c>
      <c r="B48" s="515" t="s">
        <v>7450</v>
      </c>
      <c r="C48" s="515" t="s">
        <v>7451</v>
      </c>
      <c r="D48" s="515">
        <v>1012356.0</v>
      </c>
      <c r="E48" s="515" t="s">
        <v>17</v>
      </c>
      <c r="F48" s="515" t="s">
        <v>18</v>
      </c>
      <c r="G48" s="515" t="s">
        <v>4036</v>
      </c>
      <c r="H48" s="515" t="s">
        <v>8833</v>
      </c>
      <c r="I48" s="515" t="s">
        <v>2100</v>
      </c>
      <c r="J48" s="516" t="s">
        <v>8916</v>
      </c>
      <c r="K48" s="515" t="s">
        <v>8917</v>
      </c>
      <c r="L48" s="515">
        <v>5.0</v>
      </c>
      <c r="M48" s="517"/>
      <c r="N48" s="517"/>
      <c r="O48" s="515" t="s">
        <v>8918</v>
      </c>
      <c r="P48" s="515" t="s">
        <v>8499</v>
      </c>
      <c r="Q48" s="517"/>
      <c r="R48" s="517"/>
      <c r="S48" s="517"/>
      <c r="T48" s="517"/>
      <c r="U48" s="517"/>
    </row>
    <row r="49">
      <c r="A49" s="369">
        <v>43496.403268449074</v>
      </c>
      <c r="B49" s="370" t="s">
        <v>5218</v>
      </c>
      <c r="C49" s="370" t="s">
        <v>5219</v>
      </c>
      <c r="D49" s="370">
        <v>1001818.0</v>
      </c>
      <c r="E49" s="370" t="s">
        <v>63</v>
      </c>
      <c r="F49" s="370" t="s">
        <v>18</v>
      </c>
      <c r="G49" s="370" t="s">
        <v>4036</v>
      </c>
      <c r="H49" s="370" t="s">
        <v>8833</v>
      </c>
      <c r="I49" s="370" t="s">
        <v>3005</v>
      </c>
      <c r="J49" s="372" t="s">
        <v>8919</v>
      </c>
      <c r="K49" s="373"/>
      <c r="L49" s="370">
        <v>31.0</v>
      </c>
      <c r="M49" s="373"/>
      <c r="N49" s="373"/>
      <c r="O49" s="373"/>
      <c r="P49" s="370" t="s">
        <v>80</v>
      </c>
      <c r="Q49" s="373"/>
      <c r="R49" s="373"/>
      <c r="S49" s="373"/>
      <c r="T49" s="373"/>
      <c r="U49" s="373"/>
    </row>
    <row r="50">
      <c r="A50" s="369">
        <v>43496.46046138889</v>
      </c>
      <c r="B50" s="370" t="s">
        <v>1458</v>
      </c>
      <c r="C50" s="370" t="s">
        <v>5726</v>
      </c>
      <c r="D50" s="370">
        <v>1001582.0</v>
      </c>
      <c r="E50" s="370" t="s">
        <v>63</v>
      </c>
      <c r="F50" s="370" t="s">
        <v>18</v>
      </c>
      <c r="G50" s="370" t="s">
        <v>4036</v>
      </c>
      <c r="H50" s="370" t="s">
        <v>8833</v>
      </c>
      <c r="I50" s="370" t="s">
        <v>1165</v>
      </c>
      <c r="J50" s="372" t="s">
        <v>8920</v>
      </c>
      <c r="K50" s="370" t="s">
        <v>8921</v>
      </c>
      <c r="L50" s="370">
        <v>2.0</v>
      </c>
      <c r="M50" s="373"/>
      <c r="N50" s="373"/>
      <c r="O50" s="373"/>
      <c r="P50" s="370" t="s">
        <v>80</v>
      </c>
      <c r="Q50" s="373"/>
      <c r="R50" s="373"/>
      <c r="S50" s="373"/>
      <c r="T50" s="373"/>
      <c r="U50" s="373"/>
    </row>
    <row r="51">
      <c r="A51" s="465">
        <v>43496.57234805556</v>
      </c>
      <c r="B51" s="466" t="s">
        <v>8212</v>
      </c>
      <c r="C51" s="466" t="s">
        <v>8213</v>
      </c>
      <c r="D51" s="466">
        <v>1004750.0</v>
      </c>
      <c r="E51" s="466" t="s">
        <v>63</v>
      </c>
      <c r="F51" s="466" t="s">
        <v>18</v>
      </c>
      <c r="G51" s="466" t="s">
        <v>4041</v>
      </c>
      <c r="H51" s="466" t="s">
        <v>8833</v>
      </c>
      <c r="I51" s="466" t="s">
        <v>980</v>
      </c>
      <c r="J51" s="468" t="s">
        <v>8922</v>
      </c>
      <c r="K51" s="469"/>
      <c r="L51" s="466">
        <v>1.0</v>
      </c>
      <c r="M51" s="469"/>
      <c r="N51" s="469"/>
      <c r="O51" s="466" t="s">
        <v>8923</v>
      </c>
      <c r="P51" s="466" t="s">
        <v>5737</v>
      </c>
      <c r="Q51" s="469"/>
      <c r="R51" s="469"/>
      <c r="S51" s="469"/>
      <c r="T51" s="469"/>
      <c r="U51" s="469"/>
    </row>
    <row r="52">
      <c r="A52" s="514">
        <v>43496.58513481481</v>
      </c>
      <c r="B52" s="515" t="s">
        <v>7202</v>
      </c>
      <c r="C52" s="515" t="s">
        <v>7203</v>
      </c>
      <c r="D52" s="515">
        <v>1019520.0</v>
      </c>
      <c r="E52" s="515" t="s">
        <v>17</v>
      </c>
      <c r="F52" s="515" t="s">
        <v>18</v>
      </c>
      <c r="G52" s="515" t="s">
        <v>4036</v>
      </c>
      <c r="H52" s="515" t="s">
        <v>8833</v>
      </c>
      <c r="I52" s="515" t="s">
        <v>3005</v>
      </c>
      <c r="J52" s="516" t="s">
        <v>8924</v>
      </c>
      <c r="K52" s="517"/>
      <c r="L52" s="515">
        <v>31.0</v>
      </c>
      <c r="M52" s="517"/>
      <c r="N52" s="517"/>
      <c r="O52" s="515" t="s">
        <v>8918</v>
      </c>
      <c r="P52" s="515" t="s">
        <v>8499</v>
      </c>
      <c r="Q52" s="517"/>
      <c r="R52" s="517"/>
      <c r="S52" s="517"/>
      <c r="T52" s="517"/>
      <c r="U52" s="517"/>
    </row>
    <row r="53">
      <c r="A53" s="369">
        <v>43496.593168541665</v>
      </c>
      <c r="B53" s="370" t="s">
        <v>7202</v>
      </c>
      <c r="C53" s="370" t="s">
        <v>7203</v>
      </c>
      <c r="D53" s="370">
        <v>1019520.0</v>
      </c>
      <c r="E53" s="370" t="s">
        <v>17</v>
      </c>
      <c r="F53" s="370" t="s">
        <v>18</v>
      </c>
      <c r="G53" s="370" t="s">
        <v>4036</v>
      </c>
      <c r="H53" s="370" t="s">
        <v>8833</v>
      </c>
      <c r="I53" s="370" t="s">
        <v>3005</v>
      </c>
      <c r="J53" s="372" t="s">
        <v>8925</v>
      </c>
      <c r="K53" s="373"/>
      <c r="L53" s="370">
        <v>31.0</v>
      </c>
      <c r="M53" s="373"/>
      <c r="N53" s="373"/>
      <c r="O53" s="373"/>
      <c r="P53" s="370" t="s">
        <v>80</v>
      </c>
      <c r="Q53" s="373"/>
      <c r="R53" s="373"/>
      <c r="S53" s="373"/>
      <c r="T53" s="373"/>
      <c r="U53" s="373"/>
    </row>
    <row r="54">
      <c r="A54" s="369">
        <v>43496.59332649306</v>
      </c>
      <c r="B54" s="370" t="s">
        <v>6137</v>
      </c>
      <c r="C54" s="370" t="s">
        <v>6138</v>
      </c>
      <c r="D54" s="370">
        <v>1012363.0</v>
      </c>
      <c r="E54" s="370" t="s">
        <v>17</v>
      </c>
      <c r="F54" s="370" t="s">
        <v>18</v>
      </c>
      <c r="G54" s="370" t="s">
        <v>4036</v>
      </c>
      <c r="H54" s="370" t="s">
        <v>8833</v>
      </c>
      <c r="I54" s="370" t="s">
        <v>3005</v>
      </c>
      <c r="J54" s="372" t="s">
        <v>8926</v>
      </c>
      <c r="K54" s="373"/>
      <c r="L54" s="370">
        <v>31.0</v>
      </c>
      <c r="M54" s="373"/>
      <c r="N54" s="373"/>
      <c r="O54" s="373"/>
      <c r="P54" s="370" t="s">
        <v>80</v>
      </c>
      <c r="Q54" s="373"/>
      <c r="R54" s="373"/>
      <c r="S54" s="373"/>
      <c r="T54" s="373"/>
      <c r="U54" s="373"/>
    </row>
    <row r="55">
      <c r="A55" s="369">
        <v>43496.67671699074</v>
      </c>
      <c r="B55" s="370" t="s">
        <v>1931</v>
      </c>
      <c r="C55" s="370" t="s">
        <v>5097</v>
      </c>
      <c r="D55" s="370">
        <v>1007418.0</v>
      </c>
      <c r="E55" s="370" t="s">
        <v>17</v>
      </c>
      <c r="F55" s="370" t="s">
        <v>18</v>
      </c>
      <c r="G55" s="370" t="s">
        <v>4036</v>
      </c>
      <c r="H55" s="370" t="s">
        <v>8833</v>
      </c>
      <c r="I55" s="370" t="s">
        <v>3005</v>
      </c>
      <c r="J55" s="372" t="s">
        <v>8927</v>
      </c>
      <c r="K55" s="373"/>
      <c r="L55" s="370">
        <v>31.0</v>
      </c>
      <c r="M55" s="373"/>
      <c r="N55" s="373"/>
      <c r="O55" s="373"/>
      <c r="P55" s="370" t="s">
        <v>80</v>
      </c>
      <c r="Q55" s="373"/>
      <c r="R55" s="373"/>
      <c r="S55" s="373"/>
      <c r="T55" s="373"/>
      <c r="U55" s="373"/>
    </row>
    <row r="56">
      <c r="A56" s="369">
        <v>43496.71135278935</v>
      </c>
      <c r="B56" s="370" t="s">
        <v>7175</v>
      </c>
      <c r="C56" s="370" t="s">
        <v>8928</v>
      </c>
      <c r="D56" s="370">
        <v>1014372.0</v>
      </c>
      <c r="E56" s="370" t="s">
        <v>17</v>
      </c>
      <c r="F56" s="370" t="s">
        <v>18</v>
      </c>
      <c r="G56" s="370" t="s">
        <v>4036</v>
      </c>
      <c r="H56" s="370" t="s">
        <v>8833</v>
      </c>
      <c r="I56" s="370" t="s">
        <v>8929</v>
      </c>
      <c r="J56" s="372" t="s">
        <v>8930</v>
      </c>
      <c r="K56" s="373"/>
      <c r="L56" s="370">
        <v>12.0</v>
      </c>
      <c r="M56" s="373"/>
      <c r="N56" s="373"/>
      <c r="O56" s="373"/>
      <c r="P56" s="370" t="s">
        <v>80</v>
      </c>
      <c r="Q56" s="373"/>
      <c r="R56" s="373"/>
      <c r="S56" s="373"/>
      <c r="T56" s="373"/>
      <c r="U56" s="373"/>
    </row>
    <row r="57">
      <c r="A57" s="369">
        <v>43496.71438868056</v>
      </c>
      <c r="B57" s="370" t="s">
        <v>8091</v>
      </c>
      <c r="C57" s="370" t="s">
        <v>8092</v>
      </c>
      <c r="D57" s="370">
        <v>1018980.0</v>
      </c>
      <c r="E57" s="370" t="s">
        <v>17</v>
      </c>
      <c r="F57" s="370" t="s">
        <v>18</v>
      </c>
      <c r="G57" s="370" t="s">
        <v>4036</v>
      </c>
      <c r="H57" s="370" t="s">
        <v>8833</v>
      </c>
      <c r="I57" s="370" t="s">
        <v>3005</v>
      </c>
      <c r="J57" s="372" t="s">
        <v>8931</v>
      </c>
      <c r="K57" s="373"/>
      <c r="L57" s="370">
        <v>31.0</v>
      </c>
      <c r="M57" s="373"/>
      <c r="N57" s="373"/>
      <c r="O57" s="373"/>
      <c r="P57" s="370" t="s">
        <v>80</v>
      </c>
      <c r="Q57" s="373"/>
      <c r="R57" s="373"/>
      <c r="S57" s="373"/>
      <c r="T57" s="373"/>
      <c r="U57" s="373"/>
    </row>
    <row r="58">
      <c r="A58" s="369">
        <v>43496.7727803125</v>
      </c>
      <c r="B58" s="370" t="s">
        <v>276</v>
      </c>
      <c r="C58" s="370" t="s">
        <v>277</v>
      </c>
      <c r="D58" s="370">
        <v>1012362.0</v>
      </c>
      <c r="E58" s="370" t="s">
        <v>17</v>
      </c>
      <c r="F58" s="370" t="s">
        <v>18</v>
      </c>
      <c r="G58" s="370" t="s">
        <v>4036</v>
      </c>
      <c r="H58" s="370" t="s">
        <v>8833</v>
      </c>
      <c r="I58" s="370" t="s">
        <v>3005</v>
      </c>
      <c r="J58" s="372" t="s">
        <v>8932</v>
      </c>
      <c r="K58" s="373"/>
      <c r="L58" s="370">
        <v>31.0</v>
      </c>
      <c r="M58" s="373"/>
      <c r="N58" s="373"/>
      <c r="O58" s="373"/>
      <c r="P58" s="370" t="s">
        <v>80</v>
      </c>
      <c r="Q58" s="373"/>
      <c r="R58" s="373"/>
      <c r="S58" s="373"/>
      <c r="T58" s="373"/>
      <c r="U58" s="373"/>
    </row>
    <row r="59">
      <c r="A59" s="369">
        <v>43496.77488297454</v>
      </c>
      <c r="B59" s="370" t="s">
        <v>1220</v>
      </c>
      <c r="C59" s="370" t="s">
        <v>6524</v>
      </c>
      <c r="D59" s="370">
        <v>1014359.0</v>
      </c>
      <c r="E59" s="370" t="s">
        <v>17</v>
      </c>
      <c r="F59" s="370" t="s">
        <v>206</v>
      </c>
      <c r="G59" s="370" t="s">
        <v>4036</v>
      </c>
      <c r="H59" s="370" t="s">
        <v>8833</v>
      </c>
      <c r="I59" s="370" t="s">
        <v>3005</v>
      </c>
      <c r="J59" s="372" t="s">
        <v>8933</v>
      </c>
      <c r="K59" s="373"/>
      <c r="L59" s="370">
        <v>31.0</v>
      </c>
      <c r="M59" s="373"/>
      <c r="N59" s="373"/>
      <c r="O59" s="373"/>
      <c r="P59" s="370" t="s">
        <v>80</v>
      </c>
      <c r="Q59" s="373"/>
      <c r="R59" s="373"/>
      <c r="S59" s="373"/>
      <c r="T59" s="373"/>
      <c r="U59" s="373"/>
    </row>
    <row r="60">
      <c r="A60" s="369">
        <v>43496.78278664352</v>
      </c>
      <c r="B60" s="370" t="s">
        <v>2479</v>
      </c>
      <c r="C60" s="370" t="s">
        <v>2480</v>
      </c>
      <c r="D60" s="370">
        <v>1000705.0</v>
      </c>
      <c r="E60" s="370" t="s">
        <v>63</v>
      </c>
      <c r="F60" s="370" t="s">
        <v>18</v>
      </c>
      <c r="G60" s="370" t="s">
        <v>4036</v>
      </c>
      <c r="H60" s="370" t="s">
        <v>8833</v>
      </c>
      <c r="I60" s="370" t="s">
        <v>3005</v>
      </c>
      <c r="J60" s="372" t="s">
        <v>8934</v>
      </c>
      <c r="K60" s="373"/>
      <c r="L60" s="370">
        <v>31.0</v>
      </c>
      <c r="M60" s="373"/>
      <c r="N60" s="373"/>
      <c r="O60" s="373"/>
      <c r="P60" s="370" t="s">
        <v>80</v>
      </c>
      <c r="Q60" s="373"/>
      <c r="R60" s="373"/>
      <c r="S60" s="373"/>
      <c r="T60" s="373"/>
      <c r="U60" s="373"/>
    </row>
    <row r="61">
      <c r="A61" s="369">
        <v>43496.81749960648</v>
      </c>
      <c r="B61" s="370" t="s">
        <v>1379</v>
      </c>
      <c r="C61" s="370" t="s">
        <v>1380</v>
      </c>
      <c r="D61" s="370">
        <v>1014346.0</v>
      </c>
      <c r="E61" s="370" t="s">
        <v>17</v>
      </c>
      <c r="F61" s="370" t="s">
        <v>18</v>
      </c>
      <c r="G61" s="370" t="s">
        <v>4036</v>
      </c>
      <c r="H61" s="370" t="s">
        <v>8833</v>
      </c>
      <c r="I61" s="370" t="s">
        <v>8935</v>
      </c>
      <c r="J61" s="372" t="s">
        <v>8936</v>
      </c>
      <c r="K61" s="373"/>
      <c r="L61" s="370">
        <v>12.0</v>
      </c>
      <c r="M61" s="373"/>
      <c r="N61" s="373"/>
      <c r="O61" s="373"/>
      <c r="P61" s="370" t="s">
        <v>80</v>
      </c>
      <c r="Q61" s="373"/>
      <c r="R61" s="373"/>
      <c r="S61" s="373"/>
      <c r="T61" s="373"/>
      <c r="U61" s="373"/>
    </row>
    <row r="62">
      <c r="A62" s="369">
        <v>43496.8215272338</v>
      </c>
      <c r="B62" s="370" t="s">
        <v>334</v>
      </c>
      <c r="C62" s="370" t="s">
        <v>335</v>
      </c>
      <c r="D62" s="370">
        <v>1011321.0</v>
      </c>
      <c r="E62" s="370" t="s">
        <v>17</v>
      </c>
      <c r="F62" s="370" t="s">
        <v>18</v>
      </c>
      <c r="G62" s="370" t="s">
        <v>4036</v>
      </c>
      <c r="H62" s="370" t="s">
        <v>8833</v>
      </c>
      <c r="I62" s="370" t="s">
        <v>855</v>
      </c>
      <c r="J62" s="372" t="s">
        <v>8937</v>
      </c>
      <c r="K62" s="373"/>
      <c r="L62" s="370">
        <v>28.0</v>
      </c>
      <c r="M62" s="373"/>
      <c r="N62" s="373"/>
      <c r="O62" s="373"/>
      <c r="P62" s="370" t="s">
        <v>80</v>
      </c>
      <c r="Q62" s="373"/>
      <c r="R62" s="373"/>
      <c r="S62" s="373"/>
      <c r="T62" s="373"/>
      <c r="U62" s="373"/>
    </row>
    <row r="63">
      <c r="A63" s="514">
        <v>43496.84549568287</v>
      </c>
      <c r="B63" s="515" t="s">
        <v>7472</v>
      </c>
      <c r="C63" s="515" t="s">
        <v>7473</v>
      </c>
      <c r="D63" s="515">
        <v>1006891.0</v>
      </c>
      <c r="E63" s="515" t="s">
        <v>17</v>
      </c>
      <c r="F63" s="515" t="s">
        <v>18</v>
      </c>
      <c r="G63" s="515" t="s">
        <v>4036</v>
      </c>
      <c r="H63" s="515" t="s">
        <v>8833</v>
      </c>
      <c r="I63" s="515" t="s">
        <v>1165</v>
      </c>
      <c r="J63" s="516" t="s">
        <v>8938</v>
      </c>
      <c r="K63" s="517"/>
      <c r="L63" s="515">
        <v>2.0</v>
      </c>
      <c r="M63" s="517"/>
      <c r="N63" s="515" t="s">
        <v>8939</v>
      </c>
      <c r="O63" s="515" t="s">
        <v>8940</v>
      </c>
      <c r="P63" s="515" t="s">
        <v>24</v>
      </c>
      <c r="Q63" s="517"/>
      <c r="R63" s="517"/>
      <c r="S63" s="517"/>
      <c r="T63" s="517"/>
      <c r="U63" s="517"/>
    </row>
    <row r="64">
      <c r="A64" s="479">
        <v>43496.84821170139</v>
      </c>
      <c r="B64" s="480" t="s">
        <v>7190</v>
      </c>
      <c r="C64" s="480" t="s">
        <v>7191</v>
      </c>
      <c r="D64" s="480">
        <v>1001312.0</v>
      </c>
      <c r="E64" s="480" t="s">
        <v>63</v>
      </c>
      <c r="F64" s="480" t="s">
        <v>18</v>
      </c>
      <c r="G64" s="480" t="s">
        <v>4036</v>
      </c>
      <c r="H64" s="480" t="s">
        <v>8833</v>
      </c>
      <c r="I64" s="480" t="s">
        <v>5616</v>
      </c>
      <c r="J64" s="482" t="s">
        <v>8941</v>
      </c>
      <c r="K64" s="483"/>
      <c r="L64" s="480">
        <v>30.0</v>
      </c>
      <c r="M64" s="483"/>
      <c r="N64" s="483"/>
      <c r="O64" s="480" t="s">
        <v>8251</v>
      </c>
      <c r="P64" s="480" t="s">
        <v>24</v>
      </c>
      <c r="Q64" s="483"/>
      <c r="R64" s="483"/>
      <c r="S64" s="483"/>
      <c r="T64" s="483"/>
      <c r="U64" s="483"/>
    </row>
    <row r="65">
      <c r="A65" s="369">
        <v>43496.84868447916</v>
      </c>
      <c r="B65" s="370" t="s">
        <v>7716</v>
      </c>
      <c r="C65" s="370" t="s">
        <v>7717</v>
      </c>
      <c r="D65" s="370">
        <v>1004045.0</v>
      </c>
      <c r="E65" s="370" t="s">
        <v>63</v>
      </c>
      <c r="F65" s="370" t="s">
        <v>18</v>
      </c>
      <c r="G65" s="370" t="s">
        <v>4036</v>
      </c>
      <c r="H65" s="370" t="s">
        <v>8833</v>
      </c>
      <c r="I65" s="370" t="s">
        <v>3005</v>
      </c>
      <c r="J65" s="372" t="s">
        <v>8942</v>
      </c>
      <c r="K65" s="373"/>
      <c r="L65" s="370">
        <v>31.0</v>
      </c>
      <c r="M65" s="373"/>
      <c r="N65" s="373"/>
      <c r="O65" s="373"/>
      <c r="P65" s="370" t="s">
        <v>80</v>
      </c>
      <c r="Q65" s="373"/>
      <c r="R65" s="373"/>
      <c r="S65" s="373"/>
      <c r="T65" s="373"/>
      <c r="U65" s="373"/>
    </row>
    <row r="66">
      <c r="A66" s="514">
        <v>43496.87240965277</v>
      </c>
      <c r="B66" s="515" t="s">
        <v>552</v>
      </c>
      <c r="C66" s="515" t="s">
        <v>553</v>
      </c>
      <c r="D66" s="515">
        <v>1008991.0</v>
      </c>
      <c r="E66" s="515" t="s">
        <v>17</v>
      </c>
      <c r="F66" s="515" t="s">
        <v>18</v>
      </c>
      <c r="G66" s="515" t="s">
        <v>4036</v>
      </c>
      <c r="H66" s="515" t="s">
        <v>8833</v>
      </c>
      <c r="I66" s="515" t="s">
        <v>3292</v>
      </c>
      <c r="J66" s="516" t="s">
        <v>8943</v>
      </c>
      <c r="K66" s="517"/>
      <c r="L66" s="515">
        <v>28.0</v>
      </c>
      <c r="M66" s="517"/>
      <c r="N66" s="517"/>
      <c r="O66" s="515" t="s">
        <v>8251</v>
      </c>
      <c r="P66" s="515" t="s">
        <v>8944</v>
      </c>
      <c r="Q66" s="517"/>
      <c r="R66" s="517"/>
      <c r="S66" s="517"/>
      <c r="T66" s="517"/>
      <c r="U66" s="517"/>
    </row>
    <row r="67">
      <c r="A67" s="514">
        <v>43496.88166763889</v>
      </c>
      <c r="B67" s="515" t="s">
        <v>7412</v>
      </c>
      <c r="C67" s="515" t="s">
        <v>7413</v>
      </c>
      <c r="D67" s="515">
        <v>1005296.0</v>
      </c>
      <c r="E67" s="515" t="s">
        <v>17</v>
      </c>
      <c r="F67" s="515" t="s">
        <v>18</v>
      </c>
      <c r="G67" s="515" t="s">
        <v>4036</v>
      </c>
      <c r="H67" s="515" t="s">
        <v>8833</v>
      </c>
      <c r="I67" s="515" t="s">
        <v>3038</v>
      </c>
      <c r="J67" s="516" t="s">
        <v>8945</v>
      </c>
      <c r="K67" s="515" t="s">
        <v>8946</v>
      </c>
      <c r="L67" s="515">
        <v>28.0</v>
      </c>
      <c r="M67" s="517"/>
      <c r="N67" s="517"/>
      <c r="O67" s="520" t="s">
        <v>8711</v>
      </c>
      <c r="P67" s="515" t="s">
        <v>8499</v>
      </c>
      <c r="Q67" s="517"/>
      <c r="R67" s="517"/>
      <c r="S67" s="517"/>
      <c r="T67" s="517"/>
      <c r="U67" s="517"/>
    </row>
    <row r="68">
      <c r="A68" s="369">
        <v>43496.9058913426</v>
      </c>
      <c r="B68" s="370" t="s">
        <v>373</v>
      </c>
      <c r="C68" s="370" t="s">
        <v>374</v>
      </c>
      <c r="D68" s="370">
        <v>1015406.0</v>
      </c>
      <c r="E68" s="370" t="s">
        <v>17</v>
      </c>
      <c r="F68" s="370" t="s">
        <v>6989</v>
      </c>
      <c r="G68" s="370" t="s">
        <v>4036</v>
      </c>
      <c r="H68" s="370" t="s">
        <v>8833</v>
      </c>
      <c r="I68" s="370" t="s">
        <v>3038</v>
      </c>
      <c r="J68" s="372" t="s">
        <v>8947</v>
      </c>
      <c r="K68" s="373"/>
      <c r="L68" s="370">
        <v>28.0</v>
      </c>
      <c r="M68" s="373"/>
      <c r="N68" s="373"/>
      <c r="O68" s="373"/>
      <c r="P68" s="370" t="s">
        <v>80</v>
      </c>
      <c r="Q68" s="373"/>
      <c r="R68" s="373"/>
      <c r="S68" s="373"/>
      <c r="T68" s="373"/>
      <c r="U68" s="373"/>
    </row>
    <row r="69">
      <c r="A69" s="369">
        <v>43496.90966868056</v>
      </c>
      <c r="B69" s="370" t="s">
        <v>3896</v>
      </c>
      <c r="C69" s="370" t="s">
        <v>3897</v>
      </c>
      <c r="D69" s="370">
        <v>1013178.0</v>
      </c>
      <c r="E69" s="370" t="s">
        <v>17</v>
      </c>
      <c r="F69" s="370" t="s">
        <v>6989</v>
      </c>
      <c r="G69" s="370" t="s">
        <v>4036</v>
      </c>
      <c r="H69" s="370" t="s">
        <v>8833</v>
      </c>
      <c r="I69" s="370" t="s">
        <v>7358</v>
      </c>
      <c r="J69" s="372" t="s">
        <v>8948</v>
      </c>
      <c r="K69" s="373"/>
      <c r="L69" s="370">
        <v>29.0</v>
      </c>
      <c r="M69" s="373"/>
      <c r="N69" s="373"/>
      <c r="O69" s="373"/>
      <c r="P69" s="370" t="s">
        <v>80</v>
      </c>
      <c r="Q69" s="373"/>
      <c r="R69" s="373"/>
      <c r="S69" s="373"/>
      <c r="T69" s="373"/>
      <c r="U69" s="373"/>
    </row>
    <row r="70">
      <c r="A70" s="369">
        <v>43496.94111059028</v>
      </c>
      <c r="B70" s="370" t="s">
        <v>1612</v>
      </c>
      <c r="C70" s="370" t="s">
        <v>1613</v>
      </c>
      <c r="D70" s="370">
        <v>1018977.0</v>
      </c>
      <c r="E70" s="370" t="s">
        <v>17</v>
      </c>
      <c r="F70" s="370" t="s">
        <v>18</v>
      </c>
      <c r="G70" s="370" t="s">
        <v>4036</v>
      </c>
      <c r="H70" s="370" t="s">
        <v>8833</v>
      </c>
      <c r="I70" s="370" t="s">
        <v>734</v>
      </c>
      <c r="J70" s="372" t="s">
        <v>8949</v>
      </c>
      <c r="K70" s="370" t="s">
        <v>8950</v>
      </c>
      <c r="L70" s="370">
        <v>2.0</v>
      </c>
      <c r="M70" s="373"/>
      <c r="N70" s="373"/>
      <c r="O70" s="373"/>
      <c r="P70" s="370" t="s">
        <v>80</v>
      </c>
      <c r="Q70" s="373"/>
      <c r="R70" s="373"/>
      <c r="S70" s="373"/>
      <c r="T70" s="373"/>
      <c r="U70" s="373"/>
    </row>
    <row r="71">
      <c r="A71" s="369">
        <v>43496.979737685186</v>
      </c>
      <c r="B71" s="370" t="s">
        <v>2718</v>
      </c>
      <c r="C71" s="370" t="s">
        <v>2719</v>
      </c>
      <c r="D71" s="370">
        <v>1014683.0</v>
      </c>
      <c r="E71" s="370" t="s">
        <v>17</v>
      </c>
      <c r="F71" s="370" t="s">
        <v>18</v>
      </c>
      <c r="G71" s="370" t="s">
        <v>4036</v>
      </c>
      <c r="H71" s="370" t="s">
        <v>8833</v>
      </c>
      <c r="I71" s="370" t="s">
        <v>8893</v>
      </c>
      <c r="J71" s="372" t="s">
        <v>8951</v>
      </c>
      <c r="K71" s="370" t="s">
        <v>8952</v>
      </c>
      <c r="L71" s="370">
        <v>18.0</v>
      </c>
      <c r="M71" s="373"/>
      <c r="N71" s="373"/>
      <c r="O71" s="373"/>
      <c r="P71" s="370" t="s">
        <v>80</v>
      </c>
      <c r="Q71" s="373"/>
      <c r="R71" s="373"/>
      <c r="S71" s="373"/>
      <c r="T71" s="373"/>
      <c r="U71" s="373"/>
    </row>
    <row r="72">
      <c r="A72" s="369">
        <v>43496.980127372684</v>
      </c>
      <c r="B72" s="370" t="s">
        <v>1020</v>
      </c>
      <c r="C72" s="370" t="s">
        <v>1021</v>
      </c>
      <c r="D72" s="370">
        <v>1005906.0</v>
      </c>
      <c r="E72" s="370" t="s">
        <v>17</v>
      </c>
      <c r="F72" s="370" t="s">
        <v>18</v>
      </c>
      <c r="G72" s="370" t="s">
        <v>4036</v>
      </c>
      <c r="H72" s="370" t="s">
        <v>8833</v>
      </c>
      <c r="I72" s="370" t="s">
        <v>1754</v>
      </c>
      <c r="J72" s="372" t="s">
        <v>8953</v>
      </c>
      <c r="K72" s="373"/>
      <c r="L72" s="370">
        <v>29.0</v>
      </c>
      <c r="M72" s="373"/>
      <c r="N72" s="373"/>
      <c r="O72" s="373"/>
      <c r="P72" s="370" t="s">
        <v>80</v>
      </c>
      <c r="Q72" s="373"/>
      <c r="R72" s="373"/>
      <c r="S72" s="373"/>
      <c r="T72" s="373"/>
      <c r="U72" s="373"/>
    </row>
    <row r="73">
      <c r="A73" s="369">
        <v>43496.98742210648</v>
      </c>
      <c r="B73" s="370" t="s">
        <v>7450</v>
      </c>
      <c r="C73" s="370" t="s">
        <v>7863</v>
      </c>
      <c r="D73" s="370">
        <v>1012356.0</v>
      </c>
      <c r="E73" s="370" t="s">
        <v>17</v>
      </c>
      <c r="F73" s="370" t="s">
        <v>18</v>
      </c>
      <c r="G73" s="370" t="s">
        <v>4036</v>
      </c>
      <c r="H73" s="370" t="s">
        <v>8833</v>
      </c>
      <c r="I73" s="370" t="s">
        <v>2100</v>
      </c>
      <c r="J73" s="372" t="s">
        <v>8954</v>
      </c>
      <c r="K73" s="370" t="s">
        <v>8955</v>
      </c>
      <c r="L73" s="370">
        <v>6.0</v>
      </c>
      <c r="M73" s="373"/>
      <c r="N73" s="373"/>
      <c r="O73" s="370" t="s">
        <v>8956</v>
      </c>
      <c r="P73" s="370" t="s">
        <v>80</v>
      </c>
      <c r="Q73" s="373"/>
      <c r="R73" s="373"/>
      <c r="S73" s="373"/>
      <c r="T73" s="373"/>
      <c r="U73" s="373"/>
    </row>
    <row r="74">
      <c r="A74" s="369">
        <v>43496.99929960648</v>
      </c>
      <c r="B74" s="370" t="s">
        <v>8119</v>
      </c>
      <c r="C74" s="370" t="s">
        <v>8120</v>
      </c>
      <c r="D74" s="370">
        <v>1014664.0</v>
      </c>
      <c r="E74" s="370" t="s">
        <v>17</v>
      </c>
      <c r="F74" s="370" t="s">
        <v>18</v>
      </c>
      <c r="G74" s="370" t="s">
        <v>4036</v>
      </c>
      <c r="H74" s="370" t="s">
        <v>8833</v>
      </c>
      <c r="I74" s="370" t="s">
        <v>3005</v>
      </c>
      <c r="J74" s="372" t="s">
        <v>8957</v>
      </c>
      <c r="K74" s="373"/>
      <c r="L74" s="370">
        <v>31.0</v>
      </c>
      <c r="M74" s="373"/>
      <c r="N74" s="373"/>
      <c r="O74" s="373"/>
      <c r="P74" s="370" t="s">
        <v>80</v>
      </c>
      <c r="Q74" s="373"/>
      <c r="R74" s="373"/>
      <c r="S74" s="373"/>
      <c r="T74" s="373"/>
      <c r="U74" s="373"/>
    </row>
    <row r="75">
      <c r="A75" s="479">
        <v>43497.00152725694</v>
      </c>
      <c r="B75" s="480" t="s">
        <v>8012</v>
      </c>
      <c r="C75" s="480" t="s">
        <v>8958</v>
      </c>
      <c r="D75" s="480">
        <v>1011808.0</v>
      </c>
      <c r="E75" s="480" t="s">
        <v>17</v>
      </c>
      <c r="F75" s="480" t="s">
        <v>18</v>
      </c>
      <c r="G75" s="480" t="s">
        <v>4036</v>
      </c>
      <c r="H75" s="480" t="s">
        <v>8833</v>
      </c>
      <c r="I75" s="480" t="s">
        <v>3005</v>
      </c>
      <c r="J75" s="482" t="s">
        <v>8959</v>
      </c>
      <c r="K75" s="483"/>
      <c r="L75" s="480">
        <v>31.0</v>
      </c>
      <c r="M75" s="483"/>
      <c r="N75" s="483"/>
      <c r="O75" s="480" t="s">
        <v>8918</v>
      </c>
      <c r="P75" s="480" t="s">
        <v>24</v>
      </c>
      <c r="Q75" s="483"/>
      <c r="R75" s="483"/>
      <c r="S75" s="483"/>
      <c r="T75" s="483"/>
      <c r="U75" s="483"/>
    </row>
    <row r="76">
      <c r="A76" s="369">
        <v>43497.011805057875</v>
      </c>
      <c r="B76" s="370" t="s">
        <v>5221</v>
      </c>
      <c r="C76" s="370" t="s">
        <v>5222</v>
      </c>
      <c r="D76" s="370">
        <v>1017926.0</v>
      </c>
      <c r="E76" s="370" t="s">
        <v>17</v>
      </c>
      <c r="F76" s="370" t="s">
        <v>18</v>
      </c>
      <c r="G76" s="370" t="s">
        <v>4036</v>
      </c>
      <c r="H76" s="370" t="s">
        <v>8833</v>
      </c>
      <c r="I76" s="370" t="s">
        <v>3005</v>
      </c>
      <c r="J76" s="372" t="s">
        <v>8960</v>
      </c>
      <c r="K76" s="373"/>
      <c r="L76" s="370">
        <v>31.0</v>
      </c>
      <c r="M76" s="373"/>
      <c r="N76" s="373"/>
      <c r="O76" s="373"/>
      <c r="P76" s="370" t="s">
        <v>80</v>
      </c>
      <c r="Q76" s="373"/>
      <c r="R76" s="373"/>
      <c r="S76" s="373"/>
      <c r="T76" s="373"/>
      <c r="U76" s="373"/>
    </row>
    <row r="77">
      <c r="A77" s="369">
        <v>43497.07887190972</v>
      </c>
      <c r="B77" s="370" t="s">
        <v>7432</v>
      </c>
      <c r="C77" s="370" t="s">
        <v>7433</v>
      </c>
      <c r="D77" s="370">
        <v>1006860.0</v>
      </c>
      <c r="E77" s="370" t="s">
        <v>17</v>
      </c>
      <c r="F77" s="370" t="s">
        <v>18</v>
      </c>
      <c r="G77" s="370" t="s">
        <v>4036</v>
      </c>
      <c r="H77" s="370" t="s">
        <v>8833</v>
      </c>
      <c r="I77" s="370" t="s">
        <v>5616</v>
      </c>
      <c r="J77" s="372" t="s">
        <v>8961</v>
      </c>
      <c r="K77" s="370" t="s">
        <v>8962</v>
      </c>
      <c r="L77" s="370">
        <v>30.0</v>
      </c>
      <c r="M77" s="373"/>
      <c r="N77" s="373"/>
      <c r="O77" s="373"/>
      <c r="P77" s="370" t="s">
        <v>80</v>
      </c>
      <c r="Q77" s="373"/>
      <c r="R77" s="373"/>
      <c r="S77" s="373"/>
      <c r="T77" s="373"/>
      <c r="U77" s="373"/>
    </row>
    <row r="78">
      <c r="A78" s="369">
        <v>43497.325322743054</v>
      </c>
      <c r="B78" s="370" t="s">
        <v>7472</v>
      </c>
      <c r="C78" s="370" t="s">
        <v>7473</v>
      </c>
      <c r="D78" s="370">
        <v>1006891.0</v>
      </c>
      <c r="E78" s="370" t="s">
        <v>17</v>
      </c>
      <c r="F78" s="370" t="s">
        <v>18</v>
      </c>
      <c r="G78" s="370" t="s">
        <v>4036</v>
      </c>
      <c r="H78" s="370" t="s">
        <v>8833</v>
      </c>
      <c r="I78" s="370" t="s">
        <v>1148</v>
      </c>
      <c r="J78" s="372" t="s">
        <v>8963</v>
      </c>
      <c r="K78" s="370" t="s">
        <v>8964</v>
      </c>
      <c r="L78" s="370">
        <v>2.0</v>
      </c>
      <c r="M78" s="373"/>
      <c r="N78" s="373"/>
      <c r="O78" s="373"/>
      <c r="P78" s="370" t="s">
        <v>80</v>
      </c>
      <c r="Q78" s="373"/>
      <c r="R78" s="373"/>
      <c r="S78" s="373"/>
      <c r="T78" s="373"/>
      <c r="U78" s="373"/>
    </row>
    <row r="79">
      <c r="A79" s="369">
        <v>43497.35386125</v>
      </c>
      <c r="B79" s="370" t="s">
        <v>445</v>
      </c>
      <c r="C79" s="370" t="s">
        <v>446</v>
      </c>
      <c r="D79" s="370">
        <v>1013190.0</v>
      </c>
      <c r="E79" s="370" t="s">
        <v>17</v>
      </c>
      <c r="F79" s="370" t="s">
        <v>206</v>
      </c>
      <c r="G79" s="370" t="s">
        <v>4036</v>
      </c>
      <c r="H79" s="370" t="s">
        <v>8833</v>
      </c>
      <c r="I79" s="370" t="s">
        <v>3005</v>
      </c>
      <c r="J79" s="372" t="s">
        <v>8965</v>
      </c>
      <c r="K79" s="373"/>
      <c r="L79" s="370">
        <v>31.0</v>
      </c>
      <c r="M79" s="373"/>
      <c r="N79" s="373"/>
      <c r="O79" s="373"/>
      <c r="P79" s="370" t="s">
        <v>80</v>
      </c>
      <c r="Q79" s="373"/>
      <c r="R79" s="373"/>
      <c r="S79" s="373"/>
      <c r="T79" s="373"/>
      <c r="U79" s="373"/>
    </row>
    <row r="80">
      <c r="A80" s="369">
        <v>43497.40867474537</v>
      </c>
      <c r="B80" s="370" t="s">
        <v>5703</v>
      </c>
      <c r="C80" s="370" t="s">
        <v>5704</v>
      </c>
      <c r="D80" s="370">
        <v>1018969.0</v>
      </c>
      <c r="E80" s="370" t="s">
        <v>17</v>
      </c>
      <c r="F80" s="370" t="s">
        <v>18</v>
      </c>
      <c r="G80" s="370" t="s">
        <v>4036</v>
      </c>
      <c r="H80" s="370" t="s">
        <v>8833</v>
      </c>
      <c r="I80" s="370" t="s">
        <v>3005</v>
      </c>
      <c r="J80" s="372" t="s">
        <v>8966</v>
      </c>
      <c r="K80" s="373"/>
      <c r="L80" s="370">
        <v>31.0</v>
      </c>
      <c r="M80" s="373"/>
      <c r="N80" s="373"/>
      <c r="O80" s="373"/>
      <c r="P80" s="370" t="s">
        <v>80</v>
      </c>
      <c r="Q80" s="373"/>
      <c r="R80" s="373"/>
      <c r="S80" s="373"/>
      <c r="T80" s="373"/>
      <c r="U80" s="373"/>
    </row>
    <row r="81">
      <c r="A81" s="369">
        <v>43497.42610589121</v>
      </c>
      <c r="B81" s="370" t="s">
        <v>3547</v>
      </c>
      <c r="C81" s="370" t="s">
        <v>3548</v>
      </c>
      <c r="D81" s="370">
        <v>1014316.0</v>
      </c>
      <c r="E81" s="370" t="s">
        <v>17</v>
      </c>
      <c r="F81" s="370" t="s">
        <v>18</v>
      </c>
      <c r="G81" s="370" t="s">
        <v>4036</v>
      </c>
      <c r="H81" s="370" t="s">
        <v>8833</v>
      </c>
      <c r="I81" s="370" t="s">
        <v>8967</v>
      </c>
      <c r="J81" s="372" t="s">
        <v>8968</v>
      </c>
      <c r="K81" s="373"/>
      <c r="L81" s="370">
        <v>4.0</v>
      </c>
      <c r="M81" s="373"/>
      <c r="N81" s="373"/>
      <c r="O81" s="373"/>
      <c r="P81" s="370" t="s">
        <v>80</v>
      </c>
      <c r="Q81" s="373"/>
      <c r="R81" s="373"/>
      <c r="S81" s="373"/>
      <c r="T81" s="373"/>
      <c r="U81" s="373"/>
    </row>
    <row r="82">
      <c r="A82" s="369">
        <v>43497.445280995365</v>
      </c>
      <c r="B82" s="370" t="s">
        <v>5898</v>
      </c>
      <c r="C82" s="370" t="s">
        <v>8969</v>
      </c>
      <c r="D82" s="370">
        <v>1017919.0</v>
      </c>
      <c r="E82" s="370" t="s">
        <v>17</v>
      </c>
      <c r="F82" s="370" t="s">
        <v>18</v>
      </c>
      <c r="G82" s="370" t="s">
        <v>4036</v>
      </c>
      <c r="H82" s="370" t="s">
        <v>8833</v>
      </c>
      <c r="I82" s="370" t="s">
        <v>2057</v>
      </c>
      <c r="J82" s="372" t="s">
        <v>8970</v>
      </c>
      <c r="K82" s="373"/>
      <c r="L82" s="370">
        <v>4.0</v>
      </c>
      <c r="M82" s="373"/>
      <c r="N82" s="373"/>
      <c r="O82" s="373"/>
      <c r="P82" s="370" t="s">
        <v>80</v>
      </c>
      <c r="Q82" s="373"/>
      <c r="R82" s="373"/>
      <c r="S82" s="373"/>
      <c r="T82" s="373"/>
      <c r="U82" s="373"/>
    </row>
    <row r="83">
      <c r="A83" s="369">
        <v>43497.53421773148</v>
      </c>
      <c r="B83" s="370" t="s">
        <v>7429</v>
      </c>
      <c r="C83" s="370" t="s">
        <v>7430</v>
      </c>
      <c r="D83" s="370">
        <v>1001837.0</v>
      </c>
      <c r="E83" s="370" t="s">
        <v>63</v>
      </c>
      <c r="F83" s="370" t="s">
        <v>18</v>
      </c>
      <c r="G83" s="370" t="s">
        <v>4036</v>
      </c>
      <c r="H83" s="370" t="s">
        <v>8833</v>
      </c>
      <c r="I83" s="370" t="s">
        <v>3358</v>
      </c>
      <c r="J83" s="372" t="s">
        <v>8971</v>
      </c>
      <c r="K83" s="373"/>
      <c r="L83" s="370">
        <v>31.0</v>
      </c>
      <c r="M83" s="373"/>
      <c r="N83" s="373"/>
      <c r="O83" s="373"/>
      <c r="P83" s="370" t="s">
        <v>80</v>
      </c>
      <c r="Q83" s="373"/>
      <c r="R83" s="373"/>
      <c r="S83" s="373"/>
      <c r="T83" s="373"/>
      <c r="U83" s="373"/>
    </row>
    <row r="84">
      <c r="A84" s="369">
        <v>43497.61857449074</v>
      </c>
      <c r="B84" s="370" t="s">
        <v>649</v>
      </c>
      <c r="C84" s="370" t="s">
        <v>8972</v>
      </c>
      <c r="D84" s="370">
        <v>1001319.0</v>
      </c>
      <c r="E84" s="370" t="s">
        <v>63</v>
      </c>
      <c r="F84" s="370" t="s">
        <v>18</v>
      </c>
      <c r="G84" s="370" t="s">
        <v>4036</v>
      </c>
      <c r="H84" s="370" t="s">
        <v>8833</v>
      </c>
      <c r="I84" s="370" t="s">
        <v>5616</v>
      </c>
      <c r="J84" s="372" t="s">
        <v>8973</v>
      </c>
      <c r="K84" s="373"/>
      <c r="L84" s="370">
        <v>30.0</v>
      </c>
      <c r="M84" s="373"/>
      <c r="N84" s="373"/>
      <c r="O84" s="373"/>
      <c r="P84" s="370" t="s">
        <v>80</v>
      </c>
      <c r="Q84" s="373"/>
      <c r="R84" s="373"/>
      <c r="S84" s="373"/>
      <c r="T84" s="373"/>
      <c r="U84" s="373"/>
    </row>
    <row r="85">
      <c r="A85" s="369">
        <v>43497.731071828704</v>
      </c>
      <c r="B85" s="370" t="s">
        <v>5578</v>
      </c>
      <c r="C85" s="370" t="s">
        <v>5579</v>
      </c>
      <c r="D85" s="370">
        <v>1015410.0</v>
      </c>
      <c r="E85" s="370" t="s">
        <v>17</v>
      </c>
      <c r="F85" s="370" t="s">
        <v>18</v>
      </c>
      <c r="G85" s="370" t="s">
        <v>4036</v>
      </c>
      <c r="H85" s="370" t="s">
        <v>8833</v>
      </c>
      <c r="I85" s="370" t="s">
        <v>3005</v>
      </c>
      <c r="J85" s="372" t="s">
        <v>8974</v>
      </c>
      <c r="K85" s="370" t="s">
        <v>8975</v>
      </c>
      <c r="L85" s="370">
        <v>31.0</v>
      </c>
      <c r="M85" s="373"/>
      <c r="N85" s="370" t="s">
        <v>8976</v>
      </c>
      <c r="O85" s="373"/>
      <c r="P85" s="370" t="s">
        <v>80</v>
      </c>
      <c r="Q85" s="373"/>
      <c r="R85" s="373"/>
      <c r="S85" s="373"/>
      <c r="T85" s="373"/>
      <c r="U85" s="373"/>
    </row>
    <row r="86">
      <c r="A86" s="369">
        <v>43497.7698981713</v>
      </c>
      <c r="B86" s="370" t="s">
        <v>5936</v>
      </c>
      <c r="C86" s="370" t="s">
        <v>5937</v>
      </c>
      <c r="D86" s="370">
        <v>1004317.0</v>
      </c>
      <c r="E86" s="370" t="s">
        <v>63</v>
      </c>
      <c r="F86" s="370" t="s">
        <v>18</v>
      </c>
      <c r="G86" s="370" t="s">
        <v>4036</v>
      </c>
      <c r="H86" s="370" t="s">
        <v>8833</v>
      </c>
      <c r="I86" s="370" t="s">
        <v>5616</v>
      </c>
      <c r="J86" s="372" t="s">
        <v>8977</v>
      </c>
      <c r="K86" s="373"/>
      <c r="L86" s="370">
        <v>30.0</v>
      </c>
      <c r="M86" s="373"/>
      <c r="N86" s="373"/>
      <c r="O86" s="373"/>
      <c r="P86" s="370" t="s">
        <v>80</v>
      </c>
      <c r="Q86" s="373"/>
      <c r="R86" s="373"/>
      <c r="S86" s="373"/>
      <c r="T86" s="373"/>
      <c r="U86" s="373"/>
    </row>
    <row r="87">
      <c r="A87" s="369">
        <v>43497.770075775465</v>
      </c>
      <c r="B87" s="370" t="s">
        <v>5578</v>
      </c>
      <c r="C87" s="370" t="s">
        <v>5579</v>
      </c>
      <c r="D87" s="370">
        <v>1015410.0</v>
      </c>
      <c r="E87" s="370" t="s">
        <v>17</v>
      </c>
      <c r="F87" s="370" t="s">
        <v>18</v>
      </c>
      <c r="G87" s="370" t="s">
        <v>4036</v>
      </c>
      <c r="H87" s="370" t="s">
        <v>8833</v>
      </c>
      <c r="I87" s="370" t="s">
        <v>5616</v>
      </c>
      <c r="J87" s="372" t="s">
        <v>8978</v>
      </c>
      <c r="K87" s="370" t="s">
        <v>8979</v>
      </c>
      <c r="L87" s="370">
        <v>30.0</v>
      </c>
      <c r="M87" s="373"/>
      <c r="N87" s="370" t="s">
        <v>8979</v>
      </c>
      <c r="O87" s="373"/>
      <c r="P87" s="370" t="s">
        <v>80</v>
      </c>
      <c r="Q87" s="373"/>
      <c r="R87" s="373"/>
      <c r="S87" s="373"/>
      <c r="T87" s="373"/>
      <c r="U87" s="373"/>
    </row>
    <row r="88">
      <c r="A88" s="369">
        <v>43497.771775625</v>
      </c>
      <c r="B88" s="370" t="s">
        <v>5101</v>
      </c>
      <c r="C88" s="370" t="s">
        <v>5102</v>
      </c>
      <c r="D88" s="370">
        <v>1017647.0</v>
      </c>
      <c r="E88" s="370" t="s">
        <v>17</v>
      </c>
      <c r="F88" s="370" t="s">
        <v>18</v>
      </c>
      <c r="G88" s="370" t="s">
        <v>4036</v>
      </c>
      <c r="H88" s="370" t="s">
        <v>8833</v>
      </c>
      <c r="I88" s="370" t="s">
        <v>3358</v>
      </c>
      <c r="J88" s="372" t="s">
        <v>8980</v>
      </c>
      <c r="K88" s="373"/>
      <c r="L88" s="370">
        <v>31.0</v>
      </c>
      <c r="M88" s="373"/>
      <c r="N88" s="373"/>
      <c r="O88" s="373"/>
      <c r="P88" s="370" t="s">
        <v>80</v>
      </c>
      <c r="Q88" s="373"/>
      <c r="R88" s="373"/>
      <c r="S88" s="373"/>
      <c r="T88" s="373"/>
      <c r="U88" s="373"/>
    </row>
    <row r="89">
      <c r="A89" s="369">
        <v>43497.774765671296</v>
      </c>
      <c r="B89" s="370" t="s">
        <v>6840</v>
      </c>
      <c r="C89" s="370" t="s">
        <v>8981</v>
      </c>
      <c r="D89" s="370">
        <v>1012365.0</v>
      </c>
      <c r="E89" s="370" t="s">
        <v>17</v>
      </c>
      <c r="F89" s="370" t="s">
        <v>18</v>
      </c>
      <c r="G89" s="370" t="s">
        <v>4036</v>
      </c>
      <c r="H89" s="370" t="s">
        <v>8833</v>
      </c>
      <c r="I89" s="370" t="s">
        <v>8982</v>
      </c>
      <c r="J89" s="372" t="s">
        <v>8983</v>
      </c>
      <c r="K89" s="373"/>
      <c r="L89" s="370">
        <v>15.0</v>
      </c>
      <c r="M89" s="373"/>
      <c r="N89" s="373"/>
      <c r="O89" s="373"/>
      <c r="P89" s="370" t="s">
        <v>80</v>
      </c>
      <c r="Q89" s="373"/>
      <c r="R89" s="373"/>
      <c r="S89" s="373"/>
      <c r="T89" s="373"/>
      <c r="U89" s="373"/>
    </row>
    <row r="90">
      <c r="A90" s="369">
        <v>43497.796667372684</v>
      </c>
      <c r="B90" s="370" t="s">
        <v>481</v>
      </c>
      <c r="C90" s="370" t="s">
        <v>8984</v>
      </c>
      <c r="D90" s="370">
        <v>1003385.0</v>
      </c>
      <c r="E90" s="370" t="s">
        <v>63</v>
      </c>
      <c r="F90" s="370" t="s">
        <v>18</v>
      </c>
      <c r="G90" s="370" t="s">
        <v>4036</v>
      </c>
      <c r="H90" s="370" t="s">
        <v>8833</v>
      </c>
      <c r="I90" s="370" t="s">
        <v>8985</v>
      </c>
      <c r="J90" s="372" t="s">
        <v>8986</v>
      </c>
      <c r="K90" s="373"/>
      <c r="L90" s="370">
        <v>28.0</v>
      </c>
      <c r="M90" s="373"/>
      <c r="N90" s="370" t="s">
        <v>8987</v>
      </c>
      <c r="O90" s="373"/>
      <c r="P90" s="370" t="s">
        <v>80</v>
      </c>
      <c r="Q90" s="373"/>
      <c r="R90" s="373"/>
      <c r="S90" s="373"/>
      <c r="T90" s="373"/>
      <c r="U90" s="373"/>
    </row>
    <row r="91">
      <c r="A91" s="369">
        <v>43497.819876168986</v>
      </c>
      <c r="B91" s="370" t="s">
        <v>301</v>
      </c>
      <c r="C91" s="370" t="s">
        <v>302</v>
      </c>
      <c r="D91" s="370">
        <v>1017653.0</v>
      </c>
      <c r="E91" s="370" t="s">
        <v>17</v>
      </c>
      <c r="F91" s="370" t="s">
        <v>18</v>
      </c>
      <c r="G91" s="370" t="s">
        <v>4036</v>
      </c>
      <c r="H91" s="370" t="s">
        <v>8833</v>
      </c>
      <c r="I91" s="370" t="s">
        <v>734</v>
      </c>
      <c r="J91" s="372" t="s">
        <v>8988</v>
      </c>
      <c r="K91" s="373"/>
      <c r="L91" s="370">
        <v>2.0</v>
      </c>
      <c r="M91" s="373"/>
      <c r="N91" s="370" t="s">
        <v>8989</v>
      </c>
      <c r="O91" s="373"/>
      <c r="P91" s="370" t="s">
        <v>80</v>
      </c>
      <c r="Q91" s="373"/>
      <c r="R91" s="373"/>
      <c r="S91" s="373"/>
      <c r="T91" s="373"/>
      <c r="U91" s="373"/>
    </row>
    <row r="92">
      <c r="A92" s="369">
        <v>43497.824800902774</v>
      </c>
      <c r="B92" s="370" t="s">
        <v>460</v>
      </c>
      <c r="C92" s="370" t="s">
        <v>8895</v>
      </c>
      <c r="D92" s="370">
        <v>1012989.0</v>
      </c>
      <c r="E92" s="370" t="s">
        <v>63</v>
      </c>
      <c r="F92" s="370" t="s">
        <v>18</v>
      </c>
      <c r="G92" s="370" t="s">
        <v>4036</v>
      </c>
      <c r="H92" s="370" t="s">
        <v>8833</v>
      </c>
      <c r="I92" s="370" t="s">
        <v>3005</v>
      </c>
      <c r="J92" s="372" t="s">
        <v>8990</v>
      </c>
      <c r="K92" s="373"/>
      <c r="L92" s="370">
        <v>31.0</v>
      </c>
      <c r="M92" s="373"/>
      <c r="N92" s="370" t="s">
        <v>8991</v>
      </c>
      <c r="O92" s="373"/>
      <c r="P92" s="370" t="s">
        <v>80</v>
      </c>
      <c r="Q92" s="373"/>
      <c r="R92" s="373"/>
      <c r="S92" s="373"/>
      <c r="T92" s="373"/>
      <c r="U92" s="373"/>
    </row>
    <row r="93">
      <c r="A93" s="369">
        <v>43497.859468842595</v>
      </c>
      <c r="B93" s="370" t="s">
        <v>3531</v>
      </c>
      <c r="C93" s="370" t="s">
        <v>7266</v>
      </c>
      <c r="D93" s="370">
        <v>1004757.0</v>
      </c>
      <c r="E93" s="370" t="s">
        <v>17</v>
      </c>
      <c r="F93" s="370" t="s">
        <v>18</v>
      </c>
      <c r="G93" s="370" t="s">
        <v>4036</v>
      </c>
      <c r="H93" s="370" t="s">
        <v>8833</v>
      </c>
      <c r="I93" s="370" t="s">
        <v>8853</v>
      </c>
      <c r="J93" s="372" t="s">
        <v>8992</v>
      </c>
      <c r="K93" s="370" t="s">
        <v>8993</v>
      </c>
      <c r="L93" s="370">
        <v>14.0</v>
      </c>
      <c r="M93" s="373"/>
      <c r="N93" s="373"/>
      <c r="O93" s="373"/>
      <c r="P93" s="370" t="s">
        <v>80</v>
      </c>
      <c r="Q93" s="373"/>
      <c r="R93" s="373"/>
      <c r="S93" s="373"/>
      <c r="T93" s="373"/>
      <c r="U93" s="373"/>
    </row>
    <row r="94">
      <c r="A94" s="514">
        <v>43497.86910494213</v>
      </c>
      <c r="B94" s="515" t="s">
        <v>8091</v>
      </c>
      <c r="C94" s="515" t="s">
        <v>8092</v>
      </c>
      <c r="D94" s="515">
        <v>1018980.0</v>
      </c>
      <c r="E94" s="515" t="s">
        <v>17</v>
      </c>
      <c r="F94" s="515" t="s">
        <v>18</v>
      </c>
      <c r="G94" s="515" t="s">
        <v>4036</v>
      </c>
      <c r="H94" s="515" t="s">
        <v>8833</v>
      </c>
      <c r="I94" s="515" t="s">
        <v>3005</v>
      </c>
      <c r="J94" s="516" t="s">
        <v>8994</v>
      </c>
      <c r="K94" s="517"/>
      <c r="L94" s="515">
        <v>31.0</v>
      </c>
      <c r="M94" s="517"/>
      <c r="N94" s="515" t="s">
        <v>8995</v>
      </c>
      <c r="O94" s="517"/>
      <c r="P94" s="515" t="s">
        <v>8499</v>
      </c>
      <c r="Q94" s="517"/>
      <c r="R94" s="517"/>
      <c r="S94" s="517"/>
      <c r="T94" s="517"/>
      <c r="U94" s="517"/>
    </row>
    <row r="95">
      <c r="A95" s="448">
        <v>43497.93754670139</v>
      </c>
      <c r="B95" s="449" t="s">
        <v>8996</v>
      </c>
      <c r="C95" s="449" t="s">
        <v>8997</v>
      </c>
      <c r="D95" s="449">
        <v>1004044.0</v>
      </c>
      <c r="E95" s="449" t="s">
        <v>63</v>
      </c>
      <c r="F95" s="449" t="s">
        <v>18</v>
      </c>
      <c r="G95" s="449" t="s">
        <v>4041</v>
      </c>
      <c r="H95" s="449" t="s">
        <v>8833</v>
      </c>
      <c r="I95" s="449" t="s">
        <v>122</v>
      </c>
      <c r="J95" s="454" t="s">
        <v>8998</v>
      </c>
      <c r="K95" s="449" t="s">
        <v>8999</v>
      </c>
      <c r="L95" s="449">
        <v>0.0</v>
      </c>
      <c r="M95" s="451"/>
      <c r="N95" s="451"/>
      <c r="O95" s="451"/>
      <c r="P95" s="449" t="s">
        <v>5737</v>
      </c>
      <c r="Q95" s="451"/>
      <c r="R95" s="451"/>
      <c r="S95" s="451"/>
      <c r="T95" s="451"/>
      <c r="U95" s="451"/>
    </row>
    <row r="96">
      <c r="A96" s="369">
        <v>43497.99517486111</v>
      </c>
      <c r="B96" s="370" t="s">
        <v>7412</v>
      </c>
      <c r="C96" s="370" t="s">
        <v>9000</v>
      </c>
      <c r="D96" s="370">
        <v>1005296.0</v>
      </c>
      <c r="E96" s="370" t="s">
        <v>17</v>
      </c>
      <c r="F96" s="370" t="s">
        <v>18</v>
      </c>
      <c r="G96" s="370" t="s">
        <v>4036</v>
      </c>
      <c r="H96" s="370" t="s">
        <v>8833</v>
      </c>
      <c r="I96" s="370" t="s">
        <v>3038</v>
      </c>
      <c r="J96" s="372" t="s">
        <v>9001</v>
      </c>
      <c r="K96" s="370" t="s">
        <v>9002</v>
      </c>
      <c r="L96" s="370">
        <v>28.0</v>
      </c>
      <c r="M96" s="373"/>
      <c r="N96" s="373"/>
      <c r="O96" s="373"/>
      <c r="P96" s="370" t="s">
        <v>80</v>
      </c>
      <c r="Q96" s="373"/>
      <c r="R96" s="373"/>
      <c r="S96" s="373"/>
      <c r="T96" s="373"/>
      <c r="U96" s="373"/>
    </row>
    <row r="97">
      <c r="A97" s="391">
        <v>43498.667651365744</v>
      </c>
      <c r="B97" s="392" t="s">
        <v>5393</v>
      </c>
      <c r="C97" s="392" t="s">
        <v>5394</v>
      </c>
      <c r="D97" s="392">
        <v>1012188.0</v>
      </c>
      <c r="E97" s="392" t="s">
        <v>17</v>
      </c>
      <c r="F97" s="392" t="s">
        <v>206</v>
      </c>
      <c r="G97" s="392" t="s">
        <v>4036</v>
      </c>
      <c r="H97" s="392" t="s">
        <v>8833</v>
      </c>
      <c r="I97" s="392" t="s">
        <v>3005</v>
      </c>
      <c r="J97" s="394" t="s">
        <v>9003</v>
      </c>
      <c r="K97" s="395"/>
      <c r="L97" s="392">
        <v>31.0</v>
      </c>
      <c r="M97" s="395"/>
      <c r="N97" s="395"/>
      <c r="O97" s="395"/>
      <c r="P97" s="392" t="s">
        <v>871</v>
      </c>
      <c r="Q97" s="395"/>
      <c r="R97" s="395"/>
      <c r="S97" s="395"/>
      <c r="T97" s="395"/>
      <c r="U97" s="395"/>
    </row>
    <row r="98">
      <c r="A98" s="391">
        <v>43499.24516414352</v>
      </c>
      <c r="B98" s="392" t="s">
        <v>1348</v>
      </c>
      <c r="C98" s="392" t="s">
        <v>4661</v>
      </c>
      <c r="D98" s="392">
        <v>1007207.0</v>
      </c>
      <c r="E98" s="392" t="s">
        <v>63</v>
      </c>
      <c r="F98" s="392" t="s">
        <v>18</v>
      </c>
      <c r="G98" s="392" t="s">
        <v>4036</v>
      </c>
      <c r="H98" s="392" t="s">
        <v>8833</v>
      </c>
      <c r="I98" s="392" t="s">
        <v>3038</v>
      </c>
      <c r="J98" s="394" t="s">
        <v>9004</v>
      </c>
      <c r="K98" s="395"/>
      <c r="L98" s="392">
        <v>28.0</v>
      </c>
      <c r="M98" s="395"/>
      <c r="N98" s="395"/>
      <c r="O98" s="395"/>
      <c r="P98" s="392" t="s">
        <v>871</v>
      </c>
      <c r="Q98" s="395"/>
      <c r="R98" s="395"/>
      <c r="S98" s="395"/>
      <c r="T98" s="395"/>
      <c r="U98" s="395"/>
    </row>
    <row r="99">
      <c r="A99" s="391">
        <v>43499.68587377315</v>
      </c>
      <c r="B99" s="392" t="s">
        <v>653</v>
      </c>
      <c r="C99" s="392" t="s">
        <v>8763</v>
      </c>
      <c r="D99" s="392">
        <v>1002207.0</v>
      </c>
      <c r="E99" s="392" t="s">
        <v>17</v>
      </c>
      <c r="F99" s="392" t="s">
        <v>18</v>
      </c>
      <c r="G99" s="392" t="s">
        <v>4036</v>
      </c>
      <c r="H99" s="392" t="s">
        <v>8833</v>
      </c>
      <c r="I99" s="392" t="s">
        <v>3005</v>
      </c>
      <c r="J99" s="394" t="s">
        <v>9005</v>
      </c>
      <c r="K99" s="395"/>
      <c r="L99" s="392">
        <v>31.0</v>
      </c>
      <c r="M99" s="395"/>
      <c r="N99" s="395"/>
      <c r="O99" s="395"/>
      <c r="P99" s="392" t="s">
        <v>871</v>
      </c>
      <c r="Q99" s="395"/>
      <c r="R99" s="395"/>
      <c r="S99" s="395"/>
      <c r="T99" s="395"/>
      <c r="U99" s="395"/>
    </row>
    <row r="100">
      <c r="E100" s="505"/>
      <c r="F100" s="505"/>
      <c r="G100" s="505"/>
      <c r="H100" s="505"/>
      <c r="I100" s="505"/>
      <c r="J100" s="505"/>
      <c r="K100" s="505"/>
      <c r="L100" s="505"/>
      <c r="M100" s="505"/>
      <c r="N100" s="505"/>
      <c r="O100" s="505"/>
      <c r="P100" s="505"/>
    </row>
    <row r="101">
      <c r="E101" s="505"/>
      <c r="F101" s="505"/>
      <c r="G101" s="505"/>
      <c r="H101" s="505"/>
      <c r="I101" s="505"/>
      <c r="J101" s="505"/>
      <c r="K101" s="505"/>
      <c r="L101" s="505"/>
      <c r="M101" s="505"/>
      <c r="N101" s="505"/>
      <c r="O101" s="505"/>
      <c r="P101" s="505"/>
    </row>
    <row r="102">
      <c r="E102" s="505"/>
      <c r="F102" s="505"/>
      <c r="G102" s="505"/>
      <c r="H102" s="505"/>
      <c r="I102" s="505"/>
      <c r="J102" s="505"/>
      <c r="K102" s="505"/>
      <c r="L102" s="505"/>
      <c r="M102" s="505"/>
      <c r="N102" s="505"/>
      <c r="O102" s="505"/>
      <c r="P102" s="505"/>
    </row>
    <row r="103">
      <c r="E103" s="505"/>
      <c r="F103" s="505"/>
      <c r="G103" s="505"/>
      <c r="H103" s="505"/>
      <c r="I103" s="505"/>
      <c r="J103" s="505"/>
      <c r="K103" s="505"/>
      <c r="L103" s="505"/>
      <c r="M103" s="505"/>
      <c r="N103" s="505"/>
      <c r="O103" s="505"/>
      <c r="P103" s="505"/>
    </row>
    <row r="104">
      <c r="E104" s="505"/>
      <c r="F104" s="505"/>
      <c r="G104" s="505"/>
      <c r="H104" s="505"/>
      <c r="I104" s="505"/>
      <c r="J104" s="505"/>
      <c r="K104" s="505"/>
      <c r="L104" s="505"/>
      <c r="M104" s="505"/>
      <c r="N104" s="505"/>
      <c r="O104" s="505"/>
      <c r="P104" s="505"/>
    </row>
    <row r="105">
      <c r="E105" s="505"/>
      <c r="F105" s="505"/>
      <c r="G105" s="505"/>
      <c r="H105" s="505"/>
      <c r="I105" s="505"/>
      <c r="J105" s="505"/>
      <c r="K105" s="505"/>
      <c r="L105" s="505"/>
      <c r="M105" s="505"/>
      <c r="N105" s="505"/>
      <c r="O105" s="505"/>
      <c r="P105" s="505"/>
    </row>
    <row r="106">
      <c r="E106" s="505"/>
      <c r="F106" s="505"/>
      <c r="G106" s="505"/>
      <c r="H106" s="505"/>
      <c r="I106" s="505"/>
      <c r="J106" s="505"/>
      <c r="K106" s="505"/>
      <c r="L106" s="505"/>
      <c r="M106" s="505"/>
      <c r="N106" s="505"/>
      <c r="O106" s="505"/>
      <c r="P106" s="505"/>
    </row>
    <row r="107">
      <c r="E107" s="505"/>
      <c r="F107" s="505"/>
      <c r="G107" s="505"/>
      <c r="H107" s="505"/>
      <c r="I107" s="505"/>
      <c r="J107" s="505"/>
      <c r="K107" s="505"/>
      <c r="L107" s="505"/>
      <c r="M107" s="505"/>
      <c r="N107" s="505"/>
      <c r="O107" s="505"/>
      <c r="P107" s="505"/>
    </row>
    <row r="108">
      <c r="E108" s="505"/>
      <c r="F108" s="505"/>
      <c r="G108" s="505"/>
      <c r="H108" s="505"/>
      <c r="I108" s="505"/>
      <c r="J108" s="505"/>
      <c r="K108" s="505"/>
      <c r="L108" s="505"/>
      <c r="M108" s="505"/>
      <c r="N108" s="505"/>
      <c r="O108" s="505"/>
      <c r="P108" s="505"/>
    </row>
    <row r="109">
      <c r="E109" s="505"/>
      <c r="F109" s="505"/>
      <c r="G109" s="505"/>
      <c r="H109" s="505"/>
      <c r="I109" s="505"/>
      <c r="J109" s="505"/>
      <c r="K109" s="505"/>
      <c r="L109" s="505"/>
      <c r="M109" s="505"/>
      <c r="N109" s="505"/>
      <c r="O109" s="505"/>
      <c r="P109" s="505"/>
    </row>
    <row r="110">
      <c r="E110" s="505"/>
      <c r="F110" s="505"/>
      <c r="G110" s="505"/>
      <c r="H110" s="505"/>
      <c r="I110" s="505"/>
      <c r="J110" s="505"/>
      <c r="K110" s="505"/>
      <c r="L110" s="505"/>
      <c r="M110" s="505"/>
      <c r="N110" s="505"/>
      <c r="O110" s="505"/>
      <c r="P110" s="505"/>
    </row>
    <row r="111">
      <c r="E111" s="505"/>
      <c r="F111" s="505"/>
      <c r="G111" s="505"/>
      <c r="H111" s="505"/>
      <c r="I111" s="505"/>
      <c r="J111" s="505"/>
      <c r="K111" s="505"/>
      <c r="L111" s="505"/>
      <c r="M111" s="505"/>
      <c r="N111" s="505"/>
      <c r="O111" s="505"/>
      <c r="P111" s="505"/>
    </row>
    <row r="112">
      <c r="E112" s="505"/>
      <c r="F112" s="505"/>
      <c r="G112" s="505"/>
      <c r="H112" s="505"/>
      <c r="I112" s="505"/>
      <c r="J112" s="505"/>
      <c r="K112" s="505"/>
      <c r="L112" s="505"/>
      <c r="M112" s="505"/>
      <c r="N112" s="505"/>
      <c r="O112" s="505"/>
      <c r="P112" s="505"/>
    </row>
    <row r="113">
      <c r="E113" s="505"/>
      <c r="F113" s="505"/>
      <c r="G113" s="505"/>
      <c r="H113" s="505"/>
      <c r="I113" s="505"/>
      <c r="J113" s="505"/>
      <c r="K113" s="505"/>
      <c r="L113" s="505"/>
      <c r="M113" s="505"/>
      <c r="N113" s="505"/>
      <c r="O113" s="505"/>
      <c r="P113" s="505"/>
    </row>
    <row r="114">
      <c r="E114" s="505"/>
      <c r="F114" s="505"/>
      <c r="G114" s="505"/>
      <c r="H114" s="505"/>
      <c r="I114" s="505"/>
      <c r="J114" s="505"/>
      <c r="K114" s="505"/>
      <c r="L114" s="505"/>
      <c r="M114" s="505"/>
      <c r="N114" s="505"/>
      <c r="O114" s="505"/>
      <c r="P114" s="505"/>
    </row>
    <row r="115">
      <c r="E115" s="505"/>
      <c r="F115" s="505"/>
      <c r="G115" s="505"/>
      <c r="H115" s="505"/>
      <c r="I115" s="505"/>
      <c r="J115" s="505"/>
      <c r="K115" s="505"/>
      <c r="L115" s="505"/>
      <c r="M115" s="505"/>
      <c r="N115" s="505"/>
      <c r="O115" s="505"/>
      <c r="P115" s="505"/>
    </row>
    <row r="116">
      <c r="E116" s="505"/>
      <c r="F116" s="505"/>
      <c r="G116" s="505"/>
      <c r="H116" s="505"/>
      <c r="I116" s="505"/>
      <c r="J116" s="505"/>
      <c r="K116" s="505"/>
      <c r="L116" s="505"/>
      <c r="M116" s="505"/>
      <c r="N116" s="505"/>
      <c r="O116" s="505"/>
      <c r="P116" s="505"/>
    </row>
    <row r="117">
      <c r="E117" s="505"/>
      <c r="F117" s="505"/>
      <c r="G117" s="505"/>
      <c r="H117" s="505"/>
      <c r="I117" s="505"/>
      <c r="J117" s="505"/>
      <c r="K117" s="505"/>
      <c r="L117" s="505"/>
      <c r="M117" s="505"/>
      <c r="N117" s="505"/>
      <c r="O117" s="505"/>
      <c r="P117" s="505"/>
    </row>
    <row r="118">
      <c r="E118" s="505"/>
      <c r="F118" s="505"/>
      <c r="G118" s="505"/>
      <c r="H118" s="505"/>
      <c r="I118" s="505"/>
      <c r="J118" s="505"/>
      <c r="K118" s="505"/>
      <c r="L118" s="505"/>
      <c r="M118" s="505"/>
      <c r="N118" s="505"/>
      <c r="O118" s="505"/>
      <c r="P118" s="505"/>
    </row>
    <row r="119">
      <c r="E119" s="505"/>
      <c r="F119" s="505"/>
      <c r="G119" s="505"/>
      <c r="H119" s="505"/>
      <c r="I119" s="505"/>
      <c r="J119" s="505"/>
      <c r="K119" s="505"/>
      <c r="L119" s="505"/>
      <c r="M119" s="505"/>
      <c r="N119" s="505"/>
      <c r="O119" s="505"/>
      <c r="P119" s="505"/>
    </row>
    <row r="120">
      <c r="E120" s="505"/>
      <c r="F120" s="505"/>
      <c r="G120" s="505"/>
      <c r="H120" s="505"/>
      <c r="I120" s="505"/>
      <c r="J120" s="505"/>
      <c r="K120" s="505"/>
      <c r="L120" s="505"/>
      <c r="M120" s="505"/>
      <c r="N120" s="505"/>
      <c r="O120" s="505"/>
      <c r="P120" s="505"/>
    </row>
    <row r="121">
      <c r="E121" s="505"/>
      <c r="F121" s="505"/>
      <c r="G121" s="505"/>
      <c r="H121" s="505"/>
      <c r="I121" s="505"/>
      <c r="J121" s="505"/>
      <c r="K121" s="505"/>
      <c r="L121" s="505"/>
      <c r="M121" s="505"/>
      <c r="N121" s="505"/>
      <c r="O121" s="505"/>
      <c r="P121" s="505"/>
    </row>
    <row r="122">
      <c r="E122" s="505"/>
      <c r="F122" s="505"/>
      <c r="G122" s="505"/>
      <c r="H122" s="505"/>
      <c r="I122" s="505"/>
      <c r="J122" s="505"/>
      <c r="K122" s="505"/>
      <c r="L122" s="505"/>
      <c r="M122" s="505"/>
      <c r="N122" s="505"/>
      <c r="O122" s="505"/>
      <c r="P122" s="505"/>
    </row>
    <row r="123">
      <c r="E123" s="505"/>
      <c r="F123" s="505"/>
      <c r="G123" s="505"/>
      <c r="H123" s="505"/>
      <c r="I123" s="505"/>
      <c r="J123" s="505"/>
      <c r="K123" s="505"/>
      <c r="L123" s="505"/>
      <c r="M123" s="505"/>
      <c r="N123" s="505"/>
      <c r="O123" s="505"/>
      <c r="P123" s="505"/>
    </row>
    <row r="124">
      <c r="E124" s="505"/>
      <c r="F124" s="505"/>
      <c r="G124" s="505"/>
      <c r="H124" s="505"/>
      <c r="I124" s="505"/>
      <c r="J124" s="505"/>
      <c r="K124" s="505"/>
      <c r="L124" s="505"/>
      <c r="M124" s="505"/>
      <c r="N124" s="505"/>
      <c r="O124" s="505"/>
      <c r="P124" s="505"/>
    </row>
    <row r="125">
      <c r="E125" s="505"/>
      <c r="F125" s="505"/>
      <c r="G125" s="505"/>
      <c r="H125" s="505"/>
      <c r="I125" s="505"/>
      <c r="J125" s="505"/>
      <c r="K125" s="505"/>
      <c r="L125" s="505"/>
      <c r="M125" s="505"/>
      <c r="N125" s="505"/>
      <c r="O125" s="505"/>
      <c r="P125" s="505"/>
    </row>
    <row r="126">
      <c r="E126" s="505"/>
      <c r="F126" s="505"/>
      <c r="G126" s="505"/>
      <c r="H126" s="505"/>
      <c r="I126" s="505"/>
      <c r="J126" s="505"/>
      <c r="K126" s="505"/>
      <c r="L126" s="505"/>
      <c r="M126" s="505"/>
      <c r="N126" s="505"/>
      <c r="O126" s="505"/>
      <c r="P126" s="505"/>
    </row>
    <row r="127">
      <c r="E127" s="505"/>
      <c r="F127" s="505"/>
      <c r="G127" s="505"/>
      <c r="H127" s="505"/>
      <c r="I127" s="505"/>
      <c r="J127" s="505"/>
      <c r="K127" s="505"/>
      <c r="L127" s="505"/>
      <c r="M127" s="505"/>
      <c r="N127" s="505"/>
      <c r="O127" s="505"/>
      <c r="P127" s="505"/>
    </row>
    <row r="128">
      <c r="E128" s="505"/>
      <c r="F128" s="505"/>
      <c r="G128" s="505"/>
      <c r="H128" s="505"/>
      <c r="I128" s="505"/>
      <c r="J128" s="505"/>
      <c r="K128" s="505"/>
      <c r="L128" s="505"/>
      <c r="M128" s="505"/>
      <c r="N128" s="505"/>
      <c r="O128" s="505"/>
      <c r="P128" s="505"/>
    </row>
    <row r="129">
      <c r="E129" s="505"/>
      <c r="F129" s="505"/>
      <c r="G129" s="505"/>
      <c r="H129" s="505"/>
      <c r="I129" s="505"/>
      <c r="J129" s="505"/>
      <c r="K129" s="505"/>
      <c r="L129" s="505"/>
      <c r="M129" s="505"/>
      <c r="N129" s="505"/>
      <c r="O129" s="505"/>
      <c r="P129" s="505"/>
    </row>
    <row r="130">
      <c r="E130" s="505"/>
      <c r="F130" s="505"/>
      <c r="G130" s="505"/>
      <c r="H130" s="505"/>
      <c r="I130" s="505"/>
      <c r="J130" s="505"/>
      <c r="K130" s="505"/>
      <c r="L130" s="505"/>
      <c r="M130" s="505"/>
      <c r="N130" s="505"/>
      <c r="O130" s="505"/>
      <c r="P130" s="505"/>
    </row>
    <row r="131">
      <c r="E131" s="505"/>
      <c r="F131" s="505"/>
      <c r="G131" s="505"/>
      <c r="H131" s="505"/>
      <c r="I131" s="505"/>
      <c r="J131" s="505"/>
      <c r="K131" s="505"/>
      <c r="L131" s="505"/>
      <c r="M131" s="505"/>
      <c r="N131" s="505"/>
      <c r="O131" s="505"/>
      <c r="P131" s="505"/>
    </row>
    <row r="132">
      <c r="E132" s="505"/>
      <c r="F132" s="505"/>
      <c r="G132" s="505"/>
      <c r="H132" s="505"/>
      <c r="I132" s="505"/>
      <c r="J132" s="505"/>
      <c r="K132" s="505"/>
      <c r="L132" s="505"/>
      <c r="M132" s="505"/>
      <c r="N132" s="505"/>
      <c r="O132" s="505"/>
      <c r="P132" s="505"/>
    </row>
    <row r="133">
      <c r="E133" s="505"/>
      <c r="F133" s="505"/>
      <c r="G133" s="505"/>
      <c r="H133" s="505"/>
      <c r="I133" s="505"/>
      <c r="J133" s="505"/>
      <c r="K133" s="505"/>
      <c r="L133" s="505"/>
      <c r="M133" s="505"/>
      <c r="N133" s="505"/>
      <c r="O133" s="505"/>
      <c r="P133" s="505"/>
    </row>
    <row r="134">
      <c r="E134" s="505"/>
      <c r="F134" s="505"/>
      <c r="G134" s="505"/>
      <c r="H134" s="505"/>
      <c r="I134" s="505"/>
      <c r="J134" s="505"/>
      <c r="K134" s="505"/>
      <c r="L134" s="505"/>
      <c r="M134" s="505"/>
      <c r="N134" s="505"/>
      <c r="O134" s="505"/>
      <c r="P134" s="505"/>
    </row>
    <row r="135">
      <c r="E135" s="505"/>
      <c r="F135" s="505"/>
      <c r="G135" s="505"/>
      <c r="H135" s="505"/>
      <c r="I135" s="505"/>
      <c r="J135" s="505"/>
      <c r="K135" s="505"/>
      <c r="L135" s="505"/>
      <c r="M135" s="505"/>
      <c r="N135" s="505"/>
      <c r="O135" s="505"/>
      <c r="P135" s="505"/>
    </row>
    <row r="136">
      <c r="E136" s="505"/>
      <c r="F136" s="505"/>
      <c r="G136" s="505"/>
      <c r="H136" s="505"/>
      <c r="I136" s="505"/>
      <c r="J136" s="505"/>
      <c r="K136" s="505"/>
      <c r="L136" s="505"/>
      <c r="M136" s="505"/>
      <c r="N136" s="505"/>
      <c r="O136" s="505"/>
      <c r="P136" s="505"/>
    </row>
    <row r="137">
      <c r="E137" s="505"/>
      <c r="F137" s="505"/>
      <c r="G137" s="505"/>
      <c r="H137" s="505"/>
      <c r="I137" s="505"/>
      <c r="J137" s="505"/>
      <c r="K137" s="505"/>
      <c r="L137" s="505"/>
      <c r="M137" s="505"/>
      <c r="N137" s="505"/>
      <c r="O137" s="505"/>
      <c r="P137" s="505"/>
    </row>
    <row r="138">
      <c r="E138" s="505"/>
      <c r="F138" s="505"/>
      <c r="G138" s="505"/>
      <c r="H138" s="505"/>
      <c r="I138" s="505"/>
      <c r="J138" s="505"/>
      <c r="K138" s="505"/>
      <c r="L138" s="505"/>
      <c r="M138" s="505"/>
      <c r="N138" s="505"/>
      <c r="O138" s="505"/>
      <c r="P138" s="505"/>
    </row>
    <row r="139">
      <c r="E139" s="505"/>
      <c r="F139" s="505"/>
      <c r="G139" s="505"/>
      <c r="H139" s="505"/>
      <c r="I139" s="505"/>
      <c r="J139" s="505"/>
      <c r="K139" s="505"/>
      <c r="L139" s="505"/>
      <c r="M139" s="505"/>
      <c r="N139" s="505"/>
      <c r="O139" s="505"/>
      <c r="P139" s="505"/>
    </row>
    <row r="140">
      <c r="E140" s="505"/>
      <c r="F140" s="505"/>
      <c r="G140" s="505"/>
      <c r="H140" s="505"/>
      <c r="I140" s="505"/>
      <c r="J140" s="505"/>
      <c r="K140" s="505"/>
      <c r="L140" s="505"/>
      <c r="M140" s="505"/>
      <c r="N140" s="505"/>
      <c r="O140" s="505"/>
      <c r="P140" s="505"/>
    </row>
    <row r="141">
      <c r="E141" s="505"/>
      <c r="F141" s="505"/>
      <c r="G141" s="505"/>
      <c r="H141" s="505"/>
      <c r="I141" s="505"/>
      <c r="J141" s="505"/>
      <c r="K141" s="505"/>
      <c r="L141" s="505"/>
      <c r="M141" s="505"/>
      <c r="N141" s="505"/>
      <c r="O141" s="505"/>
      <c r="P141" s="505"/>
    </row>
    <row r="142">
      <c r="E142" s="505"/>
      <c r="F142" s="505"/>
      <c r="G142" s="505"/>
      <c r="H142" s="505"/>
      <c r="I142" s="505"/>
      <c r="J142" s="505"/>
      <c r="K142" s="505"/>
      <c r="L142" s="505"/>
      <c r="M142" s="505"/>
      <c r="N142" s="505"/>
      <c r="O142" s="505"/>
      <c r="P142" s="505"/>
    </row>
    <row r="143">
      <c r="E143" s="505"/>
      <c r="F143" s="505"/>
      <c r="G143" s="505"/>
      <c r="H143" s="505"/>
      <c r="I143" s="505"/>
      <c r="J143" s="505"/>
      <c r="K143" s="505"/>
      <c r="L143" s="505"/>
      <c r="M143" s="505"/>
      <c r="N143" s="505"/>
      <c r="O143" s="505"/>
      <c r="P143" s="505"/>
    </row>
    <row r="144">
      <c r="E144" s="505"/>
      <c r="F144" s="505"/>
      <c r="G144" s="505"/>
      <c r="H144" s="505"/>
      <c r="I144" s="505"/>
      <c r="J144" s="505"/>
      <c r="K144" s="505"/>
      <c r="L144" s="505"/>
      <c r="M144" s="505"/>
      <c r="N144" s="505"/>
      <c r="O144" s="505"/>
      <c r="P144" s="505"/>
    </row>
    <row r="145">
      <c r="E145" s="505"/>
      <c r="F145" s="505"/>
      <c r="G145" s="505"/>
      <c r="H145" s="505"/>
      <c r="I145" s="505"/>
      <c r="J145" s="505"/>
      <c r="K145" s="505"/>
      <c r="L145" s="505"/>
      <c r="M145" s="505"/>
      <c r="N145" s="505"/>
      <c r="O145" s="505"/>
      <c r="P145" s="505"/>
    </row>
    <row r="146">
      <c r="E146" s="505"/>
      <c r="F146" s="505"/>
      <c r="G146" s="505"/>
      <c r="H146" s="505"/>
      <c r="I146" s="505"/>
      <c r="J146" s="505"/>
      <c r="K146" s="505"/>
      <c r="L146" s="505"/>
      <c r="M146" s="505"/>
      <c r="N146" s="505"/>
      <c r="O146" s="505"/>
      <c r="P146" s="505"/>
    </row>
    <row r="147">
      <c r="E147" s="505"/>
      <c r="F147" s="505"/>
      <c r="G147" s="505"/>
      <c r="H147" s="505"/>
      <c r="I147" s="505"/>
      <c r="J147" s="505"/>
      <c r="K147" s="505"/>
      <c r="L147" s="505"/>
      <c r="M147" s="505"/>
      <c r="N147" s="505"/>
      <c r="O147" s="505"/>
      <c r="P147" s="505"/>
    </row>
    <row r="148">
      <c r="E148" s="505"/>
      <c r="F148" s="505"/>
      <c r="G148" s="505"/>
      <c r="H148" s="505"/>
      <c r="I148" s="505"/>
      <c r="J148" s="505"/>
      <c r="K148" s="505"/>
      <c r="L148" s="505"/>
      <c r="M148" s="505"/>
      <c r="N148" s="505"/>
      <c r="O148" s="505"/>
      <c r="P148" s="505"/>
    </row>
    <row r="149">
      <c r="E149" s="505"/>
      <c r="F149" s="505"/>
      <c r="G149" s="505"/>
      <c r="H149" s="505"/>
      <c r="I149" s="505"/>
      <c r="J149" s="505"/>
      <c r="K149" s="505"/>
      <c r="L149" s="505"/>
      <c r="M149" s="505"/>
      <c r="N149" s="505"/>
      <c r="O149" s="505"/>
      <c r="P149" s="505"/>
    </row>
    <row r="150">
      <c r="E150" s="505"/>
      <c r="F150" s="505"/>
      <c r="G150" s="505"/>
      <c r="H150" s="505"/>
      <c r="I150" s="505"/>
      <c r="J150" s="505"/>
      <c r="K150" s="505"/>
      <c r="L150" s="505"/>
      <c r="M150" s="505"/>
      <c r="N150" s="505"/>
      <c r="O150" s="505"/>
      <c r="P150" s="505"/>
    </row>
    <row r="151">
      <c r="E151" s="505"/>
      <c r="F151" s="505"/>
      <c r="G151" s="505"/>
      <c r="H151" s="505"/>
      <c r="I151" s="505"/>
      <c r="J151" s="505"/>
      <c r="K151" s="505"/>
      <c r="L151" s="505"/>
      <c r="M151" s="505"/>
      <c r="N151" s="505"/>
      <c r="O151" s="505"/>
      <c r="P151" s="505"/>
    </row>
    <row r="152">
      <c r="E152" s="505"/>
      <c r="F152" s="505"/>
      <c r="G152" s="505"/>
      <c r="H152" s="505"/>
      <c r="I152" s="505"/>
      <c r="J152" s="505"/>
      <c r="K152" s="505"/>
      <c r="L152" s="505"/>
      <c r="M152" s="505"/>
      <c r="N152" s="505"/>
      <c r="O152" s="505"/>
      <c r="P152" s="505"/>
    </row>
    <row r="153">
      <c r="E153" s="505"/>
      <c r="F153" s="505"/>
      <c r="G153" s="505"/>
      <c r="H153" s="505"/>
      <c r="I153" s="505"/>
      <c r="J153" s="505"/>
      <c r="K153" s="505"/>
      <c r="L153" s="505"/>
      <c r="M153" s="505"/>
      <c r="N153" s="505"/>
      <c r="O153" s="505"/>
      <c r="P153" s="505"/>
    </row>
    <row r="154">
      <c r="E154" s="505"/>
      <c r="F154" s="505"/>
      <c r="G154" s="505"/>
      <c r="H154" s="505"/>
      <c r="I154" s="505"/>
      <c r="J154" s="505"/>
      <c r="K154" s="505"/>
      <c r="L154" s="505"/>
      <c r="M154" s="505"/>
      <c r="N154" s="505"/>
      <c r="O154" s="505"/>
      <c r="P154" s="505"/>
    </row>
    <row r="155">
      <c r="E155" s="505"/>
      <c r="F155" s="505"/>
      <c r="G155" s="505"/>
      <c r="H155" s="505"/>
      <c r="I155" s="505"/>
      <c r="J155" s="505"/>
      <c r="K155" s="505"/>
      <c r="L155" s="505"/>
      <c r="M155" s="505"/>
      <c r="N155" s="505"/>
      <c r="O155" s="505"/>
      <c r="P155" s="505"/>
    </row>
    <row r="156">
      <c r="E156" s="505"/>
      <c r="F156" s="505"/>
      <c r="G156" s="505"/>
      <c r="H156" s="505"/>
      <c r="I156" s="505"/>
      <c r="J156" s="505"/>
      <c r="K156" s="505"/>
      <c r="L156" s="505"/>
      <c r="M156" s="505"/>
      <c r="N156" s="505"/>
      <c r="O156" s="505"/>
      <c r="P156" s="505"/>
    </row>
    <row r="157">
      <c r="E157" s="505"/>
      <c r="F157" s="505"/>
      <c r="G157" s="505"/>
      <c r="H157" s="505"/>
      <c r="I157" s="505"/>
      <c r="J157" s="505"/>
      <c r="K157" s="505"/>
      <c r="L157" s="505"/>
      <c r="M157" s="505"/>
      <c r="N157" s="505"/>
      <c r="O157" s="505"/>
      <c r="P157" s="505"/>
    </row>
    <row r="158">
      <c r="E158" s="505"/>
      <c r="F158" s="505"/>
      <c r="G158" s="505"/>
      <c r="H158" s="505"/>
      <c r="I158" s="505"/>
      <c r="J158" s="505"/>
      <c r="K158" s="505"/>
      <c r="L158" s="505"/>
      <c r="M158" s="505"/>
      <c r="N158" s="505"/>
      <c r="O158" s="505"/>
      <c r="P158" s="505"/>
    </row>
    <row r="159">
      <c r="E159" s="505"/>
      <c r="F159" s="505"/>
      <c r="G159" s="505"/>
      <c r="H159" s="505"/>
      <c r="I159" s="505"/>
      <c r="J159" s="505"/>
      <c r="K159" s="505"/>
      <c r="L159" s="505"/>
      <c r="M159" s="505"/>
      <c r="N159" s="505"/>
      <c r="O159" s="505"/>
      <c r="P159" s="505"/>
    </row>
    <row r="160">
      <c r="E160" s="505"/>
      <c r="F160" s="505"/>
      <c r="G160" s="505"/>
      <c r="H160" s="505"/>
      <c r="I160" s="505"/>
      <c r="J160" s="505"/>
      <c r="K160" s="505"/>
      <c r="L160" s="505"/>
      <c r="M160" s="505"/>
      <c r="N160" s="505"/>
      <c r="O160" s="505"/>
      <c r="P160" s="505"/>
    </row>
    <row r="161">
      <c r="E161" s="505"/>
      <c r="F161" s="505"/>
      <c r="G161" s="505"/>
      <c r="H161" s="505"/>
      <c r="I161" s="505"/>
      <c r="J161" s="505"/>
      <c r="K161" s="505"/>
      <c r="L161" s="505"/>
      <c r="M161" s="505"/>
      <c r="N161" s="505"/>
      <c r="O161" s="505"/>
      <c r="P161" s="505"/>
    </row>
    <row r="162">
      <c r="E162" s="505"/>
      <c r="F162" s="505"/>
      <c r="G162" s="505"/>
      <c r="H162" s="505"/>
      <c r="I162" s="505"/>
      <c r="J162" s="505"/>
      <c r="K162" s="505"/>
      <c r="L162" s="505"/>
      <c r="M162" s="505"/>
      <c r="N162" s="505"/>
      <c r="O162" s="505"/>
      <c r="P162" s="505"/>
    </row>
    <row r="163">
      <c r="E163" s="505"/>
      <c r="F163" s="505"/>
      <c r="G163" s="505"/>
      <c r="H163" s="505"/>
      <c r="I163" s="505"/>
      <c r="J163" s="505"/>
      <c r="K163" s="505"/>
      <c r="L163" s="505"/>
      <c r="M163" s="505"/>
      <c r="N163" s="505"/>
      <c r="O163" s="505"/>
      <c r="P163" s="505"/>
    </row>
    <row r="164">
      <c r="E164" s="505"/>
      <c r="F164" s="505"/>
      <c r="G164" s="505"/>
      <c r="H164" s="505"/>
      <c r="I164" s="505"/>
      <c r="J164" s="505"/>
      <c r="K164" s="505"/>
      <c r="L164" s="505"/>
      <c r="M164" s="505"/>
      <c r="N164" s="505"/>
      <c r="O164" s="505"/>
      <c r="P164" s="505"/>
    </row>
    <row r="165">
      <c r="E165" s="505"/>
      <c r="F165" s="505"/>
      <c r="G165" s="505"/>
      <c r="H165" s="505"/>
      <c r="I165" s="505"/>
      <c r="J165" s="505"/>
      <c r="K165" s="505"/>
      <c r="L165" s="505"/>
      <c r="M165" s="505"/>
      <c r="N165" s="505"/>
      <c r="O165" s="505"/>
      <c r="P165" s="505"/>
    </row>
    <row r="166">
      <c r="E166" s="505"/>
      <c r="F166" s="505"/>
      <c r="G166" s="505"/>
      <c r="H166" s="505"/>
      <c r="I166" s="505"/>
      <c r="J166" s="505"/>
      <c r="K166" s="505"/>
      <c r="L166" s="505"/>
      <c r="M166" s="505"/>
      <c r="N166" s="505"/>
      <c r="O166" s="505"/>
      <c r="P166" s="505"/>
    </row>
    <row r="167">
      <c r="E167" s="505"/>
      <c r="F167" s="505"/>
      <c r="G167" s="505"/>
      <c r="H167" s="505"/>
      <c r="I167" s="505"/>
      <c r="J167" s="505"/>
      <c r="K167" s="505"/>
      <c r="L167" s="505"/>
      <c r="M167" s="505"/>
      <c r="N167" s="505"/>
      <c r="O167" s="505"/>
      <c r="P167" s="505"/>
    </row>
    <row r="168">
      <c r="E168" s="505"/>
      <c r="F168" s="505"/>
      <c r="G168" s="505"/>
      <c r="H168" s="505"/>
      <c r="I168" s="505"/>
      <c r="J168" s="505"/>
      <c r="K168" s="505"/>
      <c r="L168" s="505"/>
      <c r="M168" s="505"/>
      <c r="N168" s="505"/>
      <c r="O168" s="505"/>
      <c r="P168" s="505"/>
    </row>
    <row r="169">
      <c r="E169" s="505"/>
      <c r="F169" s="505"/>
      <c r="G169" s="505"/>
      <c r="H169" s="505"/>
      <c r="I169" s="505"/>
      <c r="J169" s="505"/>
      <c r="K169" s="505"/>
      <c r="L169" s="505"/>
      <c r="M169" s="505"/>
      <c r="N169" s="505"/>
      <c r="O169" s="505"/>
      <c r="P169" s="505"/>
    </row>
    <row r="170">
      <c r="E170" s="505"/>
      <c r="F170" s="505"/>
      <c r="G170" s="505"/>
      <c r="H170" s="505"/>
      <c r="I170" s="505"/>
      <c r="J170" s="505"/>
      <c r="K170" s="505"/>
      <c r="L170" s="505"/>
      <c r="M170" s="505"/>
      <c r="N170" s="505"/>
      <c r="O170" s="505"/>
      <c r="P170" s="505"/>
    </row>
    <row r="171">
      <c r="E171" s="505"/>
      <c r="F171" s="505"/>
      <c r="G171" s="505"/>
      <c r="H171" s="505"/>
      <c r="I171" s="505"/>
      <c r="J171" s="505"/>
      <c r="K171" s="505"/>
      <c r="L171" s="505"/>
      <c r="M171" s="505"/>
      <c r="N171" s="505"/>
      <c r="O171" s="505"/>
      <c r="P171" s="505"/>
    </row>
    <row r="172">
      <c r="E172" s="505"/>
      <c r="F172" s="505"/>
      <c r="G172" s="505"/>
      <c r="H172" s="505"/>
      <c r="I172" s="505"/>
      <c r="J172" s="505"/>
      <c r="K172" s="505"/>
      <c r="L172" s="505"/>
      <c r="M172" s="505"/>
      <c r="N172" s="505"/>
      <c r="O172" s="505"/>
      <c r="P172" s="505"/>
    </row>
    <row r="173">
      <c r="E173" s="505"/>
      <c r="F173" s="505"/>
      <c r="G173" s="505"/>
      <c r="H173" s="505"/>
      <c r="I173" s="505"/>
      <c r="J173" s="505"/>
      <c r="K173" s="505"/>
      <c r="L173" s="505"/>
      <c r="M173" s="505"/>
      <c r="N173" s="505"/>
      <c r="O173" s="505"/>
      <c r="P173" s="505"/>
    </row>
    <row r="174">
      <c r="E174" s="505"/>
      <c r="F174" s="505"/>
      <c r="G174" s="505"/>
      <c r="H174" s="505"/>
      <c r="I174" s="505"/>
      <c r="J174" s="505"/>
      <c r="K174" s="505"/>
      <c r="L174" s="505"/>
      <c r="M174" s="505"/>
      <c r="N174" s="505"/>
      <c r="O174" s="505"/>
      <c r="P174" s="505"/>
    </row>
    <row r="175">
      <c r="E175" s="505"/>
      <c r="F175" s="505"/>
      <c r="G175" s="505"/>
      <c r="H175" s="505"/>
      <c r="I175" s="505"/>
      <c r="J175" s="505"/>
      <c r="K175" s="505"/>
      <c r="L175" s="505"/>
      <c r="M175" s="505"/>
      <c r="N175" s="505"/>
      <c r="O175" s="505"/>
      <c r="P175" s="505"/>
    </row>
    <row r="176">
      <c r="E176" s="505"/>
      <c r="F176" s="505"/>
      <c r="G176" s="505"/>
      <c r="H176" s="505"/>
      <c r="I176" s="505"/>
      <c r="J176" s="505"/>
      <c r="K176" s="505"/>
      <c r="L176" s="505"/>
      <c r="M176" s="505"/>
      <c r="N176" s="505"/>
      <c r="O176" s="505"/>
      <c r="P176" s="505"/>
    </row>
    <row r="177">
      <c r="E177" s="505"/>
      <c r="F177" s="505"/>
      <c r="G177" s="505"/>
      <c r="H177" s="505"/>
      <c r="I177" s="505"/>
      <c r="J177" s="505"/>
      <c r="K177" s="505"/>
      <c r="L177" s="505"/>
      <c r="M177" s="505"/>
      <c r="N177" s="505"/>
      <c r="O177" s="505"/>
      <c r="P177" s="505"/>
    </row>
    <row r="178">
      <c r="E178" s="505"/>
      <c r="F178" s="505"/>
      <c r="G178" s="505"/>
      <c r="H178" s="505"/>
      <c r="I178" s="505"/>
      <c r="J178" s="505"/>
      <c r="K178" s="505"/>
      <c r="L178" s="505"/>
      <c r="M178" s="505"/>
      <c r="N178" s="505"/>
      <c r="O178" s="505"/>
      <c r="P178" s="505"/>
    </row>
    <row r="179">
      <c r="E179" s="505"/>
      <c r="F179" s="505"/>
      <c r="G179" s="505"/>
      <c r="H179" s="505"/>
      <c r="I179" s="505"/>
      <c r="J179" s="505"/>
      <c r="K179" s="505"/>
      <c r="L179" s="505"/>
      <c r="M179" s="505"/>
      <c r="N179" s="505"/>
      <c r="O179" s="505"/>
      <c r="P179" s="505"/>
    </row>
    <row r="180">
      <c r="E180" s="505"/>
      <c r="F180" s="505"/>
      <c r="G180" s="505"/>
      <c r="H180" s="505"/>
      <c r="I180" s="505"/>
      <c r="J180" s="505"/>
      <c r="K180" s="505"/>
      <c r="L180" s="505"/>
      <c r="M180" s="505"/>
      <c r="N180" s="505"/>
      <c r="O180" s="505"/>
      <c r="P180" s="505"/>
    </row>
    <row r="181">
      <c r="E181" s="505"/>
      <c r="F181" s="505"/>
      <c r="G181" s="505"/>
      <c r="H181" s="505"/>
      <c r="I181" s="505"/>
      <c r="J181" s="505"/>
      <c r="K181" s="505"/>
      <c r="L181" s="505"/>
      <c r="M181" s="505"/>
      <c r="N181" s="505"/>
      <c r="O181" s="505"/>
      <c r="P181" s="505"/>
    </row>
    <row r="182">
      <c r="E182" s="505"/>
      <c r="F182" s="505"/>
      <c r="G182" s="505"/>
      <c r="H182" s="505"/>
      <c r="I182" s="505"/>
      <c r="J182" s="505"/>
      <c r="K182" s="505"/>
      <c r="L182" s="505"/>
      <c r="M182" s="505"/>
      <c r="N182" s="505"/>
      <c r="O182" s="505"/>
      <c r="P182" s="505"/>
    </row>
    <row r="183">
      <c r="E183" s="505"/>
      <c r="F183" s="505"/>
      <c r="G183" s="505"/>
      <c r="H183" s="505"/>
      <c r="I183" s="505"/>
      <c r="J183" s="505"/>
      <c r="K183" s="505"/>
      <c r="L183" s="505"/>
      <c r="M183" s="505"/>
      <c r="N183" s="505"/>
      <c r="O183" s="505"/>
      <c r="P183" s="505"/>
    </row>
    <row r="184">
      <c r="E184" s="505"/>
      <c r="F184" s="505"/>
      <c r="G184" s="505"/>
      <c r="H184" s="505"/>
      <c r="I184" s="505"/>
      <c r="J184" s="505"/>
      <c r="K184" s="505"/>
      <c r="L184" s="505"/>
      <c r="M184" s="505"/>
      <c r="N184" s="505"/>
      <c r="O184" s="505"/>
      <c r="P184" s="505"/>
    </row>
    <row r="185">
      <c r="E185" s="505"/>
      <c r="F185" s="505"/>
      <c r="G185" s="505"/>
      <c r="H185" s="505"/>
      <c r="I185" s="505"/>
      <c r="J185" s="505"/>
      <c r="K185" s="505"/>
      <c r="L185" s="505"/>
      <c r="M185" s="505"/>
      <c r="N185" s="505"/>
      <c r="O185" s="505"/>
      <c r="P185" s="505"/>
    </row>
    <row r="186">
      <c r="E186" s="505"/>
      <c r="F186" s="505"/>
      <c r="G186" s="505"/>
      <c r="H186" s="505"/>
      <c r="I186" s="505"/>
      <c r="J186" s="505"/>
      <c r="K186" s="505"/>
      <c r="L186" s="505"/>
      <c r="M186" s="505"/>
      <c r="N186" s="505"/>
      <c r="O186" s="505"/>
      <c r="P186" s="505"/>
    </row>
    <row r="187">
      <c r="E187" s="505"/>
      <c r="F187" s="505"/>
      <c r="G187" s="505"/>
      <c r="H187" s="505"/>
      <c r="I187" s="505"/>
      <c r="J187" s="505"/>
      <c r="K187" s="505"/>
      <c r="L187" s="505"/>
      <c r="M187" s="505"/>
      <c r="N187" s="505"/>
      <c r="O187" s="505"/>
      <c r="P187" s="505"/>
    </row>
    <row r="188">
      <c r="E188" s="505"/>
      <c r="F188" s="505"/>
      <c r="G188" s="505"/>
      <c r="H188" s="505"/>
      <c r="I188" s="505"/>
      <c r="J188" s="505"/>
      <c r="K188" s="505"/>
      <c r="L188" s="505"/>
      <c r="M188" s="505"/>
      <c r="N188" s="505"/>
      <c r="O188" s="505"/>
      <c r="P188" s="505"/>
    </row>
    <row r="189">
      <c r="E189" s="505"/>
      <c r="F189" s="505"/>
      <c r="G189" s="505"/>
      <c r="H189" s="505"/>
      <c r="I189" s="505"/>
      <c r="J189" s="505"/>
      <c r="K189" s="505"/>
      <c r="L189" s="505"/>
      <c r="M189" s="505"/>
      <c r="N189" s="505"/>
      <c r="O189" s="505"/>
      <c r="P189" s="505"/>
    </row>
    <row r="190">
      <c r="E190" s="505"/>
      <c r="F190" s="505"/>
      <c r="G190" s="505"/>
      <c r="H190" s="505"/>
      <c r="I190" s="505"/>
      <c r="J190" s="505"/>
      <c r="K190" s="505"/>
      <c r="L190" s="505"/>
      <c r="M190" s="505"/>
      <c r="N190" s="505"/>
      <c r="O190" s="505"/>
      <c r="P190" s="505"/>
    </row>
    <row r="191">
      <c r="E191" s="505"/>
      <c r="F191" s="505"/>
      <c r="G191" s="505"/>
      <c r="H191" s="505"/>
      <c r="I191" s="505"/>
      <c r="J191" s="505"/>
      <c r="K191" s="505"/>
      <c r="L191" s="505"/>
      <c r="M191" s="505"/>
      <c r="N191" s="505"/>
      <c r="O191" s="505"/>
      <c r="P191" s="505"/>
    </row>
    <row r="192">
      <c r="E192" s="505"/>
      <c r="F192" s="505"/>
      <c r="G192" s="505"/>
      <c r="H192" s="505"/>
      <c r="I192" s="505"/>
      <c r="J192" s="505"/>
      <c r="K192" s="505"/>
      <c r="L192" s="505"/>
      <c r="M192" s="505"/>
      <c r="N192" s="505"/>
      <c r="O192" s="505"/>
      <c r="P192" s="505"/>
    </row>
    <row r="193">
      <c r="E193" s="505"/>
      <c r="F193" s="505"/>
      <c r="G193" s="505"/>
      <c r="H193" s="505"/>
      <c r="I193" s="505"/>
      <c r="J193" s="505"/>
      <c r="K193" s="505"/>
      <c r="L193" s="505"/>
      <c r="M193" s="505"/>
      <c r="N193" s="505"/>
      <c r="O193" s="505"/>
      <c r="P193" s="505"/>
    </row>
    <row r="194">
      <c r="E194" s="505"/>
      <c r="F194" s="505"/>
      <c r="G194" s="505"/>
      <c r="H194" s="505"/>
      <c r="I194" s="505"/>
      <c r="J194" s="505"/>
      <c r="K194" s="505"/>
      <c r="L194" s="505"/>
      <c r="M194" s="505"/>
      <c r="N194" s="505"/>
      <c r="O194" s="505"/>
      <c r="P194" s="505"/>
    </row>
    <row r="195">
      <c r="E195" s="505"/>
      <c r="F195" s="505"/>
      <c r="G195" s="505"/>
      <c r="H195" s="505"/>
      <c r="I195" s="505"/>
      <c r="J195" s="505"/>
      <c r="K195" s="505"/>
      <c r="L195" s="505"/>
      <c r="M195" s="505"/>
      <c r="N195" s="505"/>
      <c r="O195" s="505"/>
      <c r="P195" s="505"/>
    </row>
    <row r="196">
      <c r="E196" s="505"/>
      <c r="F196" s="505"/>
      <c r="G196" s="505"/>
      <c r="H196" s="505"/>
      <c r="I196" s="505"/>
      <c r="J196" s="505"/>
      <c r="K196" s="505"/>
      <c r="L196" s="505"/>
      <c r="M196" s="505"/>
      <c r="N196" s="505"/>
      <c r="O196" s="505"/>
      <c r="P196" s="505"/>
    </row>
    <row r="197">
      <c r="E197" s="505"/>
      <c r="F197" s="505"/>
      <c r="G197" s="505"/>
      <c r="H197" s="505"/>
      <c r="I197" s="505"/>
      <c r="J197" s="505"/>
      <c r="K197" s="505"/>
      <c r="L197" s="505"/>
      <c r="M197" s="505"/>
      <c r="N197" s="505"/>
      <c r="O197" s="505"/>
      <c r="P197" s="505"/>
    </row>
    <row r="198">
      <c r="E198" s="505"/>
      <c r="F198" s="505"/>
      <c r="G198" s="505"/>
      <c r="H198" s="505"/>
      <c r="I198" s="505"/>
      <c r="J198" s="505"/>
      <c r="K198" s="505"/>
      <c r="L198" s="505"/>
      <c r="M198" s="505"/>
      <c r="N198" s="505"/>
      <c r="O198" s="505"/>
      <c r="P198" s="505"/>
    </row>
    <row r="199">
      <c r="E199" s="505"/>
      <c r="F199" s="505"/>
      <c r="G199" s="505"/>
      <c r="H199" s="505"/>
      <c r="I199" s="505"/>
      <c r="J199" s="505"/>
      <c r="K199" s="505"/>
      <c r="L199" s="505"/>
      <c r="M199" s="505"/>
      <c r="N199" s="505"/>
      <c r="O199" s="505"/>
      <c r="P199" s="505"/>
    </row>
  </sheetData>
  <autoFilter ref="$P$1:$P$199"/>
  <dataValidations>
    <dataValidation type="list" allowBlank="1" sqref="P2:P145">
      <formula1>'01 JAN 19'!$Q$2:$Q$6</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s>
  <drawing r:id="rId99"/>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0"/>
    <col customWidth="1" min="3" max="3" width="28.13"/>
    <col customWidth="1" min="4" max="9" width="18.88"/>
    <col customWidth="1" min="10" max="10" width="23.63"/>
    <col customWidth="1" min="11" max="11" width="18.88"/>
    <col customWidth="1" min="12" max="12" width="9.88"/>
    <col customWidth="1" min="13" max="13" width="30.13"/>
    <col customWidth="1" min="14" max="14" width="28.38"/>
    <col customWidth="1" min="15" max="15" width="24.63"/>
    <col customWidth="1" min="16" max="16" width="18.88"/>
  </cols>
  <sheetData>
    <row r="1">
      <c r="A1" t="s">
        <v>0</v>
      </c>
      <c r="B1" t="s">
        <v>1</v>
      </c>
      <c r="C1" t="s">
        <v>3</v>
      </c>
      <c r="D1" t="s">
        <v>4</v>
      </c>
      <c r="E1" t="s">
        <v>5</v>
      </c>
      <c r="F1" t="s">
        <v>6</v>
      </c>
      <c r="G1" t="s">
        <v>7</v>
      </c>
      <c r="H1" t="s">
        <v>8</v>
      </c>
      <c r="I1" t="s">
        <v>9</v>
      </c>
      <c r="J1" t="s">
        <v>11</v>
      </c>
      <c r="K1" t="s">
        <v>12</v>
      </c>
      <c r="N1" s="379" t="s">
        <v>9006</v>
      </c>
      <c r="O1" s="52"/>
      <c r="P1" s="52"/>
    </row>
    <row r="2">
      <c r="A2" s="497">
        <v>43437.67267447917</v>
      </c>
      <c r="B2" s="165" t="s">
        <v>9007</v>
      </c>
      <c r="C2" s="165" t="s">
        <v>9008</v>
      </c>
      <c r="D2" s="165">
        <v>1006754.0</v>
      </c>
      <c r="E2" s="165" t="s">
        <v>17</v>
      </c>
      <c r="F2" s="165" t="s">
        <v>18</v>
      </c>
      <c r="G2" s="165" t="s">
        <v>4036</v>
      </c>
      <c r="H2" s="498" t="s">
        <v>9009</v>
      </c>
      <c r="I2" s="165" t="s">
        <v>3005</v>
      </c>
      <c r="J2" s="500" t="s">
        <v>9010</v>
      </c>
      <c r="K2" s="165" t="s">
        <v>9011</v>
      </c>
      <c r="L2" s="165" t="s">
        <v>1582</v>
      </c>
      <c r="M2" s="165" t="s">
        <v>9012</v>
      </c>
      <c r="N2" s="52"/>
      <c r="O2" s="515" t="s">
        <v>80</v>
      </c>
      <c r="P2" s="165" t="s">
        <v>80</v>
      </c>
    </row>
    <row r="3">
      <c r="A3" s="497">
        <v>43437.74458434028</v>
      </c>
      <c r="B3" s="165" t="s">
        <v>26</v>
      </c>
      <c r="C3" s="165" t="s">
        <v>27</v>
      </c>
      <c r="D3" s="165">
        <v>1018532.0</v>
      </c>
      <c r="E3" s="165" t="s">
        <v>17</v>
      </c>
      <c r="F3" s="165" t="s">
        <v>18</v>
      </c>
      <c r="G3" s="165" t="s">
        <v>4036</v>
      </c>
      <c r="H3" s="498" t="s">
        <v>9009</v>
      </c>
      <c r="I3" s="165" t="s">
        <v>2999</v>
      </c>
      <c r="J3" s="500" t="s">
        <v>9013</v>
      </c>
      <c r="K3" s="165" t="s">
        <v>1582</v>
      </c>
      <c r="L3" s="165" t="s">
        <v>1582</v>
      </c>
      <c r="M3" s="165" t="s">
        <v>8585</v>
      </c>
      <c r="N3" s="165" t="s">
        <v>9014</v>
      </c>
      <c r="O3" s="444" t="s">
        <v>24</v>
      </c>
      <c r="P3" s="477" t="s">
        <v>24</v>
      </c>
    </row>
    <row r="4">
      <c r="A4" s="497">
        <v>43437.79977513889</v>
      </c>
      <c r="B4" s="165" t="s">
        <v>7472</v>
      </c>
      <c r="C4" s="165" t="s">
        <v>7473</v>
      </c>
      <c r="D4" s="165">
        <v>1006891.0</v>
      </c>
      <c r="E4" s="165" t="s">
        <v>17</v>
      </c>
      <c r="F4" s="165" t="s">
        <v>18</v>
      </c>
      <c r="G4" s="165" t="s">
        <v>4036</v>
      </c>
      <c r="H4" s="498" t="s">
        <v>9009</v>
      </c>
      <c r="I4" s="165" t="s">
        <v>1260</v>
      </c>
      <c r="J4" s="500" t="s">
        <v>9015</v>
      </c>
      <c r="K4" s="165" t="s">
        <v>9016</v>
      </c>
      <c r="L4" s="165" t="s">
        <v>1582</v>
      </c>
      <c r="M4" s="165" t="s">
        <v>108</v>
      </c>
      <c r="N4" s="165" t="s">
        <v>9014</v>
      </c>
      <c r="O4" s="444" t="s">
        <v>24</v>
      </c>
      <c r="P4" s="165" t="s">
        <v>871</v>
      </c>
    </row>
    <row r="5">
      <c r="A5" s="497">
        <v>43439.47061108796</v>
      </c>
      <c r="B5" s="165" t="s">
        <v>5898</v>
      </c>
      <c r="C5" s="165" t="s">
        <v>5899</v>
      </c>
      <c r="D5" s="165">
        <v>1017919.0</v>
      </c>
      <c r="E5" s="165" t="s">
        <v>17</v>
      </c>
      <c r="F5" s="165" t="s">
        <v>18</v>
      </c>
      <c r="G5" s="165" t="s">
        <v>4036</v>
      </c>
      <c r="H5" s="498" t="s">
        <v>9009</v>
      </c>
      <c r="I5" s="165" t="s">
        <v>9017</v>
      </c>
      <c r="J5" s="500" t="s">
        <v>9018</v>
      </c>
      <c r="K5" s="165" t="s">
        <v>9019</v>
      </c>
      <c r="L5" s="165" t="s">
        <v>1582</v>
      </c>
      <c r="M5" s="165" t="s">
        <v>9020</v>
      </c>
      <c r="N5" s="52"/>
      <c r="O5" s="515" t="s">
        <v>80</v>
      </c>
      <c r="P5" s="165" t="s">
        <v>2926</v>
      </c>
    </row>
    <row r="6">
      <c r="A6" s="497">
        <v>43439.69398135417</v>
      </c>
      <c r="B6" s="165" t="s">
        <v>7117</v>
      </c>
      <c r="C6" s="165" t="s">
        <v>8586</v>
      </c>
      <c r="D6" s="165">
        <v>1018973.0</v>
      </c>
      <c r="E6" s="165" t="s">
        <v>17</v>
      </c>
      <c r="F6" s="165" t="s">
        <v>18</v>
      </c>
      <c r="G6" s="165" t="s">
        <v>4041</v>
      </c>
      <c r="H6" s="498" t="s">
        <v>9009</v>
      </c>
      <c r="I6" s="165" t="s">
        <v>734</v>
      </c>
      <c r="J6" s="500" t="s">
        <v>9021</v>
      </c>
      <c r="K6" s="165" t="s">
        <v>1582</v>
      </c>
      <c r="L6" s="165" t="s">
        <v>1582</v>
      </c>
      <c r="M6" s="52"/>
      <c r="N6" s="52"/>
      <c r="O6" s="515" t="s">
        <v>80</v>
      </c>
      <c r="P6" s="478" t="s">
        <v>5737</v>
      </c>
    </row>
    <row r="7">
      <c r="A7" s="497">
        <v>43439.872900347225</v>
      </c>
      <c r="B7" s="165" t="s">
        <v>729</v>
      </c>
      <c r="C7" s="165" t="s">
        <v>4520</v>
      </c>
      <c r="D7" s="165">
        <v>1006835.0</v>
      </c>
      <c r="E7" s="165" t="s">
        <v>17</v>
      </c>
      <c r="F7" s="165" t="s">
        <v>18</v>
      </c>
      <c r="G7" s="165" t="s">
        <v>4036</v>
      </c>
      <c r="H7" s="498" t="s">
        <v>9009</v>
      </c>
      <c r="I7" s="165" t="s">
        <v>4482</v>
      </c>
      <c r="J7" s="500" t="s">
        <v>9022</v>
      </c>
      <c r="K7" s="165" t="s">
        <v>1582</v>
      </c>
      <c r="L7" s="165" t="s">
        <v>1582</v>
      </c>
      <c r="M7" s="478" t="s">
        <v>8585</v>
      </c>
      <c r="N7" s="165" t="s">
        <v>9014</v>
      </c>
      <c r="O7" s="444" t="s">
        <v>24</v>
      </c>
      <c r="P7" s="52"/>
    </row>
    <row r="8">
      <c r="A8" s="497">
        <v>43439.8796242824</v>
      </c>
      <c r="B8" s="165" t="s">
        <v>246</v>
      </c>
      <c r="C8" s="165" t="s">
        <v>247</v>
      </c>
      <c r="D8" s="165">
        <v>1010939.0</v>
      </c>
      <c r="E8" s="165" t="s">
        <v>17</v>
      </c>
      <c r="F8" s="165" t="s">
        <v>18</v>
      </c>
      <c r="G8" s="165" t="s">
        <v>4036</v>
      </c>
      <c r="H8" s="498" t="s">
        <v>9009</v>
      </c>
      <c r="I8" s="165" t="s">
        <v>122</v>
      </c>
      <c r="J8" s="500" t="s">
        <v>9023</v>
      </c>
      <c r="K8" s="165" t="s">
        <v>9024</v>
      </c>
      <c r="L8" s="165" t="s">
        <v>1582</v>
      </c>
      <c r="M8" s="478" t="s">
        <v>108</v>
      </c>
      <c r="N8" s="165" t="s">
        <v>9014</v>
      </c>
      <c r="O8" s="444" t="s">
        <v>24</v>
      </c>
      <c r="P8" s="52"/>
    </row>
    <row r="9">
      <c r="A9" s="497">
        <v>43439.88147582176</v>
      </c>
      <c r="B9" s="165" t="s">
        <v>383</v>
      </c>
      <c r="C9" s="165" t="s">
        <v>6132</v>
      </c>
      <c r="D9" s="165">
        <v>1007016.0</v>
      </c>
      <c r="E9" s="165" t="s">
        <v>17</v>
      </c>
      <c r="F9" s="165" t="s">
        <v>18</v>
      </c>
      <c r="G9" s="165" t="s">
        <v>4036</v>
      </c>
      <c r="H9" s="498" t="s">
        <v>9009</v>
      </c>
      <c r="I9" s="165" t="s">
        <v>122</v>
      </c>
      <c r="J9" s="500" t="s">
        <v>9025</v>
      </c>
      <c r="K9" s="165" t="s">
        <v>9026</v>
      </c>
      <c r="L9" s="165" t="s">
        <v>1582</v>
      </c>
      <c r="M9" s="165" t="s">
        <v>9027</v>
      </c>
      <c r="N9" s="165" t="s">
        <v>9014</v>
      </c>
      <c r="O9" s="444" t="s">
        <v>24</v>
      </c>
      <c r="P9" s="52"/>
    </row>
    <row r="10">
      <c r="A10" s="497">
        <v>43440.651357870374</v>
      </c>
      <c r="B10" s="165" t="s">
        <v>8312</v>
      </c>
      <c r="C10" s="165" t="s">
        <v>8313</v>
      </c>
      <c r="D10" s="165">
        <v>1015089.0</v>
      </c>
      <c r="E10" s="165" t="s">
        <v>17</v>
      </c>
      <c r="F10" s="165" t="s">
        <v>18</v>
      </c>
      <c r="G10" s="165" t="s">
        <v>4036</v>
      </c>
      <c r="H10" s="498" t="s">
        <v>9009</v>
      </c>
      <c r="I10" s="165" t="s">
        <v>117</v>
      </c>
      <c r="J10" s="500" t="s">
        <v>9028</v>
      </c>
      <c r="K10" s="165" t="s">
        <v>1582</v>
      </c>
      <c r="L10" s="165" t="s">
        <v>1582</v>
      </c>
      <c r="M10" s="52"/>
      <c r="N10" s="52"/>
      <c r="O10" s="515" t="s">
        <v>80</v>
      </c>
      <c r="P10" s="52"/>
    </row>
    <row r="11">
      <c r="A11" s="497">
        <v>43442.904126203706</v>
      </c>
      <c r="B11" s="165" t="s">
        <v>6024</v>
      </c>
      <c r="C11" s="165" t="s">
        <v>9029</v>
      </c>
      <c r="D11" s="165">
        <v>1006324.0</v>
      </c>
      <c r="E11" s="165" t="s">
        <v>63</v>
      </c>
      <c r="F11" s="165" t="s">
        <v>18</v>
      </c>
      <c r="G11" s="165" t="s">
        <v>4036</v>
      </c>
      <c r="H11" s="498" t="s">
        <v>9009</v>
      </c>
      <c r="I11" s="165" t="s">
        <v>170</v>
      </c>
      <c r="J11" s="500" t="s">
        <v>9030</v>
      </c>
      <c r="K11" s="165" t="s">
        <v>1582</v>
      </c>
      <c r="L11" s="165" t="s">
        <v>1582</v>
      </c>
      <c r="M11" s="478" t="s">
        <v>8585</v>
      </c>
      <c r="N11" s="165" t="s">
        <v>9014</v>
      </c>
      <c r="O11" s="444" t="s">
        <v>24</v>
      </c>
      <c r="P11" s="52"/>
    </row>
    <row r="12">
      <c r="A12" s="497">
        <v>43445.85037076389</v>
      </c>
      <c r="B12" s="165" t="s">
        <v>1879</v>
      </c>
      <c r="C12" s="165" t="s">
        <v>3656</v>
      </c>
      <c r="D12" s="165">
        <v>1007014.0</v>
      </c>
      <c r="E12" s="165" t="s">
        <v>63</v>
      </c>
      <c r="F12" s="165" t="s">
        <v>18</v>
      </c>
      <c r="G12" s="165" t="s">
        <v>4036</v>
      </c>
      <c r="H12" s="498" t="s">
        <v>9009</v>
      </c>
      <c r="I12" s="165" t="s">
        <v>7481</v>
      </c>
      <c r="J12" s="500" t="s">
        <v>9031</v>
      </c>
      <c r="K12" s="165" t="s">
        <v>1582</v>
      </c>
      <c r="L12" s="165" t="s">
        <v>1582</v>
      </c>
      <c r="M12" s="52"/>
      <c r="N12" s="52"/>
      <c r="O12" s="515" t="s">
        <v>80</v>
      </c>
      <c r="P12" s="52"/>
    </row>
    <row r="13">
      <c r="A13" s="497">
        <v>43445.85216844907</v>
      </c>
      <c r="B13" s="165" t="s">
        <v>1110</v>
      </c>
      <c r="C13" s="165" t="s">
        <v>1111</v>
      </c>
      <c r="D13" s="165">
        <v>1011306.0</v>
      </c>
      <c r="E13" s="165" t="s">
        <v>17</v>
      </c>
      <c r="F13" s="165" t="s">
        <v>18</v>
      </c>
      <c r="G13" s="165" t="s">
        <v>4036</v>
      </c>
      <c r="H13" s="498" t="s">
        <v>9009</v>
      </c>
      <c r="I13" s="165" t="s">
        <v>117</v>
      </c>
      <c r="J13" s="500" t="s">
        <v>9032</v>
      </c>
      <c r="K13" s="165" t="s">
        <v>1582</v>
      </c>
      <c r="L13" s="165" t="s">
        <v>1582</v>
      </c>
      <c r="M13" s="52"/>
      <c r="N13" s="52"/>
      <c r="O13" s="515" t="s">
        <v>80</v>
      </c>
      <c r="P13" s="52"/>
    </row>
    <row r="14">
      <c r="A14" s="497">
        <v>43454.70221020833</v>
      </c>
      <c r="B14" s="165" t="s">
        <v>4878</v>
      </c>
      <c r="C14" s="165" t="s">
        <v>4879</v>
      </c>
      <c r="D14" s="165">
        <v>1007201.0</v>
      </c>
      <c r="E14" s="165" t="s">
        <v>17</v>
      </c>
      <c r="F14" s="165" t="s">
        <v>18</v>
      </c>
      <c r="G14" s="165" t="s">
        <v>4036</v>
      </c>
      <c r="H14" s="498" t="s">
        <v>9009</v>
      </c>
      <c r="I14" s="165" t="s">
        <v>1559</v>
      </c>
      <c r="J14" s="500" t="s">
        <v>9033</v>
      </c>
      <c r="K14" s="165" t="s">
        <v>1582</v>
      </c>
      <c r="L14" s="165" t="s">
        <v>1582</v>
      </c>
      <c r="M14" s="52"/>
      <c r="N14" s="52"/>
      <c r="O14" s="515" t="s">
        <v>80</v>
      </c>
      <c r="P14" s="52"/>
    </row>
    <row r="15">
      <c r="A15" s="497">
        <v>43455.382845810185</v>
      </c>
      <c r="B15" s="165" t="s">
        <v>238</v>
      </c>
      <c r="C15" s="165" t="s">
        <v>239</v>
      </c>
      <c r="D15" s="165">
        <v>1000486.0</v>
      </c>
      <c r="E15" s="165" t="s">
        <v>63</v>
      </c>
      <c r="F15" s="165" t="s">
        <v>18</v>
      </c>
      <c r="G15" s="165" t="s">
        <v>4036</v>
      </c>
      <c r="H15" s="498" t="s">
        <v>9009</v>
      </c>
      <c r="I15" s="165" t="s">
        <v>7998</v>
      </c>
      <c r="J15" s="500" t="s">
        <v>9034</v>
      </c>
      <c r="K15" s="165" t="s">
        <v>1582</v>
      </c>
      <c r="L15" s="165" t="s">
        <v>1582</v>
      </c>
      <c r="M15" s="478" t="s">
        <v>108</v>
      </c>
      <c r="N15" s="165" t="s">
        <v>9014</v>
      </c>
      <c r="O15" s="444" t="s">
        <v>24</v>
      </c>
      <c r="P15" s="52"/>
    </row>
    <row r="16">
      <c r="A16" s="497">
        <v>43455.73027846064</v>
      </c>
      <c r="B16" s="165" t="s">
        <v>9035</v>
      </c>
      <c r="C16" s="165" t="s">
        <v>9036</v>
      </c>
      <c r="D16" s="165">
        <v>1006858.0</v>
      </c>
      <c r="E16" s="165" t="s">
        <v>17</v>
      </c>
      <c r="F16" s="165" t="s">
        <v>18</v>
      </c>
      <c r="G16" s="165" t="s">
        <v>4036</v>
      </c>
      <c r="H16" s="498" t="s">
        <v>9009</v>
      </c>
      <c r="I16" s="165" t="s">
        <v>1029</v>
      </c>
      <c r="J16" s="500" t="s">
        <v>9037</v>
      </c>
      <c r="K16" s="165" t="s">
        <v>9038</v>
      </c>
      <c r="L16" s="165" t="s">
        <v>1582</v>
      </c>
      <c r="M16" s="52"/>
      <c r="N16" s="52"/>
      <c r="O16" s="515" t="s">
        <v>80</v>
      </c>
      <c r="P16" s="52"/>
    </row>
    <row r="17">
      <c r="A17" s="497">
        <v>43458.699785219906</v>
      </c>
      <c r="B17" s="165" t="s">
        <v>190</v>
      </c>
      <c r="C17" s="165" t="s">
        <v>191</v>
      </c>
      <c r="D17" s="165">
        <v>1004034.0</v>
      </c>
      <c r="E17" s="165" t="s">
        <v>63</v>
      </c>
      <c r="F17" s="165" t="s">
        <v>18</v>
      </c>
      <c r="G17" s="165" t="s">
        <v>4036</v>
      </c>
      <c r="H17" s="498" t="s">
        <v>9009</v>
      </c>
      <c r="I17" s="165" t="s">
        <v>3005</v>
      </c>
      <c r="J17" s="500" t="s">
        <v>9039</v>
      </c>
      <c r="K17" s="165" t="s">
        <v>1582</v>
      </c>
      <c r="L17" s="165" t="s">
        <v>1582</v>
      </c>
      <c r="M17" s="478" t="s">
        <v>8585</v>
      </c>
      <c r="N17" s="165" t="s">
        <v>9040</v>
      </c>
      <c r="O17" s="444" t="s">
        <v>24</v>
      </c>
      <c r="P17" s="52"/>
    </row>
    <row r="18">
      <c r="A18" s="497">
        <v>43458.70638674768</v>
      </c>
      <c r="B18" s="165" t="s">
        <v>334</v>
      </c>
      <c r="C18" s="165" t="s">
        <v>9041</v>
      </c>
      <c r="D18" s="165">
        <v>1011321.0</v>
      </c>
      <c r="E18" s="165" t="s">
        <v>17</v>
      </c>
      <c r="F18" s="165" t="s">
        <v>18</v>
      </c>
      <c r="G18" s="165" t="s">
        <v>4036</v>
      </c>
      <c r="H18" s="498" t="s">
        <v>9009</v>
      </c>
      <c r="I18" s="165" t="s">
        <v>3005</v>
      </c>
      <c r="J18" s="500" t="s">
        <v>9042</v>
      </c>
      <c r="K18" s="165" t="s">
        <v>1582</v>
      </c>
      <c r="L18" s="165" t="s">
        <v>1582</v>
      </c>
      <c r="M18" s="478" t="s">
        <v>8585</v>
      </c>
      <c r="N18" s="165" t="s">
        <v>9040</v>
      </c>
      <c r="O18" s="444" t="s">
        <v>24</v>
      </c>
      <c r="P18" s="52"/>
    </row>
    <row r="19">
      <c r="A19" s="497">
        <v>43458.70883091435</v>
      </c>
      <c r="B19" s="165" t="s">
        <v>552</v>
      </c>
      <c r="C19" s="165" t="s">
        <v>553</v>
      </c>
      <c r="D19" s="165">
        <v>1008991.0</v>
      </c>
      <c r="E19" s="165" t="s">
        <v>17</v>
      </c>
      <c r="F19" s="165" t="s">
        <v>18</v>
      </c>
      <c r="G19" s="165" t="s">
        <v>4036</v>
      </c>
      <c r="H19" s="498" t="s">
        <v>9009</v>
      </c>
      <c r="I19" s="165" t="s">
        <v>1252</v>
      </c>
      <c r="J19" s="500" t="s">
        <v>9043</v>
      </c>
      <c r="K19" s="165" t="s">
        <v>1582</v>
      </c>
      <c r="L19" s="165" t="s">
        <v>1582</v>
      </c>
      <c r="M19" s="165" t="s">
        <v>9044</v>
      </c>
      <c r="N19" s="165" t="s">
        <v>9040</v>
      </c>
      <c r="O19" s="444" t="s">
        <v>24</v>
      </c>
      <c r="P19" s="52"/>
    </row>
    <row r="20">
      <c r="A20" s="497">
        <v>43458.724305682874</v>
      </c>
      <c r="B20" s="165" t="s">
        <v>1931</v>
      </c>
      <c r="C20" s="165" t="s">
        <v>5097</v>
      </c>
      <c r="D20" s="165">
        <v>1007418.0</v>
      </c>
      <c r="E20" s="165" t="s">
        <v>17</v>
      </c>
      <c r="F20" s="165" t="s">
        <v>18</v>
      </c>
      <c r="G20" s="165" t="s">
        <v>4036</v>
      </c>
      <c r="H20" s="498" t="s">
        <v>9009</v>
      </c>
      <c r="I20" s="165" t="s">
        <v>3005</v>
      </c>
      <c r="J20" s="500" t="s">
        <v>9045</v>
      </c>
      <c r="K20" s="165" t="s">
        <v>1582</v>
      </c>
      <c r="L20" s="165" t="s">
        <v>1582</v>
      </c>
      <c r="M20" s="478" t="s">
        <v>8585</v>
      </c>
      <c r="N20" s="165" t="s">
        <v>9040</v>
      </c>
      <c r="O20" s="444" t="s">
        <v>24</v>
      </c>
      <c r="P20" s="52"/>
    </row>
    <row r="21">
      <c r="A21" s="497">
        <v>43458.731801898146</v>
      </c>
      <c r="B21" s="165" t="s">
        <v>388</v>
      </c>
      <c r="C21" s="165" t="s">
        <v>8365</v>
      </c>
      <c r="D21" s="165">
        <v>1012359.0</v>
      </c>
      <c r="E21" s="165" t="s">
        <v>17</v>
      </c>
      <c r="F21" s="165" t="s">
        <v>18</v>
      </c>
      <c r="G21" s="165" t="s">
        <v>4036</v>
      </c>
      <c r="H21" s="498" t="s">
        <v>9009</v>
      </c>
      <c r="I21" s="165" t="s">
        <v>3005</v>
      </c>
      <c r="J21" s="500" t="s">
        <v>9046</v>
      </c>
      <c r="K21" s="165" t="s">
        <v>1582</v>
      </c>
      <c r="L21" s="165" t="s">
        <v>1582</v>
      </c>
      <c r="M21" s="478" t="s">
        <v>8585</v>
      </c>
      <c r="N21" s="165" t="s">
        <v>9040</v>
      </c>
      <c r="O21" s="444" t="s">
        <v>24</v>
      </c>
      <c r="P21" s="52"/>
    </row>
    <row r="22">
      <c r="A22" s="497">
        <v>43458.84284557871</v>
      </c>
      <c r="B22" s="165" t="s">
        <v>6840</v>
      </c>
      <c r="C22" s="165" t="s">
        <v>7831</v>
      </c>
      <c r="D22" s="165">
        <v>1012365.0</v>
      </c>
      <c r="E22" s="165" t="s">
        <v>17</v>
      </c>
      <c r="F22" s="165" t="s">
        <v>18</v>
      </c>
      <c r="G22" s="165" t="s">
        <v>4036</v>
      </c>
      <c r="H22" s="498" t="s">
        <v>9009</v>
      </c>
      <c r="I22" s="165" t="s">
        <v>3005</v>
      </c>
      <c r="J22" s="500" t="s">
        <v>9047</v>
      </c>
      <c r="K22" s="165" t="s">
        <v>1582</v>
      </c>
      <c r="L22" s="165" t="s">
        <v>1582</v>
      </c>
      <c r="M22" s="478" t="s">
        <v>8585</v>
      </c>
      <c r="N22" s="165" t="s">
        <v>9040</v>
      </c>
      <c r="O22" s="444" t="s">
        <v>24</v>
      </c>
      <c r="P22" s="52"/>
    </row>
    <row r="23">
      <c r="A23" s="497">
        <v>43459.00793075231</v>
      </c>
      <c r="B23" s="165" t="s">
        <v>736</v>
      </c>
      <c r="C23" s="165" t="s">
        <v>1290</v>
      </c>
      <c r="D23" s="165">
        <v>1006855.0</v>
      </c>
      <c r="E23" s="165" t="s">
        <v>63</v>
      </c>
      <c r="F23" s="165" t="s">
        <v>18</v>
      </c>
      <c r="G23" s="165" t="s">
        <v>4036</v>
      </c>
      <c r="H23" s="498" t="s">
        <v>9009</v>
      </c>
      <c r="I23" s="165" t="s">
        <v>1510</v>
      </c>
      <c r="J23" s="500" t="s">
        <v>9048</v>
      </c>
      <c r="K23" s="165" t="s">
        <v>1582</v>
      </c>
      <c r="L23" s="165" t="s">
        <v>1582</v>
      </c>
      <c r="M23" s="52"/>
      <c r="N23" s="52"/>
      <c r="O23" s="515" t="s">
        <v>80</v>
      </c>
      <c r="P23" s="52"/>
    </row>
    <row r="24">
      <c r="A24" s="497">
        <v>43459.01850704861</v>
      </c>
      <c r="B24" s="165" t="s">
        <v>452</v>
      </c>
      <c r="C24" s="165" t="s">
        <v>453</v>
      </c>
      <c r="D24" s="165">
        <v>1018531.0</v>
      </c>
      <c r="E24" s="165" t="s">
        <v>17</v>
      </c>
      <c r="F24" s="165" t="s">
        <v>18</v>
      </c>
      <c r="G24" s="165" t="s">
        <v>4036</v>
      </c>
      <c r="H24" s="498" t="s">
        <v>9009</v>
      </c>
      <c r="I24" s="165" t="s">
        <v>122</v>
      </c>
      <c r="J24" s="500" t="s">
        <v>9049</v>
      </c>
      <c r="K24" s="165" t="s">
        <v>1582</v>
      </c>
      <c r="L24" s="165" t="s">
        <v>1582</v>
      </c>
      <c r="M24" s="52"/>
      <c r="N24" s="52"/>
      <c r="O24" s="515" t="s">
        <v>80</v>
      </c>
      <c r="P24" s="52"/>
    </row>
    <row r="25">
      <c r="A25" s="497">
        <v>43459.053742777774</v>
      </c>
      <c r="B25" s="165" t="s">
        <v>6473</v>
      </c>
      <c r="C25" s="165" t="s">
        <v>6474</v>
      </c>
      <c r="D25" s="165">
        <v>1017930.0</v>
      </c>
      <c r="E25" s="165" t="s">
        <v>17</v>
      </c>
      <c r="F25" s="165" t="s">
        <v>18</v>
      </c>
      <c r="G25" s="165" t="s">
        <v>4036</v>
      </c>
      <c r="H25" s="498" t="s">
        <v>9009</v>
      </c>
      <c r="I25" s="165" t="s">
        <v>9050</v>
      </c>
      <c r="J25" s="500" t="s">
        <v>9051</v>
      </c>
      <c r="K25" s="165" t="s">
        <v>1582</v>
      </c>
      <c r="L25" s="165" t="s">
        <v>1582</v>
      </c>
      <c r="M25" s="478" t="s">
        <v>8585</v>
      </c>
      <c r="N25" s="165" t="s">
        <v>9052</v>
      </c>
      <c r="O25" s="444" t="s">
        <v>24</v>
      </c>
      <c r="P25" s="52"/>
    </row>
    <row r="26">
      <c r="A26" s="497">
        <v>43459.7511987037</v>
      </c>
      <c r="B26" s="165" t="s">
        <v>9053</v>
      </c>
      <c r="C26" s="165" t="s">
        <v>9054</v>
      </c>
      <c r="D26" s="165">
        <v>1011319.0</v>
      </c>
      <c r="E26" s="165" t="s">
        <v>17</v>
      </c>
      <c r="F26" s="165" t="s">
        <v>18</v>
      </c>
      <c r="G26" s="165" t="s">
        <v>4036</v>
      </c>
      <c r="H26" s="498" t="s">
        <v>9009</v>
      </c>
      <c r="I26" s="165" t="s">
        <v>7998</v>
      </c>
      <c r="J26" s="500" t="s">
        <v>9055</v>
      </c>
      <c r="K26" s="165" t="s">
        <v>1582</v>
      </c>
      <c r="L26" s="165" t="s">
        <v>1582</v>
      </c>
      <c r="M26" s="52"/>
      <c r="N26" s="52"/>
      <c r="O26" s="515" t="s">
        <v>80</v>
      </c>
      <c r="P26" s="52"/>
    </row>
    <row r="27">
      <c r="A27" s="497">
        <v>43460.64749422454</v>
      </c>
      <c r="B27" s="165" t="s">
        <v>26</v>
      </c>
      <c r="C27" s="165" t="s">
        <v>27</v>
      </c>
      <c r="D27" s="165">
        <v>1018532.0</v>
      </c>
      <c r="E27" s="165" t="s">
        <v>17</v>
      </c>
      <c r="F27" s="165" t="s">
        <v>18</v>
      </c>
      <c r="G27" s="165" t="s">
        <v>4036</v>
      </c>
      <c r="H27" s="498" t="s">
        <v>9009</v>
      </c>
      <c r="I27" s="165" t="s">
        <v>9056</v>
      </c>
      <c r="J27" s="500" t="s">
        <v>9057</v>
      </c>
      <c r="K27" s="165" t="s">
        <v>1582</v>
      </c>
      <c r="L27" s="165" t="s">
        <v>1582</v>
      </c>
      <c r="M27" s="478" t="s">
        <v>8585</v>
      </c>
      <c r="N27" s="165" t="s">
        <v>9052</v>
      </c>
      <c r="O27" s="444" t="s">
        <v>24</v>
      </c>
      <c r="P27" s="52"/>
    </row>
    <row r="28">
      <c r="A28" s="497">
        <v>43460.703941562504</v>
      </c>
      <c r="B28" s="165" t="s">
        <v>383</v>
      </c>
      <c r="C28" s="165" t="s">
        <v>5686</v>
      </c>
      <c r="D28" s="165">
        <v>1007016.0</v>
      </c>
      <c r="E28" s="165" t="s">
        <v>17</v>
      </c>
      <c r="F28" s="165" t="s">
        <v>18</v>
      </c>
      <c r="G28" s="165" t="s">
        <v>4036</v>
      </c>
      <c r="H28" s="498" t="s">
        <v>9009</v>
      </c>
      <c r="I28" s="165" t="s">
        <v>170</v>
      </c>
      <c r="J28" s="500" t="s">
        <v>9058</v>
      </c>
      <c r="K28" s="165" t="s">
        <v>1582</v>
      </c>
      <c r="L28" s="165" t="s">
        <v>1582</v>
      </c>
      <c r="M28" s="165" t="s">
        <v>8251</v>
      </c>
      <c r="N28" s="165" t="s">
        <v>9052</v>
      </c>
      <c r="O28" s="444" t="s">
        <v>24</v>
      </c>
      <c r="P28" s="52"/>
    </row>
    <row r="29">
      <c r="A29" s="497">
        <v>43460.82668842592</v>
      </c>
      <c r="B29" s="165" t="s">
        <v>653</v>
      </c>
      <c r="C29" s="165" t="s">
        <v>8763</v>
      </c>
      <c r="D29" s="165">
        <v>1002207.0</v>
      </c>
      <c r="E29" s="165" t="s">
        <v>17</v>
      </c>
      <c r="F29" s="165" t="s">
        <v>18</v>
      </c>
      <c r="G29" s="165" t="s">
        <v>4036</v>
      </c>
      <c r="H29" s="498" t="s">
        <v>9009</v>
      </c>
      <c r="I29" s="165" t="s">
        <v>9059</v>
      </c>
      <c r="J29" s="500" t="s">
        <v>9060</v>
      </c>
      <c r="K29" s="165" t="s">
        <v>1582</v>
      </c>
      <c r="L29" s="165" t="s">
        <v>1582</v>
      </c>
      <c r="M29" s="478" t="s">
        <v>8585</v>
      </c>
      <c r="N29" s="165" t="s">
        <v>9052</v>
      </c>
      <c r="O29" s="444" t="s">
        <v>24</v>
      </c>
      <c r="P29" s="52"/>
    </row>
    <row r="30">
      <c r="A30" s="497">
        <v>43461.29286740741</v>
      </c>
      <c r="B30" s="165" t="s">
        <v>91</v>
      </c>
      <c r="C30" s="165" t="s">
        <v>9061</v>
      </c>
      <c r="D30" s="165">
        <v>1007308.0</v>
      </c>
      <c r="E30" s="165" t="s">
        <v>17</v>
      </c>
      <c r="F30" s="165" t="s">
        <v>18</v>
      </c>
      <c r="G30" s="165" t="s">
        <v>4041</v>
      </c>
      <c r="H30" s="498" t="s">
        <v>9009</v>
      </c>
      <c r="I30" s="165" t="s">
        <v>9062</v>
      </c>
      <c r="J30" s="500" t="s">
        <v>9063</v>
      </c>
      <c r="K30" s="165" t="s">
        <v>9064</v>
      </c>
      <c r="L30" s="165" t="s">
        <v>1582</v>
      </c>
      <c r="M30" s="52"/>
      <c r="N30" s="52"/>
      <c r="O30" s="515" t="s">
        <v>80</v>
      </c>
      <c r="P30" s="52"/>
    </row>
    <row r="31">
      <c r="A31" s="497">
        <v>43461.57205403935</v>
      </c>
      <c r="B31" s="165" t="s">
        <v>9065</v>
      </c>
      <c r="C31" s="165" t="s">
        <v>9066</v>
      </c>
      <c r="D31" s="165">
        <v>1017934.0</v>
      </c>
      <c r="E31" s="165" t="s">
        <v>17</v>
      </c>
      <c r="F31" s="165" t="s">
        <v>18</v>
      </c>
      <c r="G31" s="165" t="s">
        <v>4041</v>
      </c>
      <c r="H31" s="498" t="s">
        <v>9009</v>
      </c>
      <c r="I31" s="165" t="s">
        <v>9067</v>
      </c>
      <c r="J31" s="500" t="s">
        <v>9068</v>
      </c>
      <c r="K31" s="165" t="s">
        <v>9069</v>
      </c>
      <c r="L31" s="165" t="s">
        <v>1582</v>
      </c>
      <c r="M31" s="478" t="s">
        <v>2926</v>
      </c>
      <c r="N31" s="52"/>
      <c r="O31" s="444" t="s">
        <v>24</v>
      </c>
      <c r="P31" s="52"/>
    </row>
    <row r="32">
      <c r="A32" s="497">
        <v>43461.95996092593</v>
      </c>
      <c r="B32" s="165" t="s">
        <v>7553</v>
      </c>
      <c r="C32" s="165" t="s">
        <v>7554</v>
      </c>
      <c r="D32" s="165">
        <v>1012358.0</v>
      </c>
      <c r="E32" s="165" t="s">
        <v>17</v>
      </c>
      <c r="F32" s="165" t="s">
        <v>18</v>
      </c>
      <c r="G32" s="165" t="s">
        <v>4036</v>
      </c>
      <c r="H32" s="498" t="s">
        <v>9009</v>
      </c>
      <c r="I32" s="165" t="s">
        <v>64</v>
      </c>
      <c r="J32" s="500" t="s">
        <v>9070</v>
      </c>
      <c r="K32" s="165" t="s">
        <v>1582</v>
      </c>
      <c r="L32" s="165" t="s">
        <v>1582</v>
      </c>
      <c r="M32" s="52"/>
      <c r="N32" s="52"/>
      <c r="O32" s="515" t="s">
        <v>80</v>
      </c>
      <c r="P32" s="52"/>
    </row>
    <row r="33">
      <c r="A33" s="497">
        <v>43462.76313608796</v>
      </c>
      <c r="B33" s="165" t="s">
        <v>1020</v>
      </c>
      <c r="C33" s="165" t="s">
        <v>1021</v>
      </c>
      <c r="D33" s="165">
        <v>1005906.0</v>
      </c>
      <c r="E33" s="165" t="s">
        <v>17</v>
      </c>
      <c r="F33" s="165" t="s">
        <v>18</v>
      </c>
      <c r="G33" s="165" t="s">
        <v>4036</v>
      </c>
      <c r="H33" s="498" t="s">
        <v>9009</v>
      </c>
      <c r="I33" s="165" t="s">
        <v>3005</v>
      </c>
      <c r="J33" s="500" t="s">
        <v>9071</v>
      </c>
      <c r="K33" s="165" t="s">
        <v>1582</v>
      </c>
      <c r="L33" s="165" t="s">
        <v>1582</v>
      </c>
      <c r="M33" s="478" t="s">
        <v>8585</v>
      </c>
      <c r="N33" s="165" t="s">
        <v>9052</v>
      </c>
      <c r="O33" s="444" t="s">
        <v>24</v>
      </c>
      <c r="P33" s="52"/>
    </row>
    <row r="34">
      <c r="A34" s="497">
        <v>43462.827415694446</v>
      </c>
      <c r="B34" s="165" t="s">
        <v>7472</v>
      </c>
      <c r="C34" s="165" t="s">
        <v>7473</v>
      </c>
      <c r="D34" s="165">
        <v>1006891.0</v>
      </c>
      <c r="E34" s="165" t="s">
        <v>17</v>
      </c>
      <c r="F34" s="165" t="s">
        <v>18</v>
      </c>
      <c r="G34" s="165" t="s">
        <v>4036</v>
      </c>
      <c r="H34" s="498" t="s">
        <v>9009</v>
      </c>
      <c r="I34" s="165" t="s">
        <v>122</v>
      </c>
      <c r="J34" s="500" t="s">
        <v>9072</v>
      </c>
      <c r="K34" s="165" t="s">
        <v>1582</v>
      </c>
      <c r="L34" s="165" t="s">
        <v>1582</v>
      </c>
      <c r="M34" s="52"/>
      <c r="N34" s="52"/>
      <c r="O34" s="515" t="s">
        <v>80</v>
      </c>
      <c r="P34" s="52"/>
    </row>
    <row r="35">
      <c r="A35" s="497">
        <v>43463.529990208335</v>
      </c>
      <c r="B35" s="165" t="s">
        <v>9073</v>
      </c>
      <c r="C35" s="165" t="s">
        <v>9074</v>
      </c>
      <c r="D35" s="165">
        <v>1007000.0</v>
      </c>
      <c r="E35" s="165" t="s">
        <v>17</v>
      </c>
      <c r="F35" s="165" t="s">
        <v>18</v>
      </c>
      <c r="G35" s="165" t="s">
        <v>4041</v>
      </c>
      <c r="H35" s="498" t="s">
        <v>9009</v>
      </c>
      <c r="I35" s="165" t="s">
        <v>851</v>
      </c>
      <c r="J35" s="500" t="s">
        <v>9075</v>
      </c>
      <c r="K35" s="165" t="s">
        <v>9076</v>
      </c>
      <c r="L35" s="165" t="s">
        <v>1582</v>
      </c>
      <c r="M35" s="478" t="s">
        <v>5824</v>
      </c>
      <c r="N35" s="165"/>
      <c r="O35" s="521" t="s">
        <v>5737</v>
      </c>
      <c r="P35" s="52"/>
    </row>
    <row r="36">
      <c r="A36" s="497">
        <v>43463.54099318287</v>
      </c>
      <c r="B36" s="165" t="s">
        <v>9077</v>
      </c>
      <c r="C36" s="165" t="s">
        <v>9078</v>
      </c>
      <c r="D36" s="165">
        <v>1002907.0</v>
      </c>
      <c r="E36" s="165" t="s">
        <v>17</v>
      </c>
      <c r="F36" s="165" t="s">
        <v>18</v>
      </c>
      <c r="G36" s="165" t="s">
        <v>4041</v>
      </c>
      <c r="H36" s="498" t="s">
        <v>9009</v>
      </c>
      <c r="I36" s="165" t="s">
        <v>851</v>
      </c>
      <c r="J36" s="500" t="s">
        <v>9079</v>
      </c>
      <c r="K36" s="165" t="s">
        <v>9080</v>
      </c>
      <c r="L36" s="165" t="s">
        <v>1582</v>
      </c>
      <c r="M36" s="478" t="s">
        <v>5824</v>
      </c>
      <c r="N36" s="165"/>
      <c r="O36" s="521" t="s">
        <v>5737</v>
      </c>
      <c r="P36" s="52"/>
    </row>
    <row r="37">
      <c r="A37" s="497">
        <v>43463.561711585644</v>
      </c>
      <c r="B37" s="165" t="s">
        <v>3851</v>
      </c>
      <c r="C37" s="165" t="s">
        <v>3852</v>
      </c>
      <c r="D37" s="165">
        <v>1015096.0</v>
      </c>
      <c r="E37" s="165" t="s">
        <v>17</v>
      </c>
      <c r="F37" s="165" t="s">
        <v>18</v>
      </c>
      <c r="G37" s="165" t="s">
        <v>4041</v>
      </c>
      <c r="H37" s="498" t="s">
        <v>9009</v>
      </c>
      <c r="I37" s="165" t="s">
        <v>447</v>
      </c>
      <c r="J37" s="500" t="s">
        <v>9081</v>
      </c>
      <c r="K37" s="165" t="s">
        <v>9082</v>
      </c>
      <c r="L37" s="165" t="s">
        <v>1582</v>
      </c>
      <c r="M37" s="478" t="s">
        <v>5824</v>
      </c>
      <c r="N37" s="165"/>
      <c r="O37" s="521" t="s">
        <v>5737</v>
      </c>
      <c r="P37" s="52"/>
    </row>
    <row r="38">
      <c r="A38" s="497">
        <v>43463.82127233796</v>
      </c>
      <c r="B38" s="165" t="s">
        <v>276</v>
      </c>
      <c r="C38" s="165" t="s">
        <v>277</v>
      </c>
      <c r="D38" s="165">
        <v>1012362.0</v>
      </c>
      <c r="E38" s="165" t="s">
        <v>17</v>
      </c>
      <c r="F38" s="165" t="s">
        <v>18</v>
      </c>
      <c r="G38" s="165" t="s">
        <v>4036</v>
      </c>
      <c r="H38" s="498" t="s">
        <v>9009</v>
      </c>
      <c r="I38" s="165" t="s">
        <v>3005</v>
      </c>
      <c r="J38" s="500" t="s">
        <v>9083</v>
      </c>
      <c r="K38" s="165" t="s">
        <v>1582</v>
      </c>
      <c r="L38" s="165" t="s">
        <v>1582</v>
      </c>
      <c r="M38" s="478" t="s">
        <v>8585</v>
      </c>
      <c r="N38" s="165" t="s">
        <v>9052</v>
      </c>
      <c r="O38" s="444" t="s">
        <v>24</v>
      </c>
      <c r="P38" s="52"/>
    </row>
    <row r="39">
      <c r="A39" s="497">
        <v>43463.95664421296</v>
      </c>
      <c r="B39" s="165" t="s">
        <v>7549</v>
      </c>
      <c r="C39" s="165" t="s">
        <v>7550</v>
      </c>
      <c r="D39" s="165">
        <v>1006843.0</v>
      </c>
      <c r="E39" s="165" t="s">
        <v>17</v>
      </c>
      <c r="F39" s="165" t="s">
        <v>18</v>
      </c>
      <c r="G39" s="165" t="s">
        <v>4036</v>
      </c>
      <c r="H39" s="498" t="s">
        <v>9009</v>
      </c>
      <c r="I39" s="165" t="s">
        <v>130</v>
      </c>
      <c r="J39" s="500" t="s">
        <v>9084</v>
      </c>
      <c r="K39" s="165" t="s">
        <v>1582</v>
      </c>
      <c r="L39" s="165" t="s">
        <v>1582</v>
      </c>
      <c r="M39" s="478" t="s">
        <v>108</v>
      </c>
      <c r="N39" s="165" t="s">
        <v>9052</v>
      </c>
      <c r="O39" s="444" t="s">
        <v>24</v>
      </c>
      <c r="P39" s="52"/>
    </row>
    <row r="40">
      <c r="A40" s="497">
        <v>43463.96795994213</v>
      </c>
      <c r="B40" s="165" t="s">
        <v>729</v>
      </c>
      <c r="C40" s="165" t="s">
        <v>4520</v>
      </c>
      <c r="D40" s="165">
        <v>1006835.0</v>
      </c>
      <c r="E40" s="165" t="s">
        <v>17</v>
      </c>
      <c r="F40" s="165" t="s">
        <v>18</v>
      </c>
      <c r="G40" s="165" t="s">
        <v>4036</v>
      </c>
      <c r="H40" s="498" t="s">
        <v>9009</v>
      </c>
      <c r="I40" s="165" t="s">
        <v>4482</v>
      </c>
      <c r="J40" s="500" t="s">
        <v>9085</v>
      </c>
      <c r="K40" s="165" t="s">
        <v>1582</v>
      </c>
      <c r="L40" s="165" t="s">
        <v>1582</v>
      </c>
      <c r="M40" s="52"/>
      <c r="N40" s="52"/>
      <c r="O40" s="515" t="s">
        <v>80</v>
      </c>
      <c r="P40" s="52"/>
    </row>
    <row r="41">
      <c r="A41" s="497">
        <v>43464.094258067125</v>
      </c>
      <c r="B41" s="165" t="s">
        <v>5541</v>
      </c>
      <c r="C41" s="165" t="s">
        <v>5542</v>
      </c>
      <c r="D41" s="165">
        <v>1002149.0</v>
      </c>
      <c r="E41" s="165" t="s">
        <v>63</v>
      </c>
      <c r="F41" s="165" t="s">
        <v>18</v>
      </c>
      <c r="G41" s="165" t="s">
        <v>4041</v>
      </c>
      <c r="H41" s="498" t="s">
        <v>9009</v>
      </c>
      <c r="I41" s="165" t="s">
        <v>56</v>
      </c>
      <c r="J41" s="500" t="s">
        <v>9086</v>
      </c>
      <c r="K41" s="165" t="s">
        <v>9087</v>
      </c>
      <c r="L41" s="165" t="s">
        <v>1582</v>
      </c>
      <c r="M41" s="478" t="s">
        <v>5824</v>
      </c>
      <c r="N41" s="165"/>
      <c r="O41" s="521" t="s">
        <v>5737</v>
      </c>
      <c r="P41" s="52"/>
    </row>
    <row r="42">
      <c r="A42" s="497">
        <v>43464.252361701394</v>
      </c>
      <c r="B42" s="165" t="s">
        <v>388</v>
      </c>
      <c r="C42" s="165" t="s">
        <v>9088</v>
      </c>
      <c r="D42" s="165">
        <v>1012359.0</v>
      </c>
      <c r="E42" s="165" t="s">
        <v>17</v>
      </c>
      <c r="F42" s="165" t="s">
        <v>18</v>
      </c>
      <c r="G42" s="165" t="s">
        <v>4036</v>
      </c>
      <c r="H42" s="498" t="s">
        <v>9009</v>
      </c>
      <c r="I42" s="165" t="s">
        <v>9089</v>
      </c>
      <c r="J42" s="500" t="s">
        <v>9090</v>
      </c>
      <c r="K42" s="165" t="s">
        <v>1582</v>
      </c>
      <c r="L42" s="165" t="s">
        <v>1582</v>
      </c>
      <c r="M42" s="478" t="s">
        <v>8585</v>
      </c>
      <c r="N42" s="165" t="s">
        <v>9052</v>
      </c>
      <c r="O42" s="444" t="s">
        <v>24</v>
      </c>
      <c r="P42" s="52"/>
    </row>
    <row r="43">
      <c r="A43" s="497">
        <v>43464.5323090625</v>
      </c>
      <c r="B43" s="165" t="s">
        <v>301</v>
      </c>
      <c r="C43" s="165" t="s">
        <v>9091</v>
      </c>
      <c r="D43" s="165">
        <v>1017653.0</v>
      </c>
      <c r="E43" s="165" t="s">
        <v>17</v>
      </c>
      <c r="F43" s="165" t="s">
        <v>18</v>
      </c>
      <c r="G43" s="165" t="s">
        <v>4036</v>
      </c>
      <c r="H43" s="498" t="s">
        <v>9009</v>
      </c>
      <c r="I43" s="165" t="s">
        <v>3005</v>
      </c>
      <c r="J43" s="500" t="s">
        <v>9092</v>
      </c>
      <c r="K43" s="165" t="s">
        <v>1582</v>
      </c>
      <c r="L43" s="165" t="s">
        <v>1582</v>
      </c>
      <c r="M43" s="478" t="s">
        <v>8585</v>
      </c>
      <c r="N43" s="165" t="s">
        <v>9052</v>
      </c>
      <c r="O43" s="444" t="s">
        <v>24</v>
      </c>
      <c r="P43" s="52"/>
    </row>
    <row r="44">
      <c r="A44" s="497">
        <v>43464.60198253472</v>
      </c>
      <c r="B44" s="165" t="s">
        <v>5657</v>
      </c>
      <c r="C44" s="165" t="s">
        <v>5658</v>
      </c>
      <c r="D44" s="165">
        <v>1011836.0</v>
      </c>
      <c r="E44" s="165" t="s">
        <v>63</v>
      </c>
      <c r="F44" s="165" t="s">
        <v>18</v>
      </c>
      <c r="G44" s="165" t="s">
        <v>4036</v>
      </c>
      <c r="H44" s="498" t="s">
        <v>9009</v>
      </c>
      <c r="I44" s="165" t="s">
        <v>3005</v>
      </c>
      <c r="J44" s="500" t="s">
        <v>9093</v>
      </c>
      <c r="K44" s="165" t="s">
        <v>1582</v>
      </c>
      <c r="L44" s="165" t="s">
        <v>1582</v>
      </c>
      <c r="M44" s="478" t="s">
        <v>8585</v>
      </c>
      <c r="N44" s="165" t="s">
        <v>9052</v>
      </c>
      <c r="O44" s="444" t="s">
        <v>24</v>
      </c>
      <c r="P44" s="52"/>
    </row>
    <row r="45">
      <c r="A45" s="497">
        <v>43464.780029560185</v>
      </c>
      <c r="B45" s="165" t="s">
        <v>4623</v>
      </c>
      <c r="C45" s="165" t="s">
        <v>5729</v>
      </c>
      <c r="D45" s="165">
        <v>1005956.0</v>
      </c>
      <c r="E45" s="165" t="s">
        <v>63</v>
      </c>
      <c r="F45" s="165" t="s">
        <v>18</v>
      </c>
      <c r="G45" s="165" t="s">
        <v>4036</v>
      </c>
      <c r="H45" s="498" t="s">
        <v>9009</v>
      </c>
      <c r="I45" s="165" t="s">
        <v>734</v>
      </c>
      <c r="J45" s="500" t="s">
        <v>9094</v>
      </c>
      <c r="K45" s="165" t="s">
        <v>1582</v>
      </c>
      <c r="L45" s="165" t="s">
        <v>1582</v>
      </c>
      <c r="M45" s="478" t="s">
        <v>108</v>
      </c>
      <c r="N45" s="165" t="s">
        <v>9052</v>
      </c>
      <c r="O45" s="444" t="s">
        <v>24</v>
      </c>
      <c r="P45" s="52"/>
    </row>
    <row r="46">
      <c r="A46" s="497">
        <v>43464.78183677084</v>
      </c>
      <c r="B46" s="165" t="s">
        <v>4623</v>
      </c>
      <c r="C46" s="165" t="s">
        <v>5729</v>
      </c>
      <c r="D46" s="165">
        <v>1005956.0</v>
      </c>
      <c r="E46" s="165" t="s">
        <v>63</v>
      </c>
      <c r="F46" s="165" t="s">
        <v>18</v>
      </c>
      <c r="G46" s="165" t="s">
        <v>4041</v>
      </c>
      <c r="H46" s="498" t="s">
        <v>9009</v>
      </c>
      <c r="I46" s="165" t="s">
        <v>851</v>
      </c>
      <c r="J46" s="500" t="s">
        <v>9095</v>
      </c>
      <c r="K46" s="165" t="s">
        <v>1582</v>
      </c>
      <c r="L46" s="165" t="s">
        <v>1582</v>
      </c>
      <c r="M46" s="478" t="s">
        <v>5824</v>
      </c>
      <c r="N46" s="165"/>
      <c r="O46" s="521" t="s">
        <v>5737</v>
      </c>
      <c r="P46" s="52"/>
    </row>
    <row r="47">
      <c r="A47" s="497">
        <v>43464.82059728009</v>
      </c>
      <c r="B47" s="165" t="s">
        <v>7429</v>
      </c>
      <c r="C47" s="165" t="s">
        <v>7430</v>
      </c>
      <c r="D47" s="165">
        <v>1001837.0</v>
      </c>
      <c r="E47" s="165" t="s">
        <v>63</v>
      </c>
      <c r="F47" s="165" t="s">
        <v>18</v>
      </c>
      <c r="G47" s="165" t="s">
        <v>4036</v>
      </c>
      <c r="H47" s="498" t="s">
        <v>9009</v>
      </c>
      <c r="I47" s="165" t="s">
        <v>3358</v>
      </c>
      <c r="J47" s="500" t="s">
        <v>9096</v>
      </c>
      <c r="K47" s="165" t="s">
        <v>1582</v>
      </c>
      <c r="L47" s="165" t="s">
        <v>1582</v>
      </c>
      <c r="M47" s="478" t="s">
        <v>8585</v>
      </c>
      <c r="N47" s="165" t="s">
        <v>9052</v>
      </c>
      <c r="O47" s="444" t="s">
        <v>24</v>
      </c>
      <c r="P47" s="52"/>
    </row>
    <row r="48">
      <c r="A48" s="497">
        <v>43464.89855003472</v>
      </c>
      <c r="B48" s="165" t="s">
        <v>962</v>
      </c>
      <c r="C48" s="165" t="s">
        <v>963</v>
      </c>
      <c r="D48" s="165">
        <v>1015405.0</v>
      </c>
      <c r="E48" s="165" t="s">
        <v>17</v>
      </c>
      <c r="F48" s="165" t="s">
        <v>18</v>
      </c>
      <c r="G48" s="165" t="s">
        <v>4036</v>
      </c>
      <c r="H48" s="498" t="s">
        <v>9009</v>
      </c>
      <c r="I48" s="165" t="s">
        <v>3005</v>
      </c>
      <c r="J48" s="500" t="s">
        <v>9097</v>
      </c>
      <c r="K48" s="165" t="s">
        <v>1582</v>
      </c>
      <c r="L48" s="165" t="s">
        <v>1582</v>
      </c>
      <c r="M48" s="52"/>
      <c r="N48" s="52"/>
      <c r="O48" s="515" t="s">
        <v>80</v>
      </c>
      <c r="P48" s="52"/>
    </row>
    <row r="49">
      <c r="A49" s="497">
        <v>43465.27006692129</v>
      </c>
      <c r="B49" s="165" t="s">
        <v>1353</v>
      </c>
      <c r="C49" s="165" t="s">
        <v>9098</v>
      </c>
      <c r="D49" s="165">
        <v>1012907.0</v>
      </c>
      <c r="E49" s="165" t="s">
        <v>63</v>
      </c>
      <c r="F49" s="165" t="s">
        <v>6797</v>
      </c>
      <c r="G49" s="165" t="s">
        <v>4036</v>
      </c>
      <c r="H49" s="498" t="s">
        <v>9009</v>
      </c>
      <c r="I49" s="165" t="s">
        <v>9099</v>
      </c>
      <c r="J49" s="500" t="s">
        <v>9100</v>
      </c>
      <c r="K49" s="165" t="s">
        <v>1582</v>
      </c>
      <c r="L49" s="165" t="s">
        <v>1582</v>
      </c>
      <c r="M49" s="52"/>
      <c r="N49" s="52"/>
      <c r="O49" s="515" t="s">
        <v>80</v>
      </c>
      <c r="P49" s="52"/>
    </row>
    <row r="50">
      <c r="A50" s="497">
        <v>43465.37074236111</v>
      </c>
      <c r="B50" s="165" t="s">
        <v>8212</v>
      </c>
      <c r="C50" s="165" t="s">
        <v>8213</v>
      </c>
      <c r="D50" s="165">
        <v>1004750.0</v>
      </c>
      <c r="E50" s="165" t="s">
        <v>63</v>
      </c>
      <c r="F50" s="165" t="s">
        <v>18</v>
      </c>
      <c r="G50" s="165" t="s">
        <v>4036</v>
      </c>
      <c r="H50" s="498" t="s">
        <v>9009</v>
      </c>
      <c r="I50" s="165" t="s">
        <v>3358</v>
      </c>
      <c r="J50" s="500" t="s">
        <v>9101</v>
      </c>
      <c r="K50" s="165" t="s">
        <v>1582</v>
      </c>
      <c r="L50" s="165" t="s">
        <v>1582</v>
      </c>
      <c r="M50" s="52"/>
      <c r="N50" s="52"/>
      <c r="O50" s="515" t="s">
        <v>80</v>
      </c>
      <c r="P50" s="52"/>
    </row>
    <row r="51">
      <c r="A51" s="497">
        <v>43465.4523552662</v>
      </c>
      <c r="B51" s="165" t="s">
        <v>8142</v>
      </c>
      <c r="C51" s="165" t="s">
        <v>8143</v>
      </c>
      <c r="D51" s="165">
        <v>1006740.0</v>
      </c>
      <c r="E51" s="165" t="s">
        <v>63</v>
      </c>
      <c r="F51" s="165" t="s">
        <v>18</v>
      </c>
      <c r="G51" s="165" t="s">
        <v>4036</v>
      </c>
      <c r="H51" s="498" t="s">
        <v>9009</v>
      </c>
      <c r="I51" s="165" t="s">
        <v>9102</v>
      </c>
      <c r="J51" s="500" t="s">
        <v>9103</v>
      </c>
      <c r="K51" s="165" t="s">
        <v>1582</v>
      </c>
      <c r="L51" s="165" t="s">
        <v>1582</v>
      </c>
      <c r="M51" s="478" t="s">
        <v>8585</v>
      </c>
      <c r="N51" s="165" t="s">
        <v>9052</v>
      </c>
      <c r="O51" s="444" t="s">
        <v>24</v>
      </c>
      <c r="P51" s="52"/>
    </row>
    <row r="52">
      <c r="A52" s="497">
        <v>43465.53874625</v>
      </c>
      <c r="B52" s="165" t="s">
        <v>5393</v>
      </c>
      <c r="C52" s="165" t="s">
        <v>5394</v>
      </c>
      <c r="D52" s="165">
        <v>1012188.0</v>
      </c>
      <c r="E52" s="165" t="s">
        <v>17</v>
      </c>
      <c r="F52" s="165" t="s">
        <v>18</v>
      </c>
      <c r="G52" s="165" t="s">
        <v>4036</v>
      </c>
      <c r="H52" s="498" t="s">
        <v>9009</v>
      </c>
      <c r="I52" s="165" t="s">
        <v>3005</v>
      </c>
      <c r="J52" s="500" t="s">
        <v>9104</v>
      </c>
      <c r="K52" s="165" t="s">
        <v>1582</v>
      </c>
      <c r="L52" s="165" t="s">
        <v>1582</v>
      </c>
      <c r="M52" s="52"/>
      <c r="N52" s="52"/>
      <c r="O52" s="515" t="s">
        <v>80</v>
      </c>
      <c r="P52" s="52"/>
    </row>
    <row r="53">
      <c r="A53" s="497">
        <v>43465.59140715278</v>
      </c>
      <c r="B53" s="165" t="s">
        <v>5703</v>
      </c>
      <c r="C53" s="165" t="s">
        <v>5704</v>
      </c>
      <c r="D53" s="165">
        <v>1018969.0</v>
      </c>
      <c r="E53" s="165" t="s">
        <v>17</v>
      </c>
      <c r="F53" s="165" t="s">
        <v>18</v>
      </c>
      <c r="G53" s="165" t="s">
        <v>4036</v>
      </c>
      <c r="H53" s="498" t="s">
        <v>9009</v>
      </c>
      <c r="I53" s="165" t="s">
        <v>3005</v>
      </c>
      <c r="J53" s="500" t="s">
        <v>9105</v>
      </c>
      <c r="K53" s="165" t="s">
        <v>1582</v>
      </c>
      <c r="L53" s="165" t="s">
        <v>1582</v>
      </c>
      <c r="M53" s="52"/>
      <c r="N53" s="52"/>
      <c r="O53" s="515" t="s">
        <v>80</v>
      </c>
      <c r="P53" s="52"/>
    </row>
    <row r="54">
      <c r="A54" s="497">
        <v>43465.643264687504</v>
      </c>
      <c r="B54" s="165" t="s">
        <v>7716</v>
      </c>
      <c r="C54" s="165" t="s">
        <v>7717</v>
      </c>
      <c r="D54" s="165">
        <v>1004045.0</v>
      </c>
      <c r="E54" s="165" t="s">
        <v>63</v>
      </c>
      <c r="F54" s="165" t="s">
        <v>18</v>
      </c>
      <c r="G54" s="165" t="s">
        <v>4036</v>
      </c>
      <c r="H54" s="498" t="s">
        <v>9009</v>
      </c>
      <c r="I54" s="165" t="s">
        <v>3005</v>
      </c>
      <c r="J54" s="500" t="s">
        <v>9106</v>
      </c>
      <c r="K54" s="165" t="s">
        <v>1582</v>
      </c>
      <c r="L54" s="165" t="s">
        <v>1582</v>
      </c>
      <c r="M54" s="52"/>
      <c r="N54" s="52"/>
      <c r="O54" s="515" t="s">
        <v>80</v>
      </c>
      <c r="P54" s="52"/>
    </row>
    <row r="55">
      <c r="A55" s="497">
        <v>43465.64587461806</v>
      </c>
      <c r="B55" s="165" t="s">
        <v>2479</v>
      </c>
      <c r="C55" s="165" t="s">
        <v>9107</v>
      </c>
      <c r="D55" s="165">
        <v>1000705.0</v>
      </c>
      <c r="E55" s="165" t="s">
        <v>63</v>
      </c>
      <c r="F55" s="165" t="s">
        <v>18</v>
      </c>
      <c r="G55" s="165" t="s">
        <v>4036</v>
      </c>
      <c r="H55" s="498" t="s">
        <v>9009</v>
      </c>
      <c r="I55" s="165" t="s">
        <v>3005</v>
      </c>
      <c r="J55" s="500" t="s">
        <v>9108</v>
      </c>
      <c r="K55" s="165" t="s">
        <v>1582</v>
      </c>
      <c r="L55" s="165" t="s">
        <v>1582</v>
      </c>
      <c r="M55" s="52"/>
      <c r="N55" s="52"/>
      <c r="O55" s="515" t="s">
        <v>80</v>
      </c>
      <c r="P55" s="52"/>
    </row>
    <row r="56">
      <c r="A56" s="497">
        <v>43465.668935925925</v>
      </c>
      <c r="B56" s="165" t="s">
        <v>4336</v>
      </c>
      <c r="C56" s="165" t="s">
        <v>4337</v>
      </c>
      <c r="D56" s="165">
        <v>1007270.0</v>
      </c>
      <c r="E56" s="165" t="s">
        <v>17</v>
      </c>
      <c r="F56" s="165" t="s">
        <v>18</v>
      </c>
      <c r="G56" s="165" t="s">
        <v>4036</v>
      </c>
      <c r="H56" s="498" t="s">
        <v>9009</v>
      </c>
      <c r="I56" s="165" t="s">
        <v>7481</v>
      </c>
      <c r="J56" s="500" t="s">
        <v>9109</v>
      </c>
      <c r="K56" s="165" t="s">
        <v>1582</v>
      </c>
      <c r="L56" s="165" t="s">
        <v>1582</v>
      </c>
      <c r="M56" s="52"/>
      <c r="N56" s="52"/>
      <c r="O56" s="515" t="s">
        <v>80</v>
      </c>
      <c r="P56" s="52"/>
    </row>
    <row r="57">
      <c r="A57" s="497">
        <v>43465.704373368055</v>
      </c>
      <c r="B57" s="165" t="s">
        <v>4669</v>
      </c>
      <c r="C57" s="165" t="s">
        <v>4670</v>
      </c>
      <c r="D57" s="165">
        <v>1008984.0</v>
      </c>
      <c r="E57" s="165" t="s">
        <v>511</v>
      </c>
      <c r="F57" s="165" t="s">
        <v>18</v>
      </c>
      <c r="G57" s="165" t="s">
        <v>4041</v>
      </c>
      <c r="H57" s="498" t="s">
        <v>9009</v>
      </c>
      <c r="I57" s="165" t="s">
        <v>478</v>
      </c>
      <c r="J57" s="500" t="s">
        <v>9110</v>
      </c>
      <c r="K57" s="165" t="s">
        <v>9111</v>
      </c>
      <c r="L57" s="165" t="s">
        <v>1582</v>
      </c>
      <c r="M57" s="52"/>
      <c r="N57" s="165"/>
      <c r="O57" s="521" t="s">
        <v>5737</v>
      </c>
      <c r="P57" s="52"/>
    </row>
    <row r="58">
      <c r="A58" s="497">
        <v>43465.7200646875</v>
      </c>
      <c r="B58" s="165" t="s">
        <v>5101</v>
      </c>
      <c r="C58" s="165" t="s">
        <v>5102</v>
      </c>
      <c r="D58" s="165">
        <v>1017647.0</v>
      </c>
      <c r="E58" s="165" t="s">
        <v>17</v>
      </c>
      <c r="F58" s="165" t="s">
        <v>18</v>
      </c>
      <c r="G58" s="165" t="s">
        <v>4036</v>
      </c>
      <c r="H58" s="498" t="s">
        <v>9009</v>
      </c>
      <c r="I58" s="165" t="s">
        <v>7941</v>
      </c>
      <c r="J58" s="500" t="s">
        <v>9112</v>
      </c>
      <c r="K58" s="165" t="s">
        <v>1582</v>
      </c>
      <c r="L58" s="165" t="s">
        <v>1582</v>
      </c>
      <c r="M58" s="52"/>
      <c r="N58" s="52"/>
      <c r="O58" s="515" t="s">
        <v>80</v>
      </c>
      <c r="P58" s="52"/>
    </row>
    <row r="59">
      <c r="A59" s="497">
        <v>43465.77912013889</v>
      </c>
      <c r="B59" s="165" t="s">
        <v>6840</v>
      </c>
      <c r="C59" s="165" t="s">
        <v>7831</v>
      </c>
      <c r="D59" s="165">
        <v>1012365.0</v>
      </c>
      <c r="E59" s="165" t="s">
        <v>17</v>
      </c>
      <c r="F59" s="165" t="s">
        <v>18</v>
      </c>
      <c r="G59" s="165" t="s">
        <v>4036</v>
      </c>
      <c r="H59" s="498" t="s">
        <v>9009</v>
      </c>
      <c r="I59" s="165" t="s">
        <v>3005</v>
      </c>
      <c r="J59" s="500" t="s">
        <v>9113</v>
      </c>
      <c r="K59" s="165" t="s">
        <v>1582</v>
      </c>
      <c r="L59" s="165" t="s">
        <v>1582</v>
      </c>
      <c r="M59" s="52"/>
      <c r="N59" s="52"/>
      <c r="O59" s="515" t="s">
        <v>80</v>
      </c>
      <c r="P59" s="52"/>
    </row>
    <row r="60">
      <c r="A60" s="497">
        <v>43465.77947310185</v>
      </c>
      <c r="B60" s="165" t="s">
        <v>5829</v>
      </c>
      <c r="C60" s="165" t="s">
        <v>5830</v>
      </c>
      <c r="D60" s="165">
        <v>1018968.0</v>
      </c>
      <c r="E60" s="165" t="s">
        <v>17</v>
      </c>
      <c r="F60" s="165" t="s">
        <v>18</v>
      </c>
      <c r="G60" s="165" t="s">
        <v>4036</v>
      </c>
      <c r="H60" s="498" t="s">
        <v>9009</v>
      </c>
      <c r="I60" s="165" t="s">
        <v>3005</v>
      </c>
      <c r="J60" s="500" t="s">
        <v>9114</v>
      </c>
      <c r="K60" s="165" t="s">
        <v>1582</v>
      </c>
      <c r="L60" s="165" t="s">
        <v>1582</v>
      </c>
      <c r="M60" s="52"/>
      <c r="N60" s="52"/>
      <c r="O60" s="515" t="s">
        <v>80</v>
      </c>
      <c r="P60" s="52"/>
    </row>
    <row r="61">
      <c r="A61" s="497">
        <v>43465.78249612269</v>
      </c>
      <c r="B61" s="165" t="s">
        <v>2002</v>
      </c>
      <c r="C61" s="165" t="s">
        <v>2734</v>
      </c>
      <c r="D61" s="165">
        <v>1007273.0</v>
      </c>
      <c r="E61" s="165" t="s">
        <v>17</v>
      </c>
      <c r="F61" s="165" t="s">
        <v>18</v>
      </c>
      <c r="G61" s="165" t="s">
        <v>4036</v>
      </c>
      <c r="H61" s="498" t="s">
        <v>9009</v>
      </c>
      <c r="I61" s="165" t="s">
        <v>3005</v>
      </c>
      <c r="J61" s="500" t="s">
        <v>9115</v>
      </c>
      <c r="K61" s="165" t="s">
        <v>1582</v>
      </c>
      <c r="L61" s="165" t="s">
        <v>1582</v>
      </c>
      <c r="M61" s="52"/>
      <c r="N61" s="52"/>
      <c r="O61" s="515" t="s">
        <v>80</v>
      </c>
      <c r="P61" s="52"/>
    </row>
    <row r="62">
      <c r="A62" s="497">
        <v>43465.801086817126</v>
      </c>
      <c r="B62" s="165" t="s">
        <v>627</v>
      </c>
      <c r="C62" s="165" t="s">
        <v>4268</v>
      </c>
      <c r="D62" s="165">
        <v>1002370.0</v>
      </c>
      <c r="E62" s="165" t="s">
        <v>63</v>
      </c>
      <c r="F62" s="165" t="s">
        <v>18</v>
      </c>
      <c r="G62" s="165" t="s">
        <v>4036</v>
      </c>
      <c r="H62" s="498" t="s">
        <v>9009</v>
      </c>
      <c r="I62" s="165" t="s">
        <v>3005</v>
      </c>
      <c r="J62" s="500" t="s">
        <v>9116</v>
      </c>
      <c r="K62" s="165" t="s">
        <v>1582</v>
      </c>
      <c r="L62" s="165" t="s">
        <v>1582</v>
      </c>
      <c r="M62" s="52"/>
      <c r="N62" s="52"/>
      <c r="O62" s="515" t="s">
        <v>80</v>
      </c>
      <c r="P62" s="52"/>
    </row>
    <row r="63">
      <c r="A63" s="497">
        <v>43465.846836412034</v>
      </c>
      <c r="B63" s="165" t="s">
        <v>334</v>
      </c>
      <c r="C63" s="165" t="s">
        <v>335</v>
      </c>
      <c r="D63" s="165">
        <v>1011321.0</v>
      </c>
      <c r="E63" s="165" t="s">
        <v>17</v>
      </c>
      <c r="F63" s="165" t="s">
        <v>18</v>
      </c>
      <c r="G63" s="165" t="s">
        <v>4036</v>
      </c>
      <c r="H63" s="498" t="s">
        <v>9009</v>
      </c>
      <c r="I63" s="165" t="s">
        <v>7402</v>
      </c>
      <c r="J63" s="500" t="s">
        <v>9117</v>
      </c>
      <c r="K63" s="165" t="s">
        <v>1582</v>
      </c>
      <c r="L63" s="165" t="s">
        <v>1582</v>
      </c>
      <c r="M63" s="165" t="s">
        <v>9118</v>
      </c>
      <c r="N63" s="165" t="s">
        <v>9052</v>
      </c>
      <c r="O63" s="444" t="s">
        <v>24</v>
      </c>
      <c r="P63" s="52"/>
    </row>
    <row r="64">
      <c r="A64" s="497">
        <v>43465.8698654051</v>
      </c>
      <c r="B64" s="165" t="s">
        <v>9119</v>
      </c>
      <c r="C64" s="165" t="s">
        <v>9120</v>
      </c>
      <c r="D64" s="165">
        <v>1018978.0</v>
      </c>
      <c r="E64" s="165" t="s">
        <v>17</v>
      </c>
      <c r="F64" s="165" t="s">
        <v>18</v>
      </c>
      <c r="G64" s="165" t="s">
        <v>4036</v>
      </c>
      <c r="H64" s="498" t="s">
        <v>9009</v>
      </c>
      <c r="I64" s="165" t="s">
        <v>3005</v>
      </c>
      <c r="J64" s="500" t="s">
        <v>9121</v>
      </c>
      <c r="K64" s="165" t="s">
        <v>1582</v>
      </c>
      <c r="L64" s="165" t="s">
        <v>1582</v>
      </c>
      <c r="M64" s="52"/>
      <c r="N64" s="52"/>
      <c r="O64" s="515" t="s">
        <v>80</v>
      </c>
      <c r="P64" s="52"/>
    </row>
    <row r="65">
      <c r="A65" s="497">
        <v>43465.887387731476</v>
      </c>
      <c r="B65" s="165" t="s">
        <v>9122</v>
      </c>
      <c r="C65" s="165" t="s">
        <v>9123</v>
      </c>
      <c r="D65" s="165">
        <v>1017931.0</v>
      </c>
      <c r="E65" s="165" t="s">
        <v>17</v>
      </c>
      <c r="F65" s="165" t="s">
        <v>6797</v>
      </c>
      <c r="G65" s="165" t="s">
        <v>4036</v>
      </c>
      <c r="H65" s="498" t="s">
        <v>9009</v>
      </c>
      <c r="I65" s="165" t="s">
        <v>1754</v>
      </c>
      <c r="J65" s="500" t="s">
        <v>9124</v>
      </c>
      <c r="K65" s="165" t="s">
        <v>1582</v>
      </c>
      <c r="L65" s="165" t="s">
        <v>1582</v>
      </c>
      <c r="M65" s="165" t="s">
        <v>9125</v>
      </c>
      <c r="N65" s="52"/>
      <c r="O65" s="515" t="s">
        <v>80</v>
      </c>
      <c r="P65" s="52"/>
    </row>
    <row r="66">
      <c r="A66" s="497">
        <v>43466.06580277778</v>
      </c>
      <c r="B66" s="165" t="s">
        <v>2037</v>
      </c>
      <c r="C66" s="165" t="s">
        <v>2038</v>
      </c>
      <c r="D66" s="165">
        <v>1009306.0</v>
      </c>
      <c r="E66" s="165" t="s">
        <v>17</v>
      </c>
      <c r="F66" s="165" t="s">
        <v>18</v>
      </c>
      <c r="G66" s="165" t="s">
        <v>4036</v>
      </c>
      <c r="H66" s="498" t="s">
        <v>9009</v>
      </c>
      <c r="I66" s="165" t="s">
        <v>3005</v>
      </c>
      <c r="J66" s="500" t="s">
        <v>9126</v>
      </c>
      <c r="K66" s="165" t="s">
        <v>1582</v>
      </c>
      <c r="L66" s="165" t="s">
        <v>1582</v>
      </c>
      <c r="M66" s="52"/>
      <c r="N66" s="52"/>
      <c r="O66" s="515" t="s">
        <v>80</v>
      </c>
      <c r="P66" s="52"/>
    </row>
    <row r="67">
      <c r="A67" s="497">
        <v>43466.21194259259</v>
      </c>
      <c r="B67" s="165" t="s">
        <v>8012</v>
      </c>
      <c r="C67" s="165" t="s">
        <v>9127</v>
      </c>
      <c r="D67" s="165">
        <v>1011808.0</v>
      </c>
      <c r="E67" s="165" t="s">
        <v>17</v>
      </c>
      <c r="F67" s="165" t="s">
        <v>18</v>
      </c>
      <c r="G67" s="165" t="s">
        <v>4036</v>
      </c>
      <c r="H67" s="498" t="s">
        <v>9009</v>
      </c>
      <c r="I67" s="165" t="s">
        <v>3005</v>
      </c>
      <c r="J67" s="500" t="s">
        <v>9128</v>
      </c>
      <c r="K67" s="165" t="s">
        <v>1582</v>
      </c>
      <c r="L67" s="165" t="s">
        <v>1582</v>
      </c>
      <c r="M67" s="52"/>
      <c r="N67" s="52"/>
      <c r="O67" s="515" t="s">
        <v>80</v>
      </c>
      <c r="P67" s="52"/>
    </row>
    <row r="68">
      <c r="A68" s="497">
        <v>43466.243233472225</v>
      </c>
      <c r="B68" s="165" t="s">
        <v>7458</v>
      </c>
      <c r="C68" s="165" t="s">
        <v>9129</v>
      </c>
      <c r="D68" s="165">
        <v>1007198.0</v>
      </c>
      <c r="E68" s="165" t="s">
        <v>17</v>
      </c>
      <c r="F68" s="165" t="s">
        <v>18</v>
      </c>
      <c r="G68" s="165" t="s">
        <v>4041</v>
      </c>
      <c r="H68" s="498" t="s">
        <v>9009</v>
      </c>
      <c r="I68" s="165" t="s">
        <v>1178</v>
      </c>
      <c r="J68" s="500" t="s">
        <v>9130</v>
      </c>
      <c r="K68" s="165" t="s">
        <v>9131</v>
      </c>
      <c r="L68" s="165" t="s">
        <v>1582</v>
      </c>
      <c r="M68" s="165" t="s">
        <v>1582</v>
      </c>
      <c r="N68" s="165"/>
      <c r="O68" s="521" t="s">
        <v>5737</v>
      </c>
      <c r="P68" s="52"/>
    </row>
    <row r="69">
      <c r="A69" s="497">
        <v>43466.273634513884</v>
      </c>
      <c r="B69" s="165" t="s">
        <v>9132</v>
      </c>
      <c r="C69" s="165" t="s">
        <v>9133</v>
      </c>
      <c r="D69" s="165">
        <v>1012891.0</v>
      </c>
      <c r="E69" s="165" t="s">
        <v>17</v>
      </c>
      <c r="F69" s="165" t="s">
        <v>6797</v>
      </c>
      <c r="G69" s="165" t="s">
        <v>4036</v>
      </c>
      <c r="H69" s="498" t="s">
        <v>9009</v>
      </c>
      <c r="I69" s="165" t="s">
        <v>3005</v>
      </c>
      <c r="J69" s="500" t="s">
        <v>9134</v>
      </c>
      <c r="K69" s="165" t="s">
        <v>1582</v>
      </c>
      <c r="L69" s="165" t="s">
        <v>1582</v>
      </c>
      <c r="M69" s="165" t="s">
        <v>9135</v>
      </c>
      <c r="N69" s="52"/>
      <c r="O69" s="515" t="s">
        <v>80</v>
      </c>
      <c r="P69" s="52"/>
    </row>
    <row r="70">
      <c r="A70" s="497">
        <v>43466.3590252662</v>
      </c>
      <c r="B70" s="165" t="s">
        <v>4073</v>
      </c>
      <c r="C70" s="165" t="s">
        <v>6851</v>
      </c>
      <c r="D70" s="165">
        <v>1012174.0</v>
      </c>
      <c r="E70" s="165" t="s">
        <v>17</v>
      </c>
      <c r="F70" s="165" t="s">
        <v>18</v>
      </c>
      <c r="G70" s="165" t="s">
        <v>4036</v>
      </c>
      <c r="H70" s="498" t="s">
        <v>9009</v>
      </c>
      <c r="I70" s="165" t="s">
        <v>7358</v>
      </c>
      <c r="J70" s="500" t="s">
        <v>9136</v>
      </c>
      <c r="K70" s="165" t="s">
        <v>1582</v>
      </c>
      <c r="L70" s="165" t="s">
        <v>1582</v>
      </c>
      <c r="M70" s="52"/>
      <c r="N70" s="52"/>
      <c r="O70" s="515" t="s">
        <v>80</v>
      </c>
      <c r="P70" s="52"/>
    </row>
    <row r="71">
      <c r="A71" s="497">
        <v>43466.512163761574</v>
      </c>
      <c r="B71" s="165" t="s">
        <v>6365</v>
      </c>
      <c r="C71" s="165" t="s">
        <v>6366</v>
      </c>
      <c r="D71" s="165">
        <v>1013191.0</v>
      </c>
      <c r="E71" s="165" t="s">
        <v>17</v>
      </c>
      <c r="F71" s="165" t="s">
        <v>18</v>
      </c>
      <c r="G71" s="165" t="s">
        <v>4036</v>
      </c>
      <c r="H71" s="498" t="s">
        <v>9009</v>
      </c>
      <c r="I71" s="165" t="s">
        <v>1126</v>
      </c>
      <c r="J71" s="500" t="s">
        <v>9137</v>
      </c>
      <c r="K71" s="165" t="s">
        <v>1582</v>
      </c>
      <c r="L71" s="165" t="s">
        <v>1582</v>
      </c>
      <c r="M71" s="52"/>
      <c r="N71" s="52"/>
      <c r="O71" s="515" t="s">
        <v>80</v>
      </c>
      <c r="P71" s="52"/>
    </row>
    <row r="72">
      <c r="A72" s="497">
        <v>43466.53543292824</v>
      </c>
      <c r="B72" s="165" t="s">
        <v>5446</v>
      </c>
      <c r="C72" s="165" t="s">
        <v>5447</v>
      </c>
      <c r="D72" s="165">
        <v>1017643.0</v>
      </c>
      <c r="E72" s="165" t="s">
        <v>17</v>
      </c>
      <c r="F72" s="165" t="s">
        <v>18</v>
      </c>
      <c r="G72" s="165" t="s">
        <v>4036</v>
      </c>
      <c r="H72" s="498" t="s">
        <v>9009</v>
      </c>
      <c r="I72" s="165" t="s">
        <v>3358</v>
      </c>
      <c r="J72" s="500" t="s">
        <v>9138</v>
      </c>
      <c r="K72" s="165" t="s">
        <v>1582</v>
      </c>
      <c r="L72" s="165" t="s">
        <v>1582</v>
      </c>
      <c r="M72" s="52"/>
      <c r="N72" s="52"/>
      <c r="O72" s="515" t="s">
        <v>80</v>
      </c>
      <c r="P72" s="52"/>
    </row>
    <row r="73">
      <c r="A73" s="497">
        <v>43466.54895078704</v>
      </c>
      <c r="B73" s="165" t="s">
        <v>1931</v>
      </c>
      <c r="C73" s="165" t="s">
        <v>5097</v>
      </c>
      <c r="D73" s="165">
        <v>1007418.0</v>
      </c>
      <c r="E73" s="165" t="s">
        <v>17</v>
      </c>
      <c r="F73" s="165" t="s">
        <v>18</v>
      </c>
      <c r="G73" s="165" t="s">
        <v>4036</v>
      </c>
      <c r="H73" s="498" t="s">
        <v>9009</v>
      </c>
      <c r="I73" s="165" t="s">
        <v>3005</v>
      </c>
      <c r="J73" s="500" t="s">
        <v>9139</v>
      </c>
      <c r="K73" s="165" t="s">
        <v>1582</v>
      </c>
      <c r="L73" s="165" t="s">
        <v>1582</v>
      </c>
      <c r="M73" s="52"/>
      <c r="N73" s="52"/>
      <c r="O73" s="515" t="s">
        <v>80</v>
      </c>
      <c r="P73" s="52"/>
    </row>
    <row r="74">
      <c r="A74" s="497">
        <v>43466.57205631945</v>
      </c>
      <c r="B74" s="165" t="s">
        <v>445</v>
      </c>
      <c r="C74" s="165" t="s">
        <v>446</v>
      </c>
      <c r="D74" s="165">
        <v>1013190.0</v>
      </c>
      <c r="E74" s="165" t="s">
        <v>17</v>
      </c>
      <c r="F74" s="165" t="s">
        <v>206</v>
      </c>
      <c r="G74" s="165" t="s">
        <v>4036</v>
      </c>
      <c r="H74" s="498" t="s">
        <v>9009</v>
      </c>
      <c r="I74" s="165" t="s">
        <v>3005</v>
      </c>
      <c r="J74" s="500" t="s">
        <v>9140</v>
      </c>
      <c r="K74" s="165" t="s">
        <v>1582</v>
      </c>
      <c r="L74" s="165" t="s">
        <v>1582</v>
      </c>
      <c r="M74" s="52"/>
      <c r="N74" s="52"/>
      <c r="O74" s="515" t="s">
        <v>80</v>
      </c>
      <c r="P74" s="52"/>
    </row>
    <row r="75">
      <c r="A75" s="497">
        <v>43466.577836331024</v>
      </c>
      <c r="B75" s="165" t="s">
        <v>5833</v>
      </c>
      <c r="C75" s="165" t="s">
        <v>5834</v>
      </c>
      <c r="D75" s="165">
        <v>1011078.0</v>
      </c>
      <c r="E75" s="165" t="s">
        <v>17</v>
      </c>
      <c r="F75" s="165" t="s">
        <v>18</v>
      </c>
      <c r="G75" s="165" t="s">
        <v>4036</v>
      </c>
      <c r="H75" s="498" t="s">
        <v>9009</v>
      </c>
      <c r="I75" s="165" t="s">
        <v>3005</v>
      </c>
      <c r="J75" s="500" t="s">
        <v>9141</v>
      </c>
      <c r="K75" s="165" t="s">
        <v>1582</v>
      </c>
      <c r="L75" s="165" t="s">
        <v>1582</v>
      </c>
      <c r="M75" s="52"/>
      <c r="N75" s="52"/>
      <c r="O75" s="515" t="s">
        <v>80</v>
      </c>
      <c r="P75" s="52"/>
    </row>
    <row r="76">
      <c r="A76" s="497">
        <v>43466.60266859954</v>
      </c>
      <c r="B76" s="165" t="s">
        <v>9007</v>
      </c>
      <c r="C76" s="165" t="s">
        <v>9008</v>
      </c>
      <c r="D76" s="165">
        <v>1006754.0</v>
      </c>
      <c r="E76" s="165" t="s">
        <v>17</v>
      </c>
      <c r="F76" s="165" t="s">
        <v>18</v>
      </c>
      <c r="G76" s="165" t="s">
        <v>4036</v>
      </c>
      <c r="H76" s="498" t="s">
        <v>9009</v>
      </c>
      <c r="I76" s="165" t="s">
        <v>3005</v>
      </c>
      <c r="J76" s="500" t="s">
        <v>9142</v>
      </c>
      <c r="K76" s="165" t="s">
        <v>1582</v>
      </c>
      <c r="L76" s="165" t="s">
        <v>1582</v>
      </c>
      <c r="M76" s="52"/>
      <c r="N76" s="52"/>
      <c r="O76" s="515" t="s">
        <v>80</v>
      </c>
      <c r="P76" s="52"/>
    </row>
    <row r="77">
      <c r="A77" s="497">
        <v>43466.63602409722</v>
      </c>
      <c r="B77" s="165" t="s">
        <v>265</v>
      </c>
      <c r="C77" s="165" t="s">
        <v>9143</v>
      </c>
      <c r="D77" s="165">
        <v>1004444.0</v>
      </c>
      <c r="E77" s="165" t="s">
        <v>63</v>
      </c>
      <c r="F77" s="165" t="s">
        <v>18</v>
      </c>
      <c r="G77" s="165" t="s">
        <v>4036</v>
      </c>
      <c r="H77" s="498" t="s">
        <v>9009</v>
      </c>
      <c r="I77" s="165" t="s">
        <v>3005</v>
      </c>
      <c r="J77" s="500" t="s">
        <v>9144</v>
      </c>
      <c r="K77" s="165" t="s">
        <v>1582</v>
      </c>
      <c r="L77" s="165" t="s">
        <v>1582</v>
      </c>
      <c r="M77" s="478" t="s">
        <v>8585</v>
      </c>
      <c r="N77" s="165" t="s">
        <v>9052</v>
      </c>
      <c r="O77" s="444" t="s">
        <v>24</v>
      </c>
      <c r="P77" s="52"/>
    </row>
    <row r="78">
      <c r="A78" s="497">
        <v>43466.65409609953</v>
      </c>
      <c r="B78" s="165" t="s">
        <v>7412</v>
      </c>
      <c r="C78" s="165" t="s">
        <v>7413</v>
      </c>
      <c r="D78" s="165">
        <v>1005296.0</v>
      </c>
      <c r="E78" s="165" t="s">
        <v>17</v>
      </c>
      <c r="F78" s="165" t="s">
        <v>18</v>
      </c>
      <c r="G78" s="165" t="s">
        <v>4036</v>
      </c>
      <c r="H78" s="498" t="s">
        <v>9009</v>
      </c>
      <c r="I78" s="165" t="s">
        <v>3358</v>
      </c>
      <c r="J78" s="500" t="s">
        <v>9145</v>
      </c>
      <c r="K78" s="165" t="s">
        <v>1582</v>
      </c>
      <c r="L78" s="165" t="s">
        <v>1582</v>
      </c>
      <c r="M78" s="165" t="s">
        <v>9118</v>
      </c>
      <c r="N78" s="165" t="s">
        <v>9052</v>
      </c>
      <c r="O78" s="444" t="s">
        <v>24</v>
      </c>
      <c r="P78" s="52"/>
    </row>
    <row r="79">
      <c r="A79" s="497">
        <v>43466.6662520949</v>
      </c>
      <c r="B79" s="165" t="s">
        <v>5029</v>
      </c>
      <c r="C79" s="165" t="s">
        <v>5030</v>
      </c>
      <c r="D79" s="165">
        <v>1012898.0</v>
      </c>
      <c r="E79" s="165" t="s">
        <v>17</v>
      </c>
      <c r="F79" s="165" t="s">
        <v>18</v>
      </c>
      <c r="G79" s="165" t="s">
        <v>4036</v>
      </c>
      <c r="H79" s="498" t="s">
        <v>9009</v>
      </c>
      <c r="I79" s="165" t="s">
        <v>9146</v>
      </c>
      <c r="J79" s="500" t="s">
        <v>9147</v>
      </c>
      <c r="K79" s="165" t="s">
        <v>1582</v>
      </c>
      <c r="L79" s="165" t="s">
        <v>1582</v>
      </c>
      <c r="M79" s="165" t="s">
        <v>9135</v>
      </c>
      <c r="N79" s="52"/>
      <c r="O79" s="515" t="s">
        <v>80</v>
      </c>
      <c r="P79" s="52"/>
    </row>
    <row r="80">
      <c r="A80" s="497">
        <v>43466.746359641205</v>
      </c>
      <c r="B80" s="165" t="s">
        <v>1612</v>
      </c>
      <c r="C80" s="165" t="s">
        <v>1613</v>
      </c>
      <c r="D80" s="165">
        <v>1018977.0</v>
      </c>
      <c r="E80" s="165" t="s">
        <v>17</v>
      </c>
      <c r="F80" s="165" t="s">
        <v>18</v>
      </c>
      <c r="G80" s="165" t="s">
        <v>4036</v>
      </c>
      <c r="H80" s="498" t="s">
        <v>9009</v>
      </c>
      <c r="I80" s="165" t="s">
        <v>9148</v>
      </c>
      <c r="J80" s="500" t="s">
        <v>9149</v>
      </c>
      <c r="K80" s="165" t="s">
        <v>9150</v>
      </c>
      <c r="L80" s="165" t="s">
        <v>1582</v>
      </c>
      <c r="M80" s="165" t="s">
        <v>9044</v>
      </c>
      <c r="N80" s="165" t="s">
        <v>9052</v>
      </c>
      <c r="O80" s="444" t="s">
        <v>24</v>
      </c>
      <c r="P80" s="52"/>
    </row>
    <row r="81">
      <c r="A81" s="497">
        <v>43466.82003878472</v>
      </c>
      <c r="B81" s="165" t="s">
        <v>1379</v>
      </c>
      <c r="C81" s="165" t="s">
        <v>1380</v>
      </c>
      <c r="D81" s="165">
        <v>1014346.0</v>
      </c>
      <c r="E81" s="165" t="s">
        <v>17</v>
      </c>
      <c r="F81" s="165" t="s">
        <v>18</v>
      </c>
      <c r="G81" s="165" t="s">
        <v>4036</v>
      </c>
      <c r="H81" s="498" t="s">
        <v>9009</v>
      </c>
      <c r="I81" s="165" t="s">
        <v>5616</v>
      </c>
      <c r="J81" s="500" t="s">
        <v>9151</v>
      </c>
      <c r="K81" s="165" t="s">
        <v>1582</v>
      </c>
      <c r="L81" s="165" t="s">
        <v>1582</v>
      </c>
      <c r="M81" s="52"/>
      <c r="N81" s="52"/>
      <c r="O81" s="515" t="s">
        <v>80</v>
      </c>
      <c r="P81" s="52"/>
    </row>
    <row r="82">
      <c r="A82" s="497">
        <v>43466.82469731482</v>
      </c>
      <c r="B82" s="165" t="s">
        <v>190</v>
      </c>
      <c r="C82" s="165" t="s">
        <v>191</v>
      </c>
      <c r="D82" s="165">
        <v>1004034.0</v>
      </c>
      <c r="E82" s="165" t="s">
        <v>63</v>
      </c>
      <c r="F82" s="165" t="s">
        <v>18</v>
      </c>
      <c r="G82" s="165" t="s">
        <v>4036</v>
      </c>
      <c r="H82" s="498" t="s">
        <v>9009</v>
      </c>
      <c r="I82" s="165" t="s">
        <v>3005</v>
      </c>
      <c r="J82" s="500" t="s">
        <v>9152</v>
      </c>
      <c r="K82" s="165" t="s">
        <v>1582</v>
      </c>
      <c r="L82" s="165" t="s">
        <v>1582</v>
      </c>
      <c r="M82" s="52"/>
      <c r="N82" s="52"/>
      <c r="O82" s="515" t="s">
        <v>80</v>
      </c>
      <c r="P82" s="52"/>
    </row>
    <row r="83">
      <c r="A83" s="497">
        <v>43466.82764915509</v>
      </c>
      <c r="B83" s="165" t="s">
        <v>9153</v>
      </c>
      <c r="C83" s="165" t="s">
        <v>9154</v>
      </c>
      <c r="D83" s="165">
        <v>1012896.0</v>
      </c>
      <c r="E83" s="165" t="s">
        <v>17</v>
      </c>
      <c r="F83" s="165" t="s">
        <v>6797</v>
      </c>
      <c r="G83" s="165" t="s">
        <v>4036</v>
      </c>
      <c r="H83" s="498" t="s">
        <v>9009</v>
      </c>
      <c r="I83" s="165" t="s">
        <v>3005</v>
      </c>
      <c r="J83" s="500" t="s">
        <v>9155</v>
      </c>
      <c r="K83" s="165" t="s">
        <v>1582</v>
      </c>
      <c r="L83" s="165" t="s">
        <v>1582</v>
      </c>
      <c r="M83" s="165" t="s">
        <v>9156</v>
      </c>
      <c r="N83" s="52"/>
      <c r="O83" s="515" t="s">
        <v>80</v>
      </c>
      <c r="P83" s="52"/>
    </row>
    <row r="84">
      <c r="A84" s="497">
        <v>43466.84057797454</v>
      </c>
      <c r="B84" s="165" t="s">
        <v>3547</v>
      </c>
      <c r="C84" s="165" t="s">
        <v>3548</v>
      </c>
      <c r="D84" s="165">
        <v>1014316.0</v>
      </c>
      <c r="E84" s="165" t="s">
        <v>17</v>
      </c>
      <c r="F84" s="165" t="s">
        <v>18</v>
      </c>
      <c r="G84" s="165" t="s">
        <v>4036</v>
      </c>
      <c r="H84" s="498" t="s">
        <v>9009</v>
      </c>
      <c r="I84" s="165" t="s">
        <v>9050</v>
      </c>
      <c r="J84" s="500" t="s">
        <v>9157</v>
      </c>
      <c r="K84" s="165" t="s">
        <v>1582</v>
      </c>
      <c r="L84" s="165" t="s">
        <v>1582</v>
      </c>
      <c r="M84" s="52"/>
      <c r="N84" s="52"/>
      <c r="O84" s="515" t="s">
        <v>80</v>
      </c>
      <c r="P84" s="52"/>
    </row>
    <row r="85">
      <c r="A85" s="479">
        <v>43467.66710251158</v>
      </c>
      <c r="B85" s="480" t="s">
        <v>787</v>
      </c>
      <c r="C85" s="480" t="s">
        <v>788</v>
      </c>
      <c r="D85" s="480">
        <v>1016214.0</v>
      </c>
      <c r="E85" s="480" t="s">
        <v>17</v>
      </c>
      <c r="F85" s="480" t="s">
        <v>18</v>
      </c>
      <c r="G85" s="480" t="s">
        <v>4036</v>
      </c>
      <c r="H85" s="481" t="s">
        <v>9009</v>
      </c>
      <c r="I85" s="480" t="s">
        <v>3005</v>
      </c>
      <c r="J85" s="482" t="s">
        <v>9158</v>
      </c>
      <c r="K85" s="480" t="s">
        <v>1582</v>
      </c>
      <c r="L85" s="480" t="s">
        <v>1582</v>
      </c>
      <c r="M85" s="480" t="s">
        <v>9159</v>
      </c>
      <c r="N85" s="483"/>
      <c r="O85" s="483"/>
      <c r="P85" s="483"/>
    </row>
    <row r="86">
      <c r="A86" s="479">
        <v>43467.81954466435</v>
      </c>
      <c r="B86" s="480" t="s">
        <v>460</v>
      </c>
      <c r="C86" s="480" t="s">
        <v>8895</v>
      </c>
      <c r="D86" s="480">
        <v>1012989.0</v>
      </c>
      <c r="E86" s="480" t="s">
        <v>63</v>
      </c>
      <c r="F86" s="480" t="s">
        <v>18</v>
      </c>
      <c r="G86" s="480" t="s">
        <v>4036</v>
      </c>
      <c r="H86" s="481" t="s">
        <v>9009</v>
      </c>
      <c r="I86" s="480" t="s">
        <v>3005</v>
      </c>
      <c r="J86" s="482" t="s">
        <v>9160</v>
      </c>
      <c r="K86" s="480" t="s">
        <v>1582</v>
      </c>
      <c r="L86" s="480" t="s">
        <v>1582</v>
      </c>
      <c r="M86" s="480" t="s">
        <v>9161</v>
      </c>
      <c r="N86" s="480" t="s">
        <v>9162</v>
      </c>
      <c r="O86" s="480" t="s">
        <v>871</v>
      </c>
      <c r="P86" s="483"/>
    </row>
    <row r="87">
      <c r="O87" s="52"/>
      <c r="P87" s="52"/>
    </row>
    <row r="88">
      <c r="O88" s="52"/>
      <c r="P88" s="52"/>
    </row>
    <row r="89">
      <c r="O89" s="52"/>
      <c r="P89" s="52"/>
    </row>
    <row r="90">
      <c r="O90" s="52"/>
      <c r="P90" s="52"/>
    </row>
    <row r="91">
      <c r="O91" s="52"/>
      <c r="P91" s="52"/>
    </row>
    <row r="92">
      <c r="O92" s="52"/>
      <c r="P92" s="52"/>
    </row>
    <row r="93">
      <c r="O93" s="52"/>
      <c r="P93" s="52"/>
    </row>
    <row r="94">
      <c r="O94" s="52"/>
      <c r="P94" s="52"/>
    </row>
    <row r="95">
      <c r="O95" s="52"/>
      <c r="P95" s="52"/>
    </row>
    <row r="96">
      <c r="O96" s="52"/>
      <c r="P96" s="52"/>
    </row>
    <row r="97">
      <c r="O97" s="52"/>
      <c r="P97" s="52"/>
    </row>
    <row r="98">
      <c r="O98" s="52"/>
      <c r="P98" s="52"/>
    </row>
    <row r="99">
      <c r="O99" s="52"/>
      <c r="P99" s="52"/>
    </row>
    <row r="100">
      <c r="O100" s="52"/>
      <c r="P100" s="52"/>
    </row>
    <row r="101">
      <c r="O101" s="52"/>
      <c r="P101" s="52"/>
    </row>
    <row r="102">
      <c r="O102" s="52"/>
      <c r="P102" s="52"/>
    </row>
    <row r="103">
      <c r="O103" s="52"/>
      <c r="P103" s="52"/>
    </row>
    <row r="104">
      <c r="O104" s="52"/>
      <c r="P104" s="52"/>
    </row>
    <row r="105">
      <c r="O105" s="52"/>
      <c r="P105" s="52"/>
    </row>
    <row r="106">
      <c r="O106" s="52"/>
      <c r="P106" s="52"/>
    </row>
    <row r="107">
      <c r="O107" s="52"/>
      <c r="P107" s="52"/>
    </row>
    <row r="108">
      <c r="O108" s="52"/>
      <c r="P108" s="52"/>
    </row>
    <row r="109">
      <c r="O109" s="52"/>
      <c r="P109" s="52"/>
    </row>
    <row r="110">
      <c r="O110" s="52"/>
      <c r="P110" s="52"/>
    </row>
    <row r="111">
      <c r="O111" s="52"/>
      <c r="P111" s="52"/>
    </row>
    <row r="112">
      <c r="O112" s="52"/>
      <c r="P112" s="52"/>
    </row>
    <row r="113">
      <c r="O113" s="52"/>
      <c r="P113" s="52"/>
    </row>
    <row r="114">
      <c r="O114" s="52"/>
      <c r="P114" s="52"/>
    </row>
    <row r="115">
      <c r="O115" s="52"/>
      <c r="P115" s="52"/>
    </row>
    <row r="116">
      <c r="O116" s="52"/>
      <c r="P116" s="52"/>
    </row>
    <row r="117">
      <c r="O117" s="52"/>
      <c r="P117" s="52"/>
    </row>
    <row r="118">
      <c r="O118" s="52"/>
      <c r="P118" s="52"/>
    </row>
    <row r="119">
      <c r="O119" s="52"/>
      <c r="P119" s="52"/>
    </row>
    <row r="120">
      <c r="O120" s="52"/>
      <c r="P120" s="52"/>
    </row>
    <row r="121">
      <c r="O121" s="52"/>
      <c r="P121" s="52"/>
    </row>
    <row r="122">
      <c r="O122" s="52"/>
      <c r="P122" s="52"/>
    </row>
    <row r="123">
      <c r="O123" s="52"/>
      <c r="P123" s="52"/>
    </row>
    <row r="124">
      <c r="O124" s="52"/>
      <c r="P124" s="52"/>
    </row>
    <row r="125">
      <c r="O125" s="52"/>
      <c r="P125" s="52"/>
    </row>
    <row r="126">
      <c r="O126" s="52"/>
      <c r="P126" s="52"/>
    </row>
    <row r="127">
      <c r="O127" s="52"/>
      <c r="P127" s="52"/>
    </row>
    <row r="128">
      <c r="O128" s="52"/>
      <c r="P128" s="52"/>
    </row>
    <row r="129">
      <c r="O129" s="52"/>
      <c r="P129" s="52"/>
    </row>
    <row r="130">
      <c r="O130" s="52"/>
      <c r="P130" s="52"/>
    </row>
    <row r="131">
      <c r="O131" s="52"/>
      <c r="P131" s="52"/>
    </row>
    <row r="132">
      <c r="O132" s="52"/>
      <c r="P132" s="52"/>
    </row>
    <row r="133">
      <c r="O133" s="52"/>
      <c r="P133" s="52"/>
    </row>
    <row r="134">
      <c r="O134" s="52"/>
      <c r="P134" s="52"/>
    </row>
    <row r="135">
      <c r="O135" s="52"/>
      <c r="P135" s="52"/>
    </row>
    <row r="136">
      <c r="O136" s="52"/>
      <c r="P136" s="52"/>
    </row>
    <row r="137">
      <c r="O137" s="52"/>
      <c r="P137" s="52"/>
    </row>
    <row r="138">
      <c r="O138" s="52"/>
      <c r="P138" s="52"/>
    </row>
    <row r="139">
      <c r="O139" s="52"/>
      <c r="P139" s="52"/>
    </row>
    <row r="140">
      <c r="O140" s="52"/>
      <c r="P140" s="52"/>
    </row>
    <row r="141">
      <c r="O141" s="52"/>
      <c r="P141" s="52"/>
    </row>
    <row r="142">
      <c r="O142" s="52"/>
      <c r="P142" s="52"/>
    </row>
    <row r="143">
      <c r="O143" s="52"/>
      <c r="P143" s="52"/>
    </row>
    <row r="144">
      <c r="O144" s="52"/>
      <c r="P144" s="52"/>
    </row>
    <row r="145">
      <c r="O145" s="52"/>
      <c r="P145" s="52"/>
    </row>
    <row r="146">
      <c r="O146" s="52"/>
      <c r="P146" s="52"/>
    </row>
    <row r="147">
      <c r="O147" s="52"/>
      <c r="P147" s="52"/>
    </row>
    <row r="148">
      <c r="O148" s="52"/>
      <c r="P148" s="52"/>
    </row>
    <row r="149">
      <c r="O149" s="52"/>
      <c r="P149" s="52"/>
    </row>
    <row r="150">
      <c r="O150" s="52"/>
      <c r="P150" s="52"/>
    </row>
    <row r="151">
      <c r="O151" s="52"/>
      <c r="P151" s="52"/>
    </row>
    <row r="152">
      <c r="O152" s="52"/>
      <c r="P152" s="52"/>
    </row>
    <row r="153">
      <c r="O153" s="52"/>
      <c r="P153" s="52"/>
    </row>
    <row r="154">
      <c r="O154" s="52"/>
      <c r="P154" s="52"/>
    </row>
    <row r="155">
      <c r="O155" s="52"/>
      <c r="P155" s="52"/>
    </row>
    <row r="156">
      <c r="O156" s="52"/>
      <c r="P156" s="52"/>
    </row>
    <row r="157">
      <c r="O157" s="52"/>
      <c r="P157" s="52"/>
    </row>
    <row r="158">
      <c r="O158" s="52"/>
      <c r="P158" s="52"/>
    </row>
    <row r="159">
      <c r="O159" s="52"/>
      <c r="P159" s="52"/>
    </row>
    <row r="160">
      <c r="O160" s="52"/>
      <c r="P160" s="52"/>
    </row>
    <row r="161">
      <c r="O161" s="52"/>
      <c r="P161" s="52"/>
    </row>
    <row r="162">
      <c r="O162" s="52"/>
      <c r="P162" s="52"/>
    </row>
    <row r="163">
      <c r="O163" s="52"/>
      <c r="P163" s="52"/>
    </row>
    <row r="164">
      <c r="O164" s="52"/>
      <c r="P164" s="52"/>
    </row>
    <row r="165">
      <c r="O165" s="52"/>
      <c r="P165" s="52"/>
    </row>
    <row r="166">
      <c r="O166" s="52"/>
      <c r="P166" s="52"/>
    </row>
    <row r="167">
      <c r="O167" s="52"/>
      <c r="P167" s="52"/>
    </row>
    <row r="168">
      <c r="O168" s="52"/>
      <c r="P168" s="52"/>
    </row>
    <row r="169">
      <c r="O169" s="52"/>
      <c r="P169" s="52"/>
    </row>
    <row r="170">
      <c r="O170" s="52"/>
      <c r="P170" s="52"/>
    </row>
    <row r="171">
      <c r="O171" s="52"/>
      <c r="P171" s="52"/>
    </row>
    <row r="172">
      <c r="O172" s="52"/>
      <c r="P172" s="52"/>
    </row>
    <row r="173">
      <c r="O173" s="52"/>
      <c r="P173" s="52"/>
    </row>
    <row r="174">
      <c r="O174" s="52"/>
      <c r="P174" s="52"/>
    </row>
    <row r="175">
      <c r="O175" s="52"/>
      <c r="P175" s="52"/>
    </row>
    <row r="176">
      <c r="O176" s="52"/>
      <c r="P176" s="52"/>
    </row>
    <row r="177">
      <c r="O177" s="52"/>
      <c r="P177" s="52"/>
    </row>
    <row r="178">
      <c r="O178" s="52"/>
      <c r="P178" s="52"/>
    </row>
    <row r="179">
      <c r="O179" s="52"/>
      <c r="P179" s="52"/>
    </row>
    <row r="180">
      <c r="O180" s="52"/>
      <c r="P180" s="52"/>
    </row>
    <row r="181">
      <c r="O181" s="52"/>
      <c r="P181" s="52"/>
    </row>
    <row r="182">
      <c r="O182" s="52"/>
      <c r="P182" s="52"/>
    </row>
    <row r="183">
      <c r="O183" s="52"/>
      <c r="P183" s="52"/>
    </row>
    <row r="184">
      <c r="O184" s="52"/>
      <c r="P184" s="52"/>
    </row>
    <row r="185">
      <c r="O185" s="52"/>
      <c r="P185" s="52"/>
    </row>
    <row r="186">
      <c r="O186" s="52"/>
      <c r="P186" s="52"/>
    </row>
  </sheetData>
  <dataValidations>
    <dataValidation type="list" allowBlank="1" sqref="O2:O86">
      <formula1>'12 DEC 18'!$P$2:$P$6</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s>
  <drawing r:id="rId86"/>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6.0"/>
    <col customWidth="1" min="8" max="9" width="18.88"/>
    <col customWidth="1" min="10" max="10" width="59.75"/>
    <col customWidth="1" min="11" max="11" width="18.88"/>
    <col customWidth="1" min="12" max="12" width="25.25"/>
    <col customWidth="1" min="13" max="13" width="29.0"/>
    <col customWidth="1" min="14" max="14" width="26.5"/>
    <col customWidth="1" min="15" max="17" width="18.88"/>
  </cols>
  <sheetData>
    <row r="1">
      <c r="A1" s="379" t="s">
        <v>0</v>
      </c>
      <c r="B1" t="s">
        <v>1</v>
      </c>
      <c r="C1" t="s">
        <v>3</v>
      </c>
      <c r="D1" t="s">
        <v>4</v>
      </c>
      <c r="E1" t="s">
        <v>5</v>
      </c>
      <c r="F1" t="s">
        <v>6</v>
      </c>
      <c r="G1" t="s">
        <v>7</v>
      </c>
      <c r="H1" t="s">
        <v>8</v>
      </c>
      <c r="I1" t="s">
        <v>9</v>
      </c>
      <c r="J1" t="s">
        <v>11</v>
      </c>
      <c r="K1" t="s">
        <v>12</v>
      </c>
      <c r="P1" s="52"/>
    </row>
    <row r="2">
      <c r="A2" s="479">
        <v>43430.69132297454</v>
      </c>
      <c r="B2" s="480" t="s">
        <v>1020</v>
      </c>
      <c r="C2" s="480" t="s">
        <v>1021</v>
      </c>
      <c r="D2" s="480">
        <v>1005906.0</v>
      </c>
      <c r="E2" s="480" t="s">
        <v>17</v>
      </c>
      <c r="F2" s="480" t="s">
        <v>18</v>
      </c>
      <c r="G2" s="480" t="s">
        <v>4036</v>
      </c>
      <c r="H2" s="480" t="s">
        <v>9163</v>
      </c>
      <c r="I2" s="480" t="s">
        <v>2999</v>
      </c>
      <c r="J2" s="482" t="s">
        <v>9164</v>
      </c>
      <c r="K2" s="483"/>
      <c r="L2" s="480" t="s">
        <v>9165</v>
      </c>
      <c r="M2" s="480" t="s">
        <v>9166</v>
      </c>
      <c r="N2" s="480" t="s">
        <v>9167</v>
      </c>
      <c r="O2" s="483"/>
      <c r="P2" s="165" t="s">
        <v>9168</v>
      </c>
      <c r="Q2" s="480" t="s">
        <v>80</v>
      </c>
    </row>
    <row r="3">
      <c r="A3" s="369">
        <v>43430.69724275463</v>
      </c>
      <c r="B3" s="370" t="s">
        <v>9169</v>
      </c>
      <c r="C3" s="370" t="s">
        <v>9170</v>
      </c>
      <c r="D3" s="370">
        <v>1012894.0</v>
      </c>
      <c r="E3" s="370" t="s">
        <v>17</v>
      </c>
      <c r="F3" s="370" t="s">
        <v>6797</v>
      </c>
      <c r="G3" s="370" t="s">
        <v>4036</v>
      </c>
      <c r="H3" s="370" t="s">
        <v>9163</v>
      </c>
      <c r="I3" s="370" t="s">
        <v>734</v>
      </c>
      <c r="J3" s="372" t="s">
        <v>9171</v>
      </c>
      <c r="K3" s="373"/>
      <c r="L3" s="373"/>
      <c r="M3" s="373"/>
      <c r="N3" s="373"/>
      <c r="O3" s="373"/>
      <c r="P3" s="165" t="s">
        <v>80</v>
      </c>
      <c r="Q3" s="370" t="s">
        <v>51</v>
      </c>
    </row>
    <row r="4">
      <c r="A4" s="369">
        <v>43430.69962771991</v>
      </c>
      <c r="B4" s="370" t="s">
        <v>8277</v>
      </c>
      <c r="C4" s="370" t="s">
        <v>9172</v>
      </c>
      <c r="D4" s="370">
        <v>1014345.0</v>
      </c>
      <c r="E4" s="370" t="s">
        <v>17</v>
      </c>
      <c r="F4" s="370" t="s">
        <v>18</v>
      </c>
      <c r="G4" s="370" t="s">
        <v>4036</v>
      </c>
      <c r="H4" s="370" t="s">
        <v>9163</v>
      </c>
      <c r="I4" s="370" t="s">
        <v>8865</v>
      </c>
      <c r="J4" s="372" t="s">
        <v>9173</v>
      </c>
      <c r="K4" s="373"/>
      <c r="L4" s="373"/>
      <c r="M4" s="373"/>
      <c r="N4" s="373"/>
      <c r="O4" s="373"/>
      <c r="P4" s="165" t="s">
        <v>80</v>
      </c>
      <c r="Q4" s="370" t="s">
        <v>871</v>
      </c>
    </row>
    <row r="5">
      <c r="A5" s="369">
        <v>43430.70059868056</v>
      </c>
      <c r="B5" s="370" t="s">
        <v>9174</v>
      </c>
      <c r="C5" s="370" t="s">
        <v>9175</v>
      </c>
      <c r="D5" s="370">
        <v>1007203.0</v>
      </c>
      <c r="E5" s="370" t="s">
        <v>63</v>
      </c>
      <c r="F5" s="370" t="s">
        <v>18</v>
      </c>
      <c r="G5" s="370" t="s">
        <v>4036</v>
      </c>
      <c r="H5" s="370" t="s">
        <v>9163</v>
      </c>
      <c r="I5" s="370" t="s">
        <v>270</v>
      </c>
      <c r="J5" s="372" t="s">
        <v>9176</v>
      </c>
      <c r="K5" s="370" t="s">
        <v>9177</v>
      </c>
      <c r="L5" s="373"/>
      <c r="M5" s="373"/>
      <c r="N5" s="373"/>
      <c r="O5" s="373"/>
      <c r="P5" s="165" t="s">
        <v>80</v>
      </c>
      <c r="Q5" s="370" t="s">
        <v>9168</v>
      </c>
    </row>
    <row r="6">
      <c r="A6" s="369">
        <v>43430.70084605324</v>
      </c>
      <c r="B6" s="370" t="s">
        <v>452</v>
      </c>
      <c r="C6" s="370" t="s">
        <v>453</v>
      </c>
      <c r="D6" s="370">
        <v>1018531.0</v>
      </c>
      <c r="E6" s="370" t="s">
        <v>17</v>
      </c>
      <c r="F6" s="370" t="s">
        <v>18</v>
      </c>
      <c r="G6" s="370" t="s">
        <v>4036</v>
      </c>
      <c r="H6" s="370" t="s">
        <v>9163</v>
      </c>
      <c r="I6" s="370" t="s">
        <v>2999</v>
      </c>
      <c r="J6" s="372" t="s">
        <v>9178</v>
      </c>
      <c r="K6" s="370" t="s">
        <v>9179</v>
      </c>
      <c r="L6" s="370" t="s">
        <v>9180</v>
      </c>
      <c r="M6" s="370" t="s">
        <v>9166</v>
      </c>
      <c r="N6" s="370" t="s">
        <v>9181</v>
      </c>
      <c r="O6" s="370" t="s">
        <v>9182</v>
      </c>
      <c r="P6" s="165" t="s">
        <v>80</v>
      </c>
      <c r="Q6" s="373"/>
    </row>
    <row r="7">
      <c r="A7" s="479">
        <v>43436.970849108795</v>
      </c>
      <c r="B7" s="480" t="s">
        <v>8012</v>
      </c>
      <c r="C7" s="480" t="s">
        <v>9183</v>
      </c>
      <c r="D7" s="480">
        <v>1011808.0</v>
      </c>
      <c r="E7" s="480" t="s">
        <v>17</v>
      </c>
      <c r="F7" s="480" t="s">
        <v>18</v>
      </c>
      <c r="G7" s="480" t="s">
        <v>4036</v>
      </c>
      <c r="H7" s="480" t="s">
        <v>9163</v>
      </c>
      <c r="I7" s="480" t="s">
        <v>2999</v>
      </c>
      <c r="J7" s="482" t="s">
        <v>9184</v>
      </c>
      <c r="K7" s="483"/>
      <c r="L7" s="480" t="s">
        <v>9180</v>
      </c>
      <c r="M7" s="480" t="s">
        <v>9166</v>
      </c>
      <c r="N7" s="480" t="s">
        <v>9167</v>
      </c>
      <c r="O7" s="483"/>
      <c r="P7" s="165" t="s">
        <v>9168</v>
      </c>
      <c r="Q7" s="483"/>
    </row>
    <row r="8">
      <c r="A8" s="369">
        <v>43430.74371188658</v>
      </c>
      <c r="B8" s="370" t="s">
        <v>4528</v>
      </c>
      <c r="C8" s="370" t="s">
        <v>4529</v>
      </c>
      <c r="D8" s="370">
        <v>1014308.0</v>
      </c>
      <c r="E8" s="370" t="s">
        <v>17</v>
      </c>
      <c r="F8" s="370" t="s">
        <v>18</v>
      </c>
      <c r="G8" s="370" t="s">
        <v>4036</v>
      </c>
      <c r="H8" s="370" t="s">
        <v>9163</v>
      </c>
      <c r="I8" s="370" t="s">
        <v>9185</v>
      </c>
      <c r="J8" s="372" t="s">
        <v>9186</v>
      </c>
      <c r="K8" s="373"/>
      <c r="L8" s="373"/>
      <c r="M8" s="373"/>
      <c r="N8" s="373"/>
      <c r="O8" s="373"/>
      <c r="P8" s="165" t="s">
        <v>80</v>
      </c>
      <c r="Q8" s="373"/>
    </row>
    <row r="9">
      <c r="A9" s="382">
        <v>43430.746134120374</v>
      </c>
      <c r="B9" s="383" t="s">
        <v>2270</v>
      </c>
      <c r="C9" s="383" t="s">
        <v>2271</v>
      </c>
      <c r="D9" s="383">
        <v>1005944.0</v>
      </c>
      <c r="E9" s="383" t="s">
        <v>63</v>
      </c>
      <c r="F9" s="383" t="s">
        <v>18</v>
      </c>
      <c r="G9" s="383" t="s">
        <v>4036</v>
      </c>
      <c r="H9" s="383" t="s">
        <v>9163</v>
      </c>
      <c r="I9" s="383" t="s">
        <v>7771</v>
      </c>
      <c r="J9" s="385" t="s">
        <v>9187</v>
      </c>
      <c r="K9" s="383" t="s">
        <v>9188</v>
      </c>
      <c r="L9" s="383" t="s">
        <v>9189</v>
      </c>
      <c r="M9" s="383" t="s">
        <v>9190</v>
      </c>
      <c r="N9" s="35"/>
      <c r="O9" s="35"/>
      <c r="P9" s="165" t="s">
        <v>51</v>
      </c>
      <c r="Q9" s="35"/>
    </row>
    <row r="10">
      <c r="A10" s="369">
        <v>43435.68964631944</v>
      </c>
      <c r="B10" s="370" t="s">
        <v>7432</v>
      </c>
      <c r="C10" s="370" t="s">
        <v>7433</v>
      </c>
      <c r="D10" s="370">
        <v>1006860.0</v>
      </c>
      <c r="E10" s="370" t="s">
        <v>17</v>
      </c>
      <c r="F10" s="370" t="s">
        <v>18</v>
      </c>
      <c r="G10" s="370" t="s">
        <v>4036</v>
      </c>
      <c r="H10" s="370" t="s">
        <v>9163</v>
      </c>
      <c r="I10" s="370" t="s">
        <v>2999</v>
      </c>
      <c r="J10" s="372" t="s">
        <v>9191</v>
      </c>
      <c r="K10" s="370" t="s">
        <v>9192</v>
      </c>
      <c r="L10" s="370" t="s">
        <v>9180</v>
      </c>
      <c r="M10" s="370" t="s">
        <v>9166</v>
      </c>
      <c r="N10" s="370" t="s">
        <v>9193</v>
      </c>
      <c r="O10" s="373"/>
      <c r="P10" s="165" t="s">
        <v>80</v>
      </c>
      <c r="Q10" s="373"/>
    </row>
    <row r="11">
      <c r="A11" s="369">
        <v>43430.77658277778</v>
      </c>
      <c r="B11" s="370" t="s">
        <v>4941</v>
      </c>
      <c r="C11" s="370" t="s">
        <v>4942</v>
      </c>
      <c r="D11" s="370">
        <v>1006881.0</v>
      </c>
      <c r="E11" s="370" t="s">
        <v>17</v>
      </c>
      <c r="F11" s="370" t="s">
        <v>18</v>
      </c>
      <c r="G11" s="370" t="s">
        <v>4036</v>
      </c>
      <c r="H11" s="370" t="s">
        <v>9163</v>
      </c>
      <c r="I11" s="370" t="s">
        <v>9194</v>
      </c>
      <c r="J11" s="372" t="s">
        <v>9195</v>
      </c>
      <c r="K11" s="370" t="s">
        <v>9196</v>
      </c>
      <c r="L11" s="373"/>
      <c r="M11" s="373"/>
      <c r="N11" s="373"/>
      <c r="O11" s="373"/>
      <c r="P11" s="165" t="s">
        <v>80</v>
      </c>
      <c r="Q11" s="373"/>
    </row>
    <row r="12">
      <c r="A12" s="369">
        <v>43435.71763186343</v>
      </c>
      <c r="B12" s="370" t="s">
        <v>736</v>
      </c>
      <c r="C12" s="370" t="s">
        <v>1290</v>
      </c>
      <c r="D12" s="370">
        <v>1006855.0</v>
      </c>
      <c r="E12" s="370" t="s">
        <v>63</v>
      </c>
      <c r="F12" s="370" t="s">
        <v>18</v>
      </c>
      <c r="G12" s="370" t="s">
        <v>4036</v>
      </c>
      <c r="H12" s="370" t="s">
        <v>9163</v>
      </c>
      <c r="I12" s="370" t="s">
        <v>3578</v>
      </c>
      <c r="J12" s="372" t="s">
        <v>9197</v>
      </c>
      <c r="K12" s="370" t="s">
        <v>305</v>
      </c>
      <c r="L12" s="370" t="s">
        <v>9180</v>
      </c>
      <c r="M12" s="370" t="s">
        <v>9166</v>
      </c>
      <c r="N12" s="370" t="s">
        <v>9167</v>
      </c>
      <c r="O12" s="370" t="s">
        <v>9198</v>
      </c>
      <c r="P12" s="165" t="s">
        <v>80</v>
      </c>
      <c r="Q12" s="373"/>
    </row>
    <row r="13">
      <c r="A13" s="369">
        <v>43431.229453576394</v>
      </c>
      <c r="B13" s="370" t="s">
        <v>5393</v>
      </c>
      <c r="C13" s="370" t="s">
        <v>5394</v>
      </c>
      <c r="D13" s="370">
        <v>1012188.0</v>
      </c>
      <c r="E13" s="370" t="s">
        <v>17</v>
      </c>
      <c r="F13" s="370" t="s">
        <v>18</v>
      </c>
      <c r="G13" s="370" t="s">
        <v>4036</v>
      </c>
      <c r="H13" s="370" t="s">
        <v>9163</v>
      </c>
      <c r="I13" s="370" t="s">
        <v>2999</v>
      </c>
      <c r="J13" s="372" t="s">
        <v>9199</v>
      </c>
      <c r="K13" s="373"/>
      <c r="L13" s="370" t="s">
        <v>9180</v>
      </c>
      <c r="M13" s="370" t="s">
        <v>9166</v>
      </c>
      <c r="N13" s="370" t="s">
        <v>9181</v>
      </c>
      <c r="O13" s="370" t="s">
        <v>9182</v>
      </c>
      <c r="P13" s="165" t="s">
        <v>80</v>
      </c>
      <c r="Q13" s="373"/>
    </row>
    <row r="14">
      <c r="A14" s="369">
        <v>43431.759547974536</v>
      </c>
      <c r="B14" s="370" t="s">
        <v>3872</v>
      </c>
      <c r="C14" s="370" t="s">
        <v>9200</v>
      </c>
      <c r="D14" s="370">
        <v>1007032.0</v>
      </c>
      <c r="E14" s="370" t="s">
        <v>6114</v>
      </c>
      <c r="F14" s="370" t="s">
        <v>18</v>
      </c>
      <c r="G14" s="370" t="s">
        <v>4036</v>
      </c>
      <c r="H14" s="370" t="s">
        <v>9163</v>
      </c>
      <c r="I14" s="370" t="s">
        <v>9201</v>
      </c>
      <c r="J14" s="372" t="s">
        <v>9202</v>
      </c>
      <c r="K14" s="373"/>
      <c r="L14" s="373"/>
      <c r="M14" s="373"/>
      <c r="N14" s="373"/>
      <c r="O14" s="373"/>
      <c r="P14" s="165" t="s">
        <v>80</v>
      </c>
      <c r="Q14" s="373"/>
    </row>
    <row r="15">
      <c r="A15" s="369">
        <v>43431.81221851852</v>
      </c>
      <c r="B15" s="370" t="s">
        <v>780</v>
      </c>
      <c r="C15" s="370" t="s">
        <v>7575</v>
      </c>
      <c r="D15" s="370">
        <v>1009011.0</v>
      </c>
      <c r="E15" s="370" t="s">
        <v>17</v>
      </c>
      <c r="F15" s="370" t="s">
        <v>18</v>
      </c>
      <c r="G15" s="370" t="s">
        <v>4036</v>
      </c>
      <c r="H15" s="370" t="s">
        <v>9163</v>
      </c>
      <c r="I15" s="370" t="s">
        <v>9203</v>
      </c>
      <c r="J15" s="372" t="s">
        <v>9204</v>
      </c>
      <c r="K15" s="373"/>
      <c r="L15" s="373"/>
      <c r="M15" s="373"/>
      <c r="N15" s="373"/>
      <c r="O15" s="373"/>
      <c r="P15" s="165" t="s">
        <v>80</v>
      </c>
      <c r="Q15" s="373"/>
    </row>
    <row r="16">
      <c r="A16" s="369">
        <v>43434.63317648148</v>
      </c>
      <c r="B16" s="370" t="s">
        <v>4376</v>
      </c>
      <c r="C16" s="370" t="s">
        <v>4377</v>
      </c>
      <c r="D16" s="370">
        <v>1003172.0</v>
      </c>
      <c r="E16" s="370" t="s">
        <v>63</v>
      </c>
      <c r="F16" s="370" t="s">
        <v>18</v>
      </c>
      <c r="G16" s="370" t="s">
        <v>4036</v>
      </c>
      <c r="H16" s="370" t="s">
        <v>9163</v>
      </c>
      <c r="I16" s="370" t="s">
        <v>6190</v>
      </c>
      <c r="J16" s="372" t="s">
        <v>9205</v>
      </c>
      <c r="K16" s="370" t="s">
        <v>9206</v>
      </c>
      <c r="L16" s="370" t="s">
        <v>9180</v>
      </c>
      <c r="M16" s="370" t="s">
        <v>9207</v>
      </c>
      <c r="N16" s="370" t="s">
        <v>9181</v>
      </c>
      <c r="O16" s="370" t="s">
        <v>9182</v>
      </c>
      <c r="P16" s="165" t="s">
        <v>80</v>
      </c>
      <c r="Q16" s="373"/>
    </row>
    <row r="17">
      <c r="A17" s="369">
        <v>43431.992215335646</v>
      </c>
      <c r="B17" s="370" t="s">
        <v>388</v>
      </c>
      <c r="C17" s="370" t="s">
        <v>6488</v>
      </c>
      <c r="D17" s="370">
        <v>1012359.0</v>
      </c>
      <c r="E17" s="370" t="s">
        <v>17</v>
      </c>
      <c r="F17" s="370" t="s">
        <v>18</v>
      </c>
      <c r="G17" s="370" t="s">
        <v>4036</v>
      </c>
      <c r="H17" s="370" t="s">
        <v>9163</v>
      </c>
      <c r="I17" s="370" t="s">
        <v>8264</v>
      </c>
      <c r="J17" s="372" t="s">
        <v>9208</v>
      </c>
      <c r="K17" s="373"/>
      <c r="L17" s="373"/>
      <c r="M17" s="373"/>
      <c r="N17" s="373"/>
      <c r="O17" s="373"/>
      <c r="P17" s="165" t="s">
        <v>80</v>
      </c>
      <c r="Q17" s="373"/>
    </row>
    <row r="18">
      <c r="A18" s="369">
        <v>43432.65332138889</v>
      </c>
      <c r="B18" s="370" t="s">
        <v>729</v>
      </c>
      <c r="C18" s="370" t="s">
        <v>4520</v>
      </c>
      <c r="D18" s="370">
        <v>1006835.0</v>
      </c>
      <c r="E18" s="370" t="s">
        <v>17</v>
      </c>
      <c r="F18" s="370" t="s">
        <v>18</v>
      </c>
      <c r="G18" s="370" t="s">
        <v>4036</v>
      </c>
      <c r="H18" s="370" t="s">
        <v>9163</v>
      </c>
      <c r="I18" s="370" t="s">
        <v>9209</v>
      </c>
      <c r="J18" s="372" t="s">
        <v>9210</v>
      </c>
      <c r="K18" s="373"/>
      <c r="L18" s="373"/>
      <c r="M18" s="373"/>
      <c r="N18" s="373"/>
      <c r="O18" s="373"/>
      <c r="P18" s="165" t="s">
        <v>80</v>
      </c>
      <c r="Q18" s="373"/>
    </row>
    <row r="19">
      <c r="A19" s="369">
        <v>43435.32152025463</v>
      </c>
      <c r="B19" s="370" t="s">
        <v>9007</v>
      </c>
      <c r="C19" s="370" t="s">
        <v>9008</v>
      </c>
      <c r="D19" s="370">
        <v>1006754.0</v>
      </c>
      <c r="E19" s="370" t="s">
        <v>17</v>
      </c>
      <c r="F19" s="370" t="s">
        <v>18</v>
      </c>
      <c r="G19" s="370" t="s">
        <v>4036</v>
      </c>
      <c r="H19" s="370" t="s">
        <v>9163</v>
      </c>
      <c r="I19" s="370" t="s">
        <v>2999</v>
      </c>
      <c r="J19" s="372" t="s">
        <v>9211</v>
      </c>
      <c r="K19" s="370" t="s">
        <v>9212</v>
      </c>
      <c r="L19" s="370" t="s">
        <v>9213</v>
      </c>
      <c r="M19" s="370" t="s">
        <v>9207</v>
      </c>
      <c r="N19" s="370" t="s">
        <v>9214</v>
      </c>
      <c r="O19" s="373"/>
      <c r="P19" s="165" t="s">
        <v>80</v>
      </c>
      <c r="Q19" s="373"/>
    </row>
    <row r="20">
      <c r="A20" s="382">
        <v>43433.28394864583</v>
      </c>
      <c r="B20" s="383" t="s">
        <v>4145</v>
      </c>
      <c r="C20" s="383" t="s">
        <v>9215</v>
      </c>
      <c r="D20" s="383">
        <v>1007017.0</v>
      </c>
      <c r="E20" s="383" t="s">
        <v>63</v>
      </c>
      <c r="F20" s="383" t="s">
        <v>18</v>
      </c>
      <c r="G20" s="383" t="s">
        <v>4036</v>
      </c>
      <c r="H20" s="383" t="s">
        <v>9163</v>
      </c>
      <c r="I20" s="383" t="s">
        <v>825</v>
      </c>
      <c r="J20" s="385" t="s">
        <v>9216</v>
      </c>
      <c r="K20" s="383" t="s">
        <v>9217</v>
      </c>
      <c r="L20" s="383" t="s">
        <v>9218</v>
      </c>
      <c r="M20" s="383" t="s">
        <v>9219</v>
      </c>
      <c r="N20" s="35"/>
      <c r="O20" s="35"/>
      <c r="P20" s="165" t="s">
        <v>51</v>
      </c>
      <c r="Q20" s="35"/>
    </row>
    <row r="21">
      <c r="A21" s="382">
        <v>43433.4818102662</v>
      </c>
      <c r="B21" s="383" t="s">
        <v>1271</v>
      </c>
      <c r="C21" s="383" t="s">
        <v>6353</v>
      </c>
      <c r="D21" s="383">
        <v>1005301.0</v>
      </c>
      <c r="E21" s="383" t="s">
        <v>17</v>
      </c>
      <c r="F21" s="383" t="s">
        <v>18</v>
      </c>
      <c r="G21" s="383" t="s">
        <v>4036</v>
      </c>
      <c r="H21" s="383" t="s">
        <v>9163</v>
      </c>
      <c r="I21" s="383" t="s">
        <v>825</v>
      </c>
      <c r="J21" s="482" t="s">
        <v>9220</v>
      </c>
      <c r="K21" s="383" t="s">
        <v>9221</v>
      </c>
      <c r="L21" s="383" t="s">
        <v>9218</v>
      </c>
      <c r="M21" s="383" t="s">
        <v>9219</v>
      </c>
      <c r="N21" s="35"/>
      <c r="O21" s="35"/>
      <c r="P21" s="165" t="s">
        <v>51</v>
      </c>
      <c r="Q21" s="35"/>
    </row>
    <row r="22">
      <c r="A22" s="479">
        <v>43433.61295649306</v>
      </c>
      <c r="B22" s="480" t="s">
        <v>567</v>
      </c>
      <c r="C22" s="480" t="s">
        <v>568</v>
      </c>
      <c r="D22" s="480">
        <v>1001139.0</v>
      </c>
      <c r="E22" s="480" t="s">
        <v>63</v>
      </c>
      <c r="F22" s="480" t="s">
        <v>18</v>
      </c>
      <c r="G22" s="480" t="s">
        <v>4036</v>
      </c>
      <c r="H22" s="480" t="s">
        <v>9163</v>
      </c>
      <c r="I22" s="480" t="s">
        <v>7127</v>
      </c>
      <c r="K22" s="480" t="s">
        <v>9222</v>
      </c>
      <c r="L22" s="480" t="s">
        <v>8231</v>
      </c>
      <c r="M22" s="480" t="s">
        <v>9207</v>
      </c>
      <c r="N22" s="480" t="s">
        <v>9167</v>
      </c>
      <c r="O22" s="483"/>
      <c r="P22" s="165" t="s">
        <v>9168</v>
      </c>
      <c r="Q22" s="483"/>
    </row>
    <row r="23">
      <c r="A23" s="369">
        <v>43434.32524305556</v>
      </c>
      <c r="B23" s="370" t="s">
        <v>653</v>
      </c>
      <c r="C23" s="370" t="s">
        <v>8763</v>
      </c>
      <c r="D23" s="370">
        <v>1002207.0</v>
      </c>
      <c r="E23" s="370" t="s">
        <v>17</v>
      </c>
      <c r="F23" s="370" t="s">
        <v>77</v>
      </c>
      <c r="G23" s="370" t="s">
        <v>4036</v>
      </c>
      <c r="H23" s="370" t="s">
        <v>9163</v>
      </c>
      <c r="I23" s="370" t="s">
        <v>9223</v>
      </c>
      <c r="J23" s="372" t="s">
        <v>9224</v>
      </c>
      <c r="K23" s="373"/>
      <c r="L23" s="373"/>
      <c r="M23" s="373"/>
      <c r="N23" s="373"/>
      <c r="O23" s="373"/>
      <c r="P23" s="165" t="s">
        <v>80</v>
      </c>
      <c r="Q23" s="373"/>
    </row>
    <row r="24">
      <c r="A24" s="369">
        <v>43434.43456164352</v>
      </c>
      <c r="B24" s="370" t="s">
        <v>1220</v>
      </c>
      <c r="C24" s="370" t="s">
        <v>6524</v>
      </c>
      <c r="D24" s="370">
        <v>1014359.0</v>
      </c>
      <c r="E24" s="370" t="s">
        <v>17</v>
      </c>
      <c r="F24" s="370" t="s">
        <v>206</v>
      </c>
      <c r="G24" s="370" t="s">
        <v>4036</v>
      </c>
      <c r="H24" s="370" t="s">
        <v>9163</v>
      </c>
      <c r="I24" s="370" t="s">
        <v>2999</v>
      </c>
      <c r="J24" s="372" t="s">
        <v>9225</v>
      </c>
      <c r="K24" s="373"/>
      <c r="L24" s="373"/>
      <c r="M24" s="373"/>
      <c r="N24" s="373"/>
      <c r="O24" s="373"/>
      <c r="P24" s="165" t="s">
        <v>80</v>
      </c>
      <c r="Q24" s="373"/>
    </row>
    <row r="25">
      <c r="A25" s="369">
        <v>43434.493567997684</v>
      </c>
      <c r="B25" s="370" t="s">
        <v>9226</v>
      </c>
      <c r="C25" s="370" t="s">
        <v>9227</v>
      </c>
      <c r="D25" s="370">
        <v>1018971.0</v>
      </c>
      <c r="E25" s="370" t="s">
        <v>17</v>
      </c>
      <c r="F25" s="370" t="s">
        <v>18</v>
      </c>
      <c r="G25" s="370" t="s">
        <v>4036</v>
      </c>
      <c r="H25" s="370" t="s">
        <v>9163</v>
      </c>
      <c r="I25" s="370" t="s">
        <v>1598</v>
      </c>
      <c r="J25" s="372" t="s">
        <v>9228</v>
      </c>
      <c r="K25" s="373"/>
      <c r="L25" s="370" t="s">
        <v>9229</v>
      </c>
      <c r="M25" s="373"/>
      <c r="N25" s="373"/>
      <c r="O25" s="373"/>
      <c r="P25" s="165" t="s">
        <v>80</v>
      </c>
      <c r="Q25" s="373"/>
    </row>
    <row r="26">
      <c r="A26" s="479">
        <v>43434.60495069444</v>
      </c>
      <c r="B26" s="480" t="s">
        <v>2002</v>
      </c>
      <c r="C26" s="480" t="s">
        <v>2734</v>
      </c>
      <c r="D26" s="480">
        <v>1007273.0</v>
      </c>
      <c r="E26" s="480" t="s">
        <v>17</v>
      </c>
      <c r="F26" s="480" t="s">
        <v>77</v>
      </c>
      <c r="G26" s="480" t="s">
        <v>4036</v>
      </c>
      <c r="H26" s="480" t="s">
        <v>9163</v>
      </c>
      <c r="I26" s="480" t="s">
        <v>122</v>
      </c>
      <c r="J26" s="482" t="s">
        <v>9230</v>
      </c>
      <c r="K26" s="483"/>
      <c r="L26" s="480" t="s">
        <v>9231</v>
      </c>
      <c r="M26" s="480" t="s">
        <v>9232</v>
      </c>
      <c r="N26" s="480" t="s">
        <v>9167</v>
      </c>
      <c r="O26" s="483"/>
      <c r="P26" s="165" t="s">
        <v>9168</v>
      </c>
      <c r="Q26" s="483"/>
    </row>
    <row r="27">
      <c r="A27" s="369">
        <v>43434.69860206018</v>
      </c>
      <c r="B27" s="370" t="s">
        <v>1940</v>
      </c>
      <c r="C27" s="370" t="s">
        <v>1941</v>
      </c>
      <c r="D27" s="370">
        <v>1007008.0</v>
      </c>
      <c r="E27" s="370" t="s">
        <v>63</v>
      </c>
      <c r="F27" s="370" t="s">
        <v>18</v>
      </c>
      <c r="G27" s="370" t="s">
        <v>4036</v>
      </c>
      <c r="H27" s="370" t="s">
        <v>9163</v>
      </c>
      <c r="I27" s="370" t="s">
        <v>9233</v>
      </c>
      <c r="J27" s="372" t="s">
        <v>9234</v>
      </c>
      <c r="K27" s="373"/>
      <c r="L27" s="373"/>
      <c r="M27" s="373"/>
      <c r="N27" s="373"/>
      <c r="O27" s="373"/>
      <c r="P27" s="165" t="s">
        <v>80</v>
      </c>
      <c r="Q27" s="373"/>
    </row>
    <row r="28">
      <c r="A28" s="369">
        <v>43434.886020868056</v>
      </c>
      <c r="B28" s="370" t="s">
        <v>5703</v>
      </c>
      <c r="C28" s="370" t="s">
        <v>5704</v>
      </c>
      <c r="D28" s="370">
        <v>1018969.0</v>
      </c>
      <c r="E28" s="370" t="s">
        <v>17</v>
      </c>
      <c r="F28" s="370" t="s">
        <v>18</v>
      </c>
      <c r="G28" s="370" t="s">
        <v>4036</v>
      </c>
      <c r="H28" s="370" t="s">
        <v>9163</v>
      </c>
      <c r="I28" s="370" t="s">
        <v>2999</v>
      </c>
      <c r="J28" s="372" t="s">
        <v>9235</v>
      </c>
      <c r="K28" s="370" t="s">
        <v>9236</v>
      </c>
      <c r="L28" s="370" t="s">
        <v>9237</v>
      </c>
      <c r="M28" s="370" t="s">
        <v>9238</v>
      </c>
      <c r="N28" s="373"/>
      <c r="O28" s="373"/>
      <c r="P28" s="165" t="s">
        <v>80</v>
      </c>
      <c r="Q28" s="373"/>
    </row>
    <row r="29">
      <c r="A29" s="369">
        <v>43434.99999466435</v>
      </c>
      <c r="B29" s="370" t="s">
        <v>5833</v>
      </c>
      <c r="C29" s="370" t="s">
        <v>9239</v>
      </c>
      <c r="D29" s="370">
        <v>1011078.0</v>
      </c>
      <c r="E29" s="370" t="s">
        <v>17</v>
      </c>
      <c r="F29" s="370" t="s">
        <v>18</v>
      </c>
      <c r="G29" s="370" t="s">
        <v>4036</v>
      </c>
      <c r="H29" s="370" t="s">
        <v>9163</v>
      </c>
      <c r="I29" s="370" t="s">
        <v>1165</v>
      </c>
      <c r="J29" s="372" t="s">
        <v>9240</v>
      </c>
      <c r="K29" s="370" t="s">
        <v>9241</v>
      </c>
      <c r="L29" s="373"/>
      <c r="M29" s="373"/>
      <c r="N29" s="373"/>
      <c r="O29" s="373"/>
      <c r="P29" s="165" t="s">
        <v>80</v>
      </c>
      <c r="Q29" s="373"/>
    </row>
    <row r="30">
      <c r="A30" s="369">
        <v>43435.3838299537</v>
      </c>
      <c r="B30" s="370" t="s">
        <v>276</v>
      </c>
      <c r="C30" s="370" t="s">
        <v>3691</v>
      </c>
      <c r="D30" s="370">
        <v>1012362.0</v>
      </c>
      <c r="E30" s="370" t="s">
        <v>17</v>
      </c>
      <c r="F30" s="370" t="s">
        <v>18</v>
      </c>
      <c r="G30" s="370" t="s">
        <v>4036</v>
      </c>
      <c r="H30" s="370" t="s">
        <v>9163</v>
      </c>
      <c r="I30" s="370" t="s">
        <v>2999</v>
      </c>
      <c r="J30" s="372" t="s">
        <v>9242</v>
      </c>
      <c r="K30" s="373"/>
      <c r="L30" s="370" t="s">
        <v>9243</v>
      </c>
      <c r="M30" s="370" t="s">
        <v>9238</v>
      </c>
      <c r="N30" s="373"/>
      <c r="O30" s="373"/>
      <c r="P30" s="165" t="s">
        <v>80</v>
      </c>
      <c r="Q30" s="373"/>
    </row>
    <row r="31">
      <c r="A31" s="369">
        <v>43435.4092634838</v>
      </c>
      <c r="B31" s="370" t="s">
        <v>2479</v>
      </c>
      <c r="C31" s="370" t="s">
        <v>2480</v>
      </c>
      <c r="D31" s="370">
        <v>1000705.0</v>
      </c>
      <c r="E31" s="370" t="s">
        <v>63</v>
      </c>
      <c r="F31" s="370" t="s">
        <v>5532</v>
      </c>
      <c r="G31" s="370" t="s">
        <v>4036</v>
      </c>
      <c r="H31" s="370" t="s">
        <v>9163</v>
      </c>
      <c r="I31" s="370" t="s">
        <v>2999</v>
      </c>
      <c r="J31" s="372" t="s">
        <v>9244</v>
      </c>
      <c r="K31" s="373"/>
      <c r="L31" s="370" t="s">
        <v>9245</v>
      </c>
      <c r="M31" s="370" t="s">
        <v>9238</v>
      </c>
      <c r="N31" s="373"/>
      <c r="O31" s="373"/>
      <c r="P31" s="165" t="s">
        <v>80</v>
      </c>
      <c r="Q31" s="373"/>
    </row>
    <row r="32">
      <c r="A32" s="369">
        <v>43435.55765923611</v>
      </c>
      <c r="B32" s="370" t="s">
        <v>445</v>
      </c>
      <c r="C32" s="370" t="s">
        <v>446</v>
      </c>
      <c r="D32" s="370">
        <v>1013190.0</v>
      </c>
      <c r="E32" s="370" t="s">
        <v>17</v>
      </c>
      <c r="F32" s="370" t="s">
        <v>206</v>
      </c>
      <c r="G32" s="370" t="s">
        <v>4036</v>
      </c>
      <c r="H32" s="370" t="s">
        <v>9163</v>
      </c>
      <c r="I32" s="370" t="s">
        <v>2999</v>
      </c>
      <c r="J32" s="372" t="s">
        <v>9246</v>
      </c>
      <c r="K32" s="373"/>
      <c r="L32" s="370" t="s">
        <v>9247</v>
      </c>
      <c r="M32" s="370" t="s">
        <v>9248</v>
      </c>
      <c r="N32" s="370" t="s">
        <v>9249</v>
      </c>
      <c r="O32" s="373"/>
      <c r="P32" s="165" t="s">
        <v>80</v>
      </c>
      <c r="Q32" s="373"/>
    </row>
    <row r="33">
      <c r="A33" s="369">
        <v>43435.624129351854</v>
      </c>
      <c r="B33" s="370" t="s">
        <v>460</v>
      </c>
      <c r="C33" s="370" t="s">
        <v>8895</v>
      </c>
      <c r="D33" s="370">
        <v>1012989.0</v>
      </c>
      <c r="E33" s="370" t="s">
        <v>63</v>
      </c>
      <c r="F33" s="370" t="s">
        <v>18</v>
      </c>
      <c r="G33" s="370" t="s">
        <v>4036</v>
      </c>
      <c r="H33" s="370" t="s">
        <v>9163</v>
      </c>
      <c r="I33" s="370" t="s">
        <v>2999</v>
      </c>
      <c r="J33" s="372" t="s">
        <v>9250</v>
      </c>
      <c r="K33" s="373"/>
      <c r="L33" s="370" t="s">
        <v>9251</v>
      </c>
      <c r="M33" s="370" t="s">
        <v>9248</v>
      </c>
      <c r="N33" s="370" t="s">
        <v>9249</v>
      </c>
      <c r="O33" s="373"/>
      <c r="P33" s="165" t="s">
        <v>80</v>
      </c>
      <c r="Q33" s="373"/>
    </row>
    <row r="34">
      <c r="A34" s="369">
        <v>43435.67761238426</v>
      </c>
      <c r="B34" s="370" t="s">
        <v>6187</v>
      </c>
      <c r="C34" s="370" t="s">
        <v>9252</v>
      </c>
      <c r="D34" s="370">
        <v>1007159.0</v>
      </c>
      <c r="E34" s="370" t="s">
        <v>63</v>
      </c>
      <c r="F34" s="370" t="s">
        <v>18</v>
      </c>
      <c r="G34" s="370" t="s">
        <v>4036</v>
      </c>
      <c r="H34" s="370" t="s">
        <v>9163</v>
      </c>
      <c r="I34" s="370" t="s">
        <v>122</v>
      </c>
      <c r="J34" s="372" t="s">
        <v>9253</v>
      </c>
      <c r="K34" s="373"/>
      <c r="L34" s="373"/>
      <c r="M34" s="373"/>
      <c r="N34" s="373"/>
      <c r="O34" s="373"/>
      <c r="P34" s="165" t="s">
        <v>80</v>
      </c>
      <c r="Q34" s="373"/>
    </row>
    <row r="35">
      <c r="A35" s="369">
        <v>43435.89333556713</v>
      </c>
      <c r="B35" s="370" t="s">
        <v>1187</v>
      </c>
      <c r="C35" s="370" t="s">
        <v>1188</v>
      </c>
      <c r="D35" s="370">
        <v>1009768.0</v>
      </c>
      <c r="E35" s="370" t="s">
        <v>17</v>
      </c>
      <c r="F35" s="370" t="s">
        <v>18</v>
      </c>
      <c r="G35" s="370" t="s">
        <v>4036</v>
      </c>
      <c r="H35" s="370" t="s">
        <v>9163</v>
      </c>
      <c r="I35" s="370" t="s">
        <v>9254</v>
      </c>
      <c r="J35" s="372" t="s">
        <v>9255</v>
      </c>
      <c r="K35" s="370" t="s">
        <v>9256</v>
      </c>
      <c r="L35" s="370" t="s">
        <v>9257</v>
      </c>
      <c r="M35" s="373"/>
      <c r="N35" s="373"/>
      <c r="O35" s="373"/>
      <c r="P35" s="165" t="s">
        <v>80</v>
      </c>
      <c r="Q35" s="373"/>
    </row>
    <row r="36">
      <c r="A36" s="448">
        <v>43436.1228677662</v>
      </c>
      <c r="B36" s="449" t="s">
        <v>5919</v>
      </c>
      <c r="C36" s="449" t="s">
        <v>9258</v>
      </c>
      <c r="D36" s="449">
        <v>1006082.0</v>
      </c>
      <c r="E36" s="449" t="s">
        <v>17</v>
      </c>
      <c r="F36" s="449" t="s">
        <v>18</v>
      </c>
      <c r="G36" s="449" t="s">
        <v>4036</v>
      </c>
      <c r="H36" s="449" t="s">
        <v>9163</v>
      </c>
      <c r="I36" s="449" t="s">
        <v>664</v>
      </c>
      <c r="J36" s="454" t="s">
        <v>9259</v>
      </c>
      <c r="K36" s="451"/>
      <c r="L36" s="449" t="s">
        <v>9260</v>
      </c>
      <c r="M36" s="449" t="s">
        <v>9261</v>
      </c>
      <c r="N36" s="451"/>
      <c r="O36" s="451"/>
      <c r="P36" s="165" t="s">
        <v>9168</v>
      </c>
      <c r="Q36" s="451"/>
    </row>
    <row r="37">
      <c r="A37" s="448">
        <v>43436.28894741899</v>
      </c>
      <c r="B37" s="449" t="s">
        <v>4172</v>
      </c>
      <c r="C37" s="449" t="s">
        <v>4173</v>
      </c>
      <c r="D37" s="449">
        <v>1011084.0</v>
      </c>
      <c r="E37" s="449" t="s">
        <v>17</v>
      </c>
      <c r="F37" s="449" t="s">
        <v>18</v>
      </c>
      <c r="G37" s="449" t="s">
        <v>4036</v>
      </c>
      <c r="H37" s="449" t="s">
        <v>9163</v>
      </c>
      <c r="I37" s="449" t="s">
        <v>2999</v>
      </c>
      <c r="J37" s="454" t="s">
        <v>9262</v>
      </c>
      <c r="K37" s="451"/>
      <c r="L37" s="449" t="s">
        <v>9260</v>
      </c>
      <c r="M37" s="449" t="s">
        <v>9263</v>
      </c>
      <c r="N37" s="451"/>
      <c r="O37" s="451"/>
      <c r="P37" s="165" t="s">
        <v>9264</v>
      </c>
      <c r="Q37" s="451"/>
    </row>
    <row r="38">
      <c r="A38" s="448">
        <v>43436.3160121875</v>
      </c>
      <c r="B38" s="449" t="s">
        <v>9265</v>
      </c>
      <c r="C38" s="449" t="s">
        <v>9266</v>
      </c>
      <c r="D38" s="449">
        <v>1001680.0</v>
      </c>
      <c r="E38" s="449" t="s">
        <v>17</v>
      </c>
      <c r="F38" s="449" t="s">
        <v>18</v>
      </c>
      <c r="G38" s="449" t="s">
        <v>4036</v>
      </c>
      <c r="H38" s="449" t="s">
        <v>9163</v>
      </c>
      <c r="I38" s="449" t="s">
        <v>2999</v>
      </c>
      <c r="J38" s="454" t="s">
        <v>9267</v>
      </c>
      <c r="K38" s="451"/>
      <c r="L38" s="449" t="s">
        <v>9260</v>
      </c>
      <c r="M38" s="449" t="s">
        <v>9263</v>
      </c>
      <c r="N38" s="451"/>
      <c r="O38" s="451"/>
      <c r="P38" s="165" t="s">
        <v>9264</v>
      </c>
      <c r="Q38" s="451"/>
    </row>
    <row r="39">
      <c r="A39" s="448">
        <v>43437.53697988426</v>
      </c>
      <c r="B39" s="449" t="s">
        <v>7088</v>
      </c>
      <c r="C39" s="449" t="s">
        <v>9268</v>
      </c>
      <c r="D39" s="449">
        <v>1001934.0</v>
      </c>
      <c r="E39" s="449" t="s">
        <v>63</v>
      </c>
      <c r="F39" s="449" t="s">
        <v>206</v>
      </c>
      <c r="G39" s="449" t="s">
        <v>4036</v>
      </c>
      <c r="H39" s="449" t="s">
        <v>9163</v>
      </c>
      <c r="I39" s="449" t="s">
        <v>1165</v>
      </c>
      <c r="J39" s="454" t="s">
        <v>9269</v>
      </c>
      <c r="K39" s="451"/>
      <c r="L39" s="449" t="s">
        <v>9260</v>
      </c>
      <c r="M39" s="449" t="s">
        <v>9263</v>
      </c>
      <c r="N39" s="451"/>
      <c r="O39" s="451"/>
      <c r="P39" s="165" t="s">
        <v>9264</v>
      </c>
      <c r="Q39" s="451"/>
    </row>
    <row r="40">
      <c r="A40" s="369">
        <v>43437.638385949074</v>
      </c>
      <c r="B40" s="370" t="s">
        <v>7432</v>
      </c>
      <c r="C40" s="370" t="s">
        <v>7433</v>
      </c>
      <c r="D40" s="370">
        <v>1006860.0</v>
      </c>
      <c r="E40" s="370" t="s">
        <v>17</v>
      </c>
      <c r="F40" s="370" t="s">
        <v>18</v>
      </c>
      <c r="G40" s="370" t="s">
        <v>4036</v>
      </c>
      <c r="H40" s="370" t="s">
        <v>9163</v>
      </c>
      <c r="I40" s="370" t="s">
        <v>2999</v>
      </c>
      <c r="J40" s="372" t="s">
        <v>9270</v>
      </c>
      <c r="K40" s="370" t="s">
        <v>9271</v>
      </c>
      <c r="L40" s="373"/>
      <c r="M40" s="370" t="s">
        <v>9272</v>
      </c>
      <c r="N40" s="373"/>
      <c r="O40" s="373"/>
      <c r="P40" s="165" t="s">
        <v>80</v>
      </c>
      <c r="Q40" s="373"/>
    </row>
    <row r="41">
      <c r="A41" s="382">
        <v>43437.638559432875</v>
      </c>
      <c r="B41" s="383" t="s">
        <v>8830</v>
      </c>
      <c r="C41" s="383" t="s">
        <v>9273</v>
      </c>
      <c r="D41" s="383">
        <v>1002278.0</v>
      </c>
      <c r="E41" s="383" t="s">
        <v>511</v>
      </c>
      <c r="F41" s="383" t="s">
        <v>18</v>
      </c>
      <c r="G41" s="383" t="s">
        <v>4036</v>
      </c>
      <c r="H41" s="383" t="s">
        <v>9163</v>
      </c>
      <c r="I41" s="383" t="s">
        <v>122</v>
      </c>
      <c r="J41" s="385" t="s">
        <v>9274</v>
      </c>
      <c r="K41" s="35"/>
      <c r="L41" s="383" t="s">
        <v>9275</v>
      </c>
      <c r="M41" s="35"/>
      <c r="N41" s="35"/>
      <c r="O41" s="35"/>
      <c r="P41" s="165" t="s">
        <v>51</v>
      </c>
      <c r="Q41" s="35"/>
    </row>
    <row r="42">
      <c r="P42" s="52"/>
    </row>
    <row r="43">
      <c r="P43" s="52"/>
    </row>
    <row r="44">
      <c r="P44" s="52"/>
    </row>
    <row r="45">
      <c r="P45" s="52"/>
    </row>
    <row r="46">
      <c r="P46" s="52"/>
    </row>
    <row r="47">
      <c r="P47" s="52"/>
    </row>
    <row r="48">
      <c r="P48" s="52"/>
    </row>
    <row r="49">
      <c r="P49" s="52"/>
    </row>
    <row r="50">
      <c r="P50" s="52"/>
    </row>
    <row r="51">
      <c r="P51" s="52"/>
    </row>
    <row r="52">
      <c r="P52" s="52"/>
    </row>
    <row r="53">
      <c r="P53" s="52"/>
    </row>
    <row r="54">
      <c r="P54" s="52"/>
    </row>
    <row r="55">
      <c r="P55" s="52"/>
    </row>
    <row r="56">
      <c r="P56" s="52"/>
    </row>
    <row r="57">
      <c r="P57" s="52"/>
    </row>
    <row r="58">
      <c r="P58" s="52"/>
    </row>
    <row r="59">
      <c r="P59" s="52"/>
    </row>
    <row r="60">
      <c r="P60" s="52"/>
    </row>
    <row r="61">
      <c r="P61" s="52"/>
    </row>
    <row r="62">
      <c r="P62" s="52"/>
    </row>
    <row r="63">
      <c r="P63" s="52"/>
    </row>
    <row r="64">
      <c r="P64" s="52"/>
    </row>
    <row r="65">
      <c r="P65" s="52"/>
    </row>
    <row r="66">
      <c r="P66" s="52"/>
    </row>
    <row r="67">
      <c r="P67" s="52"/>
    </row>
    <row r="68">
      <c r="P68" s="52"/>
    </row>
    <row r="69">
      <c r="P69" s="52"/>
    </row>
    <row r="70">
      <c r="P70" s="52"/>
    </row>
    <row r="71">
      <c r="P71" s="52"/>
    </row>
    <row r="72">
      <c r="P72" s="52"/>
    </row>
    <row r="73">
      <c r="P73" s="52"/>
    </row>
    <row r="74">
      <c r="P74" s="52"/>
    </row>
    <row r="75">
      <c r="P75" s="52"/>
    </row>
    <row r="76">
      <c r="P76" s="52"/>
    </row>
    <row r="77">
      <c r="P77" s="52"/>
    </row>
    <row r="78">
      <c r="P78" s="52"/>
    </row>
    <row r="79">
      <c r="P79" s="52"/>
    </row>
    <row r="80">
      <c r="P80" s="52"/>
    </row>
    <row r="81">
      <c r="P81" s="52"/>
    </row>
    <row r="82">
      <c r="P82" s="52"/>
    </row>
    <row r="83">
      <c r="P83" s="52"/>
    </row>
    <row r="84">
      <c r="P84" s="52"/>
    </row>
    <row r="85">
      <c r="P85" s="52"/>
    </row>
    <row r="86">
      <c r="P86" s="52"/>
    </row>
    <row r="87">
      <c r="P87" s="52"/>
    </row>
    <row r="88">
      <c r="P88" s="52"/>
    </row>
    <row r="89">
      <c r="P89" s="52"/>
    </row>
    <row r="90">
      <c r="P90" s="52"/>
    </row>
    <row r="91">
      <c r="P91" s="52"/>
    </row>
    <row r="92">
      <c r="P92" s="52"/>
    </row>
    <row r="93">
      <c r="P93" s="52"/>
    </row>
    <row r="94">
      <c r="P94" s="52"/>
    </row>
    <row r="95">
      <c r="P95" s="52"/>
    </row>
    <row r="96">
      <c r="P96" s="52"/>
    </row>
    <row r="97">
      <c r="P97" s="52"/>
    </row>
    <row r="98">
      <c r="P98" s="52"/>
    </row>
    <row r="99">
      <c r="P99" s="52"/>
    </row>
    <row r="100">
      <c r="P100" s="52"/>
    </row>
    <row r="101">
      <c r="P101" s="52"/>
    </row>
    <row r="102">
      <c r="P102" s="52"/>
    </row>
    <row r="103">
      <c r="P103" s="52"/>
    </row>
    <row r="104">
      <c r="P104" s="52"/>
    </row>
    <row r="105">
      <c r="P105" s="52"/>
    </row>
    <row r="106">
      <c r="P106" s="52"/>
    </row>
    <row r="107">
      <c r="P107" s="52"/>
    </row>
    <row r="108">
      <c r="P108" s="52"/>
    </row>
    <row r="109">
      <c r="P109" s="52"/>
    </row>
    <row r="110">
      <c r="P110" s="52"/>
    </row>
    <row r="111">
      <c r="P111" s="52"/>
    </row>
    <row r="112">
      <c r="P112" s="52"/>
    </row>
    <row r="113">
      <c r="P113" s="52"/>
    </row>
    <row r="114">
      <c r="P114" s="52"/>
    </row>
    <row r="115">
      <c r="P115" s="52"/>
    </row>
    <row r="116">
      <c r="P116" s="52"/>
    </row>
    <row r="117">
      <c r="P117" s="52"/>
    </row>
    <row r="118">
      <c r="P118" s="52"/>
    </row>
    <row r="119">
      <c r="P119" s="52"/>
    </row>
    <row r="120">
      <c r="P120" s="52"/>
    </row>
    <row r="121">
      <c r="P121" s="52"/>
    </row>
    <row r="122">
      <c r="P122" s="52"/>
    </row>
    <row r="123">
      <c r="P123" s="52"/>
    </row>
    <row r="124">
      <c r="P124" s="52"/>
    </row>
    <row r="125">
      <c r="P125" s="52"/>
    </row>
    <row r="126">
      <c r="P126" s="52"/>
    </row>
    <row r="127">
      <c r="P127" s="52"/>
    </row>
    <row r="128">
      <c r="P128" s="52"/>
    </row>
    <row r="129">
      <c r="P129" s="52"/>
    </row>
    <row r="130">
      <c r="P130" s="52"/>
    </row>
    <row r="131">
      <c r="P131" s="52"/>
    </row>
    <row r="132">
      <c r="P132" s="52"/>
    </row>
    <row r="133">
      <c r="P133" s="52"/>
    </row>
    <row r="134">
      <c r="P134" s="52"/>
    </row>
    <row r="135">
      <c r="P135" s="52"/>
    </row>
    <row r="136">
      <c r="P136" s="52"/>
    </row>
    <row r="137">
      <c r="P137" s="52"/>
    </row>
    <row r="138">
      <c r="P138" s="52"/>
    </row>
    <row r="139">
      <c r="P139" s="52"/>
    </row>
    <row r="140">
      <c r="P140" s="52"/>
    </row>
    <row r="141">
      <c r="P141" s="52"/>
    </row>
  </sheetData>
  <dataValidations>
    <dataValidation type="list" allowBlank="1" showErrorMessage="1" sqref="P2:P41">
      <formula1>'11 NOV 18'!$Q$2:$Q$5</formula1>
    </dataValidation>
  </dataValidations>
  <hyperlinks>
    <hyperlink r:id="rId2" ref="J2"/>
    <hyperlink r:id="rId3" ref="J3"/>
    <hyperlink r:id="rId4" ref="J4"/>
    <hyperlink r:id="rId5" ref="J5"/>
    <hyperlink r:id="rId6" ref="J6"/>
    <hyperlink r:id="rId7" ref="J7"/>
    <hyperlink r:id="rId8" ref="J8"/>
    <hyperlink r:id="rId9" ref="J9"/>
    <hyperlink r:id="rId10" ref="J10"/>
    <hyperlink r:id="rId11" ref="J11"/>
    <hyperlink r:id="rId12" ref="J12"/>
    <hyperlink r:id="rId13" ref="J13"/>
    <hyperlink r:id="rId14" ref="J14"/>
    <hyperlink r:id="rId15" ref="J15"/>
    <hyperlink r:id="rId16" ref="J16"/>
    <hyperlink r:id="rId17" ref="J17"/>
    <hyperlink r:id="rId18" ref="J18"/>
    <hyperlink r:id="rId19" ref="J19"/>
    <hyperlink r:id="rId20" ref="J20"/>
    <hyperlink r:id="rId21" ref="J21"/>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s>
  <drawing r:id="rId41"/>
  <legacyDrawing r:id="rId42"/>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7.25"/>
    <col customWidth="1" hidden="1" min="2" max="2" width="27.0"/>
    <col customWidth="1" min="3" max="3" width="26.63"/>
    <col customWidth="1" min="4" max="4" width="12.5"/>
    <col customWidth="1" min="5" max="5" width="14.63"/>
    <col customWidth="1" min="6" max="6" width="8.0"/>
    <col customWidth="1" min="7" max="7" width="23.5"/>
    <col customWidth="1" min="8" max="8" width="24.25"/>
    <col customWidth="1" min="9" max="9" width="47.25"/>
    <col customWidth="1" min="10" max="10" width="57.88"/>
    <col customWidth="1" min="11" max="11" width="37.75"/>
    <col customWidth="1" min="12" max="17" width="18.88"/>
  </cols>
  <sheetData>
    <row r="1">
      <c r="A1" s="505" t="s">
        <v>0</v>
      </c>
      <c r="B1" s="505" t="s">
        <v>1</v>
      </c>
      <c r="C1" s="505" t="s">
        <v>3</v>
      </c>
      <c r="D1" s="505" t="s">
        <v>4</v>
      </c>
      <c r="E1" s="505" t="s">
        <v>5</v>
      </c>
      <c r="F1" s="506" t="s">
        <v>6</v>
      </c>
      <c r="G1" s="505" t="s">
        <v>7</v>
      </c>
      <c r="H1" s="505" t="s">
        <v>8</v>
      </c>
      <c r="I1" s="505" t="s">
        <v>9</v>
      </c>
      <c r="J1" s="505" t="s">
        <v>11</v>
      </c>
      <c r="K1" s="505" t="s">
        <v>12</v>
      </c>
      <c r="L1" s="505"/>
      <c r="M1" s="505"/>
      <c r="N1" s="505"/>
      <c r="O1" s="505"/>
      <c r="P1" s="505"/>
      <c r="Q1" s="505"/>
    </row>
    <row r="2">
      <c r="A2" s="407">
        <v>43345.591309814816</v>
      </c>
      <c r="B2" s="408" t="s">
        <v>736</v>
      </c>
      <c r="C2" s="408" t="s">
        <v>1290</v>
      </c>
      <c r="D2" s="408">
        <v>1006855.0</v>
      </c>
      <c r="E2" s="408" t="s">
        <v>63</v>
      </c>
      <c r="F2" s="408" t="s">
        <v>206</v>
      </c>
      <c r="G2" s="408" t="s">
        <v>4036</v>
      </c>
      <c r="H2" s="408" t="s">
        <v>9276</v>
      </c>
      <c r="I2" s="411" t="s">
        <v>3005</v>
      </c>
      <c r="J2" s="522" t="s">
        <v>9277</v>
      </c>
      <c r="K2" s="413"/>
      <c r="L2" s="408" t="s">
        <v>9278</v>
      </c>
      <c r="M2" s="413"/>
      <c r="N2" s="413"/>
      <c r="O2" s="413"/>
      <c r="P2" s="413"/>
      <c r="Q2" s="413"/>
    </row>
    <row r="3">
      <c r="A3" s="407">
        <v>43345.70439788194</v>
      </c>
      <c r="B3" s="408" t="s">
        <v>2409</v>
      </c>
      <c r="C3" s="408" t="s">
        <v>2410</v>
      </c>
      <c r="D3" s="408">
        <v>1007728.0</v>
      </c>
      <c r="E3" s="408" t="s">
        <v>17</v>
      </c>
      <c r="F3" s="408" t="s">
        <v>18</v>
      </c>
      <c r="G3" s="408" t="s">
        <v>4036</v>
      </c>
      <c r="H3" s="408" t="s">
        <v>9276</v>
      </c>
      <c r="I3" s="411" t="s">
        <v>734</v>
      </c>
      <c r="J3" s="522" t="s">
        <v>9279</v>
      </c>
      <c r="K3" s="408" t="s">
        <v>9280</v>
      </c>
      <c r="L3" s="413"/>
      <c r="M3" s="413"/>
      <c r="N3" s="413"/>
      <c r="O3" s="413"/>
      <c r="P3" s="413"/>
      <c r="Q3" s="413"/>
    </row>
    <row r="4">
      <c r="A4" s="407">
        <v>43346.06205310185</v>
      </c>
      <c r="B4" s="408" t="s">
        <v>4172</v>
      </c>
      <c r="C4" s="408" t="s">
        <v>4173</v>
      </c>
      <c r="D4" s="408">
        <v>1011084.0</v>
      </c>
      <c r="E4" s="408" t="s">
        <v>17</v>
      </c>
      <c r="F4" s="408" t="s">
        <v>206</v>
      </c>
      <c r="G4" s="408" t="s">
        <v>4036</v>
      </c>
      <c r="H4" s="408" t="s">
        <v>9276</v>
      </c>
      <c r="I4" s="411" t="s">
        <v>122</v>
      </c>
      <c r="J4" s="522" t="s">
        <v>9281</v>
      </c>
      <c r="K4" s="413"/>
      <c r="L4" s="413"/>
      <c r="M4" s="413"/>
      <c r="N4" s="413"/>
      <c r="O4" s="413"/>
      <c r="P4" s="413"/>
      <c r="Q4" s="413"/>
    </row>
    <row r="5">
      <c r="A5" s="386">
        <v>43346.94317409722</v>
      </c>
      <c r="B5" s="387" t="s">
        <v>995</v>
      </c>
      <c r="C5" s="387" t="s">
        <v>9282</v>
      </c>
      <c r="D5" s="387">
        <v>1019306.0</v>
      </c>
      <c r="E5" s="387" t="s">
        <v>17</v>
      </c>
      <c r="F5" s="387" t="s">
        <v>18</v>
      </c>
      <c r="G5" s="387" t="s">
        <v>4041</v>
      </c>
      <c r="H5" s="387" t="s">
        <v>9276</v>
      </c>
      <c r="I5" s="387" t="s">
        <v>126</v>
      </c>
      <c r="J5" s="389" t="s">
        <v>9283</v>
      </c>
      <c r="K5" s="387" t="s">
        <v>9284</v>
      </c>
      <c r="L5" s="387" t="s">
        <v>9285</v>
      </c>
      <c r="M5" s="390"/>
      <c r="N5" s="390"/>
      <c r="O5" s="390"/>
      <c r="P5" s="390"/>
      <c r="Q5" s="390"/>
    </row>
    <row r="6">
      <c r="A6" s="369">
        <v>43347.330389930554</v>
      </c>
      <c r="B6" s="370" t="s">
        <v>729</v>
      </c>
      <c r="C6" s="370" t="s">
        <v>9286</v>
      </c>
      <c r="D6" s="370">
        <v>1006835.0</v>
      </c>
      <c r="E6" s="370" t="s">
        <v>17</v>
      </c>
      <c r="F6" s="370" t="s">
        <v>206</v>
      </c>
      <c r="G6" s="370" t="s">
        <v>4036</v>
      </c>
      <c r="H6" s="370" t="s">
        <v>9276</v>
      </c>
      <c r="I6" s="370" t="s">
        <v>192</v>
      </c>
      <c r="J6" s="372" t="s">
        <v>9287</v>
      </c>
      <c r="K6" s="373"/>
      <c r="L6" s="373"/>
      <c r="M6" s="373"/>
      <c r="N6" s="373"/>
      <c r="O6" s="373"/>
      <c r="P6" s="373"/>
      <c r="Q6" s="373"/>
    </row>
    <row r="7">
      <c r="A7" s="369">
        <v>43347.443231365745</v>
      </c>
      <c r="B7" s="370" t="s">
        <v>1068</v>
      </c>
      <c r="C7" s="370" t="s">
        <v>1069</v>
      </c>
      <c r="D7" s="370">
        <v>1015094.0</v>
      </c>
      <c r="E7" s="370" t="s">
        <v>17</v>
      </c>
      <c r="F7" s="370" t="s">
        <v>18</v>
      </c>
      <c r="G7" s="370" t="s">
        <v>4036</v>
      </c>
      <c r="H7" s="370" t="s">
        <v>9276</v>
      </c>
      <c r="I7" s="370" t="s">
        <v>130</v>
      </c>
      <c r="J7" s="372" t="s">
        <v>9288</v>
      </c>
      <c r="K7" s="373"/>
      <c r="L7" s="373"/>
      <c r="M7" s="373"/>
      <c r="N7" s="373"/>
      <c r="O7" s="373"/>
      <c r="P7" s="373"/>
      <c r="Q7" s="373"/>
    </row>
    <row r="8">
      <c r="A8" s="369">
        <v>43348.50075082176</v>
      </c>
      <c r="B8" s="370" t="s">
        <v>1650</v>
      </c>
      <c r="C8" s="370" t="s">
        <v>1651</v>
      </c>
      <c r="D8" s="370">
        <v>1007410.0</v>
      </c>
      <c r="E8" s="370" t="s">
        <v>17</v>
      </c>
      <c r="F8" s="370" t="s">
        <v>18</v>
      </c>
      <c r="G8" s="370" t="s">
        <v>4041</v>
      </c>
      <c r="H8" s="370" t="s">
        <v>9276</v>
      </c>
      <c r="I8" s="370" t="s">
        <v>130</v>
      </c>
      <c r="J8" s="372" t="s">
        <v>9289</v>
      </c>
      <c r="K8" s="373"/>
      <c r="L8" s="373"/>
      <c r="M8" s="373"/>
      <c r="N8" s="373"/>
      <c r="O8" s="373"/>
      <c r="P8" s="373"/>
      <c r="Q8" s="373"/>
    </row>
    <row r="9">
      <c r="A9" s="369">
        <v>43351.42498872685</v>
      </c>
      <c r="B9" s="370" t="s">
        <v>9290</v>
      </c>
      <c r="C9" s="370" t="s">
        <v>9291</v>
      </c>
      <c r="D9" s="370">
        <v>1019549.0</v>
      </c>
      <c r="E9" s="370" t="s">
        <v>17</v>
      </c>
      <c r="F9" s="370" t="s">
        <v>18</v>
      </c>
      <c r="G9" s="370" t="s">
        <v>4036</v>
      </c>
      <c r="H9" s="370" t="s">
        <v>9276</v>
      </c>
      <c r="I9" s="370" t="s">
        <v>38</v>
      </c>
      <c r="J9" s="372" t="s">
        <v>9292</v>
      </c>
      <c r="K9" s="373"/>
      <c r="L9" s="373"/>
      <c r="M9" s="373"/>
      <c r="N9" s="373"/>
      <c r="O9" s="373"/>
      <c r="P9" s="373"/>
      <c r="Q9" s="373"/>
    </row>
    <row r="10">
      <c r="A10" s="369">
        <v>43351.425358368055</v>
      </c>
      <c r="B10" s="370" t="s">
        <v>1824</v>
      </c>
      <c r="C10" s="370" t="s">
        <v>1825</v>
      </c>
      <c r="D10" s="370">
        <v>1019542.0</v>
      </c>
      <c r="E10" s="370" t="s">
        <v>17</v>
      </c>
      <c r="F10" s="370" t="s">
        <v>206</v>
      </c>
      <c r="G10" s="370" t="s">
        <v>4036</v>
      </c>
      <c r="H10" s="370" t="s">
        <v>9276</v>
      </c>
      <c r="I10" s="370" t="s">
        <v>38</v>
      </c>
      <c r="J10" s="372" t="s">
        <v>9293</v>
      </c>
      <c r="K10" s="373"/>
      <c r="L10" s="373"/>
      <c r="M10" s="373"/>
      <c r="N10" s="373"/>
      <c r="O10" s="373"/>
      <c r="P10" s="373"/>
      <c r="Q10" s="373"/>
    </row>
    <row r="11">
      <c r="A11" s="369">
        <v>43351.42624130787</v>
      </c>
      <c r="B11" s="370" t="s">
        <v>5993</v>
      </c>
      <c r="C11" s="370" t="s">
        <v>5994</v>
      </c>
      <c r="D11" s="370">
        <v>1005816.0</v>
      </c>
      <c r="E11" s="370" t="s">
        <v>63</v>
      </c>
      <c r="F11" s="370" t="s">
        <v>18</v>
      </c>
      <c r="G11" s="370" t="s">
        <v>4036</v>
      </c>
      <c r="H11" s="370" t="s">
        <v>9276</v>
      </c>
      <c r="I11" s="370" t="s">
        <v>38</v>
      </c>
      <c r="J11" s="372" t="s">
        <v>9294</v>
      </c>
      <c r="K11" s="373"/>
      <c r="L11" s="373"/>
      <c r="M11" s="373"/>
      <c r="N11" s="373"/>
      <c r="O11" s="373"/>
      <c r="P11" s="373"/>
      <c r="Q11" s="373"/>
    </row>
    <row r="12">
      <c r="A12" s="369">
        <v>43351.426269143514</v>
      </c>
      <c r="B12" s="370" t="s">
        <v>1003</v>
      </c>
      <c r="C12" s="370" t="s">
        <v>1004</v>
      </c>
      <c r="D12" s="370">
        <v>1019545.0</v>
      </c>
      <c r="E12" s="370" t="s">
        <v>17</v>
      </c>
      <c r="F12" s="370" t="s">
        <v>18</v>
      </c>
      <c r="G12" s="370" t="s">
        <v>4036</v>
      </c>
      <c r="H12" s="370" t="s">
        <v>9276</v>
      </c>
      <c r="I12" s="370" t="s">
        <v>38</v>
      </c>
      <c r="J12" s="372" t="s">
        <v>9295</v>
      </c>
      <c r="K12" s="373"/>
      <c r="L12" s="373"/>
      <c r="M12" s="373"/>
      <c r="N12" s="373"/>
      <c r="O12" s="373"/>
      <c r="P12" s="373"/>
      <c r="Q12" s="373"/>
    </row>
    <row r="13">
      <c r="A13" s="369">
        <v>43352.4071834375</v>
      </c>
      <c r="B13" s="370" t="s">
        <v>6755</v>
      </c>
      <c r="C13" s="370" t="s">
        <v>6756</v>
      </c>
      <c r="D13" s="370">
        <v>1005428.0</v>
      </c>
      <c r="E13" s="370" t="s">
        <v>17</v>
      </c>
      <c r="F13" s="370" t="s">
        <v>18</v>
      </c>
      <c r="G13" s="370" t="s">
        <v>4036</v>
      </c>
      <c r="H13" s="370" t="s">
        <v>9276</v>
      </c>
      <c r="I13" s="370" t="s">
        <v>162</v>
      </c>
      <c r="J13" s="372" t="s">
        <v>9296</v>
      </c>
      <c r="K13" s="373"/>
      <c r="L13" s="373"/>
      <c r="M13" s="373"/>
      <c r="N13" s="373"/>
      <c r="O13" s="373"/>
      <c r="P13" s="373"/>
      <c r="Q13" s="373"/>
    </row>
    <row r="14">
      <c r="A14" s="369">
        <v>43352.407324224536</v>
      </c>
      <c r="B14" s="370" t="s">
        <v>9297</v>
      </c>
      <c r="C14" s="370" t="s">
        <v>9298</v>
      </c>
      <c r="D14" s="370">
        <v>1019400.0</v>
      </c>
      <c r="E14" s="370" t="s">
        <v>17</v>
      </c>
      <c r="F14" s="370" t="s">
        <v>18</v>
      </c>
      <c r="G14" s="370" t="s">
        <v>4036</v>
      </c>
      <c r="H14" s="370" t="s">
        <v>9276</v>
      </c>
      <c r="I14" s="370" t="s">
        <v>162</v>
      </c>
      <c r="J14" s="372" t="s">
        <v>9299</v>
      </c>
      <c r="K14" s="373"/>
      <c r="L14" s="373"/>
      <c r="M14" s="373"/>
      <c r="N14" s="373"/>
      <c r="O14" s="373"/>
      <c r="P14" s="373"/>
      <c r="Q14" s="373"/>
    </row>
    <row r="15">
      <c r="A15" s="369">
        <v>43354.48298341435</v>
      </c>
      <c r="B15" s="370" t="s">
        <v>3477</v>
      </c>
      <c r="C15" s="370" t="s">
        <v>9300</v>
      </c>
      <c r="D15" s="370">
        <v>1013186.0</v>
      </c>
      <c r="E15" s="370" t="s">
        <v>17</v>
      </c>
      <c r="F15" s="370" t="s">
        <v>6989</v>
      </c>
      <c r="G15" s="370" t="s">
        <v>4036</v>
      </c>
      <c r="H15" s="370" t="s">
        <v>9276</v>
      </c>
      <c r="I15" s="370" t="s">
        <v>122</v>
      </c>
      <c r="J15" s="372" t="s">
        <v>9301</v>
      </c>
      <c r="K15" s="373"/>
      <c r="L15" s="373"/>
      <c r="M15" s="373"/>
      <c r="N15" s="373"/>
      <c r="O15" s="373"/>
      <c r="P15" s="373"/>
      <c r="Q15" s="373"/>
    </row>
    <row r="16">
      <c r="A16" s="369">
        <v>43354.55048554398</v>
      </c>
      <c r="B16" s="370" t="s">
        <v>1522</v>
      </c>
      <c r="C16" s="370" t="s">
        <v>1523</v>
      </c>
      <c r="D16" s="370">
        <v>1012166.0</v>
      </c>
      <c r="E16" s="370" t="s">
        <v>17</v>
      </c>
      <c r="F16" s="370" t="s">
        <v>18</v>
      </c>
      <c r="G16" s="370" t="s">
        <v>4036</v>
      </c>
      <c r="H16" s="370" t="s">
        <v>9276</v>
      </c>
      <c r="I16" s="370" t="s">
        <v>141</v>
      </c>
      <c r="J16" s="372" t="s">
        <v>9302</v>
      </c>
      <c r="K16" s="373"/>
      <c r="L16" s="373"/>
      <c r="M16" s="373"/>
      <c r="N16" s="373"/>
      <c r="O16" s="373"/>
      <c r="P16" s="373"/>
      <c r="Q16" s="373"/>
    </row>
    <row r="17">
      <c r="A17" s="369">
        <v>43355.723741828704</v>
      </c>
      <c r="B17" s="370" t="s">
        <v>736</v>
      </c>
      <c r="C17" s="370" t="s">
        <v>1290</v>
      </c>
      <c r="D17" s="370">
        <v>1006855.0</v>
      </c>
      <c r="E17" s="370" t="s">
        <v>63</v>
      </c>
      <c r="F17" s="370" t="s">
        <v>18</v>
      </c>
      <c r="G17" s="370" t="s">
        <v>4036</v>
      </c>
      <c r="H17" s="370" t="s">
        <v>9276</v>
      </c>
      <c r="I17" s="370" t="s">
        <v>3005</v>
      </c>
      <c r="J17" s="372" t="s">
        <v>9303</v>
      </c>
      <c r="K17" s="370" t="s">
        <v>9304</v>
      </c>
      <c r="L17" s="373"/>
      <c r="M17" s="373"/>
      <c r="N17" s="373"/>
      <c r="O17" s="373"/>
      <c r="P17" s="373"/>
      <c r="Q17" s="373"/>
    </row>
    <row r="18">
      <c r="A18" s="369">
        <v>43356.00629931713</v>
      </c>
      <c r="B18" s="370" t="s">
        <v>3477</v>
      </c>
      <c r="C18" s="370" t="s">
        <v>3478</v>
      </c>
      <c r="D18" s="370">
        <v>1013186.0</v>
      </c>
      <c r="E18" s="370" t="s">
        <v>17</v>
      </c>
      <c r="F18" s="370" t="s">
        <v>6989</v>
      </c>
      <c r="G18" s="370" t="s">
        <v>4036</v>
      </c>
      <c r="H18" s="370" t="s">
        <v>9276</v>
      </c>
      <c r="I18" s="370" t="s">
        <v>122</v>
      </c>
      <c r="J18" s="372" t="s">
        <v>9305</v>
      </c>
      <c r="K18" s="373"/>
      <c r="L18" s="373"/>
      <c r="M18" s="373"/>
      <c r="N18" s="373"/>
      <c r="O18" s="373"/>
      <c r="P18" s="373"/>
      <c r="Q18" s="373"/>
    </row>
    <row r="19">
      <c r="A19" s="369">
        <v>43358.534508067125</v>
      </c>
      <c r="B19" s="370" t="s">
        <v>6831</v>
      </c>
      <c r="C19" s="370" t="s">
        <v>8008</v>
      </c>
      <c r="D19" s="370">
        <v>1003368.0</v>
      </c>
      <c r="E19" s="370" t="s">
        <v>63</v>
      </c>
      <c r="F19" s="370" t="s">
        <v>18</v>
      </c>
      <c r="G19" s="370" t="s">
        <v>4036</v>
      </c>
      <c r="H19" s="370" t="s">
        <v>9276</v>
      </c>
      <c r="I19" s="370" t="s">
        <v>43</v>
      </c>
      <c r="J19" s="372" t="s">
        <v>9306</v>
      </c>
      <c r="K19" s="373"/>
      <c r="L19" s="373"/>
      <c r="M19" s="373"/>
      <c r="N19" s="373"/>
      <c r="O19" s="373"/>
      <c r="P19" s="373"/>
      <c r="Q19" s="373"/>
    </row>
    <row r="20">
      <c r="A20" s="369">
        <v>43358.87116894676</v>
      </c>
      <c r="B20" s="370" t="s">
        <v>6314</v>
      </c>
      <c r="C20" s="370" t="s">
        <v>9307</v>
      </c>
      <c r="D20" s="370">
        <v>1002202.0</v>
      </c>
      <c r="E20" s="370" t="s">
        <v>63</v>
      </c>
      <c r="F20" s="370" t="s">
        <v>206</v>
      </c>
      <c r="G20" s="370" t="s">
        <v>4036</v>
      </c>
      <c r="H20" s="370" t="s">
        <v>9276</v>
      </c>
      <c r="I20" s="370" t="s">
        <v>56</v>
      </c>
      <c r="J20" s="372" t="s">
        <v>9308</v>
      </c>
      <c r="K20" s="373"/>
      <c r="L20" s="373"/>
      <c r="M20" s="373"/>
      <c r="N20" s="373"/>
      <c r="O20" s="373"/>
      <c r="P20" s="373"/>
      <c r="Q20" s="373"/>
    </row>
    <row r="21">
      <c r="A21" s="523">
        <v>43360.62826118055</v>
      </c>
      <c r="B21" s="521" t="s">
        <v>3452</v>
      </c>
      <c r="C21" s="521" t="s">
        <v>3453</v>
      </c>
      <c r="D21" s="521">
        <v>1004526.0</v>
      </c>
      <c r="E21" s="521" t="s">
        <v>17</v>
      </c>
      <c r="F21" s="521" t="s">
        <v>18</v>
      </c>
      <c r="G21" s="521" t="s">
        <v>4036</v>
      </c>
      <c r="H21" s="521" t="s">
        <v>9276</v>
      </c>
      <c r="I21" s="521" t="s">
        <v>1463</v>
      </c>
      <c r="J21" s="524" t="s">
        <v>9309</v>
      </c>
      <c r="K21" s="525"/>
      <c r="L21" s="521" t="s">
        <v>9310</v>
      </c>
      <c r="M21" s="525"/>
      <c r="N21" s="525"/>
      <c r="O21" s="525"/>
      <c r="P21" s="525"/>
      <c r="Q21" s="525"/>
    </row>
    <row r="22">
      <c r="A22" s="386">
        <v>43361.19625620371</v>
      </c>
      <c r="B22" s="387" t="s">
        <v>9311</v>
      </c>
      <c r="C22" s="387" t="s">
        <v>9312</v>
      </c>
      <c r="D22" s="387">
        <v>1004585.0</v>
      </c>
      <c r="E22" s="387" t="s">
        <v>17</v>
      </c>
      <c r="F22" s="387" t="s">
        <v>18</v>
      </c>
      <c r="G22" s="387" t="s">
        <v>4041</v>
      </c>
      <c r="H22" s="387" t="s">
        <v>9276</v>
      </c>
      <c r="I22" s="387" t="s">
        <v>126</v>
      </c>
      <c r="J22" s="389" t="s">
        <v>9313</v>
      </c>
      <c r="K22" s="387" t="s">
        <v>9314</v>
      </c>
      <c r="L22" s="387" t="s">
        <v>9285</v>
      </c>
      <c r="M22" s="390"/>
      <c r="N22" s="390"/>
      <c r="O22" s="390"/>
      <c r="P22" s="390"/>
      <c r="Q22" s="390"/>
    </row>
    <row r="23">
      <c r="A23" s="523">
        <v>43361.471826030094</v>
      </c>
      <c r="B23" s="521" t="s">
        <v>6314</v>
      </c>
      <c r="C23" s="521" t="s">
        <v>9307</v>
      </c>
      <c r="D23" s="521">
        <v>1002202.0</v>
      </c>
      <c r="E23" s="521" t="s">
        <v>63</v>
      </c>
      <c r="F23" s="521" t="s">
        <v>18</v>
      </c>
      <c r="G23" s="521" t="s">
        <v>4041</v>
      </c>
      <c r="H23" s="521" t="s">
        <v>9276</v>
      </c>
      <c r="I23" s="521" t="s">
        <v>1463</v>
      </c>
      <c r="J23" s="524" t="s">
        <v>9315</v>
      </c>
      <c r="K23" s="521" t="s">
        <v>9316</v>
      </c>
      <c r="L23" s="525"/>
      <c r="M23" s="525"/>
      <c r="N23" s="525"/>
      <c r="O23" s="525"/>
      <c r="P23" s="525"/>
      <c r="Q23" s="525"/>
    </row>
    <row r="24">
      <c r="A24" s="523">
        <v>43361.51840627315</v>
      </c>
      <c r="B24" s="521" t="s">
        <v>9077</v>
      </c>
      <c r="C24" s="521" t="s">
        <v>9078</v>
      </c>
      <c r="D24" s="521">
        <v>1002907.0</v>
      </c>
      <c r="E24" s="521" t="s">
        <v>17</v>
      </c>
      <c r="F24" s="521" t="s">
        <v>18</v>
      </c>
      <c r="G24" s="521" t="s">
        <v>4041</v>
      </c>
      <c r="H24" s="521" t="s">
        <v>9276</v>
      </c>
      <c r="I24" s="521" t="s">
        <v>1165</v>
      </c>
      <c r="J24" s="524" t="s">
        <v>9317</v>
      </c>
      <c r="K24" s="521" t="s">
        <v>9318</v>
      </c>
      <c r="L24" s="525"/>
      <c r="M24" s="525"/>
      <c r="N24" s="525"/>
      <c r="O24" s="525"/>
      <c r="P24" s="525"/>
      <c r="Q24" s="525"/>
    </row>
    <row r="25">
      <c r="A25" s="369">
        <v>43362.63914597222</v>
      </c>
      <c r="B25" s="370" t="s">
        <v>1379</v>
      </c>
      <c r="C25" s="370" t="s">
        <v>9319</v>
      </c>
      <c r="D25" s="370">
        <v>1014346.0</v>
      </c>
      <c r="E25" s="370" t="s">
        <v>17</v>
      </c>
      <c r="F25" s="370" t="s">
        <v>18</v>
      </c>
      <c r="G25" s="370" t="s">
        <v>4036</v>
      </c>
      <c r="H25" s="370" t="s">
        <v>9276</v>
      </c>
      <c r="I25" s="370" t="s">
        <v>2111</v>
      </c>
      <c r="J25" s="372" t="s">
        <v>9320</v>
      </c>
      <c r="K25" s="373"/>
      <c r="L25" s="373"/>
      <c r="M25" s="373"/>
      <c r="N25" s="373"/>
      <c r="O25" s="373"/>
      <c r="P25" s="373"/>
      <c r="Q25" s="373"/>
    </row>
    <row r="26">
      <c r="A26" s="369">
        <v>43362.66909752315</v>
      </c>
      <c r="B26" s="370" t="s">
        <v>1090</v>
      </c>
      <c r="C26" s="370" t="s">
        <v>9321</v>
      </c>
      <c r="D26" s="370">
        <v>1004292.0</v>
      </c>
      <c r="E26" s="370" t="s">
        <v>17</v>
      </c>
      <c r="F26" s="370" t="s">
        <v>18</v>
      </c>
      <c r="G26" s="370" t="s">
        <v>4041</v>
      </c>
      <c r="H26" s="370" t="s">
        <v>9276</v>
      </c>
      <c r="I26" s="370" t="s">
        <v>174</v>
      </c>
      <c r="J26" s="372" t="s">
        <v>9322</v>
      </c>
      <c r="K26" s="373"/>
      <c r="L26" s="373"/>
      <c r="M26" s="373"/>
      <c r="N26" s="373"/>
      <c r="O26" s="373"/>
      <c r="P26" s="373"/>
      <c r="Q26" s="373"/>
    </row>
    <row r="27">
      <c r="A27" s="369">
        <v>43362.70794828703</v>
      </c>
      <c r="B27" s="370" t="s">
        <v>5605</v>
      </c>
      <c r="C27" s="370" t="s">
        <v>5606</v>
      </c>
      <c r="D27" s="370">
        <v>1004851.0</v>
      </c>
      <c r="E27" s="370" t="s">
        <v>63</v>
      </c>
      <c r="F27" s="370" t="s">
        <v>18</v>
      </c>
      <c r="G27" s="370" t="s">
        <v>4036</v>
      </c>
      <c r="H27" s="370" t="s">
        <v>9276</v>
      </c>
      <c r="I27" s="370" t="s">
        <v>6010</v>
      </c>
      <c r="J27" s="372" t="s">
        <v>9323</v>
      </c>
      <c r="K27" s="373"/>
      <c r="L27" s="373"/>
      <c r="M27" s="373"/>
      <c r="N27" s="373"/>
      <c r="O27" s="373"/>
      <c r="P27" s="373"/>
      <c r="Q27" s="373"/>
    </row>
    <row r="28">
      <c r="A28" s="523">
        <v>43363.358700717596</v>
      </c>
      <c r="B28" s="521" t="s">
        <v>1282</v>
      </c>
      <c r="C28" s="521" t="s">
        <v>6141</v>
      </c>
      <c r="D28" s="521">
        <v>1007027.0</v>
      </c>
      <c r="E28" s="521" t="s">
        <v>17</v>
      </c>
      <c r="F28" s="521" t="s">
        <v>18</v>
      </c>
      <c r="G28" s="521" t="s">
        <v>4041</v>
      </c>
      <c r="H28" s="521" t="s">
        <v>9276</v>
      </c>
      <c r="I28" s="521" t="s">
        <v>1463</v>
      </c>
      <c r="J28" s="524" t="s">
        <v>9324</v>
      </c>
      <c r="K28" s="521" t="s">
        <v>9325</v>
      </c>
      <c r="L28" s="525"/>
      <c r="M28" s="525"/>
      <c r="N28" s="525"/>
      <c r="O28" s="525"/>
      <c r="P28" s="525"/>
      <c r="Q28" s="525"/>
    </row>
    <row r="29">
      <c r="A29" s="369">
        <v>43364.53338872685</v>
      </c>
      <c r="B29" s="370" t="s">
        <v>1857</v>
      </c>
      <c r="C29" s="370" t="s">
        <v>9326</v>
      </c>
      <c r="D29" s="370">
        <v>1007277.0</v>
      </c>
      <c r="E29" s="370" t="s">
        <v>17</v>
      </c>
      <c r="F29" s="370" t="s">
        <v>18</v>
      </c>
      <c r="G29" s="370" t="s">
        <v>4036</v>
      </c>
      <c r="H29" s="370" t="s">
        <v>9276</v>
      </c>
      <c r="I29" s="370" t="s">
        <v>303</v>
      </c>
      <c r="J29" s="372" t="s">
        <v>9327</v>
      </c>
      <c r="K29" s="373"/>
      <c r="L29" s="373"/>
      <c r="M29" s="373"/>
      <c r="N29" s="373"/>
      <c r="O29" s="373"/>
      <c r="P29" s="373"/>
      <c r="Q29" s="373"/>
    </row>
    <row r="30">
      <c r="A30" s="369">
        <v>43364.76857688658</v>
      </c>
      <c r="B30" s="370" t="s">
        <v>445</v>
      </c>
      <c r="C30" s="370" t="s">
        <v>446</v>
      </c>
      <c r="D30" s="370">
        <v>1013190.0</v>
      </c>
      <c r="E30" s="370" t="s">
        <v>17</v>
      </c>
      <c r="F30" s="370" t="s">
        <v>206</v>
      </c>
      <c r="G30" s="370" t="s">
        <v>4036</v>
      </c>
      <c r="H30" s="370" t="s">
        <v>9276</v>
      </c>
      <c r="I30" s="370" t="s">
        <v>311</v>
      </c>
      <c r="J30" s="372" t="s">
        <v>9328</v>
      </c>
      <c r="K30" s="373"/>
      <c r="L30" s="373"/>
      <c r="M30" s="373"/>
      <c r="N30" s="373"/>
      <c r="O30" s="373"/>
      <c r="P30" s="373"/>
      <c r="Q30" s="373"/>
    </row>
    <row r="31">
      <c r="A31" s="369">
        <v>43364.79754025463</v>
      </c>
      <c r="B31" s="370" t="s">
        <v>7147</v>
      </c>
      <c r="C31" s="370" t="s">
        <v>7148</v>
      </c>
      <c r="D31" s="370">
        <v>1001622.0</v>
      </c>
      <c r="E31" s="370" t="s">
        <v>63</v>
      </c>
      <c r="F31" s="370" t="s">
        <v>18</v>
      </c>
      <c r="G31" s="370" t="s">
        <v>4036</v>
      </c>
      <c r="H31" s="370" t="s">
        <v>9276</v>
      </c>
      <c r="I31" s="370" t="s">
        <v>9329</v>
      </c>
      <c r="J31" s="372" t="s">
        <v>9330</v>
      </c>
      <c r="K31" s="373"/>
      <c r="L31" s="373"/>
      <c r="M31" s="373"/>
      <c r="N31" s="373"/>
      <c r="O31" s="373"/>
      <c r="P31" s="373"/>
      <c r="Q31" s="373"/>
    </row>
    <row r="32">
      <c r="A32" s="369">
        <v>43364.799901307866</v>
      </c>
      <c r="B32" s="370" t="s">
        <v>4084</v>
      </c>
      <c r="C32" s="370" t="s">
        <v>4085</v>
      </c>
      <c r="D32" s="370">
        <v>1013034.0</v>
      </c>
      <c r="E32" s="370" t="s">
        <v>17</v>
      </c>
      <c r="F32" s="370" t="s">
        <v>18</v>
      </c>
      <c r="G32" s="370" t="s">
        <v>4036</v>
      </c>
      <c r="H32" s="370" t="s">
        <v>9276</v>
      </c>
      <c r="I32" s="370" t="s">
        <v>174</v>
      </c>
      <c r="J32" s="372" t="s">
        <v>9331</v>
      </c>
      <c r="K32" s="373"/>
      <c r="L32" s="373"/>
      <c r="M32" s="373"/>
      <c r="N32" s="373"/>
      <c r="O32" s="373"/>
      <c r="P32" s="373"/>
      <c r="Q32" s="373"/>
    </row>
    <row r="33">
      <c r="A33" s="455">
        <v>43364.80439733797</v>
      </c>
      <c r="B33" s="456" t="s">
        <v>5605</v>
      </c>
      <c r="C33" s="456" t="s">
        <v>5606</v>
      </c>
      <c r="D33" s="456">
        <v>1004851.0</v>
      </c>
      <c r="E33" s="456" t="s">
        <v>63</v>
      </c>
      <c r="F33" s="456" t="s">
        <v>18</v>
      </c>
      <c r="G33" s="456" t="s">
        <v>4036</v>
      </c>
      <c r="H33" s="456" t="s">
        <v>9276</v>
      </c>
      <c r="I33" s="456" t="s">
        <v>9332</v>
      </c>
      <c r="J33" s="458" t="s">
        <v>9333</v>
      </c>
      <c r="K33" s="459"/>
      <c r="L33" s="459"/>
      <c r="M33" s="459"/>
      <c r="N33" s="459"/>
      <c r="O33" s="459"/>
      <c r="P33" s="459"/>
      <c r="Q33" s="459"/>
    </row>
    <row r="34">
      <c r="A34" s="369">
        <v>43364.81335740741</v>
      </c>
      <c r="B34" s="370" t="s">
        <v>357</v>
      </c>
      <c r="C34" s="370" t="s">
        <v>9334</v>
      </c>
      <c r="D34" s="370">
        <v>1004213.0</v>
      </c>
      <c r="E34" s="370" t="s">
        <v>17</v>
      </c>
      <c r="F34" s="370" t="s">
        <v>18</v>
      </c>
      <c r="G34" s="370" t="s">
        <v>4036</v>
      </c>
      <c r="H34" s="370" t="s">
        <v>9276</v>
      </c>
      <c r="I34" s="370" t="s">
        <v>141</v>
      </c>
      <c r="J34" s="372" t="s">
        <v>9335</v>
      </c>
      <c r="K34" s="373"/>
      <c r="L34" s="373"/>
      <c r="M34" s="373"/>
      <c r="N34" s="373"/>
      <c r="O34" s="373"/>
      <c r="P34" s="373"/>
      <c r="Q34" s="373"/>
    </row>
    <row r="35">
      <c r="A35" s="369">
        <v>43364.848253425924</v>
      </c>
      <c r="B35" s="370" t="s">
        <v>452</v>
      </c>
      <c r="C35" s="370" t="s">
        <v>9336</v>
      </c>
      <c r="D35" s="370">
        <v>1018531.0</v>
      </c>
      <c r="E35" s="370" t="s">
        <v>17</v>
      </c>
      <c r="F35" s="370" t="s">
        <v>18</v>
      </c>
      <c r="G35" s="370" t="s">
        <v>4036</v>
      </c>
      <c r="H35" s="370" t="s">
        <v>9276</v>
      </c>
      <c r="I35" s="370" t="s">
        <v>9337</v>
      </c>
      <c r="J35" s="372" t="s">
        <v>9338</v>
      </c>
      <c r="K35" s="373"/>
      <c r="L35" s="373"/>
      <c r="M35" s="373"/>
      <c r="N35" s="373"/>
      <c r="O35" s="373"/>
      <c r="P35" s="373"/>
      <c r="Q35" s="373"/>
    </row>
    <row r="36">
      <c r="A36" s="369">
        <v>43364.85986736111</v>
      </c>
      <c r="B36" s="370" t="s">
        <v>4480</v>
      </c>
      <c r="C36" s="370" t="s">
        <v>7765</v>
      </c>
      <c r="D36" s="370">
        <v>1007003.0</v>
      </c>
      <c r="E36" s="370" t="s">
        <v>63</v>
      </c>
      <c r="F36" s="370" t="s">
        <v>206</v>
      </c>
      <c r="G36" s="370" t="s">
        <v>4036</v>
      </c>
      <c r="H36" s="370" t="s">
        <v>9276</v>
      </c>
      <c r="I36" s="370" t="s">
        <v>2680</v>
      </c>
      <c r="J36" s="372" t="s">
        <v>9339</v>
      </c>
      <c r="K36" s="373"/>
      <c r="L36" s="373"/>
      <c r="M36" s="373"/>
      <c r="N36" s="373"/>
      <c r="O36" s="373"/>
      <c r="P36" s="373"/>
      <c r="Q36" s="373"/>
    </row>
    <row r="37">
      <c r="A37" s="526">
        <v>43364.864232395834</v>
      </c>
      <c r="B37" s="527" t="s">
        <v>9340</v>
      </c>
      <c r="C37" s="527" t="s">
        <v>9341</v>
      </c>
      <c r="D37" s="527">
        <v>1018541.0</v>
      </c>
      <c r="E37" s="527" t="s">
        <v>17</v>
      </c>
      <c r="F37" s="527" t="s">
        <v>77</v>
      </c>
      <c r="G37" s="527" t="s">
        <v>4036</v>
      </c>
      <c r="H37" s="527" t="s">
        <v>9276</v>
      </c>
      <c r="I37" s="527" t="s">
        <v>2999</v>
      </c>
      <c r="J37" s="527" t="s">
        <v>9342</v>
      </c>
      <c r="K37" s="527" t="s">
        <v>9343</v>
      </c>
      <c r="L37" s="527" t="s">
        <v>9344</v>
      </c>
      <c r="M37" s="528"/>
      <c r="N37" s="528"/>
      <c r="O37" s="528"/>
      <c r="P37" s="528"/>
      <c r="Q37" s="528"/>
    </row>
    <row r="38">
      <c r="A38" s="369">
        <v>43364.92458224537</v>
      </c>
      <c r="B38" s="370" t="s">
        <v>101</v>
      </c>
      <c r="C38" s="370" t="s">
        <v>7225</v>
      </c>
      <c r="D38" s="370">
        <v>1005762.0</v>
      </c>
      <c r="E38" s="370" t="s">
        <v>17</v>
      </c>
      <c r="F38" s="370" t="s">
        <v>77</v>
      </c>
      <c r="G38" s="370" t="s">
        <v>4036</v>
      </c>
      <c r="H38" s="370" t="s">
        <v>9276</v>
      </c>
      <c r="I38" s="370" t="s">
        <v>9345</v>
      </c>
      <c r="J38" s="372" t="s">
        <v>9346</v>
      </c>
      <c r="K38" s="373"/>
      <c r="L38" s="373"/>
      <c r="M38" s="373"/>
      <c r="N38" s="373"/>
      <c r="O38" s="373"/>
      <c r="P38" s="373"/>
      <c r="Q38" s="373"/>
    </row>
    <row r="39">
      <c r="A39" s="526">
        <v>43365.249142835644</v>
      </c>
      <c r="B39" s="527" t="s">
        <v>3370</v>
      </c>
      <c r="C39" s="527" t="s">
        <v>3371</v>
      </c>
      <c r="D39" s="527">
        <v>1009757.0</v>
      </c>
      <c r="E39" s="527" t="s">
        <v>17</v>
      </c>
      <c r="F39" s="527" t="s">
        <v>77</v>
      </c>
      <c r="G39" s="527" t="s">
        <v>4036</v>
      </c>
      <c r="H39" s="527" t="s">
        <v>9276</v>
      </c>
      <c r="I39" s="527" t="s">
        <v>2999</v>
      </c>
      <c r="J39" s="529" t="s">
        <v>9347</v>
      </c>
      <c r="K39" s="527" t="s">
        <v>9348</v>
      </c>
      <c r="L39" s="527" t="s">
        <v>9349</v>
      </c>
      <c r="M39" s="528"/>
      <c r="N39" s="528"/>
      <c r="O39" s="528"/>
      <c r="P39" s="528"/>
      <c r="Q39" s="528"/>
    </row>
    <row r="40">
      <c r="A40" s="526">
        <v>43365.40275030093</v>
      </c>
      <c r="B40" s="527" t="s">
        <v>9350</v>
      </c>
      <c r="C40" s="527" t="s">
        <v>9351</v>
      </c>
      <c r="D40" s="527">
        <v>1000636.0</v>
      </c>
      <c r="E40" s="527" t="s">
        <v>63</v>
      </c>
      <c r="F40" s="527" t="s">
        <v>206</v>
      </c>
      <c r="G40" s="527" t="s">
        <v>4036</v>
      </c>
      <c r="H40" s="527" t="s">
        <v>9276</v>
      </c>
      <c r="I40" s="527" t="s">
        <v>3005</v>
      </c>
      <c r="J40" s="529" t="s">
        <v>9352</v>
      </c>
      <c r="K40" s="527" t="s">
        <v>305</v>
      </c>
      <c r="L40" s="527" t="s">
        <v>9353</v>
      </c>
      <c r="M40" s="528"/>
      <c r="N40" s="528"/>
      <c r="O40" s="528"/>
      <c r="P40" s="528"/>
      <c r="Q40" s="528"/>
    </row>
    <row r="41">
      <c r="A41" s="369">
        <v>43365.4044556713</v>
      </c>
      <c r="B41" s="370" t="s">
        <v>6348</v>
      </c>
      <c r="C41" s="370" t="s">
        <v>6349</v>
      </c>
      <c r="D41" s="370">
        <v>1014358.0</v>
      </c>
      <c r="E41" s="370" t="s">
        <v>17</v>
      </c>
      <c r="F41" s="370" t="s">
        <v>18</v>
      </c>
      <c r="G41" s="370" t="s">
        <v>4036</v>
      </c>
      <c r="H41" s="370" t="s">
        <v>9276</v>
      </c>
      <c r="I41" s="370" t="s">
        <v>327</v>
      </c>
      <c r="J41" s="372" t="s">
        <v>9354</v>
      </c>
      <c r="K41" s="373"/>
      <c r="L41" s="373"/>
      <c r="M41" s="373"/>
      <c r="N41" s="373"/>
      <c r="O41" s="373"/>
      <c r="P41" s="373"/>
      <c r="Q41" s="373"/>
    </row>
    <row r="42">
      <c r="A42" s="369">
        <v>43365.45336630787</v>
      </c>
      <c r="B42" s="370" t="s">
        <v>4376</v>
      </c>
      <c r="C42" s="370" t="s">
        <v>9355</v>
      </c>
      <c r="D42" s="370">
        <v>1003172.0</v>
      </c>
      <c r="E42" s="370" t="s">
        <v>63</v>
      </c>
      <c r="F42" s="370" t="s">
        <v>18</v>
      </c>
      <c r="G42" s="370" t="s">
        <v>4036</v>
      </c>
      <c r="H42" s="370" t="s">
        <v>9276</v>
      </c>
      <c r="I42" s="370" t="s">
        <v>122</v>
      </c>
      <c r="J42" s="372" t="s">
        <v>9356</v>
      </c>
      <c r="K42" s="373"/>
      <c r="L42" s="373"/>
      <c r="M42" s="373"/>
      <c r="N42" s="373"/>
      <c r="O42" s="373"/>
      <c r="P42" s="373"/>
      <c r="Q42" s="373"/>
    </row>
    <row r="43">
      <c r="A43" s="369">
        <v>43365.58460263889</v>
      </c>
      <c r="B43" s="370" t="s">
        <v>1865</v>
      </c>
      <c r="C43" s="370" t="s">
        <v>4736</v>
      </c>
      <c r="D43" s="370">
        <v>1006085.0</v>
      </c>
      <c r="E43" s="370" t="s">
        <v>63</v>
      </c>
      <c r="F43" s="370" t="s">
        <v>18</v>
      </c>
      <c r="G43" s="370" t="s">
        <v>4036</v>
      </c>
      <c r="H43" s="370" t="s">
        <v>9276</v>
      </c>
      <c r="I43" s="370" t="s">
        <v>692</v>
      </c>
      <c r="J43" s="372" t="s">
        <v>9357</v>
      </c>
      <c r="K43" s="373"/>
      <c r="L43" s="373"/>
      <c r="M43" s="373"/>
      <c r="N43" s="373"/>
      <c r="O43" s="373"/>
      <c r="P43" s="373"/>
      <c r="Q43" s="373"/>
    </row>
    <row r="44">
      <c r="A44" s="369">
        <v>43365.620923263894</v>
      </c>
      <c r="B44" s="370" t="s">
        <v>209</v>
      </c>
      <c r="C44" s="370" t="s">
        <v>210</v>
      </c>
      <c r="D44" s="370">
        <v>1010851.0</v>
      </c>
      <c r="E44" s="370" t="s">
        <v>17</v>
      </c>
      <c r="F44" s="370" t="s">
        <v>18</v>
      </c>
      <c r="G44" s="370" t="s">
        <v>4036</v>
      </c>
      <c r="H44" s="370" t="s">
        <v>9276</v>
      </c>
      <c r="I44" s="370" t="s">
        <v>56</v>
      </c>
      <c r="J44" s="372" t="s">
        <v>9358</v>
      </c>
      <c r="K44" s="373"/>
      <c r="L44" s="373"/>
      <c r="M44" s="373"/>
      <c r="N44" s="373"/>
      <c r="O44" s="373"/>
      <c r="P44" s="373"/>
      <c r="Q44" s="373"/>
    </row>
    <row r="45">
      <c r="A45" s="369">
        <v>43365.99178996528</v>
      </c>
      <c r="B45" s="370" t="s">
        <v>4817</v>
      </c>
      <c r="C45" s="370" t="s">
        <v>7932</v>
      </c>
      <c r="D45" s="370">
        <v>1005326.0</v>
      </c>
      <c r="E45" s="370" t="s">
        <v>17</v>
      </c>
      <c r="F45" s="370" t="s">
        <v>18</v>
      </c>
      <c r="G45" s="370" t="s">
        <v>4036</v>
      </c>
      <c r="H45" s="370" t="s">
        <v>9276</v>
      </c>
      <c r="I45" s="370" t="s">
        <v>9359</v>
      </c>
      <c r="J45" s="372" t="s">
        <v>9360</v>
      </c>
      <c r="K45" s="373"/>
      <c r="L45" s="373"/>
      <c r="M45" s="373"/>
      <c r="N45" s="373"/>
      <c r="O45" s="373"/>
      <c r="P45" s="373"/>
      <c r="Q45" s="373"/>
    </row>
    <row r="46">
      <c r="A46" s="369">
        <v>43366.74595162037</v>
      </c>
      <c r="B46" s="370" t="s">
        <v>9361</v>
      </c>
      <c r="C46" s="370" t="s">
        <v>9362</v>
      </c>
      <c r="D46" s="370">
        <v>1004016.0</v>
      </c>
      <c r="E46" s="370" t="s">
        <v>17</v>
      </c>
      <c r="F46" s="370" t="s">
        <v>77</v>
      </c>
      <c r="G46" s="370" t="s">
        <v>4036</v>
      </c>
      <c r="H46" s="370" t="s">
        <v>9276</v>
      </c>
      <c r="I46" s="370" t="s">
        <v>9363</v>
      </c>
      <c r="J46" s="372" t="s">
        <v>9364</v>
      </c>
      <c r="K46" s="373"/>
      <c r="L46" s="373"/>
      <c r="M46" s="373"/>
      <c r="N46" s="373"/>
      <c r="O46" s="373"/>
      <c r="P46" s="373"/>
      <c r="Q46" s="373"/>
    </row>
    <row r="47">
      <c r="A47" s="369">
        <v>43366.91780068287</v>
      </c>
      <c r="B47" s="370" t="s">
        <v>6075</v>
      </c>
      <c r="C47" s="370" t="s">
        <v>6078</v>
      </c>
      <c r="D47" s="370">
        <v>1007018.0</v>
      </c>
      <c r="E47" s="370" t="s">
        <v>17</v>
      </c>
      <c r="F47" s="370" t="s">
        <v>18</v>
      </c>
      <c r="G47" s="370" t="s">
        <v>4036</v>
      </c>
      <c r="H47" s="370" t="s">
        <v>9276</v>
      </c>
      <c r="I47" s="370" t="s">
        <v>315</v>
      </c>
      <c r="J47" s="372" t="s">
        <v>9365</v>
      </c>
      <c r="K47" s="373"/>
      <c r="L47" s="373"/>
      <c r="M47" s="373"/>
      <c r="N47" s="373"/>
      <c r="O47" s="373"/>
      <c r="P47" s="373"/>
      <c r="Q47" s="373"/>
    </row>
    <row r="48">
      <c r="A48" s="369">
        <v>43367.43632515046</v>
      </c>
      <c r="B48" s="370" t="s">
        <v>9366</v>
      </c>
      <c r="C48" s="370" t="s">
        <v>9367</v>
      </c>
      <c r="D48" s="370">
        <v>1006852.0</v>
      </c>
      <c r="E48" s="370" t="s">
        <v>17</v>
      </c>
      <c r="F48" s="370" t="s">
        <v>77</v>
      </c>
      <c r="G48" s="370" t="s">
        <v>4036</v>
      </c>
      <c r="H48" s="370" t="s">
        <v>9276</v>
      </c>
      <c r="I48" s="370" t="s">
        <v>2999</v>
      </c>
      <c r="J48" s="372" t="s">
        <v>9368</v>
      </c>
      <c r="K48" s="373"/>
      <c r="L48" s="373"/>
      <c r="M48" s="373"/>
      <c r="N48" s="373"/>
      <c r="O48" s="373"/>
      <c r="P48" s="373"/>
      <c r="Q48" s="373"/>
    </row>
    <row r="49">
      <c r="A49" s="369">
        <v>43367.48536085648</v>
      </c>
      <c r="B49" s="370" t="s">
        <v>5218</v>
      </c>
      <c r="C49" s="370" t="s">
        <v>5219</v>
      </c>
      <c r="D49" s="370">
        <v>1001818.0</v>
      </c>
      <c r="E49" s="370" t="s">
        <v>63</v>
      </c>
      <c r="F49" s="370" t="s">
        <v>18</v>
      </c>
      <c r="G49" s="370" t="s">
        <v>4036</v>
      </c>
      <c r="H49" s="370" t="s">
        <v>9276</v>
      </c>
      <c r="I49" s="370" t="s">
        <v>855</v>
      </c>
      <c r="J49" s="372" t="s">
        <v>9369</v>
      </c>
      <c r="K49" s="373"/>
      <c r="L49" s="373"/>
      <c r="M49" s="373"/>
      <c r="N49" s="373"/>
      <c r="O49" s="373"/>
      <c r="P49" s="373"/>
      <c r="Q49" s="373"/>
    </row>
    <row r="50">
      <c r="A50" s="369">
        <v>43367.5152084838</v>
      </c>
      <c r="B50" s="370" t="s">
        <v>2996</v>
      </c>
      <c r="C50" s="370" t="s">
        <v>9370</v>
      </c>
      <c r="D50" s="370">
        <v>1007012.0</v>
      </c>
      <c r="E50" s="370" t="s">
        <v>63</v>
      </c>
      <c r="F50" s="370" t="s">
        <v>206</v>
      </c>
      <c r="G50" s="370" t="s">
        <v>4036</v>
      </c>
      <c r="H50" s="370" t="s">
        <v>9276</v>
      </c>
      <c r="I50" s="370" t="s">
        <v>274</v>
      </c>
      <c r="J50" s="372" t="s">
        <v>9371</v>
      </c>
      <c r="K50" s="373"/>
      <c r="L50" s="373"/>
      <c r="M50" s="373"/>
      <c r="N50" s="373"/>
      <c r="O50" s="373"/>
      <c r="P50" s="373"/>
      <c r="Q50" s="373"/>
    </row>
    <row r="51">
      <c r="A51" s="369">
        <v>43367.54535277778</v>
      </c>
      <c r="B51" s="370" t="s">
        <v>341</v>
      </c>
      <c r="C51" s="370" t="s">
        <v>342</v>
      </c>
      <c r="D51" s="370">
        <v>1011307.0</v>
      </c>
      <c r="E51" s="370" t="s">
        <v>17</v>
      </c>
      <c r="F51" s="370" t="s">
        <v>18</v>
      </c>
      <c r="G51" s="370" t="s">
        <v>4036</v>
      </c>
      <c r="H51" s="370" t="s">
        <v>9276</v>
      </c>
      <c r="I51" s="370" t="s">
        <v>980</v>
      </c>
      <c r="J51" s="372" t="s">
        <v>9372</v>
      </c>
      <c r="K51" s="373"/>
      <c r="L51" s="373"/>
      <c r="M51" s="373"/>
      <c r="N51" s="373"/>
      <c r="O51" s="373"/>
      <c r="P51" s="373"/>
      <c r="Q51" s="373"/>
    </row>
    <row r="52">
      <c r="A52" s="369">
        <v>43367.55055670139</v>
      </c>
      <c r="B52" s="370" t="s">
        <v>4153</v>
      </c>
      <c r="C52" s="370" t="s">
        <v>4585</v>
      </c>
      <c r="D52" s="370">
        <v>1017655.0</v>
      </c>
      <c r="E52" s="370" t="s">
        <v>17</v>
      </c>
      <c r="F52" s="370" t="s">
        <v>18</v>
      </c>
      <c r="G52" s="370" t="s">
        <v>4036</v>
      </c>
      <c r="H52" s="370" t="s">
        <v>9276</v>
      </c>
      <c r="I52" s="370" t="s">
        <v>3470</v>
      </c>
      <c r="J52" s="372" t="s">
        <v>9373</v>
      </c>
      <c r="K52" s="373"/>
      <c r="L52" s="373"/>
      <c r="M52" s="373"/>
      <c r="N52" s="373"/>
      <c r="O52" s="373"/>
      <c r="P52" s="373"/>
      <c r="Q52" s="373"/>
    </row>
    <row r="53">
      <c r="A53" s="369">
        <v>43367.58810366898</v>
      </c>
      <c r="B53" s="370" t="s">
        <v>313</v>
      </c>
      <c r="C53" s="370" t="s">
        <v>314</v>
      </c>
      <c r="D53" s="370">
        <v>1013018.0</v>
      </c>
      <c r="E53" s="370" t="s">
        <v>63</v>
      </c>
      <c r="F53" s="370" t="s">
        <v>6989</v>
      </c>
      <c r="G53" s="370" t="s">
        <v>4036</v>
      </c>
      <c r="H53" s="370" t="s">
        <v>9276</v>
      </c>
      <c r="I53" s="370" t="s">
        <v>2999</v>
      </c>
      <c r="J53" s="372" t="s">
        <v>9374</v>
      </c>
      <c r="K53" s="373"/>
      <c r="L53" s="373"/>
      <c r="M53" s="373"/>
      <c r="N53" s="373"/>
      <c r="O53" s="373"/>
      <c r="P53" s="373"/>
      <c r="Q53" s="373"/>
    </row>
    <row r="54">
      <c r="A54" s="369">
        <v>43367.68688458334</v>
      </c>
      <c r="B54" s="370" t="s">
        <v>5393</v>
      </c>
      <c r="C54" s="370" t="s">
        <v>5394</v>
      </c>
      <c r="D54" s="370">
        <v>1012188.0</v>
      </c>
      <c r="E54" s="370" t="s">
        <v>17</v>
      </c>
      <c r="F54" s="370" t="s">
        <v>206</v>
      </c>
      <c r="G54" s="370" t="s">
        <v>4036</v>
      </c>
      <c r="H54" s="370" t="s">
        <v>9276</v>
      </c>
      <c r="I54" s="370" t="s">
        <v>2999</v>
      </c>
      <c r="J54" s="372" t="s">
        <v>9375</v>
      </c>
      <c r="K54" s="373"/>
      <c r="L54" s="373"/>
      <c r="M54" s="373"/>
      <c r="N54" s="373"/>
      <c r="O54" s="373"/>
      <c r="P54" s="373"/>
      <c r="Q54" s="373"/>
    </row>
    <row r="55">
      <c r="A55" s="369">
        <v>43367.729109837965</v>
      </c>
      <c r="B55" s="370" t="s">
        <v>329</v>
      </c>
      <c r="C55" s="370" t="s">
        <v>330</v>
      </c>
      <c r="D55" s="370">
        <v>1011811.0</v>
      </c>
      <c r="E55" s="370" t="s">
        <v>17</v>
      </c>
      <c r="F55" s="370" t="s">
        <v>18</v>
      </c>
      <c r="G55" s="370" t="s">
        <v>4036</v>
      </c>
      <c r="H55" s="370" t="s">
        <v>9276</v>
      </c>
      <c r="I55" s="370" t="s">
        <v>336</v>
      </c>
      <c r="J55" s="372" t="s">
        <v>9376</v>
      </c>
      <c r="K55" s="373"/>
      <c r="L55" s="373"/>
      <c r="M55" s="373"/>
      <c r="N55" s="373"/>
      <c r="O55" s="373"/>
      <c r="P55" s="373"/>
      <c r="Q55" s="373"/>
    </row>
    <row r="56">
      <c r="A56" s="369">
        <v>43367.729629016205</v>
      </c>
      <c r="B56" s="370" t="s">
        <v>1410</v>
      </c>
      <c r="C56" s="370" t="s">
        <v>1411</v>
      </c>
      <c r="D56" s="370">
        <v>1013173.0</v>
      </c>
      <c r="E56" s="370" t="s">
        <v>17</v>
      </c>
      <c r="F56" s="370" t="s">
        <v>77</v>
      </c>
      <c r="G56" s="370" t="s">
        <v>4036</v>
      </c>
      <c r="H56" s="370" t="s">
        <v>9276</v>
      </c>
      <c r="I56" s="370" t="s">
        <v>122</v>
      </c>
      <c r="J56" s="372" t="s">
        <v>9377</v>
      </c>
      <c r="K56" s="373"/>
      <c r="L56" s="373"/>
      <c r="M56" s="373"/>
      <c r="N56" s="373"/>
      <c r="O56" s="373"/>
      <c r="P56" s="373"/>
      <c r="Q56" s="373"/>
    </row>
    <row r="57">
      <c r="A57" s="369">
        <v>43367.76799353009</v>
      </c>
      <c r="B57" s="370" t="s">
        <v>9053</v>
      </c>
      <c r="C57" s="370" t="s">
        <v>9054</v>
      </c>
      <c r="D57" s="370">
        <v>1011319.0</v>
      </c>
      <c r="E57" s="370" t="s">
        <v>17</v>
      </c>
      <c r="F57" s="370" t="s">
        <v>206</v>
      </c>
      <c r="G57" s="370" t="s">
        <v>4036</v>
      </c>
      <c r="H57" s="370" t="s">
        <v>9276</v>
      </c>
      <c r="I57" s="370" t="s">
        <v>9378</v>
      </c>
      <c r="J57" s="372" t="s">
        <v>9379</v>
      </c>
      <c r="K57" s="373"/>
      <c r="L57" s="373"/>
      <c r="M57" s="373"/>
      <c r="N57" s="373"/>
      <c r="O57" s="373"/>
      <c r="P57" s="373"/>
      <c r="Q57" s="373"/>
    </row>
    <row r="58">
      <c r="A58" s="369">
        <v>43367.83488461806</v>
      </c>
      <c r="B58" s="370" t="s">
        <v>9380</v>
      </c>
      <c r="C58" s="370" t="s">
        <v>9381</v>
      </c>
      <c r="D58" s="370">
        <v>1003219.0</v>
      </c>
      <c r="E58" s="370" t="s">
        <v>17</v>
      </c>
      <c r="F58" s="370" t="s">
        <v>6989</v>
      </c>
      <c r="G58" s="370" t="s">
        <v>4036</v>
      </c>
      <c r="H58" s="370" t="s">
        <v>9276</v>
      </c>
      <c r="I58" s="370" t="s">
        <v>9382</v>
      </c>
      <c r="J58" s="372" t="s">
        <v>9383</v>
      </c>
      <c r="K58" s="373"/>
      <c r="L58" s="373"/>
      <c r="M58" s="373"/>
      <c r="N58" s="373"/>
      <c r="O58" s="373"/>
      <c r="P58" s="373"/>
      <c r="Q58" s="373"/>
    </row>
    <row r="59">
      <c r="A59" s="369">
        <v>43368.41141195602</v>
      </c>
      <c r="B59" s="370" t="s">
        <v>7175</v>
      </c>
      <c r="C59" s="370" t="s">
        <v>8928</v>
      </c>
      <c r="D59" s="370">
        <v>1014372.0</v>
      </c>
      <c r="E59" s="370" t="s">
        <v>17</v>
      </c>
      <c r="F59" s="370" t="s">
        <v>206</v>
      </c>
      <c r="G59" s="370" t="s">
        <v>4036</v>
      </c>
      <c r="H59" s="370" t="s">
        <v>9276</v>
      </c>
      <c r="I59" s="370" t="s">
        <v>633</v>
      </c>
      <c r="J59" s="372" t="s">
        <v>9384</v>
      </c>
      <c r="K59" s="373"/>
      <c r="L59" s="373"/>
      <c r="M59" s="373"/>
      <c r="N59" s="373"/>
      <c r="O59" s="373"/>
      <c r="P59" s="373"/>
      <c r="Q59" s="373"/>
    </row>
    <row r="60">
      <c r="A60" s="369">
        <v>43368.61016818287</v>
      </c>
      <c r="B60" s="370" t="s">
        <v>9385</v>
      </c>
      <c r="C60" s="370" t="s">
        <v>9386</v>
      </c>
      <c r="D60" s="370">
        <v>1017933.0</v>
      </c>
      <c r="E60" s="370" t="s">
        <v>17</v>
      </c>
      <c r="F60" s="370" t="s">
        <v>18</v>
      </c>
      <c r="G60" s="370" t="s">
        <v>4036</v>
      </c>
      <c r="H60" s="370" t="s">
        <v>9276</v>
      </c>
      <c r="I60" s="370" t="s">
        <v>117</v>
      </c>
      <c r="J60" s="372" t="s">
        <v>9387</v>
      </c>
      <c r="K60" s="370" t="s">
        <v>9388</v>
      </c>
      <c r="L60" s="373"/>
      <c r="M60" s="373"/>
      <c r="N60" s="373"/>
      <c r="O60" s="373"/>
      <c r="P60" s="373"/>
      <c r="Q60" s="373"/>
    </row>
    <row r="61">
      <c r="A61" s="369">
        <v>43369.07164380787</v>
      </c>
      <c r="B61" s="370" t="s">
        <v>8596</v>
      </c>
      <c r="C61" s="370" t="s">
        <v>8597</v>
      </c>
      <c r="D61" s="370">
        <v>1010892.0</v>
      </c>
      <c r="E61" s="370" t="s">
        <v>63</v>
      </c>
      <c r="F61" s="370" t="s">
        <v>18</v>
      </c>
      <c r="G61" s="370" t="s">
        <v>4036</v>
      </c>
      <c r="H61" s="370" t="s">
        <v>9276</v>
      </c>
      <c r="I61" s="370" t="s">
        <v>257</v>
      </c>
      <c r="J61" s="372" t="s">
        <v>9389</v>
      </c>
      <c r="K61" s="373"/>
      <c r="L61" s="373"/>
      <c r="M61" s="373"/>
      <c r="N61" s="373"/>
      <c r="O61" s="373"/>
      <c r="P61" s="373"/>
      <c r="Q61" s="373"/>
    </row>
    <row r="62">
      <c r="A62" s="369">
        <v>43369.43385074074</v>
      </c>
      <c r="B62" s="370" t="s">
        <v>6861</v>
      </c>
      <c r="C62" s="370" t="s">
        <v>9390</v>
      </c>
      <c r="D62" s="370">
        <v>1005423.0</v>
      </c>
      <c r="E62" s="370" t="s">
        <v>17</v>
      </c>
      <c r="F62" s="370" t="s">
        <v>18</v>
      </c>
      <c r="G62" s="370" t="s">
        <v>4036</v>
      </c>
      <c r="H62" s="370" t="s">
        <v>9276</v>
      </c>
      <c r="I62" s="370" t="s">
        <v>398</v>
      </c>
      <c r="J62" s="372" t="s">
        <v>9391</v>
      </c>
      <c r="K62" s="373"/>
      <c r="L62" s="370" t="s">
        <v>9392</v>
      </c>
      <c r="M62" s="373"/>
      <c r="N62" s="373"/>
      <c r="O62" s="373"/>
      <c r="P62" s="373"/>
      <c r="Q62" s="373"/>
    </row>
    <row r="63">
      <c r="A63" s="369">
        <v>43369.440832314816</v>
      </c>
      <c r="B63" s="370" t="s">
        <v>7190</v>
      </c>
      <c r="C63" s="370" t="s">
        <v>7191</v>
      </c>
      <c r="D63" s="370">
        <v>1001312.0</v>
      </c>
      <c r="E63" s="370" t="s">
        <v>63</v>
      </c>
      <c r="F63" s="370" t="s">
        <v>18</v>
      </c>
      <c r="G63" s="370" t="s">
        <v>4036</v>
      </c>
      <c r="H63" s="370" t="s">
        <v>9276</v>
      </c>
      <c r="I63" s="370" t="s">
        <v>1165</v>
      </c>
      <c r="J63" s="372" t="s">
        <v>9393</v>
      </c>
      <c r="K63" s="373"/>
      <c r="L63" s="373"/>
      <c r="M63" s="373"/>
      <c r="N63" s="373"/>
      <c r="O63" s="373"/>
      <c r="P63" s="373"/>
      <c r="Q63" s="373"/>
    </row>
    <row r="64">
      <c r="A64" s="369">
        <v>43369.63992195602</v>
      </c>
      <c r="B64" s="370" t="s">
        <v>7549</v>
      </c>
      <c r="C64" s="370" t="s">
        <v>7550</v>
      </c>
      <c r="D64" s="370">
        <v>1006843.0</v>
      </c>
      <c r="E64" s="370" t="s">
        <v>17</v>
      </c>
      <c r="F64" s="370" t="s">
        <v>18</v>
      </c>
      <c r="G64" s="370" t="s">
        <v>4036</v>
      </c>
      <c r="H64" s="370" t="s">
        <v>9276</v>
      </c>
      <c r="I64" s="370" t="s">
        <v>9394</v>
      </c>
      <c r="J64" s="372" t="s">
        <v>9395</v>
      </c>
      <c r="K64" s="373"/>
      <c r="L64" s="373"/>
      <c r="M64" s="373"/>
      <c r="N64" s="373"/>
      <c r="O64" s="373"/>
      <c r="P64" s="373"/>
      <c r="Q64" s="373"/>
    </row>
    <row r="65">
      <c r="A65" s="369">
        <v>43369.67847599537</v>
      </c>
      <c r="B65" s="370" t="s">
        <v>4623</v>
      </c>
      <c r="C65" s="370" t="s">
        <v>4624</v>
      </c>
      <c r="D65" s="370">
        <v>1005956.0</v>
      </c>
      <c r="E65" s="370" t="s">
        <v>63</v>
      </c>
      <c r="F65" s="370" t="s">
        <v>18</v>
      </c>
      <c r="G65" s="370" t="s">
        <v>4036</v>
      </c>
      <c r="H65" s="370" t="s">
        <v>9276</v>
      </c>
      <c r="I65" s="370" t="s">
        <v>398</v>
      </c>
      <c r="J65" s="372" t="s">
        <v>9396</v>
      </c>
      <c r="K65" s="373"/>
      <c r="L65" s="373"/>
      <c r="M65" s="373"/>
      <c r="N65" s="373"/>
      <c r="O65" s="373"/>
      <c r="P65" s="373"/>
      <c r="Q65" s="373"/>
    </row>
    <row r="66">
      <c r="A66" s="369">
        <v>43369.690016238426</v>
      </c>
      <c r="B66" s="370" t="s">
        <v>7686</v>
      </c>
      <c r="C66" s="370" t="s">
        <v>7687</v>
      </c>
      <c r="D66" s="370">
        <v>1001227.0</v>
      </c>
      <c r="E66" s="370" t="s">
        <v>63</v>
      </c>
      <c r="F66" s="370" t="s">
        <v>77</v>
      </c>
      <c r="G66" s="370" t="s">
        <v>4036</v>
      </c>
      <c r="H66" s="370" t="s">
        <v>9276</v>
      </c>
      <c r="I66" s="370" t="s">
        <v>734</v>
      </c>
      <c r="J66" s="372" t="s">
        <v>9397</v>
      </c>
      <c r="K66" s="373"/>
      <c r="L66" s="373"/>
      <c r="M66" s="373"/>
      <c r="N66" s="373"/>
      <c r="O66" s="373"/>
      <c r="P66" s="373"/>
      <c r="Q66" s="373"/>
    </row>
    <row r="67">
      <c r="A67" s="369">
        <v>43369.71940041667</v>
      </c>
      <c r="B67" s="370" t="s">
        <v>7429</v>
      </c>
      <c r="C67" s="370" t="s">
        <v>7430</v>
      </c>
      <c r="D67" s="370">
        <v>1001837.0</v>
      </c>
      <c r="E67" s="370" t="s">
        <v>63</v>
      </c>
      <c r="F67" s="370" t="s">
        <v>18</v>
      </c>
      <c r="G67" s="370" t="s">
        <v>4036</v>
      </c>
      <c r="H67" s="370" t="s">
        <v>9276</v>
      </c>
      <c r="I67" s="370" t="s">
        <v>1598</v>
      </c>
      <c r="J67" s="372" t="s">
        <v>9398</v>
      </c>
      <c r="K67" s="373"/>
      <c r="L67" s="373"/>
      <c r="M67" s="373"/>
      <c r="N67" s="373"/>
      <c r="O67" s="373"/>
      <c r="P67" s="373"/>
      <c r="Q67" s="373"/>
    </row>
    <row r="68">
      <c r="A68" s="369">
        <v>43369.82758528936</v>
      </c>
      <c r="B68" s="370" t="s">
        <v>132</v>
      </c>
      <c r="C68" s="370" t="s">
        <v>4962</v>
      </c>
      <c r="D68" s="370">
        <v>1012158.0</v>
      </c>
      <c r="E68" s="370" t="s">
        <v>17</v>
      </c>
      <c r="F68" s="370" t="s">
        <v>18</v>
      </c>
      <c r="G68" s="370" t="s">
        <v>4036</v>
      </c>
      <c r="H68" s="370" t="s">
        <v>9276</v>
      </c>
      <c r="I68" s="370" t="s">
        <v>447</v>
      </c>
      <c r="J68" s="372" t="s">
        <v>9399</v>
      </c>
      <c r="K68" s="373"/>
      <c r="L68" s="373"/>
      <c r="M68" s="373"/>
      <c r="N68" s="373"/>
      <c r="O68" s="373"/>
      <c r="P68" s="373"/>
      <c r="Q68" s="373"/>
    </row>
    <row r="69">
      <c r="A69" s="369">
        <v>43370.225441250004</v>
      </c>
      <c r="B69" s="370" t="s">
        <v>7995</v>
      </c>
      <c r="C69" s="370" t="s">
        <v>7996</v>
      </c>
      <c r="D69" s="370">
        <v>1007120.0</v>
      </c>
      <c r="E69" s="370" t="s">
        <v>17</v>
      </c>
      <c r="F69" s="370" t="s">
        <v>18</v>
      </c>
      <c r="G69" s="370" t="s">
        <v>4036</v>
      </c>
      <c r="H69" s="370" t="s">
        <v>9276</v>
      </c>
      <c r="I69" s="370" t="s">
        <v>2000</v>
      </c>
      <c r="J69" s="372" t="s">
        <v>9400</v>
      </c>
      <c r="K69" s="373"/>
      <c r="L69" s="373"/>
      <c r="M69" s="373"/>
      <c r="N69" s="373"/>
      <c r="O69" s="373"/>
      <c r="P69" s="373"/>
      <c r="Q69" s="373"/>
    </row>
    <row r="70">
      <c r="A70" s="369">
        <v>43370.36917207176</v>
      </c>
      <c r="B70" s="370" t="s">
        <v>7416</v>
      </c>
      <c r="C70" s="370" t="s">
        <v>7417</v>
      </c>
      <c r="D70" s="370">
        <v>1007556.0</v>
      </c>
      <c r="E70" s="370" t="s">
        <v>17</v>
      </c>
      <c r="F70" s="370" t="s">
        <v>18</v>
      </c>
      <c r="G70" s="370" t="s">
        <v>4036</v>
      </c>
      <c r="H70" s="370" t="s">
        <v>9276</v>
      </c>
      <c r="I70" s="370" t="s">
        <v>633</v>
      </c>
      <c r="J70" s="372" t="s">
        <v>9401</v>
      </c>
      <c r="K70" s="373"/>
      <c r="L70" s="373"/>
      <c r="M70" s="373"/>
      <c r="N70" s="373"/>
      <c r="O70" s="373"/>
      <c r="P70" s="373"/>
      <c r="Q70" s="373"/>
    </row>
    <row r="71">
      <c r="A71" s="369">
        <v>43370.38669449074</v>
      </c>
      <c r="B71" s="370" t="s">
        <v>2395</v>
      </c>
      <c r="C71" s="370" t="s">
        <v>9402</v>
      </c>
      <c r="D71" s="370">
        <v>1001233.0</v>
      </c>
      <c r="E71" s="370" t="s">
        <v>17</v>
      </c>
      <c r="F71" s="370" t="s">
        <v>18</v>
      </c>
      <c r="G71" s="370" t="s">
        <v>4036</v>
      </c>
      <c r="H71" s="370" t="s">
        <v>9276</v>
      </c>
      <c r="I71" s="370" t="s">
        <v>293</v>
      </c>
      <c r="J71" s="372" t="s">
        <v>9403</v>
      </c>
      <c r="K71" s="373"/>
      <c r="L71" s="373"/>
      <c r="M71" s="373"/>
      <c r="N71" s="373"/>
      <c r="O71" s="373"/>
      <c r="P71" s="373"/>
      <c r="Q71" s="373"/>
    </row>
    <row r="72">
      <c r="A72" s="369">
        <v>43370.41526356481</v>
      </c>
      <c r="B72" s="370" t="s">
        <v>2077</v>
      </c>
      <c r="C72" s="370" t="s">
        <v>4297</v>
      </c>
      <c r="D72" s="370">
        <v>1007339.0</v>
      </c>
      <c r="E72" s="370" t="s">
        <v>17</v>
      </c>
      <c r="F72" s="370" t="s">
        <v>18</v>
      </c>
      <c r="G72" s="370" t="s">
        <v>4036</v>
      </c>
      <c r="H72" s="370" t="s">
        <v>9276</v>
      </c>
      <c r="I72" s="370" t="s">
        <v>9404</v>
      </c>
      <c r="J72" s="372" t="s">
        <v>9405</v>
      </c>
      <c r="K72" s="373"/>
      <c r="L72" s="373"/>
      <c r="M72" s="373"/>
      <c r="N72" s="373"/>
      <c r="O72" s="373"/>
      <c r="P72" s="373"/>
      <c r="Q72" s="373"/>
    </row>
    <row r="73">
      <c r="A73" s="369">
        <v>43370.49221326389</v>
      </c>
      <c r="B73" s="370" t="s">
        <v>301</v>
      </c>
      <c r="C73" s="370" t="s">
        <v>302</v>
      </c>
      <c r="D73" s="370">
        <v>1017653.0</v>
      </c>
      <c r="E73" s="370" t="s">
        <v>17</v>
      </c>
      <c r="F73" s="370" t="s">
        <v>18</v>
      </c>
      <c r="G73" s="370" t="s">
        <v>4036</v>
      </c>
      <c r="H73" s="370" t="s">
        <v>9276</v>
      </c>
      <c r="I73" s="370" t="s">
        <v>3005</v>
      </c>
      <c r="J73" s="372" t="s">
        <v>9406</v>
      </c>
      <c r="K73" s="373"/>
      <c r="L73" s="373"/>
      <c r="M73" s="373"/>
      <c r="N73" s="373"/>
      <c r="O73" s="373"/>
      <c r="P73" s="373"/>
      <c r="Q73" s="373"/>
    </row>
    <row r="74">
      <c r="A74" s="369">
        <v>43370.521104803236</v>
      </c>
      <c r="B74" s="370" t="s">
        <v>9407</v>
      </c>
      <c r="C74" s="370" t="s">
        <v>9408</v>
      </c>
      <c r="D74" s="370">
        <v>1002001.0</v>
      </c>
      <c r="E74" s="370" t="s">
        <v>17</v>
      </c>
      <c r="F74" s="370" t="s">
        <v>18</v>
      </c>
      <c r="G74" s="370" t="s">
        <v>4036</v>
      </c>
      <c r="H74" s="370" t="s">
        <v>9276</v>
      </c>
      <c r="I74" s="370" t="s">
        <v>293</v>
      </c>
      <c r="J74" s="372" t="s">
        <v>9409</v>
      </c>
      <c r="K74" s="373"/>
      <c r="L74" s="373"/>
      <c r="M74" s="373"/>
      <c r="N74" s="373"/>
      <c r="O74" s="373"/>
      <c r="P74" s="373"/>
      <c r="Q74" s="373"/>
    </row>
    <row r="75">
      <c r="A75" s="369">
        <v>43370.560986944445</v>
      </c>
      <c r="B75" s="370" t="s">
        <v>962</v>
      </c>
      <c r="C75" s="370" t="s">
        <v>963</v>
      </c>
      <c r="D75" s="370">
        <v>1015405.0</v>
      </c>
      <c r="E75" s="370" t="s">
        <v>17</v>
      </c>
      <c r="F75" s="370" t="s">
        <v>18</v>
      </c>
      <c r="G75" s="370" t="s">
        <v>4041</v>
      </c>
      <c r="H75" s="370" t="s">
        <v>9276</v>
      </c>
      <c r="I75" s="370" t="s">
        <v>9410</v>
      </c>
      <c r="J75" s="372" t="s">
        <v>9411</v>
      </c>
      <c r="K75" s="373"/>
      <c r="L75" s="373"/>
      <c r="M75" s="373"/>
      <c r="N75" s="373"/>
      <c r="O75" s="373"/>
      <c r="P75" s="373"/>
      <c r="Q75" s="373"/>
    </row>
    <row r="76">
      <c r="A76" s="369">
        <v>43370.68122067129</v>
      </c>
      <c r="B76" s="370" t="s">
        <v>7450</v>
      </c>
      <c r="C76" s="370" t="s">
        <v>9412</v>
      </c>
      <c r="D76" s="370">
        <v>1012356.0</v>
      </c>
      <c r="E76" s="370" t="s">
        <v>17</v>
      </c>
      <c r="F76" s="370" t="s">
        <v>18</v>
      </c>
      <c r="G76" s="370" t="s">
        <v>4036</v>
      </c>
      <c r="H76" s="370" t="s">
        <v>9276</v>
      </c>
      <c r="I76" s="370" t="s">
        <v>9413</v>
      </c>
      <c r="J76" s="372" t="s">
        <v>9414</v>
      </c>
      <c r="K76" s="370" t="s">
        <v>9415</v>
      </c>
      <c r="L76" s="373"/>
      <c r="M76" s="373"/>
      <c r="N76" s="373"/>
      <c r="O76" s="373"/>
      <c r="P76" s="373"/>
      <c r="Q76" s="373"/>
    </row>
    <row r="77">
      <c r="A77" s="369">
        <v>43371.4065034838</v>
      </c>
      <c r="B77" s="370" t="s">
        <v>7618</v>
      </c>
      <c r="C77" s="370" t="s">
        <v>7619</v>
      </c>
      <c r="D77" s="370">
        <v>1005834.0</v>
      </c>
      <c r="E77" s="370" t="s">
        <v>17</v>
      </c>
      <c r="F77" s="370" t="s">
        <v>77</v>
      </c>
      <c r="G77" s="370" t="s">
        <v>4036</v>
      </c>
      <c r="H77" s="370" t="s">
        <v>9276</v>
      </c>
      <c r="I77" s="370" t="s">
        <v>9416</v>
      </c>
      <c r="J77" s="372" t="s">
        <v>9417</v>
      </c>
      <c r="K77" s="373"/>
      <c r="L77" s="373"/>
      <c r="M77" s="373"/>
      <c r="N77" s="373"/>
      <c r="O77" s="373"/>
      <c r="P77" s="373"/>
      <c r="Q77" s="373"/>
    </row>
    <row r="78">
      <c r="A78" s="369">
        <v>43371.61788428241</v>
      </c>
      <c r="B78" s="370" t="s">
        <v>672</v>
      </c>
      <c r="C78" s="370" t="s">
        <v>673</v>
      </c>
      <c r="D78" s="370">
        <v>1006850.0</v>
      </c>
      <c r="E78" s="370" t="s">
        <v>17</v>
      </c>
      <c r="F78" s="370" t="s">
        <v>18</v>
      </c>
      <c r="G78" s="370" t="s">
        <v>4036</v>
      </c>
      <c r="H78" s="370" t="s">
        <v>9276</v>
      </c>
      <c r="I78" s="370" t="s">
        <v>381</v>
      </c>
      <c r="J78" s="372" t="s">
        <v>9418</v>
      </c>
      <c r="K78" s="373"/>
      <c r="L78" s="373"/>
      <c r="M78" s="373"/>
      <c r="N78" s="373"/>
      <c r="O78" s="373"/>
      <c r="P78" s="373"/>
      <c r="Q78" s="373"/>
    </row>
    <row r="79">
      <c r="A79" s="369">
        <v>43371.84289280092</v>
      </c>
      <c r="B79" s="370" t="s">
        <v>1220</v>
      </c>
      <c r="C79" s="370" t="s">
        <v>6524</v>
      </c>
      <c r="D79" s="370">
        <v>1014359.0</v>
      </c>
      <c r="E79" s="370" t="s">
        <v>17</v>
      </c>
      <c r="F79" s="370" t="s">
        <v>18</v>
      </c>
      <c r="G79" s="370" t="s">
        <v>4036</v>
      </c>
      <c r="H79" s="370" t="s">
        <v>9276</v>
      </c>
      <c r="I79" s="370" t="s">
        <v>3470</v>
      </c>
      <c r="J79" s="372" t="s">
        <v>9419</v>
      </c>
      <c r="K79" s="373"/>
      <c r="L79" s="373"/>
      <c r="M79" s="373"/>
      <c r="N79" s="373"/>
      <c r="O79" s="373"/>
      <c r="P79" s="373"/>
      <c r="Q79" s="373"/>
    </row>
    <row r="80">
      <c r="A80" s="369">
        <v>43371.89980122686</v>
      </c>
      <c r="B80" s="370" t="s">
        <v>7088</v>
      </c>
      <c r="C80" s="370" t="s">
        <v>9268</v>
      </c>
      <c r="D80" s="370">
        <v>1001934.0</v>
      </c>
      <c r="E80" s="370" t="s">
        <v>63</v>
      </c>
      <c r="F80" s="370" t="s">
        <v>5532</v>
      </c>
      <c r="G80" s="370" t="s">
        <v>4036</v>
      </c>
      <c r="H80" s="370" t="s">
        <v>9276</v>
      </c>
      <c r="I80" s="370" t="s">
        <v>215</v>
      </c>
      <c r="J80" s="372" t="s">
        <v>9420</v>
      </c>
      <c r="K80" s="373"/>
      <c r="L80" s="373"/>
      <c r="M80" s="373"/>
      <c r="N80" s="373"/>
      <c r="O80" s="373"/>
      <c r="P80" s="373"/>
      <c r="Q80" s="373"/>
    </row>
    <row r="81">
      <c r="A81" s="369">
        <v>43372.17607908565</v>
      </c>
      <c r="B81" s="370" t="s">
        <v>1940</v>
      </c>
      <c r="C81" s="370" t="s">
        <v>1941</v>
      </c>
      <c r="D81" s="370">
        <v>1007008.0</v>
      </c>
      <c r="E81" s="370" t="s">
        <v>63</v>
      </c>
      <c r="F81" s="370" t="s">
        <v>18</v>
      </c>
      <c r="G81" s="370" t="s">
        <v>4036</v>
      </c>
      <c r="H81" s="370" t="s">
        <v>9276</v>
      </c>
      <c r="I81" s="370" t="s">
        <v>9421</v>
      </c>
      <c r="J81" s="372" t="s">
        <v>9422</v>
      </c>
      <c r="K81" s="373"/>
      <c r="L81" s="373"/>
      <c r="M81" s="373"/>
      <c r="N81" s="373"/>
      <c r="O81" s="373"/>
      <c r="P81" s="373"/>
      <c r="Q81" s="373"/>
    </row>
    <row r="82">
      <c r="A82" s="369">
        <v>43372.6469522338</v>
      </c>
      <c r="B82" s="370" t="s">
        <v>4528</v>
      </c>
      <c r="C82" s="370" t="s">
        <v>4529</v>
      </c>
      <c r="D82" s="370">
        <v>1014308.0</v>
      </c>
      <c r="E82" s="370" t="s">
        <v>17</v>
      </c>
      <c r="F82" s="370" t="s">
        <v>18</v>
      </c>
      <c r="G82" s="370" t="s">
        <v>4036</v>
      </c>
      <c r="H82" s="370" t="s">
        <v>9276</v>
      </c>
      <c r="I82" s="370" t="s">
        <v>3470</v>
      </c>
      <c r="J82" s="372" t="s">
        <v>9423</v>
      </c>
      <c r="K82" s="373"/>
      <c r="L82" s="373"/>
      <c r="M82" s="373"/>
      <c r="N82" s="373"/>
      <c r="O82" s="373"/>
      <c r="P82" s="373"/>
      <c r="Q82" s="373"/>
    </row>
    <row r="83">
      <c r="A83" s="369">
        <v>43372.76500886574</v>
      </c>
      <c r="B83" s="370" t="s">
        <v>2843</v>
      </c>
      <c r="C83" s="370" t="s">
        <v>2844</v>
      </c>
      <c r="D83" s="370">
        <v>1003942.0</v>
      </c>
      <c r="E83" s="370" t="s">
        <v>17</v>
      </c>
      <c r="F83" s="370" t="s">
        <v>18</v>
      </c>
      <c r="G83" s="370" t="s">
        <v>4036</v>
      </c>
      <c r="H83" s="370" t="s">
        <v>9276</v>
      </c>
      <c r="I83" s="370" t="s">
        <v>371</v>
      </c>
      <c r="J83" s="372" t="s">
        <v>9424</v>
      </c>
      <c r="K83" s="373"/>
      <c r="L83" s="373"/>
      <c r="M83" s="373"/>
      <c r="N83" s="373"/>
      <c r="O83" s="373"/>
      <c r="P83" s="373"/>
      <c r="Q83" s="373"/>
    </row>
    <row r="84">
      <c r="A84" s="369">
        <v>43372.81399180555</v>
      </c>
      <c r="B84" s="370" t="s">
        <v>5936</v>
      </c>
      <c r="C84" s="370" t="s">
        <v>9425</v>
      </c>
      <c r="D84" s="370">
        <v>1004317.0</v>
      </c>
      <c r="E84" s="370" t="s">
        <v>63</v>
      </c>
      <c r="F84" s="370" t="s">
        <v>18</v>
      </c>
      <c r="G84" s="370" t="s">
        <v>4036</v>
      </c>
      <c r="H84" s="370" t="s">
        <v>9276</v>
      </c>
      <c r="I84" s="370" t="s">
        <v>3005</v>
      </c>
      <c r="J84" s="372" t="s">
        <v>9426</v>
      </c>
      <c r="K84" s="373"/>
      <c r="L84" s="373"/>
      <c r="M84" s="373"/>
      <c r="N84" s="373"/>
      <c r="O84" s="373"/>
      <c r="P84" s="373"/>
      <c r="Q84" s="373"/>
    </row>
    <row r="85">
      <c r="A85" s="369">
        <v>43372.8425580787</v>
      </c>
      <c r="B85" s="370" t="s">
        <v>6082</v>
      </c>
      <c r="C85" s="370" t="s">
        <v>6083</v>
      </c>
      <c r="D85" s="370">
        <v>1001619.0</v>
      </c>
      <c r="E85" s="370" t="s">
        <v>63</v>
      </c>
      <c r="F85" s="370" t="s">
        <v>18</v>
      </c>
      <c r="G85" s="370" t="s">
        <v>4036</v>
      </c>
      <c r="H85" s="370" t="s">
        <v>9276</v>
      </c>
      <c r="I85" s="370" t="s">
        <v>270</v>
      </c>
      <c r="J85" s="372" t="s">
        <v>9427</v>
      </c>
      <c r="K85" s="373"/>
      <c r="L85" s="373"/>
      <c r="M85" s="373"/>
      <c r="N85" s="373"/>
      <c r="O85" s="373"/>
      <c r="P85" s="373"/>
      <c r="Q85" s="373"/>
    </row>
    <row r="86">
      <c r="A86" s="369">
        <v>43372.91990327546</v>
      </c>
      <c r="B86" s="370" t="s">
        <v>715</v>
      </c>
      <c r="C86" s="370" t="s">
        <v>9428</v>
      </c>
      <c r="D86" s="370">
        <v>1009156.0</v>
      </c>
      <c r="E86" s="370" t="s">
        <v>17</v>
      </c>
      <c r="F86" s="370" t="s">
        <v>18</v>
      </c>
      <c r="G86" s="370" t="s">
        <v>4036</v>
      </c>
      <c r="H86" s="370" t="s">
        <v>9276</v>
      </c>
      <c r="I86" s="370" t="s">
        <v>293</v>
      </c>
      <c r="J86" s="372" t="s">
        <v>9429</v>
      </c>
      <c r="K86" s="373"/>
      <c r="L86" s="373"/>
      <c r="M86" s="373"/>
      <c r="N86" s="373"/>
      <c r="O86" s="373"/>
      <c r="P86" s="373"/>
      <c r="Q86" s="373"/>
    </row>
    <row r="87">
      <c r="A87" s="369">
        <v>43373.36956196759</v>
      </c>
      <c r="B87" s="370" t="s">
        <v>481</v>
      </c>
      <c r="C87" s="370" t="s">
        <v>482</v>
      </c>
      <c r="D87" s="370">
        <v>1003385.0</v>
      </c>
      <c r="E87" s="370" t="s">
        <v>63</v>
      </c>
      <c r="F87" s="370" t="s">
        <v>18</v>
      </c>
      <c r="G87" s="370" t="s">
        <v>4036</v>
      </c>
      <c r="H87" s="370" t="s">
        <v>9276</v>
      </c>
      <c r="I87" s="370" t="s">
        <v>9430</v>
      </c>
      <c r="J87" s="372" t="s">
        <v>9431</v>
      </c>
      <c r="K87" s="370" t="s">
        <v>9432</v>
      </c>
      <c r="L87" s="373"/>
      <c r="M87" s="373"/>
      <c r="N87" s="373"/>
      <c r="O87" s="373"/>
      <c r="P87" s="373"/>
      <c r="Q87" s="373"/>
    </row>
    <row r="88">
      <c r="A88" s="369">
        <v>43373.420623171296</v>
      </c>
      <c r="B88" s="370" t="s">
        <v>4590</v>
      </c>
      <c r="C88" s="370" t="s">
        <v>4591</v>
      </c>
      <c r="D88" s="370">
        <v>1019412.0</v>
      </c>
      <c r="E88" s="370" t="s">
        <v>17</v>
      </c>
      <c r="F88" s="370" t="s">
        <v>18</v>
      </c>
      <c r="G88" s="370" t="s">
        <v>4036</v>
      </c>
      <c r="H88" s="370" t="s">
        <v>9276</v>
      </c>
      <c r="I88" s="370" t="s">
        <v>447</v>
      </c>
      <c r="J88" s="372" t="s">
        <v>9433</v>
      </c>
      <c r="K88" s="373"/>
      <c r="L88" s="373"/>
      <c r="M88" s="373"/>
      <c r="N88" s="373"/>
      <c r="O88" s="373"/>
      <c r="P88" s="373"/>
      <c r="Q88" s="373"/>
    </row>
    <row r="89">
      <c r="A89" s="369">
        <v>43373.532015289355</v>
      </c>
      <c r="B89" s="370" t="s">
        <v>298</v>
      </c>
      <c r="C89" s="370" t="s">
        <v>299</v>
      </c>
      <c r="D89" s="370">
        <v>1005824.0</v>
      </c>
      <c r="E89" s="370" t="s">
        <v>17</v>
      </c>
      <c r="F89" s="370" t="s">
        <v>18</v>
      </c>
      <c r="G89" s="370" t="s">
        <v>4036</v>
      </c>
      <c r="H89" s="370" t="s">
        <v>9276</v>
      </c>
      <c r="I89" s="370" t="s">
        <v>447</v>
      </c>
      <c r="J89" s="372" t="s">
        <v>9434</v>
      </c>
      <c r="K89" s="373"/>
      <c r="L89" s="373"/>
      <c r="M89" s="373"/>
      <c r="N89" s="373"/>
      <c r="O89" s="373"/>
      <c r="P89" s="373"/>
      <c r="Q89" s="373"/>
    </row>
    <row r="90">
      <c r="A90" s="369">
        <v>43373.53405869213</v>
      </c>
      <c r="B90" s="370" t="s">
        <v>5591</v>
      </c>
      <c r="C90" s="370" t="s">
        <v>9435</v>
      </c>
      <c r="D90" s="370">
        <v>1003302.0</v>
      </c>
      <c r="E90" s="370" t="s">
        <v>63</v>
      </c>
      <c r="F90" s="370" t="s">
        <v>18</v>
      </c>
      <c r="G90" s="370" t="s">
        <v>4036</v>
      </c>
      <c r="H90" s="370" t="s">
        <v>9276</v>
      </c>
      <c r="I90" s="370" t="s">
        <v>9436</v>
      </c>
      <c r="J90" s="370" t="s">
        <v>9437</v>
      </c>
      <c r="K90" s="370" t="s">
        <v>9438</v>
      </c>
      <c r="L90" s="373"/>
      <c r="M90" s="373"/>
      <c r="N90" s="373"/>
      <c r="O90" s="373"/>
      <c r="P90" s="373"/>
      <c r="Q90" s="373"/>
    </row>
    <row r="91">
      <c r="A91" s="369">
        <v>43373.56359197917</v>
      </c>
      <c r="B91" s="370" t="s">
        <v>2180</v>
      </c>
      <c r="C91" s="370" t="s">
        <v>2181</v>
      </c>
      <c r="D91" s="370">
        <v>1014662.0</v>
      </c>
      <c r="E91" s="370" t="s">
        <v>17</v>
      </c>
      <c r="F91" s="370" t="s">
        <v>18</v>
      </c>
      <c r="G91" s="370" t="s">
        <v>4036</v>
      </c>
      <c r="H91" s="370" t="s">
        <v>9276</v>
      </c>
      <c r="I91" s="370" t="s">
        <v>1296</v>
      </c>
      <c r="J91" s="372" t="s">
        <v>9439</v>
      </c>
      <c r="K91" s="373"/>
      <c r="L91" s="373"/>
      <c r="M91" s="373"/>
      <c r="N91" s="373"/>
      <c r="O91" s="373"/>
      <c r="P91" s="373"/>
      <c r="Q91" s="373"/>
    </row>
    <row r="92">
      <c r="A92" s="369">
        <v>43373.61203077546</v>
      </c>
      <c r="B92" s="370" t="s">
        <v>3596</v>
      </c>
      <c r="C92" s="370" t="s">
        <v>3797</v>
      </c>
      <c r="D92" s="370">
        <v>1007007.0</v>
      </c>
      <c r="E92" s="370" t="s">
        <v>17</v>
      </c>
      <c r="F92" s="370" t="s">
        <v>77</v>
      </c>
      <c r="G92" s="370" t="s">
        <v>4036</v>
      </c>
      <c r="H92" s="370" t="s">
        <v>9276</v>
      </c>
      <c r="I92" s="370" t="s">
        <v>9440</v>
      </c>
      <c r="J92" s="372" t="s">
        <v>9441</v>
      </c>
      <c r="K92" s="370" t="s">
        <v>9442</v>
      </c>
      <c r="L92" s="373"/>
      <c r="M92" s="373"/>
      <c r="N92" s="373"/>
      <c r="O92" s="373"/>
      <c r="P92" s="373"/>
      <c r="Q92" s="373"/>
    </row>
    <row r="93">
      <c r="A93" s="369">
        <v>43373.683699733796</v>
      </c>
      <c r="B93" s="370" t="s">
        <v>4336</v>
      </c>
      <c r="C93" s="370" t="s">
        <v>9443</v>
      </c>
      <c r="D93" s="370">
        <v>1007270.0</v>
      </c>
      <c r="E93" s="370" t="s">
        <v>17</v>
      </c>
      <c r="F93" s="370" t="s">
        <v>18</v>
      </c>
      <c r="G93" s="370" t="s">
        <v>4036</v>
      </c>
      <c r="H93" s="370" t="s">
        <v>9276</v>
      </c>
      <c r="I93" s="370" t="s">
        <v>137</v>
      </c>
      <c r="J93" s="372" t="s">
        <v>9444</v>
      </c>
      <c r="K93" s="373"/>
      <c r="L93" s="373"/>
      <c r="M93" s="373"/>
      <c r="N93" s="373"/>
      <c r="O93" s="373"/>
      <c r="P93" s="373"/>
      <c r="Q93" s="373"/>
    </row>
    <row r="94">
      <c r="A94" s="369">
        <v>43373.694934872685</v>
      </c>
      <c r="B94" s="370" t="s">
        <v>9445</v>
      </c>
      <c r="C94" s="370" t="s">
        <v>9446</v>
      </c>
      <c r="D94" s="370">
        <v>1002908.0</v>
      </c>
      <c r="E94" s="370" t="s">
        <v>63</v>
      </c>
      <c r="F94" s="370" t="s">
        <v>18</v>
      </c>
      <c r="G94" s="370" t="s">
        <v>4036</v>
      </c>
      <c r="H94" s="370" t="s">
        <v>9276</v>
      </c>
      <c r="I94" s="370" t="s">
        <v>381</v>
      </c>
      <c r="J94" s="372" t="s">
        <v>9447</v>
      </c>
      <c r="K94" s="373"/>
      <c r="L94" s="373"/>
      <c r="M94" s="373"/>
      <c r="N94" s="373"/>
      <c r="O94" s="373"/>
      <c r="P94" s="373"/>
      <c r="Q94" s="373"/>
    </row>
    <row r="95">
      <c r="A95" s="369">
        <v>43373.71968414352</v>
      </c>
      <c r="B95" s="370" t="s">
        <v>2270</v>
      </c>
      <c r="C95" s="370" t="s">
        <v>2271</v>
      </c>
      <c r="D95" s="370">
        <v>1005944.0</v>
      </c>
      <c r="E95" s="370" t="s">
        <v>17</v>
      </c>
      <c r="F95" s="370" t="s">
        <v>18</v>
      </c>
      <c r="G95" s="370" t="s">
        <v>4036</v>
      </c>
      <c r="H95" s="370" t="s">
        <v>9276</v>
      </c>
      <c r="I95" s="370" t="s">
        <v>1818</v>
      </c>
      <c r="J95" s="370" t="s">
        <v>9448</v>
      </c>
      <c r="K95" s="373"/>
      <c r="L95" s="373"/>
      <c r="M95" s="373"/>
      <c r="N95" s="373"/>
      <c r="O95" s="373"/>
      <c r="P95" s="373"/>
      <c r="Q95" s="373"/>
    </row>
    <row r="96">
      <c r="A96" s="369">
        <v>43373.732381643524</v>
      </c>
      <c r="B96" s="370" t="s">
        <v>15</v>
      </c>
      <c r="C96" s="370" t="s">
        <v>16</v>
      </c>
      <c r="D96" s="370">
        <v>1011320.0</v>
      </c>
      <c r="E96" s="370" t="s">
        <v>17</v>
      </c>
      <c r="F96" s="370" t="s">
        <v>18</v>
      </c>
      <c r="G96" s="370" t="s">
        <v>4036</v>
      </c>
      <c r="H96" s="370" t="s">
        <v>9276</v>
      </c>
      <c r="I96" s="370" t="s">
        <v>315</v>
      </c>
      <c r="J96" s="372" t="s">
        <v>9449</v>
      </c>
      <c r="K96" s="373"/>
      <c r="L96" s="373"/>
      <c r="M96" s="373"/>
      <c r="N96" s="373"/>
      <c r="O96" s="373"/>
      <c r="P96" s="373"/>
      <c r="Q96" s="373"/>
    </row>
    <row r="97">
      <c r="A97" s="369">
        <v>43373.75813579861</v>
      </c>
      <c r="B97" s="370" t="s">
        <v>4974</v>
      </c>
      <c r="C97" s="370" t="s">
        <v>4975</v>
      </c>
      <c r="D97" s="370">
        <v>1007258.0</v>
      </c>
      <c r="E97" s="370" t="s">
        <v>17</v>
      </c>
      <c r="F97" s="370" t="s">
        <v>18</v>
      </c>
      <c r="G97" s="370" t="s">
        <v>4036</v>
      </c>
      <c r="H97" s="370" t="s">
        <v>9276</v>
      </c>
      <c r="I97" s="370" t="s">
        <v>303</v>
      </c>
      <c r="J97" s="372" t="s">
        <v>9450</v>
      </c>
      <c r="K97" s="373"/>
      <c r="L97" s="373"/>
      <c r="M97" s="373"/>
      <c r="N97" s="373"/>
      <c r="O97" s="373"/>
      <c r="P97" s="373"/>
      <c r="Q97" s="373"/>
    </row>
    <row r="98">
      <c r="A98" s="369">
        <v>43373.82442042824</v>
      </c>
      <c r="B98" s="370" t="s">
        <v>341</v>
      </c>
      <c r="C98" s="370" t="s">
        <v>342</v>
      </c>
      <c r="D98" s="370">
        <v>1011307.0</v>
      </c>
      <c r="E98" s="370" t="s">
        <v>17</v>
      </c>
      <c r="F98" s="370" t="s">
        <v>18</v>
      </c>
      <c r="G98" s="370" t="s">
        <v>4036</v>
      </c>
      <c r="H98" s="370" t="s">
        <v>9276</v>
      </c>
      <c r="I98" s="370" t="s">
        <v>980</v>
      </c>
      <c r="J98" s="372" t="s">
        <v>9451</v>
      </c>
      <c r="K98" s="373"/>
      <c r="L98" s="373"/>
      <c r="M98" s="373"/>
      <c r="N98" s="373"/>
      <c r="O98" s="373"/>
      <c r="P98" s="373"/>
      <c r="Q98" s="373"/>
    </row>
    <row r="99">
      <c r="A99" s="369">
        <v>43373.83378582176</v>
      </c>
      <c r="B99" s="370" t="s">
        <v>9452</v>
      </c>
      <c r="C99" s="370" t="s">
        <v>9453</v>
      </c>
      <c r="D99" s="370">
        <v>1004489.0</v>
      </c>
      <c r="E99" s="370" t="s">
        <v>17</v>
      </c>
      <c r="F99" s="370" t="s">
        <v>18</v>
      </c>
      <c r="G99" s="370" t="s">
        <v>4036</v>
      </c>
      <c r="H99" s="370" t="s">
        <v>9276</v>
      </c>
      <c r="I99" s="370" t="s">
        <v>494</v>
      </c>
      <c r="J99" s="372" t="s">
        <v>9454</v>
      </c>
      <c r="K99" s="373"/>
      <c r="L99" s="373"/>
      <c r="M99" s="373"/>
      <c r="N99" s="373"/>
      <c r="O99" s="373"/>
      <c r="P99" s="373"/>
      <c r="Q99" s="373"/>
    </row>
    <row r="100">
      <c r="A100" s="369">
        <v>43373.85060929398</v>
      </c>
      <c r="B100" s="370" t="s">
        <v>91</v>
      </c>
      <c r="C100" s="370" t="s">
        <v>92</v>
      </c>
      <c r="D100" s="370">
        <v>1007308.0</v>
      </c>
      <c r="E100" s="370" t="s">
        <v>17</v>
      </c>
      <c r="F100" s="370" t="s">
        <v>18</v>
      </c>
      <c r="G100" s="370" t="s">
        <v>4036</v>
      </c>
      <c r="H100" s="370" t="s">
        <v>9276</v>
      </c>
      <c r="I100" s="370" t="s">
        <v>9455</v>
      </c>
      <c r="J100" s="372" t="s">
        <v>9456</v>
      </c>
      <c r="K100" s="373"/>
      <c r="L100" s="373"/>
      <c r="M100" s="373"/>
      <c r="N100" s="373"/>
      <c r="O100" s="373"/>
      <c r="P100" s="373"/>
      <c r="Q100" s="373"/>
    </row>
    <row r="101">
      <c r="A101" s="369">
        <v>43373.8698356713</v>
      </c>
      <c r="B101" s="370" t="s">
        <v>5833</v>
      </c>
      <c r="C101" s="370" t="s">
        <v>9239</v>
      </c>
      <c r="D101" s="370">
        <v>1011078.0</v>
      </c>
      <c r="E101" s="370" t="s">
        <v>17</v>
      </c>
      <c r="F101" s="370" t="s">
        <v>18</v>
      </c>
      <c r="G101" s="370" t="s">
        <v>4036</v>
      </c>
      <c r="H101" s="370" t="s">
        <v>9276</v>
      </c>
      <c r="I101" s="370" t="s">
        <v>9457</v>
      </c>
      <c r="J101" s="372" t="s">
        <v>9458</v>
      </c>
      <c r="K101" s="370" t="s">
        <v>9459</v>
      </c>
      <c r="L101" s="373"/>
      <c r="M101" s="373"/>
      <c r="N101" s="373"/>
      <c r="O101" s="373"/>
      <c r="P101" s="373"/>
      <c r="Q101" s="373"/>
    </row>
    <row r="102">
      <c r="A102" s="369">
        <v>43374.4002400926</v>
      </c>
      <c r="B102" s="370" t="s">
        <v>190</v>
      </c>
      <c r="C102" s="370" t="s">
        <v>191</v>
      </c>
      <c r="D102" s="370">
        <v>1004034.0</v>
      </c>
      <c r="E102" s="370" t="s">
        <v>63</v>
      </c>
      <c r="F102" s="370" t="s">
        <v>18</v>
      </c>
      <c r="G102" s="370" t="s">
        <v>4036</v>
      </c>
      <c r="H102" s="370" t="s">
        <v>9276</v>
      </c>
      <c r="I102" s="370" t="s">
        <v>2356</v>
      </c>
      <c r="J102" s="372" t="s">
        <v>9460</v>
      </c>
      <c r="K102" s="370" t="s">
        <v>9461</v>
      </c>
      <c r="L102" s="373"/>
      <c r="M102" s="373"/>
      <c r="N102" s="373"/>
      <c r="O102" s="373"/>
      <c r="P102" s="373"/>
      <c r="Q102" s="373"/>
    </row>
    <row r="103">
      <c r="A103" s="369">
        <v>43374.4335715162</v>
      </c>
      <c r="B103" s="370" t="s">
        <v>1187</v>
      </c>
      <c r="C103" s="370" t="s">
        <v>1188</v>
      </c>
      <c r="D103" s="370">
        <v>1009768.0</v>
      </c>
      <c r="E103" s="370" t="s">
        <v>17</v>
      </c>
      <c r="F103" s="370" t="s">
        <v>18</v>
      </c>
      <c r="G103" s="370" t="s">
        <v>4036</v>
      </c>
      <c r="H103" s="370" t="s">
        <v>9276</v>
      </c>
      <c r="I103" s="370" t="s">
        <v>9462</v>
      </c>
      <c r="J103" s="372" t="s">
        <v>9463</v>
      </c>
      <c r="K103" s="373"/>
      <c r="L103" s="373"/>
      <c r="M103" s="373"/>
      <c r="N103" s="373"/>
      <c r="O103" s="373"/>
      <c r="P103" s="373"/>
      <c r="Q103" s="373"/>
    </row>
    <row r="104">
      <c r="A104" s="369">
        <v>43374.47096663194</v>
      </c>
      <c r="B104" s="370" t="s">
        <v>627</v>
      </c>
      <c r="C104" s="370" t="s">
        <v>9464</v>
      </c>
      <c r="D104" s="370">
        <v>1002370.0</v>
      </c>
      <c r="E104" s="370" t="s">
        <v>63</v>
      </c>
      <c r="F104" s="370" t="s">
        <v>18</v>
      </c>
      <c r="G104" s="370" t="s">
        <v>4036</v>
      </c>
      <c r="H104" s="370" t="s">
        <v>9276</v>
      </c>
      <c r="I104" s="370" t="s">
        <v>3005</v>
      </c>
      <c r="J104" s="372" t="s">
        <v>9465</v>
      </c>
      <c r="K104" s="373"/>
      <c r="L104" s="373"/>
      <c r="M104" s="373"/>
      <c r="N104" s="373"/>
      <c r="O104" s="373"/>
      <c r="P104" s="373"/>
      <c r="Q104" s="373"/>
    </row>
    <row r="105">
      <c r="A105" s="369">
        <v>43374.474728657406</v>
      </c>
      <c r="B105" s="370" t="s">
        <v>3287</v>
      </c>
      <c r="C105" s="370" t="s">
        <v>3288</v>
      </c>
      <c r="D105" s="370">
        <v>1013194.0</v>
      </c>
      <c r="E105" s="370" t="s">
        <v>17</v>
      </c>
      <c r="F105" s="370" t="s">
        <v>77</v>
      </c>
      <c r="G105" s="370" t="s">
        <v>4036</v>
      </c>
      <c r="H105" s="370" t="s">
        <v>9276</v>
      </c>
      <c r="I105" s="370" t="s">
        <v>855</v>
      </c>
      <c r="J105" s="372" t="s">
        <v>9466</v>
      </c>
      <c r="K105" s="373"/>
      <c r="L105" s="373"/>
      <c r="M105" s="373"/>
      <c r="N105" s="373"/>
      <c r="O105" s="373"/>
      <c r="P105" s="373"/>
      <c r="Q105" s="373"/>
    </row>
    <row r="106">
      <c r="A106" s="369">
        <v>43374.56829243056</v>
      </c>
      <c r="B106" s="370" t="s">
        <v>4360</v>
      </c>
      <c r="C106" s="370" t="s">
        <v>4361</v>
      </c>
      <c r="D106" s="370">
        <v>1004531.0</v>
      </c>
      <c r="E106" s="370" t="s">
        <v>17</v>
      </c>
      <c r="F106" s="370" t="s">
        <v>18</v>
      </c>
      <c r="G106" s="370" t="s">
        <v>4036</v>
      </c>
      <c r="H106" s="370" t="s">
        <v>9276</v>
      </c>
      <c r="I106" s="370" t="s">
        <v>402</v>
      </c>
      <c r="J106" s="372" t="s">
        <v>9467</v>
      </c>
      <c r="K106" s="373"/>
      <c r="L106" s="373"/>
      <c r="M106" s="373"/>
      <c r="N106" s="373"/>
      <c r="O106" s="373"/>
      <c r="P106" s="373"/>
      <c r="Q106" s="373"/>
    </row>
    <row r="107">
      <c r="A107" s="369">
        <v>43374.607923125004</v>
      </c>
      <c r="B107" s="370" t="s">
        <v>9468</v>
      </c>
      <c r="C107" s="370" t="s">
        <v>9469</v>
      </c>
      <c r="D107" s="370">
        <v>1007342.0</v>
      </c>
      <c r="E107" s="370" t="s">
        <v>17</v>
      </c>
      <c r="F107" s="370" t="s">
        <v>18</v>
      </c>
      <c r="G107" s="370" t="s">
        <v>4036</v>
      </c>
      <c r="H107" s="370" t="s">
        <v>9276</v>
      </c>
      <c r="I107" s="370" t="s">
        <v>257</v>
      </c>
      <c r="J107" s="372" t="s">
        <v>9470</v>
      </c>
      <c r="K107" s="373"/>
      <c r="L107" s="373"/>
      <c r="M107" s="373"/>
      <c r="N107" s="373"/>
      <c r="O107" s="373"/>
      <c r="P107" s="373"/>
      <c r="Q107" s="373"/>
    </row>
    <row r="108">
      <c r="A108" s="369">
        <v>43374.65839913195</v>
      </c>
      <c r="B108" s="370" t="s">
        <v>9471</v>
      </c>
      <c r="C108" s="370" t="s">
        <v>9472</v>
      </c>
      <c r="D108" s="370">
        <v>1000536.0</v>
      </c>
      <c r="E108" s="370" t="s">
        <v>63</v>
      </c>
      <c r="F108" s="370" t="s">
        <v>18</v>
      </c>
      <c r="G108" s="370" t="s">
        <v>4036</v>
      </c>
      <c r="H108" s="370" t="s">
        <v>9276</v>
      </c>
      <c r="I108" s="370" t="s">
        <v>336</v>
      </c>
      <c r="J108" s="372" t="s">
        <v>9473</v>
      </c>
      <c r="K108" s="373"/>
      <c r="L108" s="373"/>
      <c r="M108" s="373"/>
      <c r="N108" s="373"/>
      <c r="O108" s="373"/>
      <c r="P108" s="373"/>
      <c r="Q108" s="373"/>
    </row>
    <row r="109">
      <c r="A109" s="369">
        <v>43374.84414997685</v>
      </c>
      <c r="B109" s="370" t="s">
        <v>9361</v>
      </c>
      <c r="C109" s="370" t="s">
        <v>9474</v>
      </c>
      <c r="D109" s="370">
        <v>1004016.0</v>
      </c>
      <c r="E109" s="370" t="s">
        <v>17</v>
      </c>
      <c r="F109" s="370" t="s">
        <v>77</v>
      </c>
      <c r="G109" s="370" t="s">
        <v>4036</v>
      </c>
      <c r="H109" s="370" t="s">
        <v>9276</v>
      </c>
      <c r="I109" s="370" t="s">
        <v>9363</v>
      </c>
      <c r="J109" s="372" t="s">
        <v>9475</v>
      </c>
      <c r="K109" s="373"/>
      <c r="L109" s="373"/>
      <c r="M109" s="373"/>
      <c r="N109" s="373"/>
      <c r="O109" s="373"/>
      <c r="P109" s="373"/>
      <c r="Q109" s="373"/>
    </row>
    <row r="110">
      <c r="A110" s="369">
        <v>43374.92808020834</v>
      </c>
      <c r="B110" s="370" t="s">
        <v>9476</v>
      </c>
      <c r="C110" s="370" t="s">
        <v>9477</v>
      </c>
      <c r="D110" s="370">
        <v>1009836.0</v>
      </c>
      <c r="E110" s="370" t="s">
        <v>17</v>
      </c>
      <c r="F110" s="370" t="s">
        <v>18</v>
      </c>
      <c r="G110" s="370" t="s">
        <v>4036</v>
      </c>
      <c r="H110" s="370" t="s">
        <v>9276</v>
      </c>
      <c r="I110" s="370" t="s">
        <v>43</v>
      </c>
      <c r="J110" s="372" t="s">
        <v>9478</v>
      </c>
      <c r="K110" s="373"/>
      <c r="L110" s="373"/>
      <c r="M110" s="373"/>
      <c r="N110" s="373"/>
      <c r="O110" s="373"/>
      <c r="P110" s="373"/>
      <c r="Q110" s="373"/>
    </row>
    <row r="111">
      <c r="A111" s="530">
        <v>43375.04929810185</v>
      </c>
      <c r="B111" s="531" t="s">
        <v>1271</v>
      </c>
      <c r="C111" s="531" t="s">
        <v>6353</v>
      </c>
      <c r="D111" s="531">
        <v>1005301.0</v>
      </c>
      <c r="E111" s="531" t="s">
        <v>17</v>
      </c>
      <c r="F111" s="531" t="s">
        <v>18</v>
      </c>
      <c r="G111" s="531" t="s">
        <v>4036</v>
      </c>
      <c r="H111" s="531" t="s">
        <v>9276</v>
      </c>
      <c r="I111" s="531" t="s">
        <v>381</v>
      </c>
      <c r="J111" s="532" t="s">
        <v>9479</v>
      </c>
      <c r="K111" s="533"/>
      <c r="L111" s="531" t="s">
        <v>9480</v>
      </c>
      <c r="M111" s="533"/>
      <c r="N111" s="533"/>
      <c r="O111" s="533"/>
      <c r="P111" s="533"/>
      <c r="Q111" s="533"/>
    </row>
    <row r="112">
      <c r="A112" s="530">
        <v>43375.62712878472</v>
      </c>
      <c r="B112" s="531" t="s">
        <v>8277</v>
      </c>
      <c r="C112" s="531" t="s">
        <v>8278</v>
      </c>
      <c r="D112" s="531">
        <v>1014345.0</v>
      </c>
      <c r="E112" s="531" t="s">
        <v>17</v>
      </c>
      <c r="F112" s="531" t="s">
        <v>18</v>
      </c>
      <c r="G112" s="531" t="s">
        <v>4036</v>
      </c>
      <c r="H112" s="531" t="s">
        <v>9276</v>
      </c>
      <c r="I112" s="531" t="s">
        <v>3005</v>
      </c>
      <c r="J112" s="531" t="s">
        <v>9481</v>
      </c>
      <c r="K112" s="531" t="s">
        <v>9482</v>
      </c>
      <c r="L112" s="531" t="s">
        <v>9480</v>
      </c>
      <c r="M112" s="533"/>
      <c r="N112" s="533"/>
      <c r="O112" s="533"/>
      <c r="P112" s="533"/>
      <c r="Q112" s="533"/>
    </row>
    <row r="113">
      <c r="A113" s="534"/>
      <c r="B113" s="534"/>
      <c r="C113" s="534"/>
      <c r="D113" s="534"/>
      <c r="E113" s="534"/>
      <c r="F113" s="534"/>
      <c r="G113" s="534"/>
      <c r="H113" s="534"/>
      <c r="I113" s="505"/>
      <c r="J113" s="534"/>
      <c r="K113" s="534"/>
      <c r="L113" s="534"/>
      <c r="M113" s="534"/>
      <c r="N113" s="534"/>
      <c r="O113" s="534"/>
      <c r="P113" s="534"/>
      <c r="Q113" s="534"/>
    </row>
    <row r="114">
      <c r="A114" s="534"/>
      <c r="B114" s="534"/>
      <c r="C114" s="534"/>
      <c r="D114" s="534"/>
      <c r="E114" s="534"/>
      <c r="F114" s="534"/>
      <c r="G114" s="534"/>
      <c r="H114" s="534"/>
      <c r="I114" s="505"/>
      <c r="J114" s="534"/>
      <c r="K114" s="534"/>
      <c r="L114" s="534"/>
      <c r="M114" s="534"/>
      <c r="N114" s="534"/>
      <c r="O114" s="534"/>
      <c r="P114" s="534"/>
      <c r="Q114" s="534"/>
    </row>
    <row r="115">
      <c r="A115" s="535" t="s">
        <v>9483</v>
      </c>
      <c r="B115" s="536"/>
      <c r="C115" s="536"/>
      <c r="D115" s="536"/>
      <c r="E115" s="536"/>
      <c r="F115" s="536"/>
      <c r="G115" s="536"/>
      <c r="H115" s="536"/>
      <c r="I115" s="537"/>
      <c r="J115" s="536"/>
      <c r="K115" s="536"/>
      <c r="L115" s="536"/>
      <c r="M115" s="536"/>
      <c r="N115" s="536"/>
      <c r="O115" s="536"/>
      <c r="P115" s="536"/>
      <c r="Q115" s="536"/>
    </row>
    <row r="116">
      <c r="A116" s="535" t="s">
        <v>9484</v>
      </c>
      <c r="B116" s="536"/>
      <c r="C116" s="536"/>
      <c r="D116" s="536"/>
      <c r="E116" s="536"/>
      <c r="F116" s="536"/>
      <c r="G116" s="536"/>
      <c r="H116" s="536"/>
      <c r="I116" s="537"/>
      <c r="J116" s="536"/>
      <c r="K116" s="536"/>
      <c r="L116" s="536"/>
      <c r="M116" s="536"/>
      <c r="N116" s="536"/>
      <c r="O116" s="536"/>
      <c r="P116" s="536"/>
      <c r="Q116" s="536"/>
    </row>
    <row r="117">
      <c r="A117" s="535" t="s">
        <v>9485</v>
      </c>
      <c r="B117" s="536"/>
      <c r="C117" s="536"/>
      <c r="D117" s="536"/>
      <c r="E117" s="536"/>
      <c r="F117" s="536"/>
      <c r="G117" s="536"/>
      <c r="H117" s="536"/>
      <c r="I117" s="537"/>
      <c r="J117" s="536"/>
      <c r="K117" s="536"/>
      <c r="L117" s="536"/>
      <c r="M117" s="536"/>
      <c r="N117" s="536"/>
      <c r="O117" s="536"/>
      <c r="P117" s="536"/>
      <c r="Q117" s="536"/>
    </row>
    <row r="118">
      <c r="A118" s="534"/>
      <c r="B118" s="534"/>
      <c r="C118" s="534"/>
      <c r="D118" s="534"/>
      <c r="E118" s="534"/>
      <c r="F118" s="534"/>
      <c r="G118" s="534"/>
      <c r="H118" s="534"/>
      <c r="I118" s="505"/>
      <c r="J118" s="534"/>
      <c r="K118" s="534"/>
      <c r="L118" s="534"/>
      <c r="M118" s="534"/>
      <c r="N118" s="534"/>
      <c r="O118" s="534"/>
      <c r="P118" s="534"/>
      <c r="Q118" s="534"/>
    </row>
    <row r="119">
      <c r="A119" s="534"/>
      <c r="B119" s="534"/>
      <c r="C119" s="534"/>
      <c r="D119" s="534"/>
      <c r="E119" s="534"/>
      <c r="F119" s="534"/>
      <c r="G119" s="534"/>
      <c r="H119" s="534"/>
      <c r="I119" s="505"/>
      <c r="J119" s="534"/>
      <c r="K119" s="534"/>
      <c r="L119" s="534"/>
      <c r="M119" s="534"/>
      <c r="N119" s="534"/>
      <c r="O119" s="534"/>
      <c r="P119" s="534"/>
      <c r="Q119" s="534"/>
    </row>
    <row r="120">
      <c r="A120" s="534"/>
      <c r="B120" s="534"/>
      <c r="C120" s="534"/>
      <c r="D120" s="534"/>
      <c r="E120" s="534"/>
      <c r="F120" s="534"/>
      <c r="G120" s="534"/>
      <c r="H120" s="534"/>
      <c r="I120" s="505"/>
      <c r="J120" s="534"/>
      <c r="K120" s="534"/>
      <c r="L120" s="534"/>
      <c r="M120" s="534"/>
      <c r="N120" s="534"/>
      <c r="O120" s="534"/>
      <c r="P120" s="534"/>
      <c r="Q120" s="534"/>
    </row>
    <row r="121">
      <c r="A121" s="534"/>
      <c r="B121" s="534"/>
      <c r="C121" s="534"/>
      <c r="D121" s="534"/>
      <c r="E121" s="534"/>
      <c r="F121" s="534"/>
      <c r="G121" s="534"/>
      <c r="H121" s="534"/>
      <c r="I121" s="505"/>
      <c r="J121" s="534"/>
      <c r="K121" s="534"/>
      <c r="L121" s="534"/>
      <c r="M121" s="534"/>
      <c r="N121" s="534"/>
      <c r="O121" s="534"/>
      <c r="P121" s="534"/>
      <c r="Q121" s="534"/>
    </row>
    <row r="122">
      <c r="A122" s="534"/>
      <c r="B122" s="534"/>
      <c r="C122" s="534"/>
      <c r="D122" s="534"/>
      <c r="E122" s="534"/>
      <c r="F122" s="534"/>
      <c r="G122" s="534"/>
      <c r="H122" s="534"/>
      <c r="I122" s="505"/>
      <c r="J122" s="534"/>
      <c r="K122" s="534"/>
      <c r="L122" s="534"/>
      <c r="M122" s="534"/>
      <c r="N122" s="534"/>
      <c r="O122" s="534"/>
      <c r="P122" s="534"/>
      <c r="Q122" s="534"/>
    </row>
    <row r="123">
      <c r="A123" s="534"/>
      <c r="B123" s="534"/>
      <c r="C123" s="534"/>
      <c r="D123" s="534"/>
      <c r="E123" s="534"/>
      <c r="F123" s="534"/>
      <c r="G123" s="534"/>
      <c r="H123" s="534"/>
      <c r="I123" s="505"/>
      <c r="J123" s="534"/>
      <c r="K123" s="534"/>
      <c r="L123" s="534"/>
      <c r="M123" s="534"/>
      <c r="N123" s="534"/>
      <c r="O123" s="534"/>
      <c r="P123" s="534"/>
      <c r="Q123" s="534"/>
    </row>
    <row r="124">
      <c r="A124" s="534"/>
      <c r="B124" s="534"/>
      <c r="C124" s="534"/>
      <c r="D124" s="534"/>
      <c r="E124" s="534"/>
      <c r="F124" s="534"/>
      <c r="G124" s="534"/>
      <c r="H124" s="534"/>
      <c r="I124" s="505"/>
      <c r="J124" s="534"/>
      <c r="K124" s="534"/>
      <c r="L124" s="534"/>
      <c r="M124" s="534"/>
      <c r="N124" s="534"/>
      <c r="O124" s="534"/>
      <c r="P124" s="534"/>
      <c r="Q124" s="534"/>
    </row>
    <row r="125">
      <c r="A125" s="534"/>
      <c r="B125" s="534"/>
      <c r="C125" s="534"/>
      <c r="D125" s="534"/>
      <c r="E125" s="534"/>
      <c r="F125" s="534"/>
      <c r="G125" s="534"/>
      <c r="H125" s="534"/>
      <c r="I125" s="505"/>
      <c r="J125" s="534"/>
      <c r="K125" s="534"/>
      <c r="L125" s="534"/>
      <c r="M125" s="534"/>
      <c r="N125" s="534"/>
      <c r="O125" s="534"/>
      <c r="P125" s="534"/>
      <c r="Q125" s="534"/>
    </row>
    <row r="126">
      <c r="A126" s="534"/>
      <c r="B126" s="534"/>
      <c r="C126" s="534"/>
      <c r="D126" s="534"/>
      <c r="E126" s="534"/>
      <c r="F126" s="534"/>
      <c r="G126" s="534"/>
      <c r="H126" s="534"/>
      <c r="I126" s="505"/>
      <c r="J126" s="534"/>
      <c r="K126" s="534"/>
      <c r="L126" s="534"/>
      <c r="M126" s="534"/>
      <c r="N126" s="534"/>
      <c r="O126" s="534"/>
      <c r="P126" s="534"/>
      <c r="Q126" s="534"/>
    </row>
    <row r="127">
      <c r="A127" s="534"/>
      <c r="B127" s="534"/>
      <c r="C127" s="534"/>
      <c r="D127" s="534"/>
      <c r="E127" s="534"/>
      <c r="F127" s="534"/>
      <c r="G127" s="534"/>
      <c r="H127" s="534"/>
      <c r="I127" s="505"/>
      <c r="J127" s="534"/>
      <c r="K127" s="534"/>
      <c r="L127" s="534"/>
      <c r="M127" s="534"/>
      <c r="N127" s="534"/>
      <c r="O127" s="534"/>
      <c r="P127" s="534"/>
      <c r="Q127" s="534"/>
    </row>
    <row r="128">
      <c r="A128" s="534"/>
      <c r="B128" s="534"/>
      <c r="C128" s="534"/>
      <c r="D128" s="534"/>
      <c r="E128" s="534"/>
      <c r="F128" s="534"/>
      <c r="G128" s="534"/>
      <c r="H128" s="534"/>
      <c r="I128" s="505"/>
      <c r="J128" s="534"/>
      <c r="K128" s="534"/>
      <c r="L128" s="534"/>
      <c r="M128" s="534"/>
      <c r="N128" s="534"/>
      <c r="O128" s="534"/>
      <c r="P128" s="534"/>
      <c r="Q128" s="534"/>
    </row>
    <row r="129">
      <c r="A129" s="534"/>
      <c r="B129" s="534"/>
      <c r="C129" s="534"/>
      <c r="D129" s="534"/>
      <c r="E129" s="534"/>
      <c r="F129" s="534"/>
      <c r="G129" s="534"/>
      <c r="H129" s="534"/>
      <c r="I129" s="505"/>
      <c r="J129" s="534"/>
      <c r="K129" s="534"/>
      <c r="L129" s="534"/>
      <c r="M129" s="534"/>
      <c r="N129" s="534"/>
      <c r="O129" s="534"/>
      <c r="P129" s="534"/>
      <c r="Q129" s="534"/>
    </row>
    <row r="130">
      <c r="A130" s="534"/>
      <c r="B130" s="534"/>
      <c r="C130" s="534"/>
      <c r="D130" s="534"/>
      <c r="E130" s="534"/>
      <c r="F130" s="534"/>
      <c r="G130" s="534"/>
      <c r="H130" s="534"/>
      <c r="I130" s="505"/>
      <c r="J130" s="534"/>
      <c r="K130" s="534"/>
      <c r="L130" s="534"/>
      <c r="M130" s="534"/>
      <c r="N130" s="534"/>
      <c r="O130" s="534"/>
      <c r="P130" s="534"/>
      <c r="Q130" s="534"/>
    </row>
    <row r="131">
      <c r="A131" s="534"/>
      <c r="B131" s="534"/>
      <c r="C131" s="534"/>
      <c r="D131" s="534"/>
      <c r="E131" s="534"/>
      <c r="F131" s="534"/>
      <c r="G131" s="534"/>
      <c r="H131" s="534"/>
      <c r="I131" s="505"/>
      <c r="J131" s="534"/>
      <c r="K131" s="534"/>
      <c r="L131" s="534"/>
      <c r="M131" s="534"/>
      <c r="N131" s="534"/>
      <c r="O131" s="534"/>
      <c r="P131" s="534"/>
      <c r="Q131" s="534"/>
    </row>
    <row r="132">
      <c r="A132" s="534"/>
      <c r="B132" s="534"/>
      <c r="C132" s="534"/>
      <c r="D132" s="534"/>
      <c r="E132" s="534"/>
      <c r="F132" s="534"/>
      <c r="G132" s="534"/>
      <c r="H132" s="534"/>
      <c r="I132" s="505"/>
      <c r="J132" s="534"/>
      <c r="K132" s="534"/>
      <c r="L132" s="534"/>
      <c r="M132" s="534"/>
      <c r="N132" s="534"/>
      <c r="O132" s="534"/>
      <c r="P132" s="534"/>
      <c r="Q132" s="534"/>
    </row>
    <row r="133">
      <c r="A133" s="534"/>
      <c r="B133" s="534"/>
      <c r="C133" s="534"/>
      <c r="D133" s="534"/>
      <c r="E133" s="534"/>
      <c r="F133" s="534"/>
      <c r="G133" s="534"/>
      <c r="H133" s="534"/>
      <c r="I133" s="505"/>
      <c r="J133" s="534"/>
      <c r="K133" s="534"/>
      <c r="L133" s="534"/>
      <c r="M133" s="534"/>
      <c r="N133" s="534"/>
      <c r="O133" s="534"/>
      <c r="P133" s="534"/>
      <c r="Q133" s="534"/>
    </row>
    <row r="134">
      <c r="A134" s="534"/>
      <c r="B134" s="534"/>
      <c r="C134" s="534"/>
      <c r="D134" s="534"/>
      <c r="E134" s="534"/>
      <c r="F134" s="534"/>
      <c r="G134" s="534"/>
      <c r="H134" s="534"/>
      <c r="I134" s="505"/>
      <c r="J134" s="534"/>
      <c r="K134" s="534"/>
      <c r="L134" s="534"/>
      <c r="M134" s="534"/>
      <c r="N134" s="534"/>
      <c r="O134" s="534"/>
      <c r="P134" s="534"/>
      <c r="Q134" s="534"/>
    </row>
    <row r="135">
      <c r="A135" s="534"/>
      <c r="B135" s="534"/>
      <c r="C135" s="534"/>
      <c r="D135" s="534"/>
      <c r="E135" s="534"/>
      <c r="F135" s="534"/>
      <c r="G135" s="534"/>
      <c r="H135" s="534"/>
      <c r="I135" s="505"/>
      <c r="J135" s="534"/>
      <c r="K135" s="534"/>
      <c r="L135" s="534"/>
      <c r="M135" s="534"/>
      <c r="N135" s="534"/>
      <c r="O135" s="534"/>
      <c r="P135" s="534"/>
      <c r="Q135" s="534"/>
    </row>
    <row r="136">
      <c r="A136" s="534"/>
      <c r="B136" s="534"/>
      <c r="C136" s="534"/>
      <c r="D136" s="534"/>
      <c r="E136" s="534"/>
      <c r="F136" s="534"/>
      <c r="G136" s="534"/>
      <c r="H136" s="534"/>
      <c r="I136" s="505"/>
      <c r="J136" s="534"/>
      <c r="K136" s="534"/>
      <c r="L136" s="534"/>
      <c r="M136" s="534"/>
      <c r="N136" s="534"/>
      <c r="O136" s="534"/>
      <c r="P136" s="534"/>
      <c r="Q136" s="534"/>
    </row>
    <row r="137">
      <c r="A137" s="534"/>
      <c r="B137" s="534"/>
      <c r="C137" s="534"/>
      <c r="D137" s="534"/>
      <c r="E137" s="534"/>
      <c r="F137" s="534"/>
      <c r="G137" s="534"/>
      <c r="H137" s="534"/>
      <c r="I137" s="505"/>
      <c r="J137" s="534"/>
      <c r="K137" s="534"/>
      <c r="L137" s="534"/>
      <c r="M137" s="534"/>
      <c r="N137" s="534"/>
      <c r="O137" s="534"/>
      <c r="P137" s="534"/>
      <c r="Q137" s="534"/>
    </row>
    <row r="138">
      <c r="A138" s="534"/>
      <c r="B138" s="534"/>
      <c r="C138" s="534"/>
      <c r="D138" s="534"/>
      <c r="E138" s="534"/>
      <c r="F138" s="534"/>
      <c r="G138" s="534"/>
      <c r="H138" s="534"/>
      <c r="I138" s="505"/>
      <c r="J138" s="534"/>
      <c r="K138" s="534"/>
      <c r="L138" s="534"/>
      <c r="M138" s="534"/>
      <c r="N138" s="534"/>
      <c r="O138" s="534"/>
      <c r="P138" s="534"/>
      <c r="Q138" s="534"/>
    </row>
    <row r="139">
      <c r="A139" s="534"/>
      <c r="B139" s="534"/>
      <c r="C139" s="534"/>
      <c r="D139" s="534"/>
      <c r="E139" s="534"/>
      <c r="F139" s="534"/>
      <c r="G139" s="534"/>
      <c r="H139" s="534"/>
      <c r="I139" s="505"/>
      <c r="J139" s="534"/>
      <c r="K139" s="534"/>
      <c r="L139" s="534"/>
      <c r="M139" s="534"/>
      <c r="N139" s="534"/>
      <c r="O139" s="534"/>
      <c r="P139" s="534"/>
      <c r="Q139" s="534"/>
    </row>
    <row r="140">
      <c r="A140" s="534"/>
      <c r="B140" s="534"/>
      <c r="C140" s="534"/>
      <c r="D140" s="534"/>
      <c r="E140" s="534"/>
      <c r="F140" s="534"/>
      <c r="G140" s="534"/>
      <c r="H140" s="534"/>
      <c r="I140" s="505"/>
      <c r="J140" s="534"/>
      <c r="K140" s="534"/>
      <c r="L140" s="534"/>
      <c r="M140" s="534"/>
      <c r="N140" s="534"/>
      <c r="O140" s="534"/>
      <c r="P140" s="534"/>
      <c r="Q140" s="534"/>
    </row>
    <row r="141">
      <c r="A141" s="534"/>
      <c r="B141" s="534"/>
      <c r="C141" s="534"/>
      <c r="D141" s="534"/>
      <c r="E141" s="534"/>
      <c r="F141" s="534"/>
      <c r="G141" s="534"/>
      <c r="H141" s="534"/>
      <c r="I141" s="505"/>
      <c r="J141" s="534"/>
      <c r="K141" s="534"/>
      <c r="L141" s="534"/>
      <c r="M141" s="534"/>
      <c r="N141" s="534"/>
      <c r="O141" s="534"/>
      <c r="P141" s="534"/>
      <c r="Q141" s="534"/>
    </row>
    <row r="142">
      <c r="A142" s="534"/>
      <c r="B142" s="534"/>
      <c r="C142" s="534"/>
      <c r="D142" s="534"/>
      <c r="E142" s="534"/>
      <c r="F142" s="534"/>
      <c r="G142" s="534"/>
      <c r="H142" s="534"/>
      <c r="I142" s="505"/>
      <c r="J142" s="534"/>
      <c r="K142" s="534"/>
      <c r="L142" s="534"/>
      <c r="M142" s="534"/>
      <c r="N142" s="534"/>
      <c r="O142" s="534"/>
      <c r="P142" s="534"/>
      <c r="Q142" s="534"/>
    </row>
    <row r="143">
      <c r="A143" s="534"/>
      <c r="B143" s="534"/>
      <c r="C143" s="534"/>
      <c r="D143" s="534"/>
      <c r="E143" s="534"/>
      <c r="F143" s="534"/>
      <c r="G143" s="534"/>
      <c r="H143" s="534"/>
      <c r="I143" s="505"/>
      <c r="J143" s="534"/>
      <c r="K143" s="534"/>
      <c r="L143" s="534"/>
      <c r="M143" s="534"/>
      <c r="N143" s="534"/>
      <c r="O143" s="534"/>
      <c r="P143" s="534"/>
      <c r="Q143" s="534"/>
    </row>
    <row r="144">
      <c r="A144" s="534"/>
      <c r="B144" s="534"/>
      <c r="C144" s="534"/>
      <c r="D144" s="534"/>
      <c r="E144" s="534"/>
      <c r="F144" s="534"/>
      <c r="G144" s="534"/>
      <c r="H144" s="534"/>
      <c r="I144" s="505"/>
      <c r="J144" s="534"/>
      <c r="K144" s="534"/>
      <c r="L144" s="534"/>
      <c r="M144" s="534"/>
      <c r="N144" s="534"/>
      <c r="O144" s="534"/>
      <c r="P144" s="534"/>
      <c r="Q144" s="534"/>
    </row>
    <row r="145">
      <c r="A145" s="534"/>
      <c r="B145" s="534"/>
      <c r="C145" s="534"/>
      <c r="D145" s="534"/>
      <c r="E145" s="534"/>
      <c r="F145" s="534"/>
      <c r="G145" s="534"/>
      <c r="H145" s="534"/>
      <c r="I145" s="505"/>
      <c r="J145" s="534"/>
      <c r="K145" s="534"/>
      <c r="L145" s="534"/>
      <c r="M145" s="534"/>
      <c r="N145" s="534"/>
      <c r="O145" s="534"/>
      <c r="P145" s="534"/>
      <c r="Q145" s="534"/>
    </row>
    <row r="146">
      <c r="A146" s="534"/>
      <c r="B146" s="534"/>
      <c r="C146" s="534"/>
      <c r="D146" s="534"/>
      <c r="E146" s="534"/>
      <c r="F146" s="534"/>
      <c r="G146" s="534"/>
      <c r="H146" s="534"/>
      <c r="I146" s="505"/>
      <c r="J146" s="534"/>
      <c r="K146" s="534"/>
      <c r="L146" s="534"/>
      <c r="M146" s="534"/>
      <c r="N146" s="534"/>
      <c r="O146" s="534"/>
      <c r="P146" s="534"/>
      <c r="Q146" s="534"/>
    </row>
    <row r="147">
      <c r="A147" s="534"/>
      <c r="B147" s="534"/>
      <c r="C147" s="534"/>
      <c r="D147" s="534"/>
      <c r="E147" s="534"/>
      <c r="F147" s="534"/>
      <c r="G147" s="534"/>
      <c r="H147" s="534"/>
      <c r="I147" s="505"/>
      <c r="J147" s="534"/>
      <c r="K147" s="534"/>
      <c r="L147" s="534"/>
      <c r="M147" s="534"/>
      <c r="N147" s="534"/>
      <c r="O147" s="534"/>
      <c r="P147" s="534"/>
      <c r="Q147" s="534"/>
    </row>
    <row r="148">
      <c r="A148" s="534"/>
      <c r="B148" s="534"/>
      <c r="C148" s="534"/>
      <c r="D148" s="534"/>
      <c r="E148" s="534"/>
      <c r="F148" s="534"/>
      <c r="G148" s="534"/>
      <c r="H148" s="534"/>
      <c r="I148" s="505"/>
      <c r="J148" s="534"/>
      <c r="K148" s="534"/>
      <c r="L148" s="534"/>
      <c r="M148" s="534"/>
      <c r="N148" s="534"/>
      <c r="O148" s="534"/>
      <c r="P148" s="534"/>
      <c r="Q148" s="534"/>
    </row>
    <row r="149">
      <c r="A149" s="534"/>
      <c r="B149" s="534"/>
      <c r="C149" s="534"/>
      <c r="D149" s="534"/>
      <c r="E149" s="534"/>
      <c r="F149" s="534"/>
      <c r="G149" s="534"/>
      <c r="H149" s="534"/>
      <c r="I149" s="505"/>
      <c r="J149" s="534"/>
      <c r="K149" s="534"/>
      <c r="L149" s="534"/>
      <c r="M149" s="534"/>
      <c r="N149" s="534"/>
      <c r="O149" s="534"/>
      <c r="P149" s="534"/>
      <c r="Q149" s="534"/>
    </row>
    <row r="150">
      <c r="A150" s="534"/>
      <c r="B150" s="534"/>
      <c r="C150" s="534"/>
      <c r="D150" s="534"/>
      <c r="E150" s="534"/>
      <c r="F150" s="534"/>
      <c r="G150" s="534"/>
      <c r="H150" s="534"/>
      <c r="I150" s="505"/>
      <c r="J150" s="534"/>
      <c r="K150" s="534"/>
      <c r="L150" s="534"/>
      <c r="M150" s="534"/>
      <c r="N150" s="534"/>
      <c r="O150" s="534"/>
      <c r="P150" s="534"/>
      <c r="Q150" s="534"/>
    </row>
    <row r="151">
      <c r="A151" s="534"/>
      <c r="B151" s="534"/>
      <c r="C151" s="534"/>
      <c r="D151" s="534"/>
      <c r="E151" s="534"/>
      <c r="F151" s="534"/>
      <c r="G151" s="534"/>
      <c r="H151" s="534"/>
      <c r="I151" s="505"/>
      <c r="J151" s="534"/>
      <c r="K151" s="534"/>
      <c r="L151" s="534"/>
      <c r="M151" s="534"/>
      <c r="N151" s="534"/>
      <c r="O151" s="534"/>
      <c r="P151" s="534"/>
      <c r="Q151" s="534"/>
    </row>
    <row r="152">
      <c r="A152" s="534"/>
      <c r="B152" s="534"/>
      <c r="C152" s="534"/>
      <c r="D152" s="534"/>
      <c r="E152" s="534"/>
      <c r="F152" s="534"/>
      <c r="G152" s="534"/>
      <c r="H152" s="534"/>
      <c r="I152" s="505"/>
      <c r="J152" s="534"/>
      <c r="K152" s="534"/>
      <c r="L152" s="534"/>
      <c r="M152" s="534"/>
      <c r="N152" s="534"/>
      <c r="O152" s="534"/>
      <c r="P152" s="534"/>
      <c r="Q152" s="534"/>
    </row>
    <row r="153">
      <c r="A153" s="534"/>
      <c r="B153" s="534"/>
      <c r="C153" s="534"/>
      <c r="D153" s="534"/>
      <c r="E153" s="534"/>
      <c r="F153" s="534"/>
      <c r="G153" s="534"/>
      <c r="H153" s="534"/>
      <c r="I153" s="505"/>
      <c r="J153" s="534"/>
      <c r="K153" s="534"/>
      <c r="L153" s="534"/>
      <c r="M153" s="534"/>
      <c r="N153" s="534"/>
      <c r="O153" s="534"/>
      <c r="P153" s="534"/>
      <c r="Q153" s="534"/>
    </row>
    <row r="154">
      <c r="A154" s="534"/>
      <c r="B154" s="534"/>
      <c r="C154" s="534"/>
      <c r="D154" s="534"/>
      <c r="E154" s="534"/>
      <c r="F154" s="534"/>
      <c r="G154" s="534"/>
      <c r="H154" s="534"/>
      <c r="I154" s="505"/>
      <c r="J154" s="534"/>
      <c r="K154" s="534"/>
      <c r="L154" s="534"/>
      <c r="M154" s="534"/>
      <c r="N154" s="534"/>
      <c r="O154" s="534"/>
      <c r="P154" s="534"/>
      <c r="Q154" s="534"/>
    </row>
    <row r="155">
      <c r="A155" s="534"/>
      <c r="B155" s="534"/>
      <c r="C155" s="534"/>
      <c r="D155" s="534"/>
      <c r="E155" s="534"/>
      <c r="F155" s="534"/>
      <c r="G155" s="534"/>
      <c r="H155" s="534"/>
      <c r="I155" s="505"/>
      <c r="J155" s="534"/>
      <c r="K155" s="534"/>
      <c r="L155" s="534"/>
      <c r="M155" s="534"/>
      <c r="N155" s="534"/>
      <c r="O155" s="534"/>
      <c r="P155" s="534"/>
      <c r="Q155" s="534"/>
    </row>
    <row r="156">
      <c r="A156" s="534"/>
      <c r="B156" s="534"/>
      <c r="C156" s="534"/>
      <c r="D156" s="534"/>
      <c r="E156" s="534"/>
      <c r="F156" s="534"/>
      <c r="G156" s="534"/>
      <c r="H156" s="534"/>
      <c r="I156" s="505"/>
      <c r="J156" s="534"/>
      <c r="K156" s="534"/>
      <c r="L156" s="534"/>
      <c r="M156" s="534"/>
      <c r="N156" s="534"/>
      <c r="O156" s="534"/>
      <c r="P156" s="534"/>
      <c r="Q156" s="534"/>
    </row>
    <row r="157">
      <c r="A157" s="534"/>
      <c r="B157" s="534"/>
      <c r="C157" s="534"/>
      <c r="D157" s="534"/>
      <c r="E157" s="534"/>
      <c r="F157" s="534"/>
      <c r="G157" s="534"/>
      <c r="H157" s="534"/>
      <c r="I157" s="505"/>
      <c r="J157" s="534"/>
      <c r="K157" s="534"/>
      <c r="L157" s="534"/>
      <c r="M157" s="534"/>
      <c r="N157" s="534"/>
      <c r="O157" s="534"/>
      <c r="P157" s="534"/>
      <c r="Q157" s="534"/>
    </row>
    <row r="158">
      <c r="A158" s="534"/>
      <c r="B158" s="534"/>
      <c r="C158" s="534"/>
      <c r="D158" s="534"/>
      <c r="E158" s="534"/>
      <c r="F158" s="534"/>
      <c r="G158" s="534"/>
      <c r="H158" s="534"/>
      <c r="I158" s="505"/>
      <c r="J158" s="534"/>
      <c r="K158" s="534"/>
      <c r="L158" s="534"/>
      <c r="M158" s="534"/>
      <c r="N158" s="534"/>
      <c r="O158" s="534"/>
      <c r="P158" s="534"/>
      <c r="Q158" s="534"/>
    </row>
    <row r="159">
      <c r="A159" s="534"/>
      <c r="B159" s="534"/>
      <c r="C159" s="534"/>
      <c r="D159" s="534"/>
      <c r="E159" s="534"/>
      <c r="F159" s="534"/>
      <c r="G159" s="534"/>
      <c r="H159" s="534"/>
      <c r="I159" s="505"/>
      <c r="J159" s="534"/>
      <c r="K159" s="534"/>
      <c r="L159" s="534"/>
      <c r="M159" s="534"/>
      <c r="N159" s="534"/>
      <c r="O159" s="534"/>
      <c r="P159" s="534"/>
      <c r="Q159" s="534"/>
    </row>
    <row r="160">
      <c r="A160" s="534"/>
      <c r="B160" s="534"/>
      <c r="C160" s="534"/>
      <c r="D160" s="534"/>
      <c r="E160" s="534"/>
      <c r="F160" s="534"/>
      <c r="G160" s="534"/>
      <c r="H160" s="534"/>
      <c r="I160" s="505"/>
      <c r="J160" s="534"/>
      <c r="K160" s="534"/>
      <c r="L160" s="534"/>
      <c r="M160" s="534"/>
      <c r="N160" s="534"/>
      <c r="O160" s="534"/>
      <c r="P160" s="534"/>
      <c r="Q160" s="534"/>
    </row>
    <row r="161">
      <c r="A161" s="534"/>
      <c r="B161" s="534"/>
      <c r="C161" s="534"/>
      <c r="D161" s="534"/>
      <c r="E161" s="534"/>
      <c r="F161" s="534"/>
      <c r="G161" s="534"/>
      <c r="H161" s="534"/>
      <c r="I161" s="505"/>
      <c r="J161" s="534"/>
      <c r="K161" s="534"/>
      <c r="L161" s="534"/>
      <c r="M161" s="534"/>
      <c r="N161" s="534"/>
      <c r="O161" s="534"/>
      <c r="P161" s="534"/>
      <c r="Q161" s="534"/>
    </row>
    <row r="162">
      <c r="A162" s="534"/>
      <c r="B162" s="534"/>
      <c r="C162" s="534"/>
      <c r="D162" s="534"/>
      <c r="E162" s="534"/>
      <c r="F162" s="534"/>
      <c r="G162" s="534"/>
      <c r="H162" s="534"/>
      <c r="I162" s="505"/>
      <c r="J162" s="534"/>
      <c r="K162" s="534"/>
      <c r="L162" s="534"/>
      <c r="M162" s="534"/>
      <c r="N162" s="534"/>
      <c r="O162" s="534"/>
      <c r="P162" s="534"/>
      <c r="Q162" s="534"/>
    </row>
    <row r="163">
      <c r="A163" s="534"/>
      <c r="B163" s="534"/>
      <c r="C163" s="534"/>
      <c r="D163" s="534"/>
      <c r="E163" s="534"/>
      <c r="F163" s="534"/>
      <c r="G163" s="534"/>
      <c r="H163" s="534"/>
      <c r="I163" s="505"/>
      <c r="J163" s="534"/>
      <c r="K163" s="534"/>
      <c r="L163" s="534"/>
      <c r="M163" s="534"/>
      <c r="N163" s="534"/>
      <c r="O163" s="534"/>
      <c r="P163" s="534"/>
      <c r="Q163" s="534"/>
    </row>
    <row r="164">
      <c r="A164" s="534"/>
      <c r="B164" s="534"/>
      <c r="C164" s="534"/>
      <c r="D164" s="534"/>
      <c r="E164" s="534"/>
      <c r="F164" s="534"/>
      <c r="G164" s="534"/>
      <c r="H164" s="534"/>
      <c r="I164" s="505"/>
      <c r="J164" s="534"/>
      <c r="K164" s="534"/>
      <c r="L164" s="534"/>
      <c r="M164" s="534"/>
      <c r="N164" s="534"/>
      <c r="O164" s="534"/>
      <c r="P164" s="534"/>
      <c r="Q164" s="534"/>
    </row>
    <row r="165">
      <c r="A165" s="534"/>
      <c r="B165" s="534"/>
      <c r="C165" s="534"/>
      <c r="D165" s="534"/>
      <c r="E165" s="534"/>
      <c r="F165" s="534"/>
      <c r="G165" s="534"/>
      <c r="H165" s="534"/>
      <c r="I165" s="505"/>
      <c r="J165" s="534"/>
      <c r="K165" s="534"/>
      <c r="L165" s="534"/>
      <c r="M165" s="534"/>
      <c r="N165" s="534"/>
      <c r="O165" s="534"/>
      <c r="P165" s="534"/>
      <c r="Q165" s="534"/>
    </row>
    <row r="166">
      <c r="A166" s="534"/>
      <c r="B166" s="534"/>
      <c r="C166" s="534"/>
      <c r="D166" s="534"/>
      <c r="E166" s="534"/>
      <c r="F166" s="534"/>
      <c r="G166" s="534"/>
      <c r="H166" s="534"/>
      <c r="I166" s="505"/>
      <c r="J166" s="534"/>
      <c r="K166" s="534"/>
      <c r="L166" s="534"/>
      <c r="M166" s="534"/>
      <c r="N166" s="534"/>
      <c r="O166" s="534"/>
      <c r="P166" s="534"/>
      <c r="Q166" s="534"/>
    </row>
    <row r="167">
      <c r="A167" s="534"/>
      <c r="B167" s="534"/>
      <c r="C167" s="534"/>
      <c r="D167" s="534"/>
      <c r="E167" s="534"/>
      <c r="F167" s="534"/>
      <c r="G167" s="534"/>
      <c r="H167" s="534"/>
      <c r="I167" s="505"/>
      <c r="J167" s="534"/>
      <c r="K167" s="534"/>
      <c r="L167" s="534"/>
      <c r="M167" s="534"/>
      <c r="N167" s="534"/>
      <c r="O167" s="534"/>
      <c r="P167" s="534"/>
      <c r="Q167" s="534"/>
    </row>
    <row r="168">
      <c r="A168" s="534"/>
      <c r="B168" s="534"/>
      <c r="C168" s="534"/>
      <c r="D168" s="534"/>
      <c r="E168" s="534"/>
      <c r="F168" s="534"/>
      <c r="G168" s="534"/>
      <c r="H168" s="534"/>
      <c r="I168" s="505"/>
      <c r="J168" s="534"/>
      <c r="K168" s="534"/>
      <c r="L168" s="534"/>
      <c r="M168" s="534"/>
      <c r="N168" s="534"/>
      <c r="O168" s="534"/>
      <c r="P168" s="534"/>
      <c r="Q168" s="534"/>
    </row>
    <row r="169">
      <c r="A169" s="534"/>
      <c r="B169" s="534"/>
      <c r="C169" s="534"/>
      <c r="D169" s="534"/>
      <c r="E169" s="534"/>
      <c r="F169" s="534"/>
      <c r="G169" s="534"/>
      <c r="H169" s="534"/>
      <c r="I169" s="505"/>
      <c r="J169" s="534"/>
      <c r="K169" s="534"/>
      <c r="L169" s="534"/>
      <c r="M169" s="534"/>
      <c r="N169" s="534"/>
      <c r="O169" s="534"/>
      <c r="P169" s="534"/>
      <c r="Q169" s="534"/>
    </row>
    <row r="170">
      <c r="A170" s="534"/>
      <c r="B170" s="534"/>
      <c r="C170" s="534"/>
      <c r="D170" s="534"/>
      <c r="E170" s="534"/>
      <c r="F170" s="534"/>
      <c r="G170" s="534"/>
      <c r="H170" s="534"/>
      <c r="I170" s="505"/>
      <c r="J170" s="534"/>
      <c r="K170" s="534"/>
      <c r="L170" s="534"/>
      <c r="M170" s="534"/>
      <c r="N170" s="534"/>
      <c r="O170" s="534"/>
      <c r="P170" s="534"/>
      <c r="Q170" s="534"/>
    </row>
    <row r="171">
      <c r="A171" s="534"/>
      <c r="B171" s="534"/>
      <c r="C171" s="534"/>
      <c r="D171" s="534"/>
      <c r="E171" s="534"/>
      <c r="F171" s="534"/>
      <c r="G171" s="534"/>
      <c r="H171" s="534"/>
      <c r="I171" s="505"/>
      <c r="J171" s="534"/>
      <c r="K171" s="534"/>
      <c r="L171" s="534"/>
      <c r="M171" s="534"/>
      <c r="N171" s="534"/>
      <c r="O171" s="534"/>
      <c r="P171" s="534"/>
      <c r="Q171" s="534"/>
    </row>
    <row r="172">
      <c r="A172" s="534"/>
      <c r="B172" s="534"/>
      <c r="C172" s="534"/>
      <c r="D172" s="534"/>
      <c r="E172" s="534"/>
      <c r="F172" s="534"/>
      <c r="G172" s="534"/>
      <c r="H172" s="534"/>
      <c r="I172" s="505"/>
      <c r="J172" s="534"/>
      <c r="K172" s="534"/>
      <c r="L172" s="534"/>
      <c r="M172" s="534"/>
      <c r="N172" s="534"/>
      <c r="O172" s="534"/>
      <c r="P172" s="534"/>
      <c r="Q172" s="534"/>
    </row>
    <row r="173">
      <c r="A173" s="534"/>
      <c r="B173" s="534"/>
      <c r="C173" s="534"/>
      <c r="D173" s="534"/>
      <c r="E173" s="534"/>
      <c r="F173" s="534"/>
      <c r="G173" s="534"/>
      <c r="H173" s="534"/>
      <c r="I173" s="505"/>
      <c r="J173" s="534"/>
      <c r="K173" s="534"/>
      <c r="L173" s="534"/>
      <c r="M173" s="534"/>
      <c r="N173" s="534"/>
      <c r="O173" s="534"/>
      <c r="P173" s="534"/>
      <c r="Q173" s="534"/>
    </row>
    <row r="174">
      <c r="A174" s="534"/>
      <c r="B174" s="534"/>
      <c r="C174" s="534"/>
      <c r="D174" s="534"/>
      <c r="E174" s="534"/>
      <c r="F174" s="534"/>
      <c r="G174" s="534"/>
      <c r="H174" s="534"/>
      <c r="I174" s="505"/>
      <c r="J174" s="534"/>
      <c r="K174" s="534"/>
      <c r="L174" s="534"/>
      <c r="M174" s="534"/>
      <c r="N174" s="534"/>
      <c r="O174" s="534"/>
      <c r="P174" s="534"/>
      <c r="Q174" s="534"/>
    </row>
    <row r="175">
      <c r="A175" s="534"/>
      <c r="B175" s="534"/>
      <c r="C175" s="534"/>
      <c r="D175" s="534"/>
      <c r="E175" s="534"/>
      <c r="F175" s="534"/>
      <c r="G175" s="534"/>
      <c r="H175" s="534"/>
      <c r="I175" s="505"/>
      <c r="J175" s="534"/>
      <c r="K175" s="534"/>
      <c r="L175" s="534"/>
      <c r="M175" s="534"/>
      <c r="N175" s="534"/>
      <c r="O175" s="534"/>
      <c r="P175" s="534"/>
      <c r="Q175" s="534"/>
    </row>
    <row r="176">
      <c r="A176" s="534"/>
      <c r="B176" s="534"/>
      <c r="C176" s="534"/>
      <c r="D176" s="534"/>
      <c r="E176" s="534"/>
      <c r="F176" s="534"/>
      <c r="G176" s="534"/>
      <c r="H176" s="534"/>
      <c r="I176" s="505"/>
      <c r="J176" s="534"/>
      <c r="K176" s="534"/>
      <c r="L176" s="534"/>
      <c r="M176" s="534"/>
      <c r="N176" s="534"/>
      <c r="O176" s="534"/>
      <c r="P176" s="534"/>
      <c r="Q176" s="534"/>
    </row>
    <row r="177">
      <c r="A177" s="534"/>
      <c r="B177" s="534"/>
      <c r="C177" s="534"/>
      <c r="D177" s="534"/>
      <c r="E177" s="534"/>
      <c r="F177" s="534"/>
      <c r="G177" s="534"/>
      <c r="H177" s="534"/>
      <c r="I177" s="505"/>
      <c r="J177" s="534"/>
      <c r="K177" s="534"/>
      <c r="L177" s="534"/>
      <c r="M177" s="534"/>
      <c r="N177" s="534"/>
      <c r="O177" s="534"/>
      <c r="P177" s="534"/>
      <c r="Q177" s="534"/>
    </row>
    <row r="178">
      <c r="A178" s="534"/>
      <c r="B178" s="534"/>
      <c r="C178" s="534"/>
      <c r="D178" s="534"/>
      <c r="E178" s="534"/>
      <c r="F178" s="534"/>
      <c r="G178" s="534"/>
      <c r="H178" s="534"/>
      <c r="I178" s="505"/>
      <c r="J178" s="534"/>
      <c r="K178" s="534"/>
      <c r="L178" s="534"/>
      <c r="M178" s="534"/>
      <c r="N178" s="534"/>
      <c r="O178" s="534"/>
      <c r="P178" s="534"/>
      <c r="Q178" s="534"/>
    </row>
    <row r="179">
      <c r="A179" s="534"/>
      <c r="B179" s="534"/>
      <c r="C179" s="534"/>
      <c r="D179" s="534"/>
      <c r="E179" s="534"/>
      <c r="F179" s="534"/>
      <c r="G179" s="534"/>
      <c r="H179" s="534"/>
      <c r="I179" s="505"/>
      <c r="J179" s="534"/>
      <c r="K179" s="534"/>
      <c r="L179" s="534"/>
      <c r="M179" s="534"/>
      <c r="N179" s="534"/>
      <c r="O179" s="534"/>
      <c r="P179" s="534"/>
      <c r="Q179" s="534"/>
    </row>
    <row r="180">
      <c r="A180" s="534"/>
      <c r="B180" s="534"/>
      <c r="C180" s="534"/>
      <c r="D180" s="534"/>
      <c r="E180" s="534"/>
      <c r="F180" s="534"/>
      <c r="G180" s="534"/>
      <c r="H180" s="534"/>
      <c r="I180" s="505"/>
      <c r="J180" s="534"/>
      <c r="K180" s="534"/>
      <c r="L180" s="534"/>
      <c r="M180" s="534"/>
      <c r="N180" s="534"/>
      <c r="O180" s="534"/>
      <c r="P180" s="534"/>
      <c r="Q180" s="534"/>
    </row>
    <row r="181">
      <c r="A181" s="534"/>
      <c r="B181" s="534"/>
      <c r="C181" s="534"/>
      <c r="D181" s="534"/>
      <c r="E181" s="534"/>
      <c r="F181" s="534"/>
      <c r="G181" s="534"/>
      <c r="H181" s="534"/>
      <c r="I181" s="505"/>
      <c r="J181" s="534"/>
      <c r="K181" s="534"/>
      <c r="L181" s="534"/>
      <c r="M181" s="534"/>
      <c r="N181" s="534"/>
      <c r="O181" s="534"/>
      <c r="P181" s="534"/>
      <c r="Q181" s="534"/>
    </row>
    <row r="182">
      <c r="A182" s="534"/>
      <c r="B182" s="534"/>
      <c r="C182" s="534"/>
      <c r="D182" s="534"/>
      <c r="E182" s="534"/>
      <c r="F182" s="534"/>
      <c r="G182" s="534"/>
      <c r="H182" s="534"/>
      <c r="I182" s="505"/>
      <c r="J182" s="534"/>
      <c r="K182" s="534"/>
      <c r="L182" s="534"/>
      <c r="M182" s="534"/>
      <c r="N182" s="534"/>
      <c r="O182" s="534"/>
      <c r="P182" s="534"/>
      <c r="Q182" s="534"/>
    </row>
    <row r="183">
      <c r="A183" s="534"/>
      <c r="B183" s="534"/>
      <c r="C183" s="534"/>
      <c r="D183" s="534"/>
      <c r="E183" s="534"/>
      <c r="F183" s="534"/>
      <c r="G183" s="534"/>
      <c r="H183" s="534"/>
      <c r="I183" s="505"/>
      <c r="J183" s="534"/>
      <c r="K183" s="534"/>
      <c r="L183" s="534"/>
      <c r="M183" s="534"/>
      <c r="N183" s="534"/>
      <c r="O183" s="534"/>
      <c r="P183" s="534"/>
      <c r="Q183" s="534"/>
    </row>
    <row r="184">
      <c r="A184" s="534"/>
      <c r="B184" s="534"/>
      <c r="C184" s="534"/>
      <c r="D184" s="534"/>
      <c r="E184" s="534"/>
      <c r="F184" s="534"/>
      <c r="G184" s="534"/>
      <c r="H184" s="534"/>
      <c r="I184" s="505"/>
      <c r="J184" s="534"/>
      <c r="K184" s="534"/>
      <c r="L184" s="534"/>
      <c r="M184" s="534"/>
      <c r="N184" s="534"/>
      <c r="O184" s="534"/>
      <c r="P184" s="534"/>
      <c r="Q184" s="534"/>
    </row>
    <row r="185">
      <c r="A185" s="534"/>
      <c r="B185" s="534"/>
      <c r="C185" s="534"/>
      <c r="D185" s="534"/>
      <c r="E185" s="534"/>
      <c r="F185" s="534"/>
      <c r="G185" s="534"/>
      <c r="H185" s="534"/>
      <c r="I185" s="505"/>
      <c r="J185" s="534"/>
      <c r="K185" s="534"/>
      <c r="L185" s="534"/>
      <c r="M185" s="534"/>
      <c r="N185" s="534"/>
      <c r="O185" s="534"/>
      <c r="P185" s="534"/>
      <c r="Q185" s="534"/>
    </row>
    <row r="186">
      <c r="A186" s="534"/>
      <c r="B186" s="534"/>
      <c r="C186" s="534"/>
      <c r="D186" s="534"/>
      <c r="E186" s="534"/>
      <c r="F186" s="534"/>
      <c r="G186" s="534"/>
      <c r="H186" s="534"/>
      <c r="I186" s="505"/>
      <c r="J186" s="534"/>
      <c r="K186" s="534"/>
      <c r="L186" s="534"/>
      <c r="M186" s="534"/>
      <c r="N186" s="534"/>
      <c r="O186" s="534"/>
      <c r="P186" s="534"/>
      <c r="Q186" s="534"/>
    </row>
    <row r="187">
      <c r="A187" s="534"/>
      <c r="B187" s="534"/>
      <c r="C187" s="534"/>
      <c r="D187" s="534"/>
      <c r="E187" s="534"/>
      <c r="F187" s="534"/>
      <c r="G187" s="534"/>
      <c r="H187" s="534"/>
      <c r="I187" s="505"/>
      <c r="J187" s="534"/>
      <c r="K187" s="534"/>
      <c r="L187" s="534"/>
      <c r="M187" s="534"/>
      <c r="N187" s="534"/>
      <c r="O187" s="534"/>
      <c r="P187" s="534"/>
      <c r="Q187" s="534"/>
    </row>
    <row r="188">
      <c r="A188" s="534"/>
      <c r="B188" s="534"/>
      <c r="C188" s="534"/>
      <c r="D188" s="534"/>
      <c r="E188" s="534"/>
      <c r="F188" s="534"/>
      <c r="G188" s="534"/>
      <c r="H188" s="534"/>
      <c r="I188" s="505"/>
      <c r="J188" s="534"/>
      <c r="K188" s="534"/>
      <c r="L188" s="534"/>
      <c r="M188" s="534"/>
      <c r="N188" s="534"/>
      <c r="O188" s="534"/>
      <c r="P188" s="534"/>
      <c r="Q188" s="534"/>
    </row>
    <row r="189">
      <c r="A189" s="534"/>
      <c r="B189" s="534"/>
      <c r="C189" s="534"/>
      <c r="D189" s="534"/>
      <c r="E189" s="534"/>
      <c r="F189" s="534"/>
      <c r="G189" s="534"/>
      <c r="H189" s="534"/>
      <c r="I189" s="505"/>
      <c r="J189" s="534"/>
      <c r="K189" s="534"/>
      <c r="L189" s="534"/>
      <c r="M189" s="534"/>
      <c r="N189" s="534"/>
      <c r="O189" s="534"/>
      <c r="P189" s="534"/>
      <c r="Q189" s="534"/>
    </row>
    <row r="190">
      <c r="A190" s="534"/>
      <c r="B190" s="534"/>
      <c r="C190" s="534"/>
      <c r="D190" s="534"/>
      <c r="E190" s="534"/>
      <c r="F190" s="534"/>
      <c r="G190" s="534"/>
      <c r="H190" s="534"/>
      <c r="I190" s="505"/>
      <c r="J190" s="534"/>
      <c r="K190" s="534"/>
      <c r="L190" s="534"/>
      <c r="M190" s="534"/>
      <c r="N190" s="534"/>
      <c r="O190" s="534"/>
      <c r="P190" s="534"/>
      <c r="Q190" s="534"/>
    </row>
    <row r="191">
      <c r="A191" s="534"/>
      <c r="B191" s="534"/>
      <c r="C191" s="534"/>
      <c r="D191" s="534"/>
      <c r="E191" s="534"/>
      <c r="F191" s="534"/>
      <c r="G191" s="534"/>
      <c r="H191" s="534"/>
      <c r="I191" s="505"/>
      <c r="J191" s="534"/>
      <c r="K191" s="534"/>
      <c r="L191" s="534"/>
      <c r="M191" s="534"/>
      <c r="N191" s="534"/>
      <c r="O191" s="534"/>
      <c r="P191" s="534"/>
      <c r="Q191" s="534"/>
    </row>
    <row r="192">
      <c r="A192" s="534"/>
      <c r="B192" s="534"/>
      <c r="C192" s="534"/>
      <c r="D192" s="534"/>
      <c r="E192" s="534"/>
      <c r="F192" s="534"/>
      <c r="G192" s="534"/>
      <c r="H192" s="534"/>
      <c r="I192" s="505"/>
      <c r="J192" s="534"/>
      <c r="K192" s="534"/>
      <c r="L192" s="534"/>
      <c r="M192" s="534"/>
      <c r="N192" s="534"/>
      <c r="O192" s="534"/>
      <c r="P192" s="534"/>
      <c r="Q192" s="534"/>
    </row>
    <row r="193">
      <c r="A193" s="534"/>
      <c r="B193" s="534"/>
      <c r="C193" s="534"/>
      <c r="D193" s="534"/>
      <c r="E193" s="534"/>
      <c r="F193" s="534"/>
      <c r="G193" s="534"/>
      <c r="H193" s="534"/>
      <c r="I193" s="505"/>
      <c r="J193" s="534"/>
      <c r="K193" s="534"/>
      <c r="L193" s="534"/>
      <c r="M193" s="534"/>
      <c r="N193" s="534"/>
      <c r="O193" s="534"/>
      <c r="P193" s="534"/>
      <c r="Q193" s="534"/>
    </row>
    <row r="194">
      <c r="A194" s="534"/>
      <c r="B194" s="534"/>
      <c r="C194" s="534"/>
      <c r="D194" s="534"/>
      <c r="E194" s="534"/>
      <c r="F194" s="534"/>
      <c r="G194" s="534"/>
      <c r="H194" s="534"/>
      <c r="I194" s="505"/>
      <c r="J194" s="534"/>
      <c r="K194" s="534"/>
      <c r="L194" s="534"/>
      <c r="M194" s="534"/>
      <c r="N194" s="534"/>
      <c r="O194" s="534"/>
      <c r="P194" s="534"/>
      <c r="Q194" s="534"/>
    </row>
    <row r="195">
      <c r="A195" s="534"/>
      <c r="B195" s="534"/>
      <c r="C195" s="534"/>
      <c r="D195" s="534"/>
      <c r="E195" s="534"/>
      <c r="F195" s="534"/>
      <c r="G195" s="534"/>
      <c r="H195" s="534"/>
      <c r="I195" s="505"/>
      <c r="J195" s="534"/>
      <c r="K195" s="534"/>
      <c r="L195" s="534"/>
      <c r="M195" s="534"/>
      <c r="N195" s="534"/>
      <c r="O195" s="534"/>
      <c r="P195" s="534"/>
      <c r="Q195" s="534"/>
    </row>
    <row r="196">
      <c r="A196" s="534"/>
      <c r="B196" s="534"/>
      <c r="C196" s="534"/>
      <c r="D196" s="534"/>
      <c r="E196" s="534"/>
      <c r="F196" s="534"/>
      <c r="G196" s="534"/>
      <c r="H196" s="534"/>
      <c r="I196" s="505"/>
      <c r="J196" s="534"/>
      <c r="K196" s="534"/>
      <c r="L196" s="534"/>
      <c r="M196" s="534"/>
      <c r="N196" s="534"/>
      <c r="O196" s="534"/>
      <c r="P196" s="534"/>
      <c r="Q196" s="534"/>
    </row>
    <row r="197">
      <c r="A197" s="534"/>
      <c r="B197" s="534"/>
      <c r="C197" s="534"/>
      <c r="D197" s="534"/>
      <c r="E197" s="534"/>
      <c r="F197" s="534"/>
      <c r="G197" s="534"/>
      <c r="H197" s="534"/>
      <c r="I197" s="505"/>
      <c r="J197" s="534"/>
      <c r="K197" s="534"/>
      <c r="L197" s="534"/>
      <c r="M197" s="534"/>
      <c r="N197" s="534"/>
      <c r="O197" s="534"/>
      <c r="P197" s="534"/>
      <c r="Q197" s="534"/>
    </row>
    <row r="198">
      <c r="A198" s="534"/>
      <c r="B198" s="534"/>
      <c r="C198" s="534"/>
      <c r="D198" s="534"/>
      <c r="E198" s="534"/>
      <c r="F198" s="534"/>
      <c r="G198" s="534"/>
      <c r="H198" s="534"/>
      <c r="I198" s="505"/>
      <c r="J198" s="534"/>
      <c r="K198" s="534"/>
      <c r="L198" s="534"/>
      <c r="M198" s="534"/>
      <c r="N198" s="534"/>
      <c r="O198" s="534"/>
      <c r="P198" s="534"/>
      <c r="Q198" s="534"/>
    </row>
    <row r="199">
      <c r="A199" s="534"/>
      <c r="B199" s="534"/>
      <c r="C199" s="534"/>
      <c r="D199" s="534"/>
      <c r="E199" s="534"/>
      <c r="F199" s="534"/>
      <c r="G199" s="534"/>
      <c r="H199" s="534"/>
      <c r="I199" s="505"/>
      <c r="J199" s="534"/>
      <c r="K199" s="534"/>
      <c r="L199" s="534"/>
      <c r="M199" s="534"/>
      <c r="N199" s="534"/>
      <c r="O199" s="534"/>
      <c r="P199" s="534"/>
      <c r="Q199" s="534"/>
    </row>
    <row r="200">
      <c r="A200" s="534"/>
      <c r="B200" s="534"/>
      <c r="C200" s="534"/>
      <c r="D200" s="534"/>
      <c r="E200" s="534"/>
      <c r="F200" s="534"/>
      <c r="G200" s="534"/>
      <c r="H200" s="534"/>
      <c r="I200" s="505"/>
      <c r="J200" s="534"/>
      <c r="K200" s="534"/>
      <c r="L200" s="534"/>
      <c r="M200" s="534"/>
      <c r="N200" s="534"/>
      <c r="O200" s="534"/>
      <c r="P200" s="534"/>
      <c r="Q200" s="534"/>
    </row>
    <row r="201">
      <c r="A201" s="534"/>
      <c r="B201" s="534"/>
      <c r="C201" s="534"/>
      <c r="D201" s="534"/>
      <c r="E201" s="534"/>
      <c r="F201" s="534"/>
      <c r="G201" s="534"/>
      <c r="H201" s="534"/>
      <c r="I201" s="505"/>
      <c r="J201" s="534"/>
      <c r="K201" s="534"/>
      <c r="L201" s="534"/>
      <c r="M201" s="534"/>
      <c r="N201" s="534"/>
      <c r="O201" s="534"/>
      <c r="P201" s="534"/>
      <c r="Q201" s="534"/>
    </row>
    <row r="202">
      <c r="A202" s="534"/>
      <c r="B202" s="534"/>
      <c r="C202" s="534"/>
      <c r="D202" s="534"/>
      <c r="E202" s="534"/>
      <c r="F202" s="534"/>
      <c r="G202" s="534"/>
      <c r="H202" s="534"/>
      <c r="I202" s="505"/>
      <c r="J202" s="534"/>
      <c r="K202" s="534"/>
      <c r="L202" s="534"/>
      <c r="M202" s="534"/>
      <c r="N202" s="534"/>
      <c r="O202" s="534"/>
      <c r="P202" s="534"/>
      <c r="Q202" s="534"/>
    </row>
    <row r="203">
      <c r="A203" s="534"/>
      <c r="B203" s="534"/>
      <c r="C203" s="534"/>
      <c r="D203" s="534"/>
      <c r="E203" s="534"/>
      <c r="F203" s="534"/>
      <c r="G203" s="534"/>
      <c r="H203" s="534"/>
      <c r="I203" s="505"/>
      <c r="J203" s="534"/>
      <c r="K203" s="534"/>
      <c r="L203" s="534"/>
      <c r="M203" s="534"/>
      <c r="N203" s="534"/>
      <c r="O203" s="534"/>
      <c r="P203" s="534"/>
      <c r="Q203" s="534"/>
    </row>
    <row r="204">
      <c r="A204" s="534"/>
      <c r="B204" s="534"/>
      <c r="C204" s="534"/>
      <c r="D204" s="534"/>
      <c r="E204" s="534"/>
      <c r="F204" s="534"/>
      <c r="G204" s="534"/>
      <c r="H204" s="534"/>
      <c r="I204" s="505"/>
      <c r="J204" s="534"/>
      <c r="K204" s="534"/>
      <c r="L204" s="534"/>
      <c r="M204" s="534"/>
      <c r="N204" s="534"/>
      <c r="O204" s="534"/>
      <c r="P204" s="534"/>
      <c r="Q204" s="534"/>
    </row>
    <row r="205">
      <c r="A205" s="534"/>
      <c r="B205" s="534"/>
      <c r="C205" s="534"/>
      <c r="D205" s="534"/>
      <c r="E205" s="534"/>
      <c r="F205" s="534"/>
      <c r="G205" s="534"/>
      <c r="H205" s="534"/>
      <c r="I205" s="505"/>
      <c r="J205" s="534"/>
      <c r="K205" s="534"/>
      <c r="L205" s="534"/>
      <c r="M205" s="534"/>
      <c r="N205" s="534"/>
      <c r="O205" s="534"/>
      <c r="P205" s="534"/>
      <c r="Q205" s="534"/>
    </row>
    <row r="206">
      <c r="A206" s="534"/>
      <c r="B206" s="534"/>
      <c r="C206" s="534"/>
      <c r="D206" s="534"/>
      <c r="E206" s="534"/>
      <c r="F206" s="534"/>
      <c r="G206" s="534"/>
      <c r="H206" s="534"/>
      <c r="I206" s="505"/>
      <c r="J206" s="534"/>
      <c r="K206" s="534"/>
      <c r="L206" s="534"/>
      <c r="M206" s="534"/>
      <c r="N206" s="534"/>
      <c r="O206" s="534"/>
      <c r="P206" s="534"/>
      <c r="Q206" s="534"/>
    </row>
    <row r="207">
      <c r="A207" s="534"/>
      <c r="B207" s="534"/>
      <c r="C207" s="534"/>
      <c r="D207" s="534"/>
      <c r="E207" s="534"/>
      <c r="F207" s="534"/>
      <c r="G207" s="534"/>
      <c r="H207" s="534"/>
      <c r="I207" s="505"/>
      <c r="J207" s="534"/>
      <c r="K207" s="534"/>
      <c r="L207" s="534"/>
      <c r="M207" s="534"/>
      <c r="N207" s="534"/>
      <c r="O207" s="534"/>
      <c r="P207" s="534"/>
      <c r="Q207" s="534"/>
    </row>
    <row r="208">
      <c r="A208" s="534"/>
      <c r="B208" s="534"/>
      <c r="C208" s="534"/>
      <c r="D208" s="534"/>
      <c r="E208" s="534"/>
      <c r="F208" s="534"/>
      <c r="G208" s="534"/>
      <c r="H208" s="534"/>
      <c r="I208" s="505"/>
      <c r="J208" s="534"/>
      <c r="K208" s="534"/>
      <c r="L208" s="534"/>
      <c r="M208" s="534"/>
      <c r="N208" s="534"/>
      <c r="O208" s="534"/>
      <c r="P208" s="534"/>
      <c r="Q208" s="534"/>
    </row>
    <row r="209">
      <c r="A209" s="534"/>
      <c r="B209" s="534"/>
      <c r="C209" s="534"/>
      <c r="D209" s="534"/>
      <c r="E209" s="534"/>
      <c r="F209" s="534"/>
      <c r="G209" s="534"/>
      <c r="H209" s="534"/>
      <c r="I209" s="505"/>
      <c r="J209" s="534"/>
      <c r="K209" s="534"/>
      <c r="L209" s="534"/>
      <c r="M209" s="534"/>
      <c r="N209" s="534"/>
      <c r="O209" s="534"/>
      <c r="P209" s="534"/>
      <c r="Q209" s="534"/>
    </row>
    <row r="210">
      <c r="A210" s="534"/>
      <c r="B210" s="534"/>
      <c r="C210" s="534"/>
      <c r="D210" s="534"/>
      <c r="E210" s="534"/>
      <c r="F210" s="534"/>
      <c r="G210" s="534"/>
      <c r="H210" s="534"/>
      <c r="I210" s="505"/>
      <c r="J210" s="534"/>
      <c r="K210" s="534"/>
      <c r="L210" s="534"/>
      <c r="M210" s="534"/>
      <c r="N210" s="534"/>
      <c r="O210" s="534"/>
      <c r="P210" s="534"/>
      <c r="Q210" s="534"/>
    </row>
    <row r="211">
      <c r="A211" s="534"/>
      <c r="B211" s="534"/>
      <c r="C211" s="534"/>
      <c r="D211" s="534"/>
      <c r="E211" s="534"/>
      <c r="F211" s="534"/>
      <c r="G211" s="534"/>
      <c r="H211" s="534"/>
      <c r="I211" s="505"/>
      <c r="J211" s="534"/>
      <c r="K211" s="534"/>
      <c r="L211" s="534"/>
      <c r="M211" s="534"/>
      <c r="N211" s="534"/>
      <c r="O211" s="534"/>
      <c r="P211" s="534"/>
      <c r="Q211" s="534"/>
    </row>
    <row r="212">
      <c r="A212" s="534"/>
      <c r="B212" s="534"/>
      <c r="C212" s="534"/>
      <c r="D212" s="534"/>
      <c r="E212" s="534"/>
      <c r="F212" s="534"/>
      <c r="G212" s="534"/>
      <c r="H212" s="534"/>
      <c r="I212" s="505"/>
      <c r="J212" s="534"/>
      <c r="K212" s="534"/>
      <c r="L212" s="534"/>
      <c r="M212" s="534"/>
      <c r="N212" s="534"/>
      <c r="O212" s="534"/>
      <c r="P212" s="534"/>
      <c r="Q212" s="534"/>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8"/>
    <hyperlink r:id="rId37" ref="J39"/>
    <hyperlink r:id="rId38" ref="J40"/>
    <hyperlink r:id="rId39" ref="J41"/>
    <hyperlink r:id="rId40" ref="J42"/>
    <hyperlink r:id="rId41" ref="J43"/>
    <hyperlink r:id="rId42" ref="J44"/>
    <hyperlink r:id="rId43" ref="J45"/>
    <hyperlink r:id="rId44" ref="J46"/>
    <hyperlink r:id="rId45" ref="J47"/>
    <hyperlink r:id="rId46" ref="J48"/>
    <hyperlink r:id="rId47" ref="J49"/>
    <hyperlink r:id="rId48" ref="J50"/>
    <hyperlink r:id="rId49" ref="J51"/>
    <hyperlink r:id="rId50" ref="J52"/>
    <hyperlink r:id="rId51" ref="J53"/>
    <hyperlink r:id="rId52" ref="J54"/>
    <hyperlink r:id="rId53" ref="J55"/>
    <hyperlink r:id="rId54" ref="J56"/>
    <hyperlink r:id="rId55" ref="J57"/>
    <hyperlink r:id="rId56" ref="J58"/>
    <hyperlink r:id="rId57" ref="J59"/>
    <hyperlink r:id="rId58" ref="J60"/>
    <hyperlink r:id="rId59" ref="J61"/>
    <hyperlink r:id="rId60" ref="J62"/>
    <hyperlink r:id="rId61" ref="J63"/>
    <hyperlink r:id="rId62" ref="J64"/>
    <hyperlink r:id="rId63" ref="J65"/>
    <hyperlink r:id="rId64" ref="J66"/>
    <hyperlink r:id="rId65" ref="J67"/>
    <hyperlink r:id="rId66" ref="J68"/>
    <hyperlink r:id="rId67" ref="J69"/>
    <hyperlink r:id="rId68" ref="J70"/>
    <hyperlink r:id="rId69" ref="J71"/>
    <hyperlink r:id="rId70" ref="J72"/>
    <hyperlink r:id="rId71" ref="J73"/>
    <hyperlink r:id="rId72" ref="J74"/>
    <hyperlink r:id="rId73" ref="J75"/>
    <hyperlink r:id="rId74" ref="J76"/>
    <hyperlink r:id="rId75" ref="J77"/>
    <hyperlink r:id="rId76" ref="J78"/>
    <hyperlink r:id="rId77" ref="J79"/>
    <hyperlink r:id="rId78" ref="J80"/>
    <hyperlink r:id="rId79" ref="J81"/>
    <hyperlink r:id="rId80" ref="J82"/>
    <hyperlink r:id="rId81" ref="J83"/>
    <hyperlink r:id="rId82" ref="J84"/>
    <hyperlink r:id="rId83" ref="J85"/>
    <hyperlink r:id="rId84" ref="J86"/>
    <hyperlink r:id="rId85" ref="J87"/>
    <hyperlink r:id="rId86" ref="J88"/>
    <hyperlink r:id="rId87" ref="J89"/>
    <hyperlink r:id="rId88" ref="J91"/>
    <hyperlink r:id="rId89" ref="J92"/>
    <hyperlink r:id="rId90" ref="J93"/>
    <hyperlink r:id="rId91" ref="J94"/>
    <hyperlink r:id="rId92" ref="J96"/>
    <hyperlink r:id="rId93" ref="J97"/>
    <hyperlink r:id="rId94" ref="J98"/>
    <hyperlink r:id="rId95" ref="J99"/>
    <hyperlink r:id="rId96" ref="J100"/>
    <hyperlink r:id="rId97" ref="J101"/>
    <hyperlink r:id="rId98" ref="J102"/>
    <hyperlink r:id="rId99" ref="J103"/>
    <hyperlink r:id="rId100" ref="J104"/>
    <hyperlink r:id="rId101" ref="J105"/>
    <hyperlink r:id="rId102" ref="J106"/>
    <hyperlink r:id="rId103" ref="J107"/>
    <hyperlink r:id="rId104" ref="J108"/>
    <hyperlink r:id="rId105" ref="J109"/>
    <hyperlink r:id="rId106" ref="J110"/>
    <hyperlink r:id="rId107" ref="J111"/>
  </hyperlinks>
  <drawing r:id="rId108"/>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2.25"/>
    <col customWidth="1" min="8" max="8" width="27.88"/>
    <col customWidth="1" min="9" max="9" width="18.88"/>
    <col customWidth="1" min="10" max="10" width="66.38"/>
    <col customWidth="1" min="11" max="11" width="50.63"/>
    <col customWidth="1" min="12" max="12" width="18.88"/>
    <col customWidth="1" min="13" max="13" width="22.13"/>
    <col customWidth="1" min="14" max="14" width="18.88"/>
    <col customWidth="1" min="15" max="15" width="22.0"/>
    <col customWidth="1" min="16" max="18" width="18.88"/>
  </cols>
  <sheetData>
    <row r="1">
      <c r="A1" t="s">
        <v>0</v>
      </c>
      <c r="B1" t="s">
        <v>1</v>
      </c>
      <c r="C1" t="s">
        <v>3</v>
      </c>
      <c r="D1" t="s">
        <v>4</v>
      </c>
      <c r="E1" t="s">
        <v>5</v>
      </c>
      <c r="F1" t="s">
        <v>6</v>
      </c>
      <c r="G1" t="s">
        <v>7</v>
      </c>
      <c r="H1" t="s">
        <v>8</v>
      </c>
      <c r="I1" t="s">
        <v>9</v>
      </c>
      <c r="J1" t="s">
        <v>11</v>
      </c>
      <c r="K1" t="s">
        <v>12</v>
      </c>
      <c r="L1" s="379" t="s">
        <v>4025</v>
      </c>
    </row>
    <row r="2">
      <c r="A2" s="374">
        <v>43375.738851145834</v>
      </c>
      <c r="B2" s="375" t="s">
        <v>6861</v>
      </c>
      <c r="C2" s="375" t="s">
        <v>6862</v>
      </c>
      <c r="D2" s="375">
        <v>1005423.0</v>
      </c>
      <c r="E2" s="375" t="s">
        <v>17</v>
      </c>
      <c r="F2" s="375" t="s">
        <v>18</v>
      </c>
      <c r="G2" s="375" t="s">
        <v>4036</v>
      </c>
      <c r="H2" s="375" t="s">
        <v>9486</v>
      </c>
      <c r="I2" s="375" t="s">
        <v>398</v>
      </c>
      <c r="J2" s="377" t="s">
        <v>9487</v>
      </c>
      <c r="K2" s="375" t="s">
        <v>9488</v>
      </c>
      <c r="L2" s="538"/>
      <c r="M2" s="375" t="s">
        <v>9489</v>
      </c>
      <c r="N2" s="24"/>
      <c r="O2" s="24"/>
      <c r="P2" s="24"/>
      <c r="Q2" s="24"/>
      <c r="R2" s="24"/>
    </row>
    <row r="3">
      <c r="A3" s="369">
        <v>43375.74690253472</v>
      </c>
      <c r="B3" s="370" t="s">
        <v>1356</v>
      </c>
      <c r="C3" s="370" t="s">
        <v>1357</v>
      </c>
      <c r="D3" s="370">
        <v>1011314.0</v>
      </c>
      <c r="E3" s="370" t="s">
        <v>17</v>
      </c>
      <c r="F3" s="370" t="s">
        <v>18</v>
      </c>
      <c r="G3" s="370" t="s">
        <v>4036</v>
      </c>
      <c r="H3" s="370" t="s">
        <v>9486</v>
      </c>
      <c r="I3" s="370" t="s">
        <v>9490</v>
      </c>
      <c r="J3" s="372" t="s">
        <v>9491</v>
      </c>
      <c r="K3" s="370" t="s">
        <v>9492</v>
      </c>
      <c r="L3" s="486"/>
      <c r="M3" s="370" t="s">
        <v>9493</v>
      </c>
      <c r="N3" s="373"/>
      <c r="O3" s="373"/>
      <c r="P3" s="373"/>
      <c r="Q3" s="373"/>
      <c r="R3" s="373"/>
    </row>
    <row r="4">
      <c r="A4" s="369">
        <v>43375.74904199074</v>
      </c>
      <c r="B4" s="370" t="s">
        <v>8578</v>
      </c>
      <c r="C4" s="370" t="s">
        <v>8579</v>
      </c>
      <c r="D4" s="370">
        <v>1011511.0</v>
      </c>
      <c r="E4" s="370" t="s">
        <v>17</v>
      </c>
      <c r="F4" s="370" t="s">
        <v>18</v>
      </c>
      <c r="G4" s="370" t="s">
        <v>4036</v>
      </c>
      <c r="H4" s="370" t="s">
        <v>9486</v>
      </c>
      <c r="I4" s="370" t="s">
        <v>261</v>
      </c>
      <c r="J4" s="372" t="s">
        <v>9494</v>
      </c>
      <c r="K4" s="373"/>
      <c r="L4" s="373"/>
      <c r="M4" s="373"/>
      <c r="N4" s="373"/>
      <c r="O4" s="373"/>
      <c r="P4" s="373"/>
      <c r="Q4" s="373"/>
      <c r="R4" s="373"/>
    </row>
    <row r="5">
      <c r="A5" s="369">
        <v>43399.634531840275</v>
      </c>
      <c r="B5" s="370" t="s">
        <v>736</v>
      </c>
      <c r="C5" s="370" t="s">
        <v>1290</v>
      </c>
      <c r="D5" s="370">
        <v>1006855.0</v>
      </c>
      <c r="E5" s="370" t="s">
        <v>63</v>
      </c>
      <c r="F5" s="370" t="s">
        <v>18</v>
      </c>
      <c r="G5" s="370" t="s">
        <v>4036</v>
      </c>
      <c r="H5" s="370" t="s">
        <v>9486</v>
      </c>
      <c r="I5" s="370" t="s">
        <v>3578</v>
      </c>
      <c r="J5" s="372" t="s">
        <v>9495</v>
      </c>
      <c r="K5" s="370" t="s">
        <v>305</v>
      </c>
      <c r="L5" s="486"/>
      <c r="M5" s="373"/>
      <c r="N5" s="373"/>
      <c r="O5" s="373"/>
      <c r="P5" s="373"/>
      <c r="Q5" s="373"/>
      <c r="R5" s="373"/>
    </row>
    <row r="6">
      <c r="A6" s="369">
        <v>43404.81779371528</v>
      </c>
      <c r="B6" s="370" t="s">
        <v>2479</v>
      </c>
      <c r="C6" s="370" t="s">
        <v>2480</v>
      </c>
      <c r="D6" s="370">
        <v>1000705.0</v>
      </c>
      <c r="E6" s="370" t="s">
        <v>63</v>
      </c>
      <c r="F6" s="370" t="s">
        <v>18</v>
      </c>
      <c r="G6" s="370" t="s">
        <v>4036</v>
      </c>
      <c r="H6" s="370" t="s">
        <v>9486</v>
      </c>
      <c r="I6" s="370" t="s">
        <v>3005</v>
      </c>
      <c r="J6" s="370" t="s">
        <v>9496</v>
      </c>
      <c r="K6" s="370" t="s">
        <v>9497</v>
      </c>
      <c r="L6" s="373"/>
      <c r="M6" s="370" t="s">
        <v>9493</v>
      </c>
      <c r="N6" s="373"/>
      <c r="O6" s="373"/>
      <c r="P6" s="373"/>
      <c r="Q6" s="373"/>
      <c r="R6" s="373"/>
    </row>
    <row r="7">
      <c r="A7" s="479">
        <v>43377.44619853009</v>
      </c>
      <c r="B7" s="480" t="s">
        <v>7096</v>
      </c>
      <c r="C7" s="480" t="s">
        <v>9498</v>
      </c>
      <c r="D7" s="480">
        <v>1004201.0</v>
      </c>
      <c r="E7" s="480" t="s">
        <v>17</v>
      </c>
      <c r="F7" s="480" t="s">
        <v>18</v>
      </c>
      <c r="G7" s="480" t="s">
        <v>4036</v>
      </c>
      <c r="H7" s="480" t="s">
        <v>9486</v>
      </c>
      <c r="I7" s="480" t="s">
        <v>235</v>
      </c>
      <c r="J7" s="482" t="s">
        <v>9499</v>
      </c>
      <c r="K7" s="480" t="s">
        <v>9500</v>
      </c>
      <c r="L7" s="487"/>
      <c r="M7" s="480" t="s">
        <v>9501</v>
      </c>
      <c r="N7" s="480" t="s">
        <v>9502</v>
      </c>
      <c r="O7" s="480" t="s">
        <v>9503</v>
      </c>
      <c r="P7" s="480" t="s">
        <v>9504</v>
      </c>
      <c r="Q7" s="483"/>
      <c r="R7" s="483"/>
    </row>
    <row r="8">
      <c r="A8" s="369">
        <v>43378.40356038194</v>
      </c>
      <c r="B8" s="370" t="s">
        <v>6144</v>
      </c>
      <c r="C8" s="370" t="s">
        <v>6145</v>
      </c>
      <c r="D8" s="370">
        <v>1017656.0</v>
      </c>
      <c r="E8" s="370" t="s">
        <v>17</v>
      </c>
      <c r="F8" s="370" t="s">
        <v>18</v>
      </c>
      <c r="G8" s="370" t="s">
        <v>4036</v>
      </c>
      <c r="H8" s="370" t="s">
        <v>9486</v>
      </c>
      <c r="I8" s="370" t="s">
        <v>734</v>
      </c>
      <c r="J8" s="372" t="s">
        <v>9505</v>
      </c>
      <c r="K8" s="373"/>
      <c r="L8" s="373"/>
      <c r="M8" s="373"/>
      <c r="N8" s="373"/>
      <c r="O8" s="373"/>
      <c r="P8" s="373"/>
      <c r="Q8" s="373"/>
      <c r="R8" s="373"/>
    </row>
    <row r="9" ht="15.0" customHeight="1">
      <c r="A9" s="369">
        <v>43400.84212148148</v>
      </c>
      <c r="B9" s="370" t="s">
        <v>9506</v>
      </c>
      <c r="C9" s="370" t="s">
        <v>9507</v>
      </c>
      <c r="D9" s="370">
        <v>1011500.0</v>
      </c>
      <c r="E9" s="370" t="s">
        <v>17</v>
      </c>
      <c r="F9" s="370" t="s">
        <v>18</v>
      </c>
      <c r="G9" s="370" t="s">
        <v>4036</v>
      </c>
      <c r="H9" s="370" t="s">
        <v>9486</v>
      </c>
      <c r="I9" s="370" t="s">
        <v>137</v>
      </c>
      <c r="J9" s="370" t="s">
        <v>9508</v>
      </c>
      <c r="K9" s="373"/>
      <c r="L9" s="373"/>
      <c r="M9" s="370" t="s">
        <v>9501</v>
      </c>
      <c r="N9" s="370" t="s">
        <v>9509</v>
      </c>
      <c r="O9" s="373"/>
      <c r="P9" s="373"/>
      <c r="Q9" s="373"/>
      <c r="R9" s="373"/>
    </row>
    <row r="10">
      <c r="A10" s="369">
        <v>43378.70016994213</v>
      </c>
      <c r="B10" s="370" t="s">
        <v>4558</v>
      </c>
      <c r="C10" s="370" t="s">
        <v>9510</v>
      </c>
      <c r="D10" s="370">
        <v>1014312.0</v>
      </c>
      <c r="E10" s="370" t="s">
        <v>17</v>
      </c>
      <c r="F10" s="370" t="s">
        <v>18</v>
      </c>
      <c r="G10" s="370" t="s">
        <v>4036</v>
      </c>
      <c r="H10" s="370" t="s">
        <v>9486</v>
      </c>
      <c r="I10" s="370" t="s">
        <v>1559</v>
      </c>
      <c r="J10" s="370" t="s">
        <v>9511</v>
      </c>
      <c r="K10" s="370" t="s">
        <v>9512</v>
      </c>
      <c r="L10" s="486"/>
      <c r="M10" s="373"/>
      <c r="N10" s="373"/>
      <c r="O10" s="373"/>
      <c r="P10" s="373"/>
      <c r="Q10" s="373"/>
      <c r="R10" s="373"/>
    </row>
    <row r="11">
      <c r="A11" s="369">
        <v>43378.80931287037</v>
      </c>
      <c r="B11" s="370" t="s">
        <v>190</v>
      </c>
      <c r="C11" s="370" t="s">
        <v>5643</v>
      </c>
      <c r="D11" s="370">
        <v>1004034.0</v>
      </c>
      <c r="E11" s="370" t="s">
        <v>63</v>
      </c>
      <c r="F11" s="370" t="s">
        <v>18</v>
      </c>
      <c r="G11" s="370" t="s">
        <v>4036</v>
      </c>
      <c r="H11" s="370" t="s">
        <v>9486</v>
      </c>
      <c r="I11" s="370" t="s">
        <v>137</v>
      </c>
      <c r="J11" s="372" t="s">
        <v>9513</v>
      </c>
      <c r="K11" s="373"/>
      <c r="L11" s="373"/>
      <c r="M11" s="373"/>
      <c r="N11" s="373"/>
      <c r="O11" s="373"/>
      <c r="P11" s="373"/>
      <c r="Q11" s="373"/>
      <c r="R11" s="373"/>
    </row>
    <row r="12">
      <c r="A12" s="369">
        <v>43379.35130065972</v>
      </c>
      <c r="B12" s="370" t="s">
        <v>9514</v>
      </c>
      <c r="C12" s="370" t="s">
        <v>9515</v>
      </c>
      <c r="D12" s="370">
        <v>1013006.0</v>
      </c>
      <c r="E12" s="370" t="s">
        <v>17</v>
      </c>
      <c r="F12" s="370" t="s">
        <v>18</v>
      </c>
      <c r="G12" s="370" t="s">
        <v>4036</v>
      </c>
      <c r="H12" s="370" t="s">
        <v>9486</v>
      </c>
      <c r="I12" s="370" t="s">
        <v>734</v>
      </c>
      <c r="J12" s="372" t="s">
        <v>9516</v>
      </c>
      <c r="K12" s="373"/>
      <c r="L12" s="373"/>
      <c r="M12" s="373"/>
      <c r="N12" s="373"/>
      <c r="O12" s="373"/>
      <c r="P12" s="373"/>
      <c r="Q12" s="373"/>
      <c r="R12" s="373"/>
    </row>
    <row r="13">
      <c r="A13" s="369">
        <v>43381.56304782408</v>
      </c>
      <c r="B13" s="370" t="s">
        <v>1658</v>
      </c>
      <c r="C13" s="370" t="s">
        <v>9517</v>
      </c>
      <c r="D13" s="370">
        <v>1006352.0</v>
      </c>
      <c r="E13" s="370" t="s">
        <v>63</v>
      </c>
      <c r="F13" s="370" t="s">
        <v>18</v>
      </c>
      <c r="G13" s="370" t="s">
        <v>4036</v>
      </c>
      <c r="H13" s="370" t="s">
        <v>9486</v>
      </c>
      <c r="I13" s="370" t="s">
        <v>1086</v>
      </c>
      <c r="J13" s="372" t="s">
        <v>9518</v>
      </c>
      <c r="K13" s="370" t="s">
        <v>9519</v>
      </c>
      <c r="L13" s="486"/>
      <c r="M13" s="370" t="s">
        <v>9493</v>
      </c>
      <c r="N13" s="373"/>
      <c r="O13" s="373"/>
      <c r="P13" s="373"/>
      <c r="Q13" s="373"/>
      <c r="R13" s="373"/>
    </row>
    <row r="14">
      <c r="A14" s="369">
        <v>43382.13051916666</v>
      </c>
      <c r="B14" s="370" t="s">
        <v>4260</v>
      </c>
      <c r="C14" s="370" t="s">
        <v>4261</v>
      </c>
      <c r="D14" s="370">
        <v>1007011.0</v>
      </c>
      <c r="E14" s="370" t="s">
        <v>17</v>
      </c>
      <c r="F14" s="370" t="s">
        <v>18</v>
      </c>
      <c r="G14" s="370" t="s">
        <v>4036</v>
      </c>
      <c r="H14" s="370" t="s">
        <v>9486</v>
      </c>
      <c r="I14" s="370" t="s">
        <v>6336</v>
      </c>
      <c r="J14" s="372" t="s">
        <v>9520</v>
      </c>
      <c r="K14" s="373"/>
      <c r="L14" s="373"/>
      <c r="M14" s="373"/>
      <c r="N14" s="373"/>
      <c r="O14" s="373"/>
      <c r="P14" s="373"/>
      <c r="Q14" s="373"/>
      <c r="R14" s="373"/>
    </row>
    <row r="15">
      <c r="A15" s="369">
        <v>43382.135843854165</v>
      </c>
      <c r="B15" s="370" t="s">
        <v>3156</v>
      </c>
      <c r="C15" s="370" t="s">
        <v>3157</v>
      </c>
      <c r="D15" s="370">
        <v>1007020.0</v>
      </c>
      <c r="E15" s="370" t="s">
        <v>17</v>
      </c>
      <c r="F15" s="370" t="s">
        <v>18</v>
      </c>
      <c r="G15" s="370" t="s">
        <v>4036</v>
      </c>
      <c r="H15" s="370" t="s">
        <v>9486</v>
      </c>
      <c r="I15" s="370" t="s">
        <v>6336</v>
      </c>
      <c r="J15" s="372" t="s">
        <v>9521</v>
      </c>
      <c r="K15" s="373"/>
      <c r="L15" s="373"/>
      <c r="M15" s="373"/>
      <c r="N15" s="373"/>
      <c r="O15" s="373"/>
      <c r="P15" s="373"/>
      <c r="Q15" s="373"/>
      <c r="R15" s="373"/>
    </row>
    <row r="16">
      <c r="A16" s="369">
        <v>43383.67703337963</v>
      </c>
      <c r="B16" s="370" t="s">
        <v>6017</v>
      </c>
      <c r="C16" s="370" t="s">
        <v>6018</v>
      </c>
      <c r="D16" s="370">
        <v>1005449.0</v>
      </c>
      <c r="E16" s="370" t="s">
        <v>17</v>
      </c>
      <c r="F16" s="370" t="s">
        <v>18</v>
      </c>
      <c r="G16" s="370" t="s">
        <v>4036</v>
      </c>
      <c r="H16" s="370" t="s">
        <v>9486</v>
      </c>
      <c r="I16" s="370" t="s">
        <v>6154</v>
      </c>
      <c r="J16" s="372" t="s">
        <v>9522</v>
      </c>
      <c r="K16" s="373"/>
      <c r="L16" s="373"/>
      <c r="M16" s="373"/>
      <c r="N16" s="373"/>
      <c r="O16" s="373"/>
      <c r="P16" s="373"/>
      <c r="Q16" s="373"/>
      <c r="R16" s="373"/>
    </row>
    <row r="17">
      <c r="A17" s="369">
        <v>43384.538747060185</v>
      </c>
      <c r="B17" s="370" t="s">
        <v>1865</v>
      </c>
      <c r="C17" s="370" t="s">
        <v>1866</v>
      </c>
      <c r="D17" s="370">
        <v>1006085.0</v>
      </c>
      <c r="E17" s="370" t="s">
        <v>63</v>
      </c>
      <c r="F17" s="370" t="s">
        <v>18</v>
      </c>
      <c r="G17" s="370" t="s">
        <v>4036</v>
      </c>
      <c r="H17" s="370" t="s">
        <v>9486</v>
      </c>
      <c r="I17" s="370" t="s">
        <v>6336</v>
      </c>
      <c r="J17" s="372" t="s">
        <v>9523</v>
      </c>
      <c r="K17" s="373"/>
      <c r="L17" s="373"/>
      <c r="M17" s="373"/>
      <c r="N17" s="373"/>
      <c r="O17" s="373"/>
      <c r="P17" s="373"/>
      <c r="Q17" s="373"/>
      <c r="R17" s="373"/>
    </row>
    <row r="18">
      <c r="A18" s="369">
        <v>43385.66923270833</v>
      </c>
      <c r="B18" s="370" t="s">
        <v>4360</v>
      </c>
      <c r="C18" s="370" t="s">
        <v>4361</v>
      </c>
      <c r="D18" s="370">
        <v>1004531.0</v>
      </c>
      <c r="E18" s="370" t="s">
        <v>17</v>
      </c>
      <c r="F18" s="370" t="s">
        <v>18</v>
      </c>
      <c r="G18" s="370" t="s">
        <v>4036</v>
      </c>
      <c r="H18" s="370" t="s">
        <v>9486</v>
      </c>
      <c r="I18" s="370" t="s">
        <v>170</v>
      </c>
      <c r="J18" s="372" t="s">
        <v>9524</v>
      </c>
      <c r="K18" s="373"/>
      <c r="L18" s="373"/>
      <c r="M18" s="373"/>
      <c r="N18" s="373"/>
      <c r="O18" s="373"/>
      <c r="P18" s="373"/>
      <c r="Q18" s="373"/>
      <c r="R18" s="373"/>
    </row>
    <row r="19">
      <c r="A19" s="369">
        <v>43400.68918324074</v>
      </c>
      <c r="B19" s="370" t="s">
        <v>1348</v>
      </c>
      <c r="C19" s="370" t="s">
        <v>4661</v>
      </c>
      <c r="D19" s="370">
        <v>1007207.0</v>
      </c>
      <c r="E19" s="370" t="s">
        <v>63</v>
      </c>
      <c r="F19" s="370" t="s">
        <v>18</v>
      </c>
      <c r="G19" s="370" t="s">
        <v>4036</v>
      </c>
      <c r="H19" s="370" t="s">
        <v>9486</v>
      </c>
      <c r="I19" s="370" t="s">
        <v>122</v>
      </c>
      <c r="J19" s="370" t="s">
        <v>9525</v>
      </c>
      <c r="K19" s="370" t="s">
        <v>9526</v>
      </c>
      <c r="L19" s="373"/>
      <c r="M19" s="370" t="s">
        <v>9501</v>
      </c>
      <c r="N19" s="370" t="s">
        <v>9509</v>
      </c>
      <c r="O19" s="373"/>
      <c r="P19" s="373"/>
      <c r="Q19" s="373"/>
      <c r="R19" s="373"/>
    </row>
    <row r="20">
      <c r="A20" s="369">
        <v>43389.947151875</v>
      </c>
      <c r="B20" s="370" t="s">
        <v>361</v>
      </c>
      <c r="C20" s="370" t="s">
        <v>362</v>
      </c>
      <c r="D20" s="370">
        <v>1017935.0</v>
      </c>
      <c r="E20" s="370" t="s">
        <v>17</v>
      </c>
      <c r="F20" s="370" t="s">
        <v>18</v>
      </c>
      <c r="G20" s="370" t="s">
        <v>4036</v>
      </c>
      <c r="H20" s="370" t="s">
        <v>9486</v>
      </c>
      <c r="I20" s="370" t="s">
        <v>6336</v>
      </c>
      <c r="J20" s="372" t="s">
        <v>9527</v>
      </c>
      <c r="K20" s="373"/>
      <c r="L20" s="373"/>
      <c r="M20" s="373"/>
      <c r="N20" s="373"/>
      <c r="O20" s="373"/>
      <c r="P20" s="373"/>
      <c r="Q20" s="373"/>
      <c r="R20" s="373"/>
    </row>
    <row r="21">
      <c r="A21" s="369">
        <v>43390.29555826389</v>
      </c>
      <c r="B21" s="370" t="s">
        <v>8312</v>
      </c>
      <c r="C21" s="370" t="s">
        <v>8313</v>
      </c>
      <c r="D21" s="370">
        <v>1015089.0</v>
      </c>
      <c r="E21" s="370" t="s">
        <v>17</v>
      </c>
      <c r="F21" s="370" t="s">
        <v>18</v>
      </c>
      <c r="G21" s="370" t="s">
        <v>4036</v>
      </c>
      <c r="H21" s="370" t="s">
        <v>9486</v>
      </c>
      <c r="I21" s="370" t="s">
        <v>170</v>
      </c>
      <c r="J21" s="372" t="s">
        <v>9528</v>
      </c>
      <c r="K21" s="373"/>
      <c r="L21" s="373"/>
      <c r="M21" s="373"/>
      <c r="N21" s="373"/>
      <c r="O21" s="373"/>
      <c r="P21" s="373"/>
      <c r="Q21" s="373"/>
      <c r="R21" s="373"/>
    </row>
    <row r="22">
      <c r="A22" s="369">
        <v>43390.57900513889</v>
      </c>
      <c r="B22" s="370" t="s">
        <v>2920</v>
      </c>
      <c r="C22" s="370" t="s">
        <v>2921</v>
      </c>
      <c r="D22" s="370">
        <v>1011515.0</v>
      </c>
      <c r="E22" s="370" t="s">
        <v>17</v>
      </c>
      <c r="F22" s="370" t="s">
        <v>18</v>
      </c>
      <c r="G22" s="370" t="s">
        <v>4036</v>
      </c>
      <c r="H22" s="370" t="s">
        <v>9486</v>
      </c>
      <c r="I22" s="370" t="s">
        <v>8541</v>
      </c>
      <c r="J22" s="372" t="s">
        <v>9529</v>
      </c>
      <c r="K22" s="373"/>
      <c r="L22" s="373"/>
      <c r="M22" s="373"/>
      <c r="N22" s="373"/>
      <c r="O22" s="373"/>
      <c r="P22" s="373"/>
      <c r="Q22" s="373"/>
      <c r="R22" s="373"/>
    </row>
    <row r="23">
      <c r="A23" s="369">
        <v>43390.83567359953</v>
      </c>
      <c r="B23" s="370" t="s">
        <v>729</v>
      </c>
      <c r="C23" s="370" t="s">
        <v>4520</v>
      </c>
      <c r="D23" s="370">
        <v>1006835.0</v>
      </c>
      <c r="E23" s="370" t="s">
        <v>17</v>
      </c>
      <c r="F23" s="370" t="s">
        <v>18</v>
      </c>
      <c r="G23" s="370" t="s">
        <v>4036</v>
      </c>
      <c r="H23" s="370" t="s">
        <v>9486</v>
      </c>
      <c r="I23" s="370" t="s">
        <v>88</v>
      </c>
      <c r="J23" s="372" t="s">
        <v>9530</v>
      </c>
      <c r="K23" s="373"/>
      <c r="L23" s="373"/>
      <c r="M23" s="373"/>
      <c r="N23" s="373"/>
      <c r="O23" s="373"/>
      <c r="P23" s="373"/>
      <c r="Q23" s="373"/>
      <c r="R23" s="373"/>
    </row>
    <row r="24">
      <c r="A24" s="369">
        <v>43405.614941886575</v>
      </c>
      <c r="B24" s="370" t="s">
        <v>9407</v>
      </c>
      <c r="C24" s="370" t="s">
        <v>9531</v>
      </c>
      <c r="D24" s="370">
        <v>1002001.0</v>
      </c>
      <c r="E24" s="370" t="s">
        <v>17</v>
      </c>
      <c r="F24" s="370" t="s">
        <v>18</v>
      </c>
      <c r="G24" s="370" t="s">
        <v>4036</v>
      </c>
      <c r="H24" s="370" t="s">
        <v>9486</v>
      </c>
      <c r="I24" s="370" t="s">
        <v>734</v>
      </c>
      <c r="J24" s="370" t="s">
        <v>9532</v>
      </c>
      <c r="K24" s="370" t="s">
        <v>9533</v>
      </c>
      <c r="L24" s="373"/>
      <c r="M24" s="370" t="s">
        <v>9501</v>
      </c>
      <c r="N24" s="370" t="s">
        <v>9509</v>
      </c>
      <c r="O24" s="373"/>
      <c r="P24" s="373"/>
      <c r="Q24" s="373"/>
      <c r="R24" s="373"/>
    </row>
    <row r="25">
      <c r="A25" s="369">
        <v>43405.72491877315</v>
      </c>
      <c r="B25" s="370" t="s">
        <v>7716</v>
      </c>
      <c r="C25" s="370" t="s">
        <v>7717</v>
      </c>
      <c r="D25" s="370">
        <v>1004045.0</v>
      </c>
      <c r="E25" s="370" t="s">
        <v>63</v>
      </c>
      <c r="F25" s="370" t="s">
        <v>18</v>
      </c>
      <c r="G25" s="370" t="s">
        <v>4036</v>
      </c>
      <c r="H25" s="370" t="s">
        <v>9486</v>
      </c>
      <c r="I25" s="370" t="s">
        <v>3358</v>
      </c>
      <c r="J25" s="370" t="s">
        <v>9534</v>
      </c>
      <c r="K25" s="370" t="s">
        <v>9535</v>
      </c>
      <c r="L25" s="373"/>
      <c r="M25" s="373"/>
      <c r="N25" s="373"/>
      <c r="O25" s="373"/>
      <c r="P25" s="373"/>
      <c r="Q25" s="373"/>
      <c r="R25" s="373"/>
    </row>
    <row r="26">
      <c r="A26" s="369">
        <v>43399.81935475694</v>
      </c>
      <c r="B26" s="370" t="s">
        <v>8862</v>
      </c>
      <c r="C26" s="370" t="s">
        <v>8863</v>
      </c>
      <c r="D26" s="370">
        <v>1017921.0</v>
      </c>
      <c r="E26" s="370" t="s">
        <v>17</v>
      </c>
      <c r="F26" s="370" t="s">
        <v>18</v>
      </c>
      <c r="G26" s="370" t="s">
        <v>4036</v>
      </c>
      <c r="H26" s="370" t="s">
        <v>9486</v>
      </c>
      <c r="I26" s="370" t="s">
        <v>8262</v>
      </c>
      <c r="J26" s="370" t="s">
        <v>9536</v>
      </c>
      <c r="K26" s="373"/>
      <c r="L26" s="373"/>
      <c r="M26" s="373"/>
      <c r="N26" s="373"/>
      <c r="O26" s="373"/>
      <c r="P26" s="373"/>
      <c r="Q26" s="373"/>
      <c r="R26" s="373"/>
    </row>
    <row r="27">
      <c r="A27" s="479">
        <v>43394.76171436343</v>
      </c>
      <c r="B27" s="480" t="s">
        <v>5451</v>
      </c>
      <c r="C27" s="480" t="s">
        <v>5452</v>
      </c>
      <c r="D27" s="480">
        <v>1003373.0</v>
      </c>
      <c r="E27" s="480" t="s">
        <v>17</v>
      </c>
      <c r="F27" s="480" t="s">
        <v>18</v>
      </c>
      <c r="G27" s="480" t="s">
        <v>4036</v>
      </c>
      <c r="H27" s="480" t="s">
        <v>9486</v>
      </c>
      <c r="I27" s="480" t="s">
        <v>303</v>
      </c>
      <c r="J27" s="482" t="s">
        <v>9537</v>
      </c>
      <c r="K27" s="483"/>
      <c r="L27" s="483"/>
      <c r="M27" s="480" t="s">
        <v>9501</v>
      </c>
      <c r="N27" s="480" t="s">
        <v>9502</v>
      </c>
      <c r="O27" s="480" t="s">
        <v>9503</v>
      </c>
      <c r="P27" s="480" t="s">
        <v>9504</v>
      </c>
      <c r="Q27" s="483"/>
      <c r="R27" s="483"/>
    </row>
    <row r="28">
      <c r="A28" s="369">
        <v>43395.485087175926</v>
      </c>
      <c r="B28" s="370" t="s">
        <v>295</v>
      </c>
      <c r="C28" s="370" t="s">
        <v>4089</v>
      </c>
      <c r="D28" s="370">
        <v>1022223.0</v>
      </c>
      <c r="E28" s="370" t="s">
        <v>17</v>
      </c>
      <c r="F28" s="370" t="s">
        <v>18</v>
      </c>
      <c r="G28" s="370" t="s">
        <v>4036</v>
      </c>
      <c r="H28" s="370" t="s">
        <v>9486</v>
      </c>
      <c r="I28" s="370" t="s">
        <v>494</v>
      </c>
      <c r="J28" s="372" t="s">
        <v>9538</v>
      </c>
      <c r="K28" s="370" t="s">
        <v>9539</v>
      </c>
      <c r="L28" s="486"/>
      <c r="M28" s="370"/>
      <c r="N28" s="373"/>
      <c r="O28" s="373"/>
      <c r="P28" s="373"/>
      <c r="Q28" s="373"/>
      <c r="R28" s="373"/>
    </row>
    <row r="29">
      <c r="A29" s="369">
        <v>43395.89694489584</v>
      </c>
      <c r="B29" s="370" t="s">
        <v>1533</v>
      </c>
      <c r="C29" s="370" t="s">
        <v>1534</v>
      </c>
      <c r="D29" s="370">
        <v>1008227.0</v>
      </c>
      <c r="E29" s="370" t="s">
        <v>17</v>
      </c>
      <c r="F29" s="370" t="s">
        <v>206</v>
      </c>
      <c r="G29" s="370" t="s">
        <v>4036</v>
      </c>
      <c r="H29" s="370" t="s">
        <v>9486</v>
      </c>
      <c r="I29" s="370" t="s">
        <v>130</v>
      </c>
      <c r="J29" s="372" t="s">
        <v>9540</v>
      </c>
      <c r="K29" s="373"/>
      <c r="L29" s="373"/>
      <c r="M29" s="373"/>
      <c r="N29" s="373"/>
      <c r="O29" s="373"/>
      <c r="P29" s="373"/>
      <c r="Q29" s="373"/>
      <c r="R29" s="373"/>
    </row>
    <row r="30">
      <c r="A30" s="479">
        <v>43400.668099525465</v>
      </c>
      <c r="B30" s="480" t="s">
        <v>6085</v>
      </c>
      <c r="C30" s="480" t="s">
        <v>6086</v>
      </c>
      <c r="D30" s="480">
        <v>1013182.0</v>
      </c>
      <c r="E30" s="480" t="s">
        <v>17</v>
      </c>
      <c r="F30" s="480" t="s">
        <v>6797</v>
      </c>
      <c r="G30" s="480" t="s">
        <v>4041</v>
      </c>
      <c r="H30" s="480" t="s">
        <v>9486</v>
      </c>
      <c r="I30" s="480" t="s">
        <v>315</v>
      </c>
      <c r="J30" s="482" t="s">
        <v>9541</v>
      </c>
      <c r="K30" s="480" t="s">
        <v>9542</v>
      </c>
      <c r="L30" s="487"/>
      <c r="M30" s="480" t="s">
        <v>9501</v>
      </c>
      <c r="N30" s="480" t="s">
        <v>9502</v>
      </c>
      <c r="O30" s="480" t="s">
        <v>9503</v>
      </c>
      <c r="P30" s="480" t="s">
        <v>9504</v>
      </c>
      <c r="Q30" s="483"/>
      <c r="R30" s="483"/>
    </row>
    <row r="31">
      <c r="A31" s="369">
        <v>43396.67627603009</v>
      </c>
      <c r="B31" s="370" t="s">
        <v>1353</v>
      </c>
      <c r="C31" s="370" t="s">
        <v>9543</v>
      </c>
      <c r="D31" s="370">
        <v>1012907.0</v>
      </c>
      <c r="E31" s="370" t="s">
        <v>63</v>
      </c>
      <c r="F31" s="370" t="s">
        <v>6797</v>
      </c>
      <c r="G31" s="370" t="s">
        <v>4036</v>
      </c>
      <c r="H31" s="370" t="s">
        <v>9486</v>
      </c>
      <c r="I31" s="370" t="s">
        <v>9544</v>
      </c>
      <c r="J31" s="372" t="s">
        <v>9545</v>
      </c>
      <c r="K31" s="370" t="s">
        <v>9546</v>
      </c>
      <c r="L31" s="486"/>
      <c r="M31" s="373"/>
      <c r="N31" s="373"/>
      <c r="O31" s="373"/>
      <c r="P31" s="373"/>
      <c r="Q31" s="373"/>
      <c r="R31" s="373"/>
    </row>
    <row r="32">
      <c r="A32" s="369">
        <v>43403.32341510417</v>
      </c>
      <c r="B32" s="370" t="s">
        <v>7318</v>
      </c>
      <c r="C32" s="370" t="s">
        <v>7692</v>
      </c>
      <c r="D32" s="370">
        <v>1007264.0</v>
      </c>
      <c r="E32" s="370" t="s">
        <v>17</v>
      </c>
      <c r="F32" s="370" t="s">
        <v>77</v>
      </c>
      <c r="G32" s="370" t="s">
        <v>4036</v>
      </c>
      <c r="H32" s="370" t="s">
        <v>9486</v>
      </c>
      <c r="I32" s="370" t="s">
        <v>9547</v>
      </c>
      <c r="J32" s="370" t="s">
        <v>9548</v>
      </c>
      <c r="K32" s="373"/>
      <c r="L32" s="373"/>
      <c r="M32" s="370" t="s">
        <v>9501</v>
      </c>
      <c r="N32" s="370" t="s">
        <v>9509</v>
      </c>
      <c r="O32" s="373"/>
      <c r="P32" s="373"/>
      <c r="Q32" s="373"/>
      <c r="R32" s="373"/>
    </row>
    <row r="33">
      <c r="A33" s="448">
        <v>43397.80602137731</v>
      </c>
      <c r="B33" s="449" t="s">
        <v>9311</v>
      </c>
      <c r="C33" s="449" t="s">
        <v>9312</v>
      </c>
      <c r="D33" s="449">
        <v>1004585.0</v>
      </c>
      <c r="E33" s="449" t="s">
        <v>17</v>
      </c>
      <c r="F33" s="449" t="s">
        <v>18</v>
      </c>
      <c r="G33" s="449" t="s">
        <v>4041</v>
      </c>
      <c r="H33" s="449" t="s">
        <v>9486</v>
      </c>
      <c r="I33" s="449" t="s">
        <v>1578</v>
      </c>
      <c r="J33" s="454" t="s">
        <v>9549</v>
      </c>
      <c r="K33" s="449" t="s">
        <v>9550</v>
      </c>
      <c r="L33" s="539"/>
      <c r="M33" s="449" t="s">
        <v>9551</v>
      </c>
      <c r="N33" s="449" t="s">
        <v>9552</v>
      </c>
      <c r="O33" s="451"/>
      <c r="P33" s="451"/>
      <c r="Q33" s="451"/>
      <c r="R33" s="451"/>
    </row>
    <row r="34">
      <c r="A34" s="386">
        <v>43397.846969606486</v>
      </c>
      <c r="B34" s="387" t="s">
        <v>6361</v>
      </c>
      <c r="C34" s="387" t="s">
        <v>6362</v>
      </c>
      <c r="D34" s="387">
        <v>1007426.0</v>
      </c>
      <c r="E34" s="387" t="s">
        <v>17</v>
      </c>
      <c r="F34" s="387" t="s">
        <v>18</v>
      </c>
      <c r="G34" s="387" t="s">
        <v>4041</v>
      </c>
      <c r="H34" s="387" t="s">
        <v>9486</v>
      </c>
      <c r="I34" s="387" t="s">
        <v>9553</v>
      </c>
      <c r="J34" s="387" t="s">
        <v>9554</v>
      </c>
      <c r="K34" s="387" t="s">
        <v>9555</v>
      </c>
      <c r="L34" s="540"/>
      <c r="M34" s="387" t="s">
        <v>9285</v>
      </c>
      <c r="N34" s="390"/>
      <c r="O34" s="390"/>
      <c r="P34" s="390"/>
      <c r="Q34" s="390"/>
      <c r="R34" s="390"/>
    </row>
    <row r="35">
      <c r="A35" s="479">
        <v>43397.96609290509</v>
      </c>
      <c r="B35" s="480" t="s">
        <v>5602</v>
      </c>
      <c r="C35" s="480" t="s">
        <v>5603</v>
      </c>
      <c r="D35" s="480">
        <v>1011518.0</v>
      </c>
      <c r="E35" s="480" t="s">
        <v>17</v>
      </c>
      <c r="F35" s="480" t="s">
        <v>18</v>
      </c>
      <c r="G35" s="480" t="s">
        <v>4036</v>
      </c>
      <c r="H35" s="480" t="s">
        <v>9486</v>
      </c>
      <c r="I35" s="480" t="s">
        <v>1029</v>
      </c>
      <c r="J35" s="482" t="s">
        <v>9556</v>
      </c>
      <c r="K35" s="483"/>
      <c r="L35" s="483"/>
      <c r="M35" s="480" t="s">
        <v>9501</v>
      </c>
      <c r="N35" s="480" t="s">
        <v>9502</v>
      </c>
      <c r="O35" s="480" t="s">
        <v>9557</v>
      </c>
      <c r="P35" s="480" t="s">
        <v>9504</v>
      </c>
      <c r="Q35" s="483"/>
      <c r="R35" s="483"/>
    </row>
    <row r="36">
      <c r="A36" s="369">
        <v>43398.43738876157</v>
      </c>
      <c r="B36" s="370" t="s">
        <v>1779</v>
      </c>
      <c r="C36" s="370" t="s">
        <v>1780</v>
      </c>
      <c r="D36" s="370">
        <v>1011323.0</v>
      </c>
      <c r="E36" s="370" t="s">
        <v>17</v>
      </c>
      <c r="F36" s="370" t="s">
        <v>18</v>
      </c>
      <c r="G36" s="370" t="s">
        <v>4036</v>
      </c>
      <c r="H36" s="370" t="s">
        <v>9486</v>
      </c>
      <c r="I36" s="370" t="s">
        <v>651</v>
      </c>
      <c r="J36" s="370" t="s">
        <v>9558</v>
      </c>
      <c r="K36" s="370" t="s">
        <v>9559</v>
      </c>
      <c r="L36" s="486"/>
      <c r="M36" s="373"/>
      <c r="N36" s="373"/>
      <c r="O36" s="373"/>
      <c r="P36" s="373"/>
      <c r="Q36" s="373"/>
      <c r="R36" s="373"/>
    </row>
    <row r="37">
      <c r="A37" s="369">
        <v>43398.784242106485</v>
      </c>
      <c r="B37" s="370" t="s">
        <v>4073</v>
      </c>
      <c r="C37" s="370" t="s">
        <v>6851</v>
      </c>
      <c r="D37" s="370">
        <v>1012174.0</v>
      </c>
      <c r="E37" s="370" t="s">
        <v>17</v>
      </c>
      <c r="F37" s="370" t="s">
        <v>18</v>
      </c>
      <c r="G37" s="370" t="s">
        <v>4036</v>
      </c>
      <c r="H37" s="370" t="s">
        <v>9486</v>
      </c>
      <c r="I37" s="370" t="s">
        <v>9560</v>
      </c>
      <c r="J37" s="372" t="s">
        <v>9561</v>
      </c>
      <c r="K37" s="373"/>
      <c r="L37" s="373"/>
      <c r="M37" s="373"/>
      <c r="N37" s="373"/>
      <c r="O37" s="373"/>
      <c r="P37" s="373"/>
      <c r="Q37" s="373"/>
      <c r="R37" s="373"/>
    </row>
    <row r="38">
      <c r="A38" s="369">
        <v>43399.5266624537</v>
      </c>
      <c r="B38" s="370" t="s">
        <v>1262</v>
      </c>
      <c r="C38" s="370" t="s">
        <v>9562</v>
      </c>
      <c r="D38" s="370">
        <v>1007276.0</v>
      </c>
      <c r="E38" s="370" t="s">
        <v>17</v>
      </c>
      <c r="F38" s="370" t="s">
        <v>18</v>
      </c>
      <c r="G38" s="370" t="s">
        <v>4036</v>
      </c>
      <c r="H38" s="370" t="s">
        <v>9486</v>
      </c>
      <c r="I38" s="370" t="s">
        <v>9563</v>
      </c>
      <c r="J38" s="370" t="s">
        <v>9564</v>
      </c>
      <c r="K38" s="373"/>
      <c r="L38" s="373"/>
      <c r="M38" s="373"/>
      <c r="N38" s="373"/>
      <c r="O38" s="373"/>
      <c r="P38" s="373"/>
      <c r="Q38" s="373"/>
      <c r="R38" s="373"/>
    </row>
    <row r="39">
      <c r="A39" s="369">
        <v>43399.28160383102</v>
      </c>
      <c r="B39" s="370" t="s">
        <v>5605</v>
      </c>
      <c r="C39" s="370" t="s">
        <v>5606</v>
      </c>
      <c r="D39" s="370">
        <v>1004851.0</v>
      </c>
      <c r="E39" s="370" t="s">
        <v>63</v>
      </c>
      <c r="F39" s="370" t="s">
        <v>18</v>
      </c>
      <c r="G39" s="370" t="s">
        <v>4036</v>
      </c>
      <c r="H39" s="370" t="s">
        <v>9486</v>
      </c>
      <c r="I39" s="370" t="s">
        <v>9565</v>
      </c>
      <c r="J39" s="370" t="s">
        <v>9566</v>
      </c>
      <c r="K39" s="373"/>
      <c r="L39" s="373"/>
      <c r="M39" s="373"/>
      <c r="N39" s="373"/>
      <c r="O39" s="373"/>
      <c r="P39" s="373"/>
      <c r="Q39" s="373"/>
      <c r="R39" s="373"/>
    </row>
    <row r="40">
      <c r="A40" s="369">
        <v>43399.45983765046</v>
      </c>
      <c r="B40" s="370" t="s">
        <v>627</v>
      </c>
      <c r="C40" s="370" t="s">
        <v>4268</v>
      </c>
      <c r="D40" s="370">
        <v>1002370.0</v>
      </c>
      <c r="E40" s="370" t="s">
        <v>63</v>
      </c>
      <c r="F40" s="370" t="s">
        <v>18</v>
      </c>
      <c r="G40" s="370" t="s">
        <v>4036</v>
      </c>
      <c r="H40" s="370" t="s">
        <v>9486</v>
      </c>
      <c r="I40" s="370" t="s">
        <v>9567</v>
      </c>
      <c r="J40" s="372" t="s">
        <v>9568</v>
      </c>
      <c r="K40" s="373"/>
      <c r="L40" s="373"/>
      <c r="M40" s="373"/>
      <c r="N40" s="373"/>
      <c r="O40" s="373"/>
      <c r="P40" s="373"/>
      <c r="Q40" s="373"/>
      <c r="R40" s="373"/>
    </row>
    <row r="41">
      <c r="A41" s="479">
        <v>43404.67063155092</v>
      </c>
      <c r="B41" s="480" t="s">
        <v>2077</v>
      </c>
      <c r="C41" s="480" t="s">
        <v>4297</v>
      </c>
      <c r="D41" s="480">
        <v>1007339.0</v>
      </c>
      <c r="E41" s="480" t="s">
        <v>17</v>
      </c>
      <c r="F41" s="480" t="s">
        <v>206</v>
      </c>
      <c r="G41" s="480" t="s">
        <v>4041</v>
      </c>
      <c r="H41" s="480" t="s">
        <v>9486</v>
      </c>
      <c r="I41" s="480" t="s">
        <v>137</v>
      </c>
      <c r="J41" s="482" t="s">
        <v>9569</v>
      </c>
      <c r="K41" s="483"/>
      <c r="L41" s="483"/>
      <c r="M41" s="480" t="s">
        <v>9501</v>
      </c>
      <c r="N41" s="480" t="s">
        <v>9502</v>
      </c>
      <c r="O41" s="480" t="s">
        <v>9557</v>
      </c>
      <c r="P41" s="480" t="s">
        <v>9504</v>
      </c>
      <c r="Q41" s="483"/>
      <c r="R41" s="483"/>
    </row>
    <row r="42">
      <c r="A42" s="369">
        <v>43399.77844760417</v>
      </c>
      <c r="B42" s="370" t="s">
        <v>5844</v>
      </c>
      <c r="C42" s="370" t="s">
        <v>5845</v>
      </c>
      <c r="D42" s="370">
        <v>1009764.0</v>
      </c>
      <c r="E42" s="370" t="s">
        <v>63</v>
      </c>
      <c r="F42" s="370" t="s">
        <v>18</v>
      </c>
      <c r="G42" s="370" t="s">
        <v>4036</v>
      </c>
      <c r="H42" s="370" t="s">
        <v>9486</v>
      </c>
      <c r="I42" s="370" t="s">
        <v>56</v>
      </c>
      <c r="J42" s="370" t="s">
        <v>9570</v>
      </c>
      <c r="K42" s="373"/>
      <c r="L42" s="373"/>
      <c r="M42" s="373"/>
      <c r="N42" s="373"/>
      <c r="O42" s="373"/>
      <c r="P42" s="373"/>
      <c r="Q42" s="373"/>
      <c r="R42" s="373"/>
    </row>
    <row r="43">
      <c r="A43" s="369">
        <v>43403.666407592595</v>
      </c>
      <c r="B43" s="370" t="s">
        <v>5818</v>
      </c>
      <c r="C43" s="370" t="s">
        <v>7519</v>
      </c>
      <c r="D43" s="370">
        <v>1001925.0</v>
      </c>
      <c r="E43" s="370" t="s">
        <v>63</v>
      </c>
      <c r="F43" s="370" t="s">
        <v>18</v>
      </c>
      <c r="G43" s="370" t="s">
        <v>4036</v>
      </c>
      <c r="H43" s="370" t="s">
        <v>9486</v>
      </c>
      <c r="I43" s="370" t="s">
        <v>274</v>
      </c>
      <c r="J43" s="370" t="s">
        <v>9571</v>
      </c>
      <c r="K43" s="373"/>
      <c r="L43" s="373"/>
      <c r="M43" s="370" t="s">
        <v>9501</v>
      </c>
      <c r="N43" s="370" t="s">
        <v>9509</v>
      </c>
      <c r="O43" s="373"/>
      <c r="P43" s="373"/>
      <c r="Q43" s="373"/>
      <c r="R43" s="373"/>
    </row>
    <row r="44">
      <c r="A44" s="369">
        <v>43399.63223665509</v>
      </c>
      <c r="B44" s="370" t="s">
        <v>5911</v>
      </c>
      <c r="C44" s="370" t="s">
        <v>5912</v>
      </c>
      <c r="D44" s="370">
        <v>1007275.0</v>
      </c>
      <c r="E44" s="370" t="s">
        <v>17</v>
      </c>
      <c r="F44" s="370" t="s">
        <v>18</v>
      </c>
      <c r="G44" s="370" t="s">
        <v>4036</v>
      </c>
      <c r="H44" s="370" t="s">
        <v>9486</v>
      </c>
      <c r="I44" s="370" t="s">
        <v>88</v>
      </c>
      <c r="J44" s="372" t="s">
        <v>9572</v>
      </c>
      <c r="K44" s="370" t="s">
        <v>9573</v>
      </c>
      <c r="L44" s="373"/>
      <c r="M44" s="373"/>
      <c r="N44" s="373"/>
      <c r="O44" s="373"/>
      <c r="P44" s="373"/>
      <c r="Q44" s="373"/>
      <c r="R44" s="373"/>
    </row>
    <row r="45">
      <c r="A45" s="369">
        <v>43399.689949733794</v>
      </c>
      <c r="B45" s="370" t="s">
        <v>9053</v>
      </c>
      <c r="C45" s="370" t="s">
        <v>9054</v>
      </c>
      <c r="D45" s="370">
        <v>1011319.0</v>
      </c>
      <c r="E45" s="370" t="s">
        <v>17</v>
      </c>
      <c r="F45" s="370" t="s">
        <v>18</v>
      </c>
      <c r="G45" s="370" t="s">
        <v>4036</v>
      </c>
      <c r="H45" s="370" t="s">
        <v>9486</v>
      </c>
      <c r="I45" s="370" t="s">
        <v>9574</v>
      </c>
      <c r="J45" s="372" t="s">
        <v>9575</v>
      </c>
      <c r="K45" s="373"/>
      <c r="L45" s="373"/>
      <c r="M45" s="373"/>
      <c r="N45" s="373"/>
      <c r="O45" s="373"/>
      <c r="P45" s="373"/>
      <c r="Q45" s="373"/>
      <c r="R45" s="373"/>
    </row>
    <row r="46">
      <c r="A46" s="530">
        <v>43399.69788332176</v>
      </c>
      <c r="B46" s="531" t="s">
        <v>3370</v>
      </c>
      <c r="C46" s="531" t="s">
        <v>3371</v>
      </c>
      <c r="D46" s="531">
        <v>1009757.0</v>
      </c>
      <c r="E46" s="531" t="s">
        <v>17</v>
      </c>
      <c r="F46" s="531" t="s">
        <v>77</v>
      </c>
      <c r="G46" s="531" t="s">
        <v>4036</v>
      </c>
      <c r="H46" s="531" t="s">
        <v>9486</v>
      </c>
      <c r="I46" s="531" t="s">
        <v>855</v>
      </c>
      <c r="J46" s="532" t="s">
        <v>9576</v>
      </c>
      <c r="K46" s="531" t="s">
        <v>9577</v>
      </c>
      <c r="L46" s="533"/>
      <c r="M46" s="531" t="s">
        <v>9578</v>
      </c>
      <c r="N46" s="533"/>
      <c r="O46" s="531" t="s">
        <v>9579</v>
      </c>
      <c r="P46" s="533"/>
      <c r="Q46" s="533"/>
      <c r="R46" s="533"/>
    </row>
    <row r="47">
      <c r="A47" s="369">
        <v>43399.7494144213</v>
      </c>
      <c r="B47" s="370" t="s">
        <v>5251</v>
      </c>
      <c r="C47" s="370" t="s">
        <v>9580</v>
      </c>
      <c r="D47" s="370">
        <v>1015092.0</v>
      </c>
      <c r="E47" s="370" t="s">
        <v>17</v>
      </c>
      <c r="F47" s="370" t="s">
        <v>18</v>
      </c>
      <c r="G47" s="370" t="s">
        <v>4036</v>
      </c>
      <c r="H47" s="370" t="s">
        <v>9486</v>
      </c>
      <c r="I47" s="370" t="s">
        <v>1013</v>
      </c>
      <c r="J47" s="372" t="s">
        <v>9581</v>
      </c>
      <c r="K47" s="373"/>
      <c r="L47" s="373"/>
      <c r="M47" s="373"/>
      <c r="N47" s="373"/>
      <c r="O47" s="373"/>
      <c r="P47" s="373"/>
      <c r="Q47" s="373"/>
      <c r="R47" s="373"/>
    </row>
    <row r="48">
      <c r="A48" s="369">
        <v>43399.782898923615</v>
      </c>
      <c r="B48" s="370" t="s">
        <v>4153</v>
      </c>
      <c r="C48" s="370" t="s">
        <v>4154</v>
      </c>
      <c r="D48" s="370">
        <v>1017655.0</v>
      </c>
      <c r="E48" s="370" t="s">
        <v>17</v>
      </c>
      <c r="F48" s="370" t="s">
        <v>18</v>
      </c>
      <c r="G48" s="370" t="s">
        <v>4036</v>
      </c>
      <c r="H48" s="370" t="s">
        <v>9486</v>
      </c>
      <c r="I48" s="370" t="s">
        <v>235</v>
      </c>
      <c r="J48" s="372" t="s">
        <v>9582</v>
      </c>
      <c r="K48" s="373"/>
      <c r="L48" s="373"/>
      <c r="M48" s="373"/>
      <c r="N48" s="373"/>
      <c r="O48" s="373"/>
      <c r="P48" s="373"/>
      <c r="Q48" s="373"/>
      <c r="R48" s="373"/>
    </row>
    <row r="49">
      <c r="A49" s="369">
        <v>43399.801416064816</v>
      </c>
      <c r="B49" s="370" t="s">
        <v>7147</v>
      </c>
      <c r="C49" s="370" t="s">
        <v>7148</v>
      </c>
      <c r="D49" s="370">
        <v>1001622.0</v>
      </c>
      <c r="E49" s="370" t="s">
        <v>63</v>
      </c>
      <c r="F49" s="370" t="s">
        <v>18</v>
      </c>
      <c r="G49" s="370" t="s">
        <v>4036</v>
      </c>
      <c r="H49" s="370" t="s">
        <v>9486</v>
      </c>
      <c r="I49" s="370" t="s">
        <v>855</v>
      </c>
      <c r="J49" s="372" t="s">
        <v>9583</v>
      </c>
      <c r="K49" s="373"/>
      <c r="L49" s="373"/>
      <c r="M49" s="373"/>
      <c r="N49" s="373"/>
      <c r="O49" s="373"/>
      <c r="P49" s="373"/>
      <c r="Q49" s="373"/>
      <c r="R49" s="373"/>
    </row>
    <row r="50">
      <c r="A50" s="369">
        <v>43399.80539995371</v>
      </c>
      <c r="B50" s="370" t="s">
        <v>787</v>
      </c>
      <c r="C50" s="370" t="s">
        <v>788</v>
      </c>
      <c r="D50" s="370">
        <v>1016214.0</v>
      </c>
      <c r="E50" s="370" t="s">
        <v>17</v>
      </c>
      <c r="F50" s="370" t="s">
        <v>18</v>
      </c>
      <c r="G50" s="370" t="s">
        <v>4036</v>
      </c>
      <c r="H50" s="370" t="s">
        <v>9486</v>
      </c>
      <c r="I50" s="370" t="s">
        <v>88</v>
      </c>
      <c r="J50" s="372" t="s">
        <v>9584</v>
      </c>
      <c r="K50" s="373"/>
      <c r="L50" s="373"/>
      <c r="M50" s="373"/>
      <c r="N50" s="373"/>
      <c r="O50" s="373"/>
      <c r="P50" s="373"/>
      <c r="Q50" s="373"/>
      <c r="R50" s="373"/>
    </row>
    <row r="51">
      <c r="A51" s="369">
        <v>43399.81634387732</v>
      </c>
      <c r="B51" s="370" t="s">
        <v>596</v>
      </c>
      <c r="C51" s="370" t="s">
        <v>4369</v>
      </c>
      <c r="D51" s="370">
        <v>1007262.0</v>
      </c>
      <c r="E51" s="370" t="s">
        <v>17</v>
      </c>
      <c r="F51" s="370" t="s">
        <v>18</v>
      </c>
      <c r="G51" s="370" t="s">
        <v>4036</v>
      </c>
      <c r="H51" s="370" t="s">
        <v>9486</v>
      </c>
      <c r="I51" s="370" t="s">
        <v>137</v>
      </c>
      <c r="J51" s="372" t="s">
        <v>9585</v>
      </c>
      <c r="K51" s="373"/>
      <c r="L51" s="373"/>
      <c r="M51" s="373"/>
      <c r="N51" s="373"/>
      <c r="O51" s="373"/>
      <c r="P51" s="373"/>
      <c r="Q51" s="373"/>
      <c r="R51" s="373"/>
    </row>
    <row r="52">
      <c r="A52" s="369">
        <v>43405.34984047453</v>
      </c>
      <c r="B52" s="370" t="s">
        <v>5898</v>
      </c>
      <c r="C52" s="370" t="s">
        <v>5899</v>
      </c>
      <c r="D52" s="370">
        <v>1017919.0</v>
      </c>
      <c r="E52" s="370" t="s">
        <v>17</v>
      </c>
      <c r="F52" s="370" t="s">
        <v>18</v>
      </c>
      <c r="G52" s="370" t="s">
        <v>4036</v>
      </c>
      <c r="H52" s="370" t="s">
        <v>9486</v>
      </c>
      <c r="I52" s="370" t="s">
        <v>9586</v>
      </c>
      <c r="J52" s="370" t="s">
        <v>9587</v>
      </c>
      <c r="K52" s="373"/>
      <c r="L52" s="373"/>
      <c r="M52" s="370" t="s">
        <v>9501</v>
      </c>
      <c r="N52" s="370" t="s">
        <v>9509</v>
      </c>
      <c r="O52" s="373"/>
      <c r="P52" s="373"/>
      <c r="Q52" s="373"/>
      <c r="R52" s="373"/>
    </row>
    <row r="53">
      <c r="A53" s="369">
        <v>43400.50821569444</v>
      </c>
      <c r="B53" s="370" t="s">
        <v>8277</v>
      </c>
      <c r="C53" s="370" t="s">
        <v>8278</v>
      </c>
      <c r="D53" s="370">
        <v>1014345.0</v>
      </c>
      <c r="E53" s="370" t="s">
        <v>17</v>
      </c>
      <c r="F53" s="370" t="s">
        <v>18</v>
      </c>
      <c r="G53" s="370" t="s">
        <v>4036</v>
      </c>
      <c r="H53" s="370" t="s">
        <v>9486</v>
      </c>
      <c r="I53" s="370" t="s">
        <v>734</v>
      </c>
      <c r="J53" s="372" t="s">
        <v>9588</v>
      </c>
      <c r="K53" s="370" t="s">
        <v>9589</v>
      </c>
      <c r="L53" s="373"/>
      <c r="M53" s="373"/>
      <c r="N53" s="373"/>
      <c r="O53" s="373"/>
      <c r="P53" s="373"/>
      <c r="Q53" s="373"/>
      <c r="R53" s="373"/>
    </row>
    <row r="54">
      <c r="A54" s="382">
        <v>43400.631779386575</v>
      </c>
      <c r="B54" s="383" t="s">
        <v>8830</v>
      </c>
      <c r="C54" s="383" t="s">
        <v>1215</v>
      </c>
      <c r="D54" s="383">
        <v>0.0</v>
      </c>
      <c r="E54" s="383" t="s">
        <v>511</v>
      </c>
      <c r="F54" s="383" t="s">
        <v>18</v>
      </c>
      <c r="G54" s="383" t="s">
        <v>4036</v>
      </c>
      <c r="H54" s="383" t="s">
        <v>9486</v>
      </c>
      <c r="I54" s="383" t="s">
        <v>122</v>
      </c>
      <c r="J54" s="383" t="s">
        <v>9590</v>
      </c>
      <c r="K54" s="35"/>
      <c r="L54" s="35"/>
      <c r="M54" s="383" t="s">
        <v>9275</v>
      </c>
      <c r="N54" s="35"/>
      <c r="O54" s="35"/>
      <c r="P54" s="35"/>
      <c r="Q54" s="35"/>
      <c r="R54" s="35"/>
    </row>
    <row r="55">
      <c r="A55" s="382">
        <v>43404.250208067126</v>
      </c>
      <c r="B55" s="383" t="s">
        <v>4941</v>
      </c>
      <c r="C55" s="383" t="s">
        <v>4942</v>
      </c>
      <c r="D55" s="383">
        <v>1006881.0</v>
      </c>
      <c r="E55" s="383" t="s">
        <v>17</v>
      </c>
      <c r="F55" s="383" t="s">
        <v>18</v>
      </c>
      <c r="G55" s="383" t="s">
        <v>4036</v>
      </c>
      <c r="H55" s="383" t="s">
        <v>9486</v>
      </c>
      <c r="I55" s="383" t="s">
        <v>9591</v>
      </c>
      <c r="J55" s="383" t="s">
        <v>9592</v>
      </c>
      <c r="K55" s="383" t="s">
        <v>9593</v>
      </c>
      <c r="L55" s="35"/>
      <c r="M55" s="383" t="s">
        <v>9501</v>
      </c>
      <c r="N55" s="383" t="s">
        <v>9594</v>
      </c>
      <c r="O55" s="35"/>
      <c r="P55" s="35"/>
      <c r="Q55" s="35"/>
      <c r="R55" s="35"/>
    </row>
    <row r="56">
      <c r="A56" s="369">
        <v>43400.776744456016</v>
      </c>
      <c r="B56" s="370" t="s">
        <v>2005</v>
      </c>
      <c r="C56" s="370" t="s">
        <v>2006</v>
      </c>
      <c r="D56" s="370">
        <v>1006750.0</v>
      </c>
      <c r="E56" s="370" t="s">
        <v>17</v>
      </c>
      <c r="F56" s="370" t="s">
        <v>206</v>
      </c>
      <c r="G56" s="370" t="s">
        <v>4036</v>
      </c>
      <c r="H56" s="370" t="s">
        <v>9486</v>
      </c>
      <c r="I56" s="370" t="s">
        <v>7779</v>
      </c>
      <c r="J56" s="372" t="s">
        <v>9595</v>
      </c>
      <c r="K56" s="373"/>
      <c r="L56" s="373"/>
      <c r="M56" s="373"/>
      <c r="N56" s="373"/>
      <c r="O56" s="373"/>
      <c r="P56" s="373"/>
      <c r="Q56" s="373"/>
      <c r="R56" s="373"/>
    </row>
    <row r="57">
      <c r="A57" s="369">
        <v>43400.83374828704</v>
      </c>
      <c r="B57" s="370" t="s">
        <v>1857</v>
      </c>
      <c r="C57" s="370" t="s">
        <v>1858</v>
      </c>
      <c r="D57" s="370">
        <v>1007277.0</v>
      </c>
      <c r="E57" s="370" t="s">
        <v>17</v>
      </c>
      <c r="F57" s="370" t="s">
        <v>18</v>
      </c>
      <c r="G57" s="370" t="s">
        <v>4036</v>
      </c>
      <c r="H57" s="370" t="s">
        <v>9486</v>
      </c>
      <c r="I57" s="370" t="s">
        <v>398</v>
      </c>
      <c r="J57" s="372" t="s">
        <v>9596</v>
      </c>
      <c r="K57" s="373"/>
      <c r="L57" s="373"/>
      <c r="M57" s="373"/>
      <c r="N57" s="373"/>
      <c r="O57" s="373"/>
      <c r="P57" s="373"/>
      <c r="Q57" s="373"/>
      <c r="R57" s="373"/>
    </row>
    <row r="58">
      <c r="A58" s="369">
        <v>43400.86753511574</v>
      </c>
      <c r="B58" s="370" t="s">
        <v>9597</v>
      </c>
      <c r="C58" s="370" t="s">
        <v>9598</v>
      </c>
      <c r="D58" s="370">
        <v>1007428.0</v>
      </c>
      <c r="E58" s="370" t="s">
        <v>17</v>
      </c>
      <c r="F58" s="370" t="s">
        <v>18</v>
      </c>
      <c r="G58" s="370" t="s">
        <v>4036</v>
      </c>
      <c r="H58" s="370" t="s">
        <v>9486</v>
      </c>
      <c r="I58" s="370" t="s">
        <v>235</v>
      </c>
      <c r="J58" s="372" t="s">
        <v>9599</v>
      </c>
      <c r="K58" s="373"/>
      <c r="L58" s="373"/>
      <c r="M58" s="373"/>
      <c r="N58" s="373"/>
      <c r="O58" s="373"/>
      <c r="P58" s="373"/>
      <c r="Q58" s="373"/>
      <c r="R58" s="373"/>
    </row>
    <row r="59">
      <c r="A59" s="369">
        <v>43401.457932453704</v>
      </c>
      <c r="B59" s="370" t="s">
        <v>6082</v>
      </c>
      <c r="C59" s="370" t="s">
        <v>6083</v>
      </c>
      <c r="D59" s="370">
        <v>1001619.0</v>
      </c>
      <c r="E59" s="370" t="s">
        <v>63</v>
      </c>
      <c r="F59" s="370" t="s">
        <v>18</v>
      </c>
      <c r="G59" s="370" t="s">
        <v>4036</v>
      </c>
      <c r="H59" s="370" t="s">
        <v>9486</v>
      </c>
      <c r="I59" s="370" t="s">
        <v>734</v>
      </c>
      <c r="J59" s="372" t="s">
        <v>9600</v>
      </c>
      <c r="K59" s="373"/>
      <c r="L59" s="373"/>
      <c r="M59" s="373"/>
      <c r="N59" s="373"/>
      <c r="O59" s="373"/>
      <c r="P59" s="373"/>
      <c r="Q59" s="373"/>
      <c r="R59" s="373"/>
    </row>
    <row r="60">
      <c r="A60" s="369">
        <v>43401.4774746412</v>
      </c>
      <c r="B60" s="370" t="s">
        <v>4891</v>
      </c>
      <c r="C60" s="370" t="s">
        <v>4892</v>
      </c>
      <c r="D60" s="370">
        <v>1010897.0</v>
      </c>
      <c r="E60" s="370" t="s">
        <v>17</v>
      </c>
      <c r="F60" s="370" t="s">
        <v>18</v>
      </c>
      <c r="G60" s="370" t="s">
        <v>4036</v>
      </c>
      <c r="H60" s="370" t="s">
        <v>9486</v>
      </c>
      <c r="I60" s="370" t="s">
        <v>381</v>
      </c>
      <c r="J60" s="372" t="s">
        <v>9601</v>
      </c>
      <c r="K60" s="373"/>
      <c r="L60" s="373"/>
      <c r="M60" s="373"/>
      <c r="N60" s="373"/>
      <c r="O60" s="373"/>
      <c r="P60" s="373"/>
      <c r="Q60" s="373"/>
      <c r="R60" s="373"/>
    </row>
    <row r="61">
      <c r="A61" s="369">
        <v>43401.48844498843</v>
      </c>
      <c r="B61" s="370" t="s">
        <v>9361</v>
      </c>
      <c r="C61" s="370" t="s">
        <v>9474</v>
      </c>
      <c r="D61" s="370">
        <v>1004016.0</v>
      </c>
      <c r="E61" s="370" t="s">
        <v>17</v>
      </c>
      <c r="F61" s="370" t="s">
        <v>77</v>
      </c>
      <c r="G61" s="370" t="s">
        <v>4036</v>
      </c>
      <c r="H61" s="370" t="s">
        <v>9486</v>
      </c>
      <c r="I61" s="370" t="s">
        <v>855</v>
      </c>
      <c r="J61" s="372" t="s">
        <v>9602</v>
      </c>
      <c r="K61" s="373"/>
      <c r="L61" s="373"/>
      <c r="M61" s="373"/>
      <c r="N61" s="373"/>
      <c r="O61" s="373"/>
      <c r="P61" s="373"/>
      <c r="Q61" s="373"/>
      <c r="R61" s="373"/>
    </row>
    <row r="62">
      <c r="A62" s="369">
        <v>43401.5261512037</v>
      </c>
      <c r="B62" s="370" t="s">
        <v>6267</v>
      </c>
      <c r="C62" s="370" t="s">
        <v>6271</v>
      </c>
      <c r="D62" s="370">
        <v>1007338.0</v>
      </c>
      <c r="E62" s="370" t="s">
        <v>17</v>
      </c>
      <c r="F62" s="370" t="s">
        <v>18</v>
      </c>
      <c r="G62" s="370" t="s">
        <v>4036</v>
      </c>
      <c r="H62" s="370" t="s">
        <v>9486</v>
      </c>
      <c r="I62" s="370" t="s">
        <v>1719</v>
      </c>
      <c r="J62" s="372" t="s">
        <v>9603</v>
      </c>
      <c r="K62" s="373"/>
      <c r="L62" s="373"/>
      <c r="M62" s="373"/>
      <c r="N62" s="373"/>
      <c r="O62" s="373"/>
      <c r="P62" s="373"/>
      <c r="Q62" s="373"/>
      <c r="R62" s="373"/>
    </row>
    <row r="63">
      <c r="A63" s="369">
        <v>43401.55476505787</v>
      </c>
      <c r="B63" s="370" t="s">
        <v>5936</v>
      </c>
      <c r="C63" s="370" t="s">
        <v>5937</v>
      </c>
      <c r="D63" s="370">
        <v>1004317.0</v>
      </c>
      <c r="E63" s="370" t="s">
        <v>63</v>
      </c>
      <c r="F63" s="370" t="s">
        <v>18</v>
      </c>
      <c r="G63" s="370" t="s">
        <v>4036</v>
      </c>
      <c r="H63" s="370" t="s">
        <v>9486</v>
      </c>
      <c r="I63" s="370" t="s">
        <v>122</v>
      </c>
      <c r="J63" s="372" t="s">
        <v>9604</v>
      </c>
      <c r="K63" s="373"/>
      <c r="L63" s="373"/>
      <c r="M63" s="373"/>
      <c r="N63" s="373"/>
      <c r="O63" s="373"/>
      <c r="P63" s="373"/>
      <c r="Q63" s="373"/>
      <c r="R63" s="373"/>
    </row>
    <row r="64">
      <c r="A64" s="369">
        <v>43405.54759050926</v>
      </c>
      <c r="B64" s="370" t="s">
        <v>1220</v>
      </c>
      <c r="C64" s="370" t="s">
        <v>9605</v>
      </c>
      <c r="D64" s="370">
        <v>1014359.0</v>
      </c>
      <c r="E64" s="370" t="s">
        <v>17</v>
      </c>
      <c r="F64" s="370" t="s">
        <v>18</v>
      </c>
      <c r="G64" s="370" t="s">
        <v>4036</v>
      </c>
      <c r="H64" s="370" t="s">
        <v>9486</v>
      </c>
      <c r="I64" s="370" t="s">
        <v>3005</v>
      </c>
      <c r="J64" s="370" t="s">
        <v>9606</v>
      </c>
      <c r="K64" s="370" t="s">
        <v>9607</v>
      </c>
      <c r="L64" s="373"/>
      <c r="M64" s="370" t="s">
        <v>9501</v>
      </c>
      <c r="N64" s="370" t="s">
        <v>9509</v>
      </c>
      <c r="O64" s="373"/>
      <c r="P64" s="373"/>
      <c r="Q64" s="373"/>
      <c r="R64" s="373"/>
    </row>
    <row r="65">
      <c r="A65" s="369">
        <v>43401.67808116898</v>
      </c>
      <c r="B65" s="370" t="s">
        <v>2037</v>
      </c>
      <c r="C65" s="370" t="s">
        <v>2038</v>
      </c>
      <c r="D65" s="370">
        <v>1009306.0</v>
      </c>
      <c r="E65" s="370" t="s">
        <v>17</v>
      </c>
      <c r="F65" s="370" t="s">
        <v>18</v>
      </c>
      <c r="G65" s="370" t="s">
        <v>4036</v>
      </c>
      <c r="H65" s="370" t="s">
        <v>9486</v>
      </c>
      <c r="I65" s="370" t="s">
        <v>7235</v>
      </c>
      <c r="J65" s="370" t="s">
        <v>9608</v>
      </c>
      <c r="K65" s="373"/>
      <c r="L65" s="373"/>
      <c r="M65" s="373"/>
      <c r="N65" s="373"/>
      <c r="O65" s="373"/>
      <c r="P65" s="373"/>
      <c r="Q65" s="373"/>
      <c r="R65" s="373"/>
    </row>
    <row r="66">
      <c r="A66" s="479">
        <v>43401.716062060186</v>
      </c>
      <c r="B66" s="480" t="s">
        <v>5393</v>
      </c>
      <c r="C66" s="480" t="s">
        <v>5394</v>
      </c>
      <c r="D66" s="480">
        <v>1012188.0</v>
      </c>
      <c r="E66" s="480" t="s">
        <v>17</v>
      </c>
      <c r="F66" s="480" t="s">
        <v>18</v>
      </c>
      <c r="G66" s="480" t="s">
        <v>4036</v>
      </c>
      <c r="H66" s="480" t="s">
        <v>9486</v>
      </c>
      <c r="I66" s="480" t="s">
        <v>3005</v>
      </c>
      <c r="J66" s="482" t="s">
        <v>9609</v>
      </c>
      <c r="K66" s="483"/>
      <c r="L66" s="483"/>
      <c r="M66" s="480" t="s">
        <v>9501</v>
      </c>
      <c r="N66" s="480" t="s">
        <v>9502</v>
      </c>
      <c r="O66" s="480" t="s">
        <v>9557</v>
      </c>
      <c r="P66" s="480" t="s">
        <v>9504</v>
      </c>
      <c r="Q66" s="483"/>
      <c r="R66" s="483"/>
    </row>
    <row r="67">
      <c r="A67" s="541">
        <v>43401.71829739583</v>
      </c>
      <c r="B67" s="542" t="s">
        <v>6187</v>
      </c>
      <c r="C67" s="542" t="s">
        <v>7646</v>
      </c>
      <c r="D67" s="542">
        <v>1007159.0</v>
      </c>
      <c r="E67" s="542" t="s">
        <v>63</v>
      </c>
      <c r="F67" s="542" t="s">
        <v>18</v>
      </c>
      <c r="G67" s="542" t="s">
        <v>4036</v>
      </c>
      <c r="H67" s="542" t="s">
        <v>9486</v>
      </c>
      <c r="I67" s="542" t="s">
        <v>3005</v>
      </c>
      <c r="J67" s="543" t="s">
        <v>9610</v>
      </c>
      <c r="K67" s="544"/>
      <c r="L67" s="544"/>
      <c r="M67" s="542" t="s">
        <v>9611</v>
      </c>
      <c r="N67" s="544"/>
      <c r="O67" s="544"/>
      <c r="P67" s="542" t="s">
        <v>9612</v>
      </c>
      <c r="Q67" s="544"/>
      <c r="R67" s="544"/>
    </row>
    <row r="68">
      <c r="A68" s="382">
        <v>43405.56852398148</v>
      </c>
      <c r="B68" s="383" t="s">
        <v>4156</v>
      </c>
      <c r="C68" s="383" t="s">
        <v>4626</v>
      </c>
      <c r="D68" s="383">
        <v>1003386.0</v>
      </c>
      <c r="E68" s="383" t="s">
        <v>17</v>
      </c>
      <c r="F68" s="383" t="s">
        <v>18</v>
      </c>
      <c r="G68" s="383" t="s">
        <v>4036</v>
      </c>
      <c r="H68" s="383" t="s">
        <v>9486</v>
      </c>
      <c r="I68" s="383" t="s">
        <v>825</v>
      </c>
      <c r="J68" s="383" t="s">
        <v>9613</v>
      </c>
      <c r="K68" s="383" t="s">
        <v>9614</v>
      </c>
      <c r="L68" s="35"/>
      <c r="M68" s="383" t="s">
        <v>9501</v>
      </c>
      <c r="N68" s="383" t="s">
        <v>9615</v>
      </c>
      <c r="O68" s="35"/>
      <c r="P68" s="35"/>
      <c r="Q68" s="35"/>
      <c r="R68" s="35"/>
    </row>
    <row r="69">
      <c r="A69" s="369">
        <v>43401.99000310185</v>
      </c>
      <c r="B69" s="370" t="s">
        <v>301</v>
      </c>
      <c r="C69" s="370" t="s">
        <v>9091</v>
      </c>
      <c r="D69" s="370">
        <v>1017653.0</v>
      </c>
      <c r="E69" s="370" t="s">
        <v>17</v>
      </c>
      <c r="F69" s="370" t="s">
        <v>18</v>
      </c>
      <c r="G69" s="370" t="s">
        <v>4036</v>
      </c>
      <c r="H69" s="370" t="s">
        <v>9486</v>
      </c>
      <c r="I69" s="370" t="s">
        <v>734</v>
      </c>
      <c r="J69" s="372" t="s">
        <v>9616</v>
      </c>
      <c r="K69" s="373"/>
      <c r="L69" s="373"/>
      <c r="M69" s="373"/>
      <c r="N69" s="373"/>
      <c r="O69" s="373"/>
      <c r="P69" s="373"/>
      <c r="Q69" s="373"/>
      <c r="R69" s="373"/>
    </row>
    <row r="70">
      <c r="A70" s="369">
        <v>43402.2049277662</v>
      </c>
      <c r="B70" s="370" t="s">
        <v>276</v>
      </c>
      <c r="C70" s="370" t="s">
        <v>277</v>
      </c>
      <c r="D70" s="370">
        <v>1012362.0</v>
      </c>
      <c r="E70" s="370" t="s">
        <v>17</v>
      </c>
      <c r="F70" s="370" t="s">
        <v>18</v>
      </c>
      <c r="G70" s="370" t="s">
        <v>4036</v>
      </c>
      <c r="H70" s="370" t="s">
        <v>9486</v>
      </c>
      <c r="I70" s="370" t="s">
        <v>9617</v>
      </c>
      <c r="J70" s="372" t="s">
        <v>9618</v>
      </c>
      <c r="K70" s="373"/>
      <c r="L70" s="373"/>
      <c r="M70" s="373"/>
      <c r="N70" s="373"/>
      <c r="O70" s="373"/>
      <c r="P70" s="373"/>
      <c r="Q70" s="373"/>
      <c r="R70" s="373"/>
    </row>
    <row r="71">
      <c r="A71" s="369">
        <v>43402.31045684028</v>
      </c>
      <c r="B71" s="370" t="s">
        <v>7618</v>
      </c>
      <c r="C71" s="370" t="s">
        <v>7619</v>
      </c>
      <c r="D71" s="370">
        <v>1005834.0</v>
      </c>
      <c r="E71" s="370" t="s">
        <v>17</v>
      </c>
      <c r="F71" s="370" t="s">
        <v>77</v>
      </c>
      <c r="G71" s="370" t="s">
        <v>4036</v>
      </c>
      <c r="H71" s="370" t="s">
        <v>9486</v>
      </c>
      <c r="I71" s="370" t="s">
        <v>855</v>
      </c>
      <c r="J71" s="372" t="s">
        <v>9619</v>
      </c>
      <c r="K71" s="373"/>
      <c r="L71" s="373"/>
      <c r="M71" s="373"/>
      <c r="N71" s="373"/>
      <c r="O71" s="373"/>
      <c r="P71" s="373"/>
      <c r="Q71" s="373"/>
      <c r="R71" s="373"/>
    </row>
    <row r="72">
      <c r="A72" s="369">
        <v>43402.40937054398</v>
      </c>
      <c r="B72" s="370" t="s">
        <v>9620</v>
      </c>
      <c r="C72" s="370" t="s">
        <v>9621</v>
      </c>
      <c r="D72" s="370">
        <v>1011080.0</v>
      </c>
      <c r="E72" s="370" t="s">
        <v>17</v>
      </c>
      <c r="F72" s="370" t="s">
        <v>18</v>
      </c>
      <c r="G72" s="370" t="s">
        <v>4036</v>
      </c>
      <c r="H72" s="370" t="s">
        <v>9486</v>
      </c>
      <c r="I72" s="370" t="s">
        <v>398</v>
      </c>
      <c r="J72" s="372" t="s">
        <v>9622</v>
      </c>
      <c r="K72" s="373"/>
      <c r="L72" s="373"/>
      <c r="M72" s="373"/>
      <c r="N72" s="373"/>
      <c r="O72" s="373"/>
      <c r="P72" s="373"/>
      <c r="Q72" s="373"/>
      <c r="R72" s="373"/>
    </row>
    <row r="73">
      <c r="A73" s="369">
        <v>43402.752228831014</v>
      </c>
      <c r="B73" s="370" t="s">
        <v>9623</v>
      </c>
      <c r="C73" s="370" t="s">
        <v>9624</v>
      </c>
      <c r="D73" s="370">
        <v>1014682.0</v>
      </c>
      <c r="E73" s="370" t="s">
        <v>17</v>
      </c>
      <c r="F73" s="370" t="s">
        <v>77</v>
      </c>
      <c r="G73" s="370" t="s">
        <v>4036</v>
      </c>
      <c r="H73" s="370" t="s">
        <v>9486</v>
      </c>
      <c r="I73" s="370" t="s">
        <v>9625</v>
      </c>
      <c r="J73" s="370" t="s">
        <v>9626</v>
      </c>
      <c r="K73" s="373"/>
      <c r="L73" s="373"/>
      <c r="M73" s="373"/>
      <c r="N73" s="373"/>
      <c r="O73" s="373"/>
      <c r="P73" s="373"/>
      <c r="Q73" s="373"/>
      <c r="R73" s="373"/>
    </row>
    <row r="74">
      <c r="A74" s="369">
        <v>43402.86305975694</v>
      </c>
      <c r="B74" s="370" t="s">
        <v>5693</v>
      </c>
      <c r="C74" s="370" t="s">
        <v>9627</v>
      </c>
      <c r="D74" s="370">
        <v>1009817.0</v>
      </c>
      <c r="E74" s="370" t="s">
        <v>17</v>
      </c>
      <c r="F74" s="370" t="s">
        <v>18</v>
      </c>
      <c r="G74" s="370" t="s">
        <v>4036</v>
      </c>
      <c r="H74" s="370" t="s">
        <v>9486</v>
      </c>
      <c r="I74" s="370" t="s">
        <v>1296</v>
      </c>
      <c r="J74" s="372" t="s">
        <v>9628</v>
      </c>
      <c r="K74" s="373"/>
      <c r="L74" s="373"/>
      <c r="M74" s="373"/>
      <c r="N74" s="373"/>
      <c r="O74" s="373"/>
      <c r="P74" s="373"/>
      <c r="Q74" s="373"/>
      <c r="R74" s="373"/>
    </row>
    <row r="75">
      <c r="A75" s="369">
        <v>43403.40761733796</v>
      </c>
      <c r="B75" s="370" t="s">
        <v>414</v>
      </c>
      <c r="C75" s="370" t="s">
        <v>2465</v>
      </c>
      <c r="D75" s="370">
        <v>1011310.0</v>
      </c>
      <c r="E75" s="370" t="s">
        <v>17</v>
      </c>
      <c r="F75" s="370" t="s">
        <v>18</v>
      </c>
      <c r="G75" s="370" t="s">
        <v>4036</v>
      </c>
      <c r="H75" s="370" t="s">
        <v>9486</v>
      </c>
      <c r="I75" s="370" t="s">
        <v>651</v>
      </c>
      <c r="J75" s="372" t="s">
        <v>9629</v>
      </c>
      <c r="K75" s="373"/>
      <c r="L75" s="373"/>
      <c r="M75" s="373"/>
      <c r="N75" s="373"/>
      <c r="O75" s="373"/>
      <c r="P75" s="373"/>
      <c r="Q75" s="373"/>
      <c r="R75" s="373"/>
    </row>
    <row r="76">
      <c r="A76" s="479">
        <v>43404.4002555787</v>
      </c>
      <c r="B76" s="480" t="s">
        <v>6740</v>
      </c>
      <c r="C76" s="480" t="s">
        <v>6741</v>
      </c>
      <c r="D76" s="480">
        <v>1003398.0</v>
      </c>
      <c r="E76" s="480" t="s">
        <v>63</v>
      </c>
      <c r="F76" s="480" t="s">
        <v>18</v>
      </c>
      <c r="G76" s="480" t="s">
        <v>4036</v>
      </c>
      <c r="H76" s="480" t="s">
        <v>9486</v>
      </c>
      <c r="I76" s="480" t="s">
        <v>651</v>
      </c>
      <c r="J76" s="480" t="s">
        <v>9630</v>
      </c>
      <c r="K76" s="483"/>
      <c r="L76" s="483"/>
      <c r="M76" s="480" t="s">
        <v>9501</v>
      </c>
      <c r="N76" s="480" t="s">
        <v>9631</v>
      </c>
      <c r="O76" s="483"/>
      <c r="P76" s="480" t="s">
        <v>9504</v>
      </c>
      <c r="Q76" s="483"/>
      <c r="R76" s="483"/>
    </row>
    <row r="77">
      <c r="A77" s="369">
        <v>43403.45147351852</v>
      </c>
      <c r="B77" s="370" t="s">
        <v>3276</v>
      </c>
      <c r="C77" s="370" t="s">
        <v>3277</v>
      </c>
      <c r="D77" s="370">
        <v>1005972.0</v>
      </c>
      <c r="E77" s="370" t="s">
        <v>17</v>
      </c>
      <c r="F77" s="370" t="s">
        <v>77</v>
      </c>
      <c r="G77" s="370" t="s">
        <v>4036</v>
      </c>
      <c r="H77" s="370" t="s">
        <v>9486</v>
      </c>
      <c r="I77" s="370" t="s">
        <v>9632</v>
      </c>
      <c r="J77" s="372" t="s">
        <v>9633</v>
      </c>
      <c r="K77" s="373"/>
      <c r="L77" s="373"/>
      <c r="M77" s="373"/>
      <c r="N77" s="373"/>
      <c r="O77" s="373"/>
      <c r="P77" s="373"/>
      <c r="Q77" s="373"/>
      <c r="R77" s="373"/>
    </row>
    <row r="78">
      <c r="A78" s="369">
        <v>43404.00607364583</v>
      </c>
      <c r="B78" s="370" t="s">
        <v>7117</v>
      </c>
      <c r="C78" s="370" t="s">
        <v>8586</v>
      </c>
      <c r="D78" s="370">
        <v>1018973.0</v>
      </c>
      <c r="E78" s="370" t="s">
        <v>17</v>
      </c>
      <c r="F78" s="370" t="s">
        <v>18</v>
      </c>
      <c r="G78" s="370" t="s">
        <v>4041</v>
      </c>
      <c r="H78" s="370" t="s">
        <v>9486</v>
      </c>
      <c r="I78" s="370" t="s">
        <v>402</v>
      </c>
      <c r="J78" s="370" t="s">
        <v>9634</v>
      </c>
      <c r="K78" s="373"/>
      <c r="L78" s="373"/>
      <c r="M78" s="370" t="s">
        <v>9501</v>
      </c>
      <c r="N78" s="370" t="s">
        <v>9509</v>
      </c>
      <c r="O78" s="373"/>
      <c r="P78" s="373"/>
      <c r="Q78" s="373"/>
      <c r="R78" s="373"/>
    </row>
    <row r="79">
      <c r="A79" s="369">
        <v>43403.54383940972</v>
      </c>
      <c r="B79" s="370" t="s">
        <v>9635</v>
      </c>
      <c r="C79" s="370" t="s">
        <v>9636</v>
      </c>
      <c r="D79" s="370">
        <v>1017641.0</v>
      </c>
      <c r="E79" s="370" t="s">
        <v>17</v>
      </c>
      <c r="F79" s="370" t="s">
        <v>77</v>
      </c>
      <c r="G79" s="370" t="s">
        <v>4036</v>
      </c>
      <c r="H79" s="370" t="s">
        <v>9486</v>
      </c>
      <c r="I79" s="370" t="s">
        <v>9637</v>
      </c>
      <c r="J79" s="372" t="s">
        <v>9638</v>
      </c>
      <c r="K79" s="373"/>
      <c r="L79" s="373"/>
      <c r="M79" s="373"/>
      <c r="N79" s="373"/>
      <c r="O79" s="373"/>
      <c r="P79" s="373"/>
      <c r="Q79" s="373"/>
      <c r="R79" s="373"/>
    </row>
    <row r="80">
      <c r="A80" s="369">
        <v>43403.70109721065</v>
      </c>
      <c r="B80" s="370" t="s">
        <v>7133</v>
      </c>
      <c r="C80" s="370" t="s">
        <v>9639</v>
      </c>
      <c r="D80" s="370">
        <v>1004040.0</v>
      </c>
      <c r="E80" s="370" t="s">
        <v>17</v>
      </c>
      <c r="F80" s="370" t="s">
        <v>18</v>
      </c>
      <c r="G80" s="370" t="s">
        <v>4036</v>
      </c>
      <c r="H80" s="370" t="s">
        <v>9486</v>
      </c>
      <c r="I80" s="370" t="s">
        <v>524</v>
      </c>
      <c r="J80" s="372" t="s">
        <v>9640</v>
      </c>
      <c r="K80" s="373"/>
      <c r="L80" s="373"/>
      <c r="M80" s="373"/>
      <c r="N80" s="373"/>
      <c r="O80" s="373"/>
      <c r="P80" s="373"/>
      <c r="Q80" s="373"/>
      <c r="R80" s="373"/>
    </row>
    <row r="81">
      <c r="A81" s="369">
        <v>43405.66304210648</v>
      </c>
      <c r="B81" s="370" t="s">
        <v>3423</v>
      </c>
      <c r="C81" s="370" t="s">
        <v>6405</v>
      </c>
      <c r="D81" s="370">
        <v>1001301.0</v>
      </c>
      <c r="E81" s="370" t="s">
        <v>63</v>
      </c>
      <c r="F81" s="370" t="s">
        <v>18</v>
      </c>
      <c r="G81" s="370" t="s">
        <v>4036</v>
      </c>
      <c r="H81" s="370" t="s">
        <v>9486</v>
      </c>
      <c r="I81" s="370" t="s">
        <v>303</v>
      </c>
      <c r="J81" s="370" t="s">
        <v>9641</v>
      </c>
      <c r="K81" s="373"/>
      <c r="L81" s="373"/>
      <c r="M81" s="370" t="s">
        <v>9501</v>
      </c>
      <c r="N81" s="370" t="s">
        <v>9509</v>
      </c>
      <c r="O81" s="373"/>
      <c r="P81" s="373"/>
      <c r="Q81" s="373"/>
      <c r="R81" s="373"/>
    </row>
    <row r="82">
      <c r="A82" s="465">
        <v>43403.828683761574</v>
      </c>
      <c r="B82" s="466" t="s">
        <v>4084</v>
      </c>
      <c r="C82" s="466" t="s">
        <v>4085</v>
      </c>
      <c r="D82" s="466">
        <v>1013034.0</v>
      </c>
      <c r="E82" s="466" t="s">
        <v>17</v>
      </c>
      <c r="F82" s="466" t="s">
        <v>18</v>
      </c>
      <c r="G82" s="466" t="s">
        <v>4041</v>
      </c>
      <c r="H82" s="466" t="s">
        <v>9486</v>
      </c>
      <c r="I82" s="466" t="s">
        <v>1578</v>
      </c>
      <c r="J82" s="468" t="s">
        <v>9642</v>
      </c>
      <c r="K82" s="466" t="s">
        <v>9643</v>
      </c>
      <c r="L82" s="469"/>
      <c r="M82" s="469"/>
      <c r="N82" s="466" t="s">
        <v>9644</v>
      </c>
      <c r="O82" s="469"/>
      <c r="P82" s="469"/>
      <c r="Q82" s="469"/>
      <c r="R82" s="469"/>
    </row>
    <row r="83">
      <c r="A83" s="369">
        <v>43403.86821223379</v>
      </c>
      <c r="B83" s="370" t="s">
        <v>3679</v>
      </c>
      <c r="C83" s="370" t="s">
        <v>3681</v>
      </c>
      <c r="D83" s="370">
        <v>1006293.0</v>
      </c>
      <c r="E83" s="370" t="s">
        <v>63</v>
      </c>
      <c r="F83" s="370" t="s">
        <v>77</v>
      </c>
      <c r="G83" s="370" t="s">
        <v>4036</v>
      </c>
      <c r="H83" s="370" t="s">
        <v>9486</v>
      </c>
      <c r="I83" s="370" t="s">
        <v>9645</v>
      </c>
      <c r="J83" s="372" t="s">
        <v>9646</v>
      </c>
      <c r="K83" s="373"/>
      <c r="L83" s="373"/>
      <c r="M83" s="373"/>
      <c r="N83" s="373"/>
      <c r="O83" s="373"/>
      <c r="P83" s="373"/>
      <c r="Q83" s="373"/>
      <c r="R83" s="373"/>
    </row>
    <row r="84">
      <c r="A84" s="369">
        <v>43403.89499884259</v>
      </c>
      <c r="B84" s="370" t="s">
        <v>452</v>
      </c>
      <c r="C84" s="370" t="s">
        <v>453</v>
      </c>
      <c r="D84" s="370">
        <v>1018531.0</v>
      </c>
      <c r="E84" s="370" t="s">
        <v>17</v>
      </c>
      <c r="F84" s="370" t="s">
        <v>18</v>
      </c>
      <c r="G84" s="370" t="s">
        <v>4036</v>
      </c>
      <c r="H84" s="370" t="s">
        <v>9486</v>
      </c>
      <c r="I84" s="370" t="s">
        <v>8687</v>
      </c>
      <c r="J84" s="372" t="s">
        <v>9647</v>
      </c>
      <c r="K84" s="370" t="s">
        <v>9648</v>
      </c>
      <c r="L84" s="373"/>
      <c r="M84" s="373"/>
      <c r="N84" s="373"/>
      <c r="O84" s="373"/>
      <c r="P84" s="373"/>
      <c r="Q84" s="373"/>
      <c r="R84" s="373"/>
    </row>
    <row r="85">
      <c r="A85" s="369">
        <v>43404.48140053241</v>
      </c>
      <c r="B85" s="370" t="s">
        <v>324</v>
      </c>
      <c r="C85" s="370" t="s">
        <v>326</v>
      </c>
      <c r="D85" s="370">
        <v>1008372.0</v>
      </c>
      <c r="E85" s="370" t="s">
        <v>17</v>
      </c>
      <c r="F85" s="370" t="s">
        <v>18</v>
      </c>
      <c r="G85" s="370" t="s">
        <v>4036</v>
      </c>
      <c r="H85" s="370" t="s">
        <v>9486</v>
      </c>
      <c r="I85" s="370" t="s">
        <v>130</v>
      </c>
      <c r="J85" s="372" t="s">
        <v>9649</v>
      </c>
      <c r="K85" s="373"/>
      <c r="L85" s="373"/>
      <c r="M85" s="373"/>
      <c r="N85" s="373"/>
      <c r="O85" s="373"/>
      <c r="P85" s="373"/>
      <c r="Q85" s="373"/>
      <c r="R85" s="373"/>
    </row>
    <row r="86">
      <c r="A86" s="369">
        <v>43404.59015729166</v>
      </c>
      <c r="B86" s="370" t="s">
        <v>9035</v>
      </c>
      <c r="C86" s="370" t="s">
        <v>9650</v>
      </c>
      <c r="D86" s="370">
        <v>1006858.0</v>
      </c>
      <c r="E86" s="370" t="s">
        <v>17</v>
      </c>
      <c r="F86" s="370" t="s">
        <v>18</v>
      </c>
      <c r="G86" s="370" t="s">
        <v>4036</v>
      </c>
      <c r="H86" s="370" t="s">
        <v>9486</v>
      </c>
      <c r="I86" s="370" t="s">
        <v>9651</v>
      </c>
      <c r="J86" s="372" t="s">
        <v>9652</v>
      </c>
      <c r="K86" s="373"/>
      <c r="L86" s="373"/>
      <c r="M86" s="373"/>
      <c r="N86" s="373"/>
      <c r="O86" s="373"/>
      <c r="P86" s="373"/>
      <c r="Q86" s="373"/>
      <c r="R86" s="373"/>
    </row>
    <row r="87">
      <c r="A87" s="489">
        <v>43404.726749803245</v>
      </c>
      <c r="B87" s="490" t="s">
        <v>4322</v>
      </c>
      <c r="C87" s="490" t="s">
        <v>4323</v>
      </c>
      <c r="D87" s="490">
        <v>1013180.0</v>
      </c>
      <c r="E87" s="490" t="s">
        <v>6114</v>
      </c>
      <c r="F87" s="490" t="s">
        <v>5532</v>
      </c>
      <c r="G87" s="490" t="s">
        <v>4036</v>
      </c>
      <c r="H87" s="490" t="s">
        <v>9486</v>
      </c>
      <c r="I87" s="490" t="s">
        <v>9653</v>
      </c>
      <c r="J87" s="492" t="s">
        <v>9654</v>
      </c>
      <c r="K87" s="490" t="s">
        <v>9655</v>
      </c>
      <c r="L87" s="493"/>
      <c r="M87" s="490" t="s">
        <v>9656</v>
      </c>
      <c r="N87" s="490" t="s">
        <v>9657</v>
      </c>
      <c r="O87" s="493"/>
      <c r="P87" s="493"/>
      <c r="Q87" s="493"/>
      <c r="R87" s="493"/>
    </row>
    <row r="88">
      <c r="A88" s="369">
        <v>43404.709936087966</v>
      </c>
      <c r="B88" s="370" t="s">
        <v>1752</v>
      </c>
      <c r="C88" s="370" t="s">
        <v>9658</v>
      </c>
      <c r="D88" s="370">
        <v>1011308.0</v>
      </c>
      <c r="E88" s="370" t="s">
        <v>17</v>
      </c>
      <c r="F88" s="370" t="s">
        <v>77</v>
      </c>
      <c r="G88" s="370" t="s">
        <v>4036</v>
      </c>
      <c r="H88" s="370" t="s">
        <v>9486</v>
      </c>
      <c r="I88" s="370" t="s">
        <v>3005</v>
      </c>
      <c r="J88" s="372" t="s">
        <v>9659</v>
      </c>
      <c r="K88" s="373"/>
      <c r="L88" s="373"/>
      <c r="M88" s="373"/>
      <c r="N88" s="373"/>
      <c r="O88" s="373"/>
      <c r="P88" s="373"/>
      <c r="Q88" s="373"/>
      <c r="R88" s="373"/>
    </row>
    <row r="89">
      <c r="A89" s="369">
        <v>43404.7169259838</v>
      </c>
      <c r="B89" s="370" t="s">
        <v>7088</v>
      </c>
      <c r="C89" s="370" t="s">
        <v>9268</v>
      </c>
      <c r="D89" s="370">
        <v>1001934.0</v>
      </c>
      <c r="E89" s="370" t="s">
        <v>63</v>
      </c>
      <c r="F89" s="370" t="s">
        <v>206</v>
      </c>
      <c r="G89" s="370" t="s">
        <v>4036</v>
      </c>
      <c r="H89" s="370" t="s">
        <v>9486</v>
      </c>
      <c r="I89" s="370" t="s">
        <v>9660</v>
      </c>
      <c r="J89" s="372" t="s">
        <v>9661</v>
      </c>
      <c r="K89" s="373"/>
      <c r="L89" s="373"/>
      <c r="M89" s="373"/>
      <c r="N89" s="373"/>
      <c r="O89" s="373"/>
      <c r="P89" s="373"/>
      <c r="Q89" s="373"/>
      <c r="R89" s="373"/>
    </row>
    <row r="90">
      <c r="A90" s="386">
        <v>43404.74869903935</v>
      </c>
      <c r="B90" s="387" t="s">
        <v>71</v>
      </c>
      <c r="C90" s="387" t="s">
        <v>72</v>
      </c>
      <c r="D90" s="387">
        <v>1002145.0</v>
      </c>
      <c r="E90" s="387" t="s">
        <v>63</v>
      </c>
      <c r="F90" s="387" t="s">
        <v>6797</v>
      </c>
      <c r="G90" s="387" t="s">
        <v>4041</v>
      </c>
      <c r="H90" s="387" t="s">
        <v>9486</v>
      </c>
      <c r="I90" s="387" t="s">
        <v>315</v>
      </c>
      <c r="J90" s="387" t="s">
        <v>9662</v>
      </c>
      <c r="K90" s="387" t="s">
        <v>9663</v>
      </c>
      <c r="L90" s="390"/>
      <c r="M90" s="387" t="s">
        <v>9285</v>
      </c>
      <c r="N90" s="390"/>
      <c r="O90" s="390"/>
      <c r="P90" s="390"/>
      <c r="Q90" s="390"/>
      <c r="R90" s="390"/>
    </row>
    <row r="91">
      <c r="A91" s="369">
        <v>43404.9179397338</v>
      </c>
      <c r="B91" s="370" t="s">
        <v>9664</v>
      </c>
      <c r="C91" s="370" t="s">
        <v>9665</v>
      </c>
      <c r="D91" s="370">
        <v>1017927.0</v>
      </c>
      <c r="E91" s="370" t="s">
        <v>17</v>
      </c>
      <c r="F91" s="370" t="s">
        <v>77</v>
      </c>
      <c r="G91" s="370" t="s">
        <v>4036</v>
      </c>
      <c r="H91" s="370" t="s">
        <v>9486</v>
      </c>
      <c r="I91" s="370" t="s">
        <v>855</v>
      </c>
      <c r="J91" s="372" t="s">
        <v>9666</v>
      </c>
      <c r="K91" s="373"/>
      <c r="L91" s="373"/>
      <c r="M91" s="373"/>
      <c r="N91" s="373"/>
      <c r="O91" s="373"/>
      <c r="P91" s="373"/>
      <c r="Q91" s="373"/>
      <c r="R91" s="373"/>
    </row>
    <row r="92">
      <c r="A92" s="369">
        <v>43406.846145937496</v>
      </c>
      <c r="B92" s="370" t="s">
        <v>9366</v>
      </c>
      <c r="C92" s="370" t="s">
        <v>9367</v>
      </c>
      <c r="D92" s="370">
        <v>1006852.0</v>
      </c>
      <c r="E92" s="370" t="s">
        <v>17</v>
      </c>
      <c r="F92" s="370" t="s">
        <v>77</v>
      </c>
      <c r="G92" s="370" t="s">
        <v>4036</v>
      </c>
      <c r="H92" s="370" t="s">
        <v>9486</v>
      </c>
      <c r="I92" s="370" t="s">
        <v>3005</v>
      </c>
      <c r="J92" s="370" t="s">
        <v>9667</v>
      </c>
      <c r="K92" s="373"/>
      <c r="L92" s="373"/>
      <c r="M92" s="370" t="s">
        <v>9501</v>
      </c>
      <c r="N92" s="370" t="s">
        <v>9509</v>
      </c>
      <c r="O92" s="373"/>
      <c r="P92" s="373"/>
      <c r="Q92" s="373"/>
      <c r="R92" s="373"/>
    </row>
    <row r="93">
      <c r="A93" s="369">
        <v>43404.960837453706</v>
      </c>
      <c r="B93" s="370" t="s">
        <v>5591</v>
      </c>
      <c r="C93" s="370" t="s">
        <v>5592</v>
      </c>
      <c r="D93" s="370">
        <v>1003302.0</v>
      </c>
      <c r="E93" s="370" t="s">
        <v>63</v>
      </c>
      <c r="F93" s="370" t="s">
        <v>18</v>
      </c>
      <c r="G93" s="370" t="s">
        <v>4036</v>
      </c>
      <c r="H93" s="370" t="s">
        <v>9486</v>
      </c>
      <c r="I93" s="370" t="s">
        <v>402</v>
      </c>
      <c r="J93" s="372" t="s">
        <v>9668</v>
      </c>
      <c r="K93" s="373"/>
      <c r="L93" s="373"/>
      <c r="M93" s="373"/>
      <c r="N93" s="373"/>
      <c r="O93" s="373"/>
      <c r="P93" s="373"/>
      <c r="Q93" s="373"/>
      <c r="R93" s="373"/>
    </row>
    <row r="94">
      <c r="A94" s="369">
        <v>43404.99387258102</v>
      </c>
      <c r="B94" s="370" t="s">
        <v>481</v>
      </c>
      <c r="C94" s="370" t="s">
        <v>482</v>
      </c>
      <c r="D94" s="370">
        <v>1003385.0</v>
      </c>
      <c r="E94" s="370" t="s">
        <v>63</v>
      </c>
      <c r="F94" s="370" t="s">
        <v>18</v>
      </c>
      <c r="G94" s="370" t="s">
        <v>4041</v>
      </c>
      <c r="H94" s="370" t="s">
        <v>9486</v>
      </c>
      <c r="I94" s="370" t="s">
        <v>9669</v>
      </c>
      <c r="J94" s="372" t="s">
        <v>9670</v>
      </c>
      <c r="K94" s="373"/>
      <c r="L94" s="373"/>
      <c r="M94" s="370" t="s">
        <v>9671</v>
      </c>
      <c r="N94" s="370" t="s">
        <v>9672</v>
      </c>
      <c r="O94" s="373"/>
      <c r="P94" s="373"/>
      <c r="Q94" s="373"/>
      <c r="R94" s="373"/>
    </row>
    <row r="95">
      <c r="A95" s="369">
        <v>43405.65883409722</v>
      </c>
      <c r="B95" s="370" t="s">
        <v>4528</v>
      </c>
      <c r="C95" s="370" t="s">
        <v>4529</v>
      </c>
      <c r="D95" s="370">
        <v>1014308.0</v>
      </c>
      <c r="E95" s="370" t="s">
        <v>17</v>
      </c>
      <c r="F95" s="370" t="s">
        <v>18</v>
      </c>
      <c r="G95" s="370" t="s">
        <v>4036</v>
      </c>
      <c r="H95" s="370" t="s">
        <v>9486</v>
      </c>
      <c r="I95" s="370" t="s">
        <v>9673</v>
      </c>
      <c r="J95" s="370" t="s">
        <v>9674</v>
      </c>
      <c r="K95" s="373"/>
      <c r="L95" s="373"/>
      <c r="M95" s="370" t="s">
        <v>9501</v>
      </c>
      <c r="N95" s="370" t="s">
        <v>9675</v>
      </c>
      <c r="O95" s="373"/>
      <c r="P95" s="373"/>
      <c r="Q95" s="373"/>
      <c r="R95" s="373"/>
    </row>
    <row r="96">
      <c r="A96" s="369">
        <v>43405.58312369213</v>
      </c>
      <c r="B96" s="370" t="s">
        <v>3062</v>
      </c>
      <c r="C96" s="370" t="s">
        <v>3284</v>
      </c>
      <c r="D96" s="370">
        <v>1012182.0</v>
      </c>
      <c r="E96" s="370" t="s">
        <v>17</v>
      </c>
      <c r="F96" s="370" t="s">
        <v>18</v>
      </c>
      <c r="G96" s="370" t="s">
        <v>4036</v>
      </c>
      <c r="H96" s="370" t="s">
        <v>9486</v>
      </c>
      <c r="I96" s="370" t="s">
        <v>398</v>
      </c>
      <c r="J96" s="372" t="s">
        <v>9676</v>
      </c>
      <c r="K96" s="373"/>
      <c r="L96" s="373"/>
      <c r="M96" s="373"/>
      <c r="N96" s="373"/>
      <c r="O96" s="373"/>
      <c r="P96" s="373"/>
      <c r="Q96" s="373"/>
      <c r="R96" s="373"/>
    </row>
    <row r="97">
      <c r="A97" s="369">
        <v>43405.61899145834</v>
      </c>
      <c r="B97" s="370" t="s">
        <v>7412</v>
      </c>
      <c r="C97" s="370" t="s">
        <v>7413</v>
      </c>
      <c r="D97" s="370">
        <v>1005296.0</v>
      </c>
      <c r="E97" s="370" t="s">
        <v>17</v>
      </c>
      <c r="F97" s="370" t="s">
        <v>18</v>
      </c>
      <c r="G97" s="370" t="s">
        <v>4036</v>
      </c>
      <c r="H97" s="370" t="s">
        <v>9486</v>
      </c>
      <c r="I97" s="370" t="s">
        <v>293</v>
      </c>
      <c r="J97" s="372" t="s">
        <v>9677</v>
      </c>
      <c r="K97" s="373"/>
      <c r="L97" s="373"/>
      <c r="M97" s="373"/>
      <c r="N97" s="373"/>
      <c r="O97" s="373"/>
      <c r="P97" s="373"/>
      <c r="Q97" s="373"/>
      <c r="R97" s="373"/>
    </row>
    <row r="98">
      <c r="A98" s="369">
        <v>43405.91994449074</v>
      </c>
      <c r="B98" s="370" t="s">
        <v>4480</v>
      </c>
      <c r="C98" s="370" t="s">
        <v>4481</v>
      </c>
      <c r="D98" s="370">
        <v>1007003.0</v>
      </c>
      <c r="E98" s="370" t="s">
        <v>63</v>
      </c>
      <c r="F98" s="370" t="s">
        <v>18</v>
      </c>
      <c r="G98" s="370" t="s">
        <v>4036</v>
      </c>
      <c r="H98" s="370" t="s">
        <v>9486</v>
      </c>
      <c r="I98" s="370" t="s">
        <v>6262</v>
      </c>
      <c r="J98" s="372" t="s">
        <v>9678</v>
      </c>
      <c r="K98" s="373"/>
      <c r="L98" s="373"/>
      <c r="M98" s="373"/>
      <c r="N98" s="373"/>
      <c r="O98" s="373"/>
      <c r="P98" s="373"/>
      <c r="Q98" s="373"/>
      <c r="R98" s="373"/>
    </row>
    <row r="99">
      <c r="A99" s="436">
        <v>43406.31593841435</v>
      </c>
      <c r="B99" s="437" t="s">
        <v>4336</v>
      </c>
      <c r="C99" s="437" t="s">
        <v>9679</v>
      </c>
      <c r="D99" s="437">
        <v>1007270.0</v>
      </c>
      <c r="E99" s="437" t="s">
        <v>17</v>
      </c>
      <c r="F99" s="437" t="s">
        <v>18</v>
      </c>
      <c r="G99" s="437" t="s">
        <v>4036</v>
      </c>
      <c r="H99" s="437" t="s">
        <v>9486</v>
      </c>
      <c r="I99" s="437" t="s">
        <v>9563</v>
      </c>
      <c r="J99" s="441" t="s">
        <v>9680</v>
      </c>
      <c r="K99" s="442"/>
      <c r="L99" s="442"/>
      <c r="M99" s="437" t="s">
        <v>9681</v>
      </c>
      <c r="N99" s="442"/>
      <c r="O99" s="442"/>
      <c r="P99" s="442"/>
      <c r="Q99" s="442"/>
      <c r="R99" s="442"/>
    </row>
    <row r="100">
      <c r="A100" s="545">
        <v>43406.61204961805</v>
      </c>
      <c r="B100" s="546" t="s">
        <v>4172</v>
      </c>
      <c r="C100" s="546" t="s">
        <v>4173</v>
      </c>
      <c r="D100" s="546">
        <v>1011084.0</v>
      </c>
      <c r="E100" s="546" t="s">
        <v>17</v>
      </c>
      <c r="F100" s="546" t="s">
        <v>18</v>
      </c>
      <c r="G100" s="546" t="s">
        <v>4036</v>
      </c>
      <c r="H100" s="546" t="s">
        <v>9486</v>
      </c>
      <c r="I100" s="546" t="s">
        <v>5616</v>
      </c>
      <c r="J100" s="547" t="s">
        <v>9682</v>
      </c>
      <c r="K100" s="548"/>
      <c r="L100" s="548"/>
      <c r="M100" s="546" t="s">
        <v>9683</v>
      </c>
      <c r="N100" s="548"/>
      <c r="O100" s="548"/>
      <c r="P100" s="548"/>
      <c r="Q100" s="548"/>
      <c r="R100" s="548"/>
    </row>
    <row r="101">
      <c r="A101" s="436">
        <v>43407.325909189814</v>
      </c>
      <c r="B101" s="437" t="s">
        <v>4237</v>
      </c>
      <c r="C101" s="437" t="s">
        <v>4238</v>
      </c>
      <c r="D101" s="437">
        <v>1005967.0</v>
      </c>
      <c r="E101" s="437" t="s">
        <v>63</v>
      </c>
      <c r="F101" s="437" t="s">
        <v>18</v>
      </c>
      <c r="G101" s="437" t="s">
        <v>4036</v>
      </c>
      <c r="H101" s="437" t="s">
        <v>9486</v>
      </c>
      <c r="I101" s="437" t="s">
        <v>8282</v>
      </c>
      <c r="J101" s="441" t="s">
        <v>9684</v>
      </c>
      <c r="K101" s="437" t="s">
        <v>9685</v>
      </c>
      <c r="L101" s="442"/>
      <c r="M101" s="437" t="s">
        <v>9681</v>
      </c>
      <c r="N101" s="442"/>
      <c r="O101" s="442"/>
      <c r="P101" s="442"/>
      <c r="Q101" s="442"/>
      <c r="R101" s="442"/>
    </row>
  </sheetData>
  <hyperlinks>
    <hyperlink r:id="rId2" ref="J2"/>
    <hyperlink r:id="rId3" ref="J3"/>
    <hyperlink r:id="rId4" ref="J4"/>
    <hyperlink r:id="rId5" ref="J5"/>
    <hyperlink r:id="rId6" ref="J7"/>
    <hyperlink r:id="rId7" ref="J8"/>
    <hyperlink r:id="rId8" ref="J11"/>
    <hyperlink r:id="rId9" ref="J12"/>
    <hyperlink r:id="rId10" ref="J13"/>
    <hyperlink r:id="rId11" ref="J14"/>
    <hyperlink r:id="rId12" ref="J15"/>
    <hyperlink r:id="rId13" ref="J16"/>
    <hyperlink r:id="rId14" ref="J17"/>
    <hyperlink r:id="rId15" ref="J18"/>
    <hyperlink r:id="rId16" ref="J20"/>
    <hyperlink r:id="rId17" ref="J21"/>
    <hyperlink r:id="rId18" ref="J22"/>
    <hyperlink r:id="rId19" ref="J23"/>
    <hyperlink r:id="rId20" ref="J27"/>
    <hyperlink r:id="rId21" ref="J28"/>
    <hyperlink r:id="rId22" ref="J29"/>
    <hyperlink r:id="rId23" ref="J30"/>
    <hyperlink r:id="rId24" ref="J31"/>
    <hyperlink r:id="rId25" ref="J33"/>
    <hyperlink r:id="rId26" ref="J35"/>
    <hyperlink r:id="rId27" ref="J37"/>
    <hyperlink r:id="rId28" ref="J40"/>
    <hyperlink r:id="rId29" ref="J41"/>
    <hyperlink r:id="rId30" ref="J44"/>
    <hyperlink r:id="rId31" ref="J45"/>
    <hyperlink r:id="rId32" ref="J46"/>
    <hyperlink r:id="rId33" ref="J47"/>
    <hyperlink r:id="rId34" ref="J48"/>
    <hyperlink r:id="rId35" ref="J49"/>
    <hyperlink r:id="rId36" ref="J50"/>
    <hyperlink r:id="rId37" ref="J51"/>
    <hyperlink r:id="rId38" ref="J53"/>
    <hyperlink r:id="rId39" ref="J56"/>
    <hyperlink r:id="rId40" ref="J57"/>
    <hyperlink r:id="rId41" ref="J58"/>
    <hyperlink r:id="rId42" ref="J59"/>
    <hyperlink r:id="rId43" ref="J60"/>
    <hyperlink r:id="rId44" ref="J61"/>
    <hyperlink r:id="rId45" ref="J62"/>
    <hyperlink r:id="rId46" ref="J63"/>
    <hyperlink r:id="rId47" ref="J66"/>
    <hyperlink r:id="rId48" ref="J67"/>
    <hyperlink r:id="rId49" ref="J69"/>
    <hyperlink r:id="rId50" ref="J70"/>
    <hyperlink r:id="rId51" ref="J71"/>
    <hyperlink r:id="rId52" ref="J72"/>
    <hyperlink r:id="rId53" ref="J74"/>
    <hyperlink r:id="rId54" ref="J75"/>
    <hyperlink r:id="rId55" ref="J77"/>
    <hyperlink r:id="rId56" ref="J79"/>
    <hyperlink r:id="rId57" ref="J80"/>
    <hyperlink r:id="rId58" ref="J82"/>
    <hyperlink r:id="rId59" ref="J83"/>
    <hyperlink r:id="rId60" ref="J84"/>
    <hyperlink r:id="rId61" ref="J85"/>
    <hyperlink r:id="rId62" ref="J86"/>
    <hyperlink r:id="rId63" ref="J87"/>
    <hyperlink r:id="rId64" ref="J88"/>
    <hyperlink r:id="rId65" ref="J89"/>
    <hyperlink r:id="rId66" ref="J91"/>
    <hyperlink r:id="rId67" ref="J93"/>
    <hyperlink r:id="rId68" ref="J94"/>
    <hyperlink r:id="rId69" ref="J96"/>
    <hyperlink r:id="rId70" ref="J97"/>
    <hyperlink r:id="rId71" ref="J98"/>
    <hyperlink r:id="rId72" ref="J99"/>
    <hyperlink r:id="rId73" ref="J100"/>
    <hyperlink r:id="rId74" ref="J101"/>
  </hyperlinks>
  <drawing r:id="rId75"/>
  <legacyDrawing r:id="rId76"/>
</worksheet>
</file>