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24226"/>
  <mc:AlternateContent xmlns:mc="http://schemas.openxmlformats.org/markup-compatibility/2006">
    <mc:Choice Requires="x15">
      <x15ac:absPath xmlns:x15ac="http://schemas.microsoft.com/office/spreadsheetml/2010/11/ac" url="C:\Users\kriti\Desktop\projects\"/>
    </mc:Choice>
  </mc:AlternateContent>
  <xr:revisionPtr revIDLastSave="0" documentId="13_ncr:1_{EAF808EB-DAA8-4813-AD4C-F33A39315A84}" xr6:coauthVersionLast="47" xr6:coauthVersionMax="47" xr10:uidLastSave="{00000000-0000-0000-0000-000000000000}"/>
  <bookViews>
    <workbookView xWindow="-110" yWindow="-110" windowWidth="19420" windowHeight="10300" activeTab="3" xr2:uid="{00000000-000D-0000-FFFF-FFFF00000000}"/>
  </bookViews>
  <sheets>
    <sheet name="Girls_Vehicle Data" sheetId="1" r:id="rId1"/>
    <sheet name="Accident rate compare" sheetId="4" r:id="rId2"/>
    <sheet name="Pivot Table" sheetId="5" r:id="rId3"/>
    <sheet name=" Final" sheetId="6" r:id="rId4"/>
  </sheets>
  <definedNames>
    <definedName name="Slicer_Age_Brackets1">#N/A</definedName>
    <definedName name="Slicer_Female_Accident_Rate1">#N/A</definedName>
    <definedName name="Slicer_Frequency_of_Use1">#N/A</definedName>
    <definedName name="Slicer_Male_Accident_Rate">#N/A</definedName>
    <definedName name="Slicer_Vehicle_Type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alcChain>
</file>

<file path=xl/sharedStrings.xml><?xml version="1.0" encoding="utf-8"?>
<sst xmlns="http://schemas.openxmlformats.org/spreadsheetml/2006/main" count="300" uniqueCount="81">
  <si>
    <t>Name</t>
  </si>
  <si>
    <t>Age</t>
  </si>
  <si>
    <t>City</t>
  </si>
  <si>
    <t>Vehicle Type</t>
  </si>
  <si>
    <t>Vehicle Model</t>
  </si>
  <si>
    <t>Frequency of Use</t>
  </si>
  <si>
    <t>Aditi</t>
  </si>
  <si>
    <t>Nikita</t>
  </si>
  <si>
    <t>Pooja</t>
  </si>
  <si>
    <t>Tanvi</t>
  </si>
  <si>
    <t>Preeti</t>
  </si>
  <si>
    <t>Simran</t>
  </si>
  <si>
    <t>Madhuri</t>
  </si>
  <si>
    <t>Anjali</t>
  </si>
  <si>
    <t>Charu</t>
  </si>
  <si>
    <t>Yamini</t>
  </si>
  <si>
    <t>Rhea</t>
  </si>
  <si>
    <t>Rashmi</t>
  </si>
  <si>
    <t>Ritu</t>
  </si>
  <si>
    <t>Pallavi</t>
  </si>
  <si>
    <t>Neha</t>
  </si>
  <si>
    <t>Naina</t>
  </si>
  <si>
    <t>Deepa</t>
  </si>
  <si>
    <t>Sakshi</t>
  </si>
  <si>
    <t>Monika</t>
  </si>
  <si>
    <t>Ankita</t>
  </si>
  <si>
    <t>Megha</t>
  </si>
  <si>
    <t>Tanya</t>
  </si>
  <si>
    <t>Kirti</t>
  </si>
  <si>
    <t>Nidhi</t>
  </si>
  <si>
    <t>Sonal</t>
  </si>
  <si>
    <t>Ishita</t>
  </si>
  <si>
    <t>Payal</t>
  </si>
  <si>
    <t>Kavya</t>
  </si>
  <si>
    <t>Trisha</t>
  </si>
  <si>
    <t>Komal</t>
  </si>
  <si>
    <t>Aisha</t>
  </si>
  <si>
    <t>Shreya</t>
  </si>
  <si>
    <t>Pune</t>
  </si>
  <si>
    <t>Mumbai</t>
  </si>
  <si>
    <t>Lucknow</t>
  </si>
  <si>
    <t>Jaipur</t>
  </si>
  <si>
    <t>Kolkata</t>
  </si>
  <si>
    <t>Delhi</t>
  </si>
  <si>
    <t>Chennai</t>
  </si>
  <si>
    <t>Bangalore</t>
  </si>
  <si>
    <t>Ahmedabad</t>
  </si>
  <si>
    <t>Hyderabad</t>
  </si>
  <si>
    <t>Sports Bike</t>
  </si>
  <si>
    <t>Bike</t>
  </si>
  <si>
    <t>Car</t>
  </si>
  <si>
    <t>Scooty</t>
  </si>
  <si>
    <t>Ducati Monster</t>
  </si>
  <si>
    <t>Kawasaki Ninja</t>
  </si>
  <si>
    <t>Royal Enfield</t>
  </si>
  <si>
    <t>Hyundai i20</t>
  </si>
  <si>
    <t>Maruti Swift</t>
  </si>
  <si>
    <t>TVS Jupiter</t>
  </si>
  <si>
    <t>Yamaha R15</t>
  </si>
  <si>
    <t>Bajaj Pulsar</t>
  </si>
  <si>
    <t>Honda Activa</t>
  </si>
  <si>
    <t>Suzuki Access</t>
  </si>
  <si>
    <t>Hero Splendor</t>
  </si>
  <si>
    <t>Honda City</t>
  </si>
  <si>
    <t>Daily</t>
  </si>
  <si>
    <t>Occasionally</t>
  </si>
  <si>
    <t>Weekly</t>
  </si>
  <si>
    <t>Age Brackets</t>
  </si>
  <si>
    <t>Female Accident Rate (%)</t>
  </si>
  <si>
    <t>Row Labels</t>
  </si>
  <si>
    <t>Grand Total</t>
  </si>
  <si>
    <t>Column Labels</t>
  </si>
  <si>
    <t>Adult</t>
  </si>
  <si>
    <t>Young</t>
  </si>
  <si>
    <t>Count of Frequency of Use</t>
  </si>
  <si>
    <t>Male Accident Rate (%)</t>
  </si>
  <si>
    <t>Min of Age</t>
  </si>
  <si>
    <t>Max of Age</t>
  </si>
  <si>
    <t>Female Accident Rate(%)</t>
  </si>
  <si>
    <t>Male Accident Rate(%)</t>
  </si>
  <si>
    <t>Gender-Based Vehicle Accident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</si>
</sst>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22"/>
      <color theme="0"/>
      <name val="Bahnschrift SemiBold"/>
      <family val="2"/>
    </font>
    <font>
      <sz val="22"/>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2" fontId="1" fillId="0" borderId="1" xfId="0" applyNumberFormat="1" applyFont="1" applyBorder="1" applyAlignment="1">
      <alignment horizontal="center" vertical="top"/>
    </xf>
    <xf numFmtId="2" fontId="0" fillId="0" borderId="0" xfId="0" applyNumberFormat="1"/>
    <xf numFmtId="0" fontId="0" fillId="2" borderId="0" xfId="0" applyFill="1"/>
    <xf numFmtId="0" fontId="0" fillId="3" borderId="0" xfId="0" applyFill="1"/>
    <xf numFmtId="0" fontId="0" fillId="2" borderId="0" xfId="0" applyFill="1" applyAlignment="1">
      <alignment horizontal="left" vertical="top"/>
    </xf>
    <xf numFmtId="0" fontId="2" fillId="2" borderId="0" xfId="0" applyFont="1" applyFill="1" applyAlignment="1">
      <alignment horizontal="left" vertical="top"/>
    </xf>
    <xf numFmtId="0" fontId="3" fillId="2" borderId="0" xfId="0" applyFont="1" applyFill="1" applyAlignment="1">
      <alignment horizontal="left" vertical="center"/>
    </xf>
    <xf numFmtId="0" fontId="3" fillId="2" borderId="0" xfId="0" applyFont="1" applyFill="1" applyAlignment="1">
      <alignment horizontal="left" vertical="top"/>
    </xf>
  </cellXfs>
  <cellStyles count="1">
    <cellStyle name="Normal" xfId="0" builtinId="0"/>
  </cellStyles>
  <dxfs count="1">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Vehicle Accident Rate.xlsx]Pivot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Frequency of use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Adult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Table'!$A$3:$A$7</c:f>
              <c:strCache>
                <c:ptCount val="4"/>
                <c:pt idx="0">
                  <c:v>Bike</c:v>
                </c:pt>
                <c:pt idx="1">
                  <c:v>Car</c:v>
                </c:pt>
                <c:pt idx="2">
                  <c:v>Scooty</c:v>
                </c:pt>
                <c:pt idx="3">
                  <c:v>Sports Bike</c:v>
                </c:pt>
              </c:strCache>
            </c:strRef>
          </c:cat>
          <c:val>
            <c:numRef>
              <c:f>'Pivot Table'!$B$3:$B$7</c:f>
              <c:numCache>
                <c:formatCode>General</c:formatCode>
                <c:ptCount val="4"/>
                <c:pt idx="0">
                  <c:v>8</c:v>
                </c:pt>
                <c:pt idx="1">
                  <c:v>11</c:v>
                </c:pt>
                <c:pt idx="2">
                  <c:v>7</c:v>
                </c:pt>
                <c:pt idx="3">
                  <c:v>6</c:v>
                </c:pt>
              </c:numCache>
            </c:numRef>
          </c:val>
          <c:extLst>
            <c:ext xmlns:c16="http://schemas.microsoft.com/office/drawing/2014/chart" uri="{C3380CC4-5D6E-409C-BE32-E72D297353CC}">
              <c16:uniqueId val="{00000000-58B9-406A-8184-FA6FA6D7F00D}"/>
            </c:ext>
          </c:extLst>
        </c:ser>
        <c:dLbls>
          <c:showLegendKey val="0"/>
          <c:showVal val="0"/>
          <c:showCatName val="0"/>
          <c:showSerName val="0"/>
          <c:showPercent val="0"/>
          <c:showBubbleSize val="0"/>
        </c:dLbls>
        <c:gapWidth val="219"/>
        <c:axId val="2129983664"/>
        <c:axId val="2129987984"/>
      </c:barChart>
      <c:lineChart>
        <c:grouping val="standard"/>
        <c:varyColors val="0"/>
        <c:ser>
          <c:idx val="1"/>
          <c:order val="1"/>
          <c:tx>
            <c:strRef>
              <c:f>'Pivot Table'!$C$1:$C$2</c:f>
              <c:strCache>
                <c:ptCount val="1"/>
                <c:pt idx="0">
                  <c:v>Young</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Table'!$A$3:$A$7</c:f>
              <c:strCache>
                <c:ptCount val="4"/>
                <c:pt idx="0">
                  <c:v>Bike</c:v>
                </c:pt>
                <c:pt idx="1">
                  <c:v>Car</c:v>
                </c:pt>
                <c:pt idx="2">
                  <c:v>Scooty</c:v>
                </c:pt>
                <c:pt idx="3">
                  <c:v>Sports Bike</c:v>
                </c:pt>
              </c:strCache>
            </c:strRef>
          </c:cat>
          <c:val>
            <c:numRef>
              <c:f>'Pivot Table'!$C$3:$C$7</c:f>
              <c:numCache>
                <c:formatCode>General</c:formatCode>
                <c:ptCount val="4"/>
                <c:pt idx="0">
                  <c:v>6</c:v>
                </c:pt>
                <c:pt idx="1">
                  <c:v>3</c:v>
                </c:pt>
                <c:pt idx="2">
                  <c:v>6</c:v>
                </c:pt>
                <c:pt idx="3">
                  <c:v>3</c:v>
                </c:pt>
              </c:numCache>
            </c:numRef>
          </c:val>
          <c:smooth val="0"/>
          <c:extLst>
            <c:ext xmlns:c16="http://schemas.microsoft.com/office/drawing/2014/chart" uri="{C3380CC4-5D6E-409C-BE32-E72D297353CC}">
              <c16:uniqueId val="{00000006-58B9-406A-8184-FA6FA6D7F00D}"/>
            </c:ext>
          </c:extLst>
        </c:ser>
        <c:dLbls>
          <c:showLegendKey val="0"/>
          <c:showVal val="0"/>
          <c:showCatName val="0"/>
          <c:showSerName val="0"/>
          <c:showPercent val="0"/>
          <c:showBubbleSize val="0"/>
        </c:dLbls>
        <c:marker val="1"/>
        <c:smooth val="0"/>
        <c:axId val="2129983664"/>
        <c:axId val="2129987984"/>
      </c:lineChart>
      <c:catAx>
        <c:axId val="21299836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87984"/>
        <c:crosses val="autoZero"/>
        <c:auto val="1"/>
        <c:lblAlgn val="ctr"/>
        <c:lblOffset val="100"/>
        <c:noMultiLvlLbl val="0"/>
      </c:catAx>
      <c:valAx>
        <c:axId val="212998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8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Vehicle Accident Rate.xlsx]Pivot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Female accident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57201073008317E-2"/>
          <c:y val="0.24147957926334207"/>
          <c:w val="0.83048026399676977"/>
          <c:h val="0.53484360411751675"/>
        </c:manualLayout>
      </c:layout>
      <c:areaChart>
        <c:grouping val="stacked"/>
        <c:varyColors val="0"/>
        <c:ser>
          <c:idx val="0"/>
          <c:order val="0"/>
          <c:tx>
            <c:strRef>
              <c:f>'Pivot Table'!$B$21</c:f>
              <c:strCache>
                <c:ptCount val="1"/>
                <c:pt idx="0">
                  <c:v>Min of Age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'Pivot Table'!$A$22:$A$32</c:f>
              <c:strCache>
                <c:ptCount val="10"/>
                <c:pt idx="0">
                  <c:v>Ahmedabad</c:v>
                </c:pt>
                <c:pt idx="1">
                  <c:v>Bangalore</c:v>
                </c:pt>
                <c:pt idx="2">
                  <c:v>Chennai</c:v>
                </c:pt>
                <c:pt idx="3">
                  <c:v>Delhi</c:v>
                </c:pt>
                <c:pt idx="4">
                  <c:v>Hyderabad</c:v>
                </c:pt>
                <c:pt idx="5">
                  <c:v>Jaipur</c:v>
                </c:pt>
                <c:pt idx="6">
                  <c:v>Kolkata</c:v>
                </c:pt>
                <c:pt idx="7">
                  <c:v>Lucknow</c:v>
                </c:pt>
                <c:pt idx="8">
                  <c:v>Mumbai</c:v>
                </c:pt>
                <c:pt idx="9">
                  <c:v>Pune</c:v>
                </c:pt>
              </c:strCache>
            </c:strRef>
          </c:cat>
          <c:val>
            <c:numRef>
              <c:f>'Pivot Table'!$B$22:$B$32</c:f>
              <c:numCache>
                <c:formatCode>General</c:formatCode>
                <c:ptCount val="10"/>
                <c:pt idx="0">
                  <c:v>28</c:v>
                </c:pt>
                <c:pt idx="1">
                  <c:v>28</c:v>
                </c:pt>
                <c:pt idx="2">
                  <c:v>19</c:v>
                </c:pt>
                <c:pt idx="3">
                  <c:v>18</c:v>
                </c:pt>
                <c:pt idx="4">
                  <c:v>23</c:v>
                </c:pt>
                <c:pt idx="5">
                  <c:v>18</c:v>
                </c:pt>
                <c:pt idx="6">
                  <c:v>27</c:v>
                </c:pt>
                <c:pt idx="7">
                  <c:v>24</c:v>
                </c:pt>
                <c:pt idx="8">
                  <c:v>18</c:v>
                </c:pt>
                <c:pt idx="9">
                  <c:v>26</c:v>
                </c:pt>
              </c:numCache>
            </c:numRef>
          </c:val>
          <c:extLst>
            <c:ext xmlns:c16="http://schemas.microsoft.com/office/drawing/2014/chart" uri="{C3380CC4-5D6E-409C-BE32-E72D297353CC}">
              <c16:uniqueId val="{00000000-EA9F-47DF-B460-3571434A5B90}"/>
            </c:ext>
          </c:extLst>
        </c:ser>
        <c:ser>
          <c:idx val="1"/>
          <c:order val="1"/>
          <c:tx>
            <c:strRef>
              <c:f>'Pivot Table'!$C$21</c:f>
              <c:strCache>
                <c:ptCount val="1"/>
                <c:pt idx="0">
                  <c:v>Max of Age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'Pivot Table'!$A$22:$A$32</c:f>
              <c:strCache>
                <c:ptCount val="10"/>
                <c:pt idx="0">
                  <c:v>Ahmedabad</c:v>
                </c:pt>
                <c:pt idx="1">
                  <c:v>Bangalore</c:v>
                </c:pt>
                <c:pt idx="2">
                  <c:v>Chennai</c:v>
                </c:pt>
                <c:pt idx="3">
                  <c:v>Delhi</c:v>
                </c:pt>
                <c:pt idx="4">
                  <c:v>Hyderabad</c:v>
                </c:pt>
                <c:pt idx="5">
                  <c:v>Jaipur</c:v>
                </c:pt>
                <c:pt idx="6">
                  <c:v>Kolkata</c:v>
                </c:pt>
                <c:pt idx="7">
                  <c:v>Lucknow</c:v>
                </c:pt>
                <c:pt idx="8">
                  <c:v>Mumbai</c:v>
                </c:pt>
                <c:pt idx="9">
                  <c:v>Pune</c:v>
                </c:pt>
              </c:strCache>
            </c:strRef>
          </c:cat>
          <c:val>
            <c:numRef>
              <c:f>'Pivot Table'!$C$22:$C$32</c:f>
              <c:numCache>
                <c:formatCode>General</c:formatCode>
                <c:ptCount val="10"/>
                <c:pt idx="0">
                  <c:v>35</c:v>
                </c:pt>
                <c:pt idx="1">
                  <c:v>35</c:v>
                </c:pt>
                <c:pt idx="2">
                  <c:v>35</c:v>
                </c:pt>
                <c:pt idx="3">
                  <c:v>34</c:v>
                </c:pt>
                <c:pt idx="4">
                  <c:v>23</c:v>
                </c:pt>
                <c:pt idx="5">
                  <c:v>35</c:v>
                </c:pt>
                <c:pt idx="6">
                  <c:v>34</c:v>
                </c:pt>
                <c:pt idx="7">
                  <c:v>33</c:v>
                </c:pt>
                <c:pt idx="8">
                  <c:v>35</c:v>
                </c:pt>
                <c:pt idx="9">
                  <c:v>34</c:v>
                </c:pt>
              </c:numCache>
            </c:numRef>
          </c:val>
          <c:extLst>
            <c:ext xmlns:c16="http://schemas.microsoft.com/office/drawing/2014/chart" uri="{C3380CC4-5D6E-409C-BE32-E72D297353CC}">
              <c16:uniqueId val="{00000001-EA9F-47DF-B460-3571434A5B90}"/>
            </c:ext>
          </c:extLst>
        </c:ser>
        <c:dLbls>
          <c:showLegendKey val="0"/>
          <c:showVal val="0"/>
          <c:showCatName val="0"/>
          <c:showSerName val="0"/>
          <c:showPercent val="0"/>
          <c:showBubbleSize val="0"/>
        </c:dLbls>
        <c:axId val="19063024"/>
        <c:axId val="19059184"/>
      </c:areaChart>
      <c:barChart>
        <c:barDir val="col"/>
        <c:grouping val="clustered"/>
        <c:varyColors val="0"/>
        <c:ser>
          <c:idx val="2"/>
          <c:order val="2"/>
          <c:tx>
            <c:strRef>
              <c:f>'Pivot Table'!$D$21</c:f>
              <c:strCache>
                <c:ptCount val="1"/>
                <c:pt idx="0">
                  <c:v>Female Accident Rate(%)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Table'!$A$22:$A$32</c:f>
              <c:strCache>
                <c:ptCount val="10"/>
                <c:pt idx="0">
                  <c:v>Ahmedabad</c:v>
                </c:pt>
                <c:pt idx="1">
                  <c:v>Bangalore</c:v>
                </c:pt>
                <c:pt idx="2">
                  <c:v>Chennai</c:v>
                </c:pt>
                <c:pt idx="3">
                  <c:v>Delhi</c:v>
                </c:pt>
                <c:pt idx="4">
                  <c:v>Hyderabad</c:v>
                </c:pt>
                <c:pt idx="5">
                  <c:v>Jaipur</c:v>
                </c:pt>
                <c:pt idx="6">
                  <c:v>Kolkata</c:v>
                </c:pt>
                <c:pt idx="7">
                  <c:v>Lucknow</c:v>
                </c:pt>
                <c:pt idx="8">
                  <c:v>Mumbai</c:v>
                </c:pt>
                <c:pt idx="9">
                  <c:v>Pune</c:v>
                </c:pt>
              </c:strCache>
            </c:strRef>
          </c:cat>
          <c:val>
            <c:numRef>
              <c:f>'Pivot Table'!$D$22:$D$32</c:f>
              <c:numCache>
                <c:formatCode>General</c:formatCode>
                <c:ptCount val="10"/>
                <c:pt idx="0">
                  <c:v>6.5</c:v>
                </c:pt>
                <c:pt idx="1">
                  <c:v>9.5</c:v>
                </c:pt>
                <c:pt idx="2">
                  <c:v>13.5</c:v>
                </c:pt>
                <c:pt idx="3">
                  <c:v>13.8</c:v>
                </c:pt>
                <c:pt idx="4">
                  <c:v>2</c:v>
                </c:pt>
                <c:pt idx="5">
                  <c:v>12.1</c:v>
                </c:pt>
                <c:pt idx="6">
                  <c:v>5.8</c:v>
                </c:pt>
                <c:pt idx="7">
                  <c:v>16.5</c:v>
                </c:pt>
                <c:pt idx="8">
                  <c:v>18.3</c:v>
                </c:pt>
                <c:pt idx="9">
                  <c:v>8</c:v>
                </c:pt>
              </c:numCache>
            </c:numRef>
          </c:val>
          <c:extLst>
            <c:ext xmlns:c16="http://schemas.microsoft.com/office/drawing/2014/chart" uri="{C3380CC4-5D6E-409C-BE32-E72D297353CC}">
              <c16:uniqueId val="{00000002-EA9F-47DF-B460-3571434A5B90}"/>
            </c:ext>
          </c:extLst>
        </c:ser>
        <c:dLbls>
          <c:showLegendKey val="0"/>
          <c:showVal val="0"/>
          <c:showCatName val="0"/>
          <c:showSerName val="0"/>
          <c:showPercent val="0"/>
          <c:showBubbleSize val="0"/>
        </c:dLbls>
        <c:gapWidth val="219"/>
        <c:overlap val="-27"/>
        <c:axId val="19057744"/>
        <c:axId val="19054864"/>
      </c:barChart>
      <c:catAx>
        <c:axId val="1905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864"/>
        <c:crosses val="autoZero"/>
        <c:auto val="1"/>
        <c:lblAlgn val="ctr"/>
        <c:lblOffset val="100"/>
        <c:noMultiLvlLbl val="0"/>
      </c:catAx>
      <c:valAx>
        <c:axId val="1905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744"/>
        <c:crosses val="autoZero"/>
        <c:crossBetween val="between"/>
      </c:valAx>
      <c:valAx>
        <c:axId val="190591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3024"/>
        <c:crosses val="max"/>
        <c:crossBetween val="between"/>
      </c:valAx>
      <c:catAx>
        <c:axId val="19063024"/>
        <c:scaling>
          <c:orientation val="minMax"/>
        </c:scaling>
        <c:delete val="1"/>
        <c:axPos val="b"/>
        <c:numFmt formatCode="General" sourceLinked="1"/>
        <c:majorTickMark val="none"/>
        <c:minorTickMark val="none"/>
        <c:tickLblPos val="nextTo"/>
        <c:crossAx val="1905918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Vehicle Accident Rate.xlsx]Pivot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Male v/s Female Accident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4651458195087"/>
          <c:y val="0.2538712379205626"/>
          <c:w val="0.81320657037283473"/>
          <c:h val="0.61372211418380562"/>
        </c:manualLayout>
      </c:layout>
      <c:barChart>
        <c:barDir val="bar"/>
        <c:grouping val="clustered"/>
        <c:varyColors val="0"/>
        <c:ser>
          <c:idx val="0"/>
          <c:order val="0"/>
          <c:tx>
            <c:strRef>
              <c:f>'Pivot Table'!$B$42</c:f>
              <c:strCache>
                <c:ptCount val="1"/>
                <c:pt idx="0">
                  <c:v>Male Accident Rate(%)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Table'!$A$43:$A$47</c:f>
              <c:strCache>
                <c:ptCount val="4"/>
                <c:pt idx="0">
                  <c:v>Bike</c:v>
                </c:pt>
                <c:pt idx="1">
                  <c:v>Car</c:v>
                </c:pt>
                <c:pt idx="2">
                  <c:v>Scooty</c:v>
                </c:pt>
                <c:pt idx="3">
                  <c:v>Sports Bike</c:v>
                </c:pt>
              </c:strCache>
            </c:strRef>
          </c:cat>
          <c:val>
            <c:numRef>
              <c:f>'Pivot Table'!$B$43:$B$47</c:f>
              <c:numCache>
                <c:formatCode>0.00</c:formatCode>
                <c:ptCount val="4"/>
                <c:pt idx="0">
                  <c:v>2.8900391216270149</c:v>
                </c:pt>
                <c:pt idx="1">
                  <c:v>1.1826166710067409</c:v>
                </c:pt>
                <c:pt idx="2">
                  <c:v>2.0716190964526988</c:v>
                </c:pt>
                <c:pt idx="3">
                  <c:v>4.8344917667716141</c:v>
                </c:pt>
              </c:numCache>
            </c:numRef>
          </c:val>
          <c:extLst>
            <c:ext xmlns:c16="http://schemas.microsoft.com/office/drawing/2014/chart" uri="{C3380CC4-5D6E-409C-BE32-E72D297353CC}">
              <c16:uniqueId val="{00000000-A474-4503-B720-6D18B612BC77}"/>
            </c:ext>
          </c:extLst>
        </c:ser>
        <c:ser>
          <c:idx val="1"/>
          <c:order val="1"/>
          <c:tx>
            <c:strRef>
              <c:f>'Pivot Table'!$C$42</c:f>
              <c:strCache>
                <c:ptCount val="1"/>
                <c:pt idx="0">
                  <c:v>Female Accident Rate(%)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Table'!$A$43:$A$47</c:f>
              <c:strCache>
                <c:ptCount val="4"/>
                <c:pt idx="0">
                  <c:v>Bike</c:v>
                </c:pt>
                <c:pt idx="1">
                  <c:v>Car</c:v>
                </c:pt>
                <c:pt idx="2">
                  <c:v>Scooty</c:v>
                </c:pt>
                <c:pt idx="3">
                  <c:v>Sports Bike</c:v>
                </c:pt>
              </c:strCache>
            </c:strRef>
          </c:cat>
          <c:val>
            <c:numRef>
              <c:f>'Pivot Table'!$C$43:$C$47</c:f>
              <c:numCache>
                <c:formatCode>0.00</c:formatCode>
                <c:ptCount val="4"/>
                <c:pt idx="0">
                  <c:v>2.4375</c:v>
                </c:pt>
                <c:pt idx="1">
                  <c:v>0.74</c:v>
                </c:pt>
                <c:pt idx="2">
                  <c:v>1.6</c:v>
                </c:pt>
                <c:pt idx="3">
                  <c:v>4.6428571428571432</c:v>
                </c:pt>
              </c:numCache>
            </c:numRef>
          </c:val>
          <c:extLst>
            <c:ext xmlns:c16="http://schemas.microsoft.com/office/drawing/2014/chart" uri="{C3380CC4-5D6E-409C-BE32-E72D297353CC}">
              <c16:uniqueId val="{00000001-A474-4503-B720-6D18B612BC77}"/>
            </c:ext>
          </c:extLst>
        </c:ser>
        <c:dLbls>
          <c:showLegendKey val="0"/>
          <c:showVal val="0"/>
          <c:showCatName val="0"/>
          <c:showSerName val="0"/>
          <c:showPercent val="0"/>
          <c:showBubbleSize val="0"/>
        </c:dLbls>
        <c:gapWidth val="115"/>
        <c:overlap val="-20"/>
        <c:axId val="19055344"/>
        <c:axId val="19061584"/>
      </c:barChart>
      <c:catAx>
        <c:axId val="190553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584"/>
        <c:crosses val="autoZero"/>
        <c:auto val="1"/>
        <c:lblAlgn val="ctr"/>
        <c:lblOffset val="100"/>
        <c:noMultiLvlLbl val="0"/>
      </c:catAx>
      <c:valAx>
        <c:axId val="190615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Vehicle Accident Rate.xlsx]Pivot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Frequency of use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Adult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Table'!$A$3:$A$7</c:f>
              <c:strCache>
                <c:ptCount val="4"/>
                <c:pt idx="0">
                  <c:v>Bike</c:v>
                </c:pt>
                <c:pt idx="1">
                  <c:v>Car</c:v>
                </c:pt>
                <c:pt idx="2">
                  <c:v>Scooty</c:v>
                </c:pt>
                <c:pt idx="3">
                  <c:v>Sports Bike</c:v>
                </c:pt>
              </c:strCache>
            </c:strRef>
          </c:cat>
          <c:val>
            <c:numRef>
              <c:f>'Pivot Table'!$B$3:$B$7</c:f>
              <c:numCache>
                <c:formatCode>General</c:formatCode>
                <c:ptCount val="4"/>
                <c:pt idx="0">
                  <c:v>8</c:v>
                </c:pt>
                <c:pt idx="1">
                  <c:v>11</c:v>
                </c:pt>
                <c:pt idx="2">
                  <c:v>7</c:v>
                </c:pt>
                <c:pt idx="3">
                  <c:v>6</c:v>
                </c:pt>
              </c:numCache>
            </c:numRef>
          </c:val>
          <c:extLst>
            <c:ext xmlns:c16="http://schemas.microsoft.com/office/drawing/2014/chart" uri="{C3380CC4-5D6E-409C-BE32-E72D297353CC}">
              <c16:uniqueId val="{00000000-BA90-4416-92FF-4E6FE612E3C2}"/>
            </c:ext>
          </c:extLst>
        </c:ser>
        <c:dLbls>
          <c:showLegendKey val="0"/>
          <c:showVal val="0"/>
          <c:showCatName val="0"/>
          <c:showSerName val="0"/>
          <c:showPercent val="0"/>
          <c:showBubbleSize val="0"/>
        </c:dLbls>
        <c:gapWidth val="269"/>
        <c:axId val="2129983664"/>
        <c:axId val="2129987984"/>
      </c:barChart>
      <c:lineChart>
        <c:grouping val="standard"/>
        <c:varyColors val="0"/>
        <c:ser>
          <c:idx val="1"/>
          <c:order val="1"/>
          <c:tx>
            <c:strRef>
              <c:f>'Pivot Table'!$C$1:$C$2</c:f>
              <c:strCache>
                <c:ptCount val="1"/>
                <c:pt idx="0">
                  <c:v>Young</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Table'!$A$3:$A$7</c:f>
              <c:strCache>
                <c:ptCount val="4"/>
                <c:pt idx="0">
                  <c:v>Bike</c:v>
                </c:pt>
                <c:pt idx="1">
                  <c:v>Car</c:v>
                </c:pt>
                <c:pt idx="2">
                  <c:v>Scooty</c:v>
                </c:pt>
                <c:pt idx="3">
                  <c:v>Sports Bike</c:v>
                </c:pt>
              </c:strCache>
            </c:strRef>
          </c:cat>
          <c:val>
            <c:numRef>
              <c:f>'Pivot Table'!$C$3:$C$7</c:f>
              <c:numCache>
                <c:formatCode>General</c:formatCode>
                <c:ptCount val="4"/>
                <c:pt idx="0">
                  <c:v>6</c:v>
                </c:pt>
                <c:pt idx="1">
                  <c:v>3</c:v>
                </c:pt>
                <c:pt idx="2">
                  <c:v>6</c:v>
                </c:pt>
                <c:pt idx="3">
                  <c:v>3</c:v>
                </c:pt>
              </c:numCache>
            </c:numRef>
          </c:val>
          <c:smooth val="0"/>
          <c:extLst>
            <c:ext xmlns:c16="http://schemas.microsoft.com/office/drawing/2014/chart" uri="{C3380CC4-5D6E-409C-BE32-E72D297353CC}">
              <c16:uniqueId val="{00000006-BA90-4416-92FF-4E6FE612E3C2}"/>
            </c:ext>
          </c:extLst>
        </c:ser>
        <c:dLbls>
          <c:showLegendKey val="0"/>
          <c:showVal val="0"/>
          <c:showCatName val="0"/>
          <c:showSerName val="0"/>
          <c:showPercent val="0"/>
          <c:showBubbleSize val="0"/>
        </c:dLbls>
        <c:marker val="1"/>
        <c:smooth val="0"/>
        <c:axId val="2129983664"/>
        <c:axId val="2129987984"/>
      </c:lineChart>
      <c:catAx>
        <c:axId val="21299836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87984"/>
        <c:crosses val="autoZero"/>
        <c:auto val="1"/>
        <c:lblAlgn val="ctr"/>
        <c:lblOffset val="100"/>
        <c:noMultiLvlLbl val="0"/>
      </c:catAx>
      <c:valAx>
        <c:axId val="212998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8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Vehicle Accident Rate.xlsx]Pivot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Female accident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57221615240677E-2"/>
          <c:y val="0.26289960045795463"/>
          <c:w val="0.82729055997186951"/>
          <c:h val="0.51110493235823262"/>
        </c:manualLayout>
      </c:layout>
      <c:areaChart>
        <c:grouping val="stacked"/>
        <c:varyColors val="0"/>
        <c:ser>
          <c:idx val="0"/>
          <c:order val="0"/>
          <c:tx>
            <c:strRef>
              <c:f>'Pivot Table'!$B$21</c:f>
              <c:strCache>
                <c:ptCount val="1"/>
                <c:pt idx="0">
                  <c:v>Min of Age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'Pivot Table'!$A$22:$A$32</c:f>
              <c:strCache>
                <c:ptCount val="10"/>
                <c:pt idx="0">
                  <c:v>Ahmedabad</c:v>
                </c:pt>
                <c:pt idx="1">
                  <c:v>Bangalore</c:v>
                </c:pt>
                <c:pt idx="2">
                  <c:v>Chennai</c:v>
                </c:pt>
                <c:pt idx="3">
                  <c:v>Delhi</c:v>
                </c:pt>
                <c:pt idx="4">
                  <c:v>Hyderabad</c:v>
                </c:pt>
                <c:pt idx="5">
                  <c:v>Jaipur</c:v>
                </c:pt>
                <c:pt idx="6">
                  <c:v>Kolkata</c:v>
                </c:pt>
                <c:pt idx="7">
                  <c:v>Lucknow</c:v>
                </c:pt>
                <c:pt idx="8">
                  <c:v>Mumbai</c:v>
                </c:pt>
                <c:pt idx="9">
                  <c:v>Pune</c:v>
                </c:pt>
              </c:strCache>
            </c:strRef>
          </c:cat>
          <c:val>
            <c:numRef>
              <c:f>'Pivot Table'!$B$22:$B$32</c:f>
              <c:numCache>
                <c:formatCode>General</c:formatCode>
                <c:ptCount val="10"/>
                <c:pt idx="0">
                  <c:v>28</c:v>
                </c:pt>
                <c:pt idx="1">
                  <c:v>28</c:v>
                </c:pt>
                <c:pt idx="2">
                  <c:v>19</c:v>
                </c:pt>
                <c:pt idx="3">
                  <c:v>18</c:v>
                </c:pt>
                <c:pt idx="4">
                  <c:v>23</c:v>
                </c:pt>
                <c:pt idx="5">
                  <c:v>18</c:v>
                </c:pt>
                <c:pt idx="6">
                  <c:v>27</c:v>
                </c:pt>
                <c:pt idx="7">
                  <c:v>24</c:v>
                </c:pt>
                <c:pt idx="8">
                  <c:v>18</c:v>
                </c:pt>
                <c:pt idx="9">
                  <c:v>26</c:v>
                </c:pt>
              </c:numCache>
            </c:numRef>
          </c:val>
          <c:extLst>
            <c:ext xmlns:c16="http://schemas.microsoft.com/office/drawing/2014/chart" uri="{C3380CC4-5D6E-409C-BE32-E72D297353CC}">
              <c16:uniqueId val="{00000000-297C-4BAC-A7D0-AE767A392535}"/>
            </c:ext>
          </c:extLst>
        </c:ser>
        <c:ser>
          <c:idx val="1"/>
          <c:order val="1"/>
          <c:tx>
            <c:strRef>
              <c:f>'Pivot Table'!$C$21</c:f>
              <c:strCache>
                <c:ptCount val="1"/>
                <c:pt idx="0">
                  <c:v>Max of Age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'Pivot Table'!$A$22:$A$32</c:f>
              <c:strCache>
                <c:ptCount val="10"/>
                <c:pt idx="0">
                  <c:v>Ahmedabad</c:v>
                </c:pt>
                <c:pt idx="1">
                  <c:v>Bangalore</c:v>
                </c:pt>
                <c:pt idx="2">
                  <c:v>Chennai</c:v>
                </c:pt>
                <c:pt idx="3">
                  <c:v>Delhi</c:v>
                </c:pt>
                <c:pt idx="4">
                  <c:v>Hyderabad</c:v>
                </c:pt>
                <c:pt idx="5">
                  <c:v>Jaipur</c:v>
                </c:pt>
                <c:pt idx="6">
                  <c:v>Kolkata</c:v>
                </c:pt>
                <c:pt idx="7">
                  <c:v>Lucknow</c:v>
                </c:pt>
                <c:pt idx="8">
                  <c:v>Mumbai</c:v>
                </c:pt>
                <c:pt idx="9">
                  <c:v>Pune</c:v>
                </c:pt>
              </c:strCache>
            </c:strRef>
          </c:cat>
          <c:val>
            <c:numRef>
              <c:f>'Pivot Table'!$C$22:$C$32</c:f>
              <c:numCache>
                <c:formatCode>General</c:formatCode>
                <c:ptCount val="10"/>
                <c:pt idx="0">
                  <c:v>35</c:v>
                </c:pt>
                <c:pt idx="1">
                  <c:v>35</c:v>
                </c:pt>
                <c:pt idx="2">
                  <c:v>35</c:v>
                </c:pt>
                <c:pt idx="3">
                  <c:v>34</c:v>
                </c:pt>
                <c:pt idx="4">
                  <c:v>23</c:v>
                </c:pt>
                <c:pt idx="5">
                  <c:v>35</c:v>
                </c:pt>
                <c:pt idx="6">
                  <c:v>34</c:v>
                </c:pt>
                <c:pt idx="7">
                  <c:v>33</c:v>
                </c:pt>
                <c:pt idx="8">
                  <c:v>35</c:v>
                </c:pt>
                <c:pt idx="9">
                  <c:v>34</c:v>
                </c:pt>
              </c:numCache>
            </c:numRef>
          </c:val>
          <c:extLst>
            <c:ext xmlns:c16="http://schemas.microsoft.com/office/drawing/2014/chart" uri="{C3380CC4-5D6E-409C-BE32-E72D297353CC}">
              <c16:uniqueId val="{00000001-297C-4BAC-A7D0-AE767A392535}"/>
            </c:ext>
          </c:extLst>
        </c:ser>
        <c:dLbls>
          <c:showLegendKey val="0"/>
          <c:showVal val="0"/>
          <c:showCatName val="0"/>
          <c:showSerName val="0"/>
          <c:showPercent val="0"/>
          <c:showBubbleSize val="0"/>
        </c:dLbls>
        <c:axId val="19063024"/>
        <c:axId val="19059184"/>
      </c:areaChart>
      <c:barChart>
        <c:barDir val="col"/>
        <c:grouping val="clustered"/>
        <c:varyColors val="0"/>
        <c:ser>
          <c:idx val="2"/>
          <c:order val="2"/>
          <c:tx>
            <c:strRef>
              <c:f>'Pivot Table'!$D$21</c:f>
              <c:strCache>
                <c:ptCount val="1"/>
                <c:pt idx="0">
                  <c:v>Female Accident Rate(%)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Table'!$A$22:$A$32</c:f>
              <c:strCache>
                <c:ptCount val="10"/>
                <c:pt idx="0">
                  <c:v>Ahmedabad</c:v>
                </c:pt>
                <c:pt idx="1">
                  <c:v>Bangalore</c:v>
                </c:pt>
                <c:pt idx="2">
                  <c:v>Chennai</c:v>
                </c:pt>
                <c:pt idx="3">
                  <c:v>Delhi</c:v>
                </c:pt>
                <c:pt idx="4">
                  <c:v>Hyderabad</c:v>
                </c:pt>
                <c:pt idx="5">
                  <c:v>Jaipur</c:v>
                </c:pt>
                <c:pt idx="6">
                  <c:v>Kolkata</c:v>
                </c:pt>
                <c:pt idx="7">
                  <c:v>Lucknow</c:v>
                </c:pt>
                <c:pt idx="8">
                  <c:v>Mumbai</c:v>
                </c:pt>
                <c:pt idx="9">
                  <c:v>Pune</c:v>
                </c:pt>
              </c:strCache>
            </c:strRef>
          </c:cat>
          <c:val>
            <c:numRef>
              <c:f>'Pivot Table'!$D$22:$D$32</c:f>
              <c:numCache>
                <c:formatCode>General</c:formatCode>
                <c:ptCount val="10"/>
                <c:pt idx="0">
                  <c:v>6.5</c:v>
                </c:pt>
                <c:pt idx="1">
                  <c:v>9.5</c:v>
                </c:pt>
                <c:pt idx="2">
                  <c:v>13.5</c:v>
                </c:pt>
                <c:pt idx="3">
                  <c:v>13.8</c:v>
                </c:pt>
                <c:pt idx="4">
                  <c:v>2</c:v>
                </c:pt>
                <c:pt idx="5">
                  <c:v>12.1</c:v>
                </c:pt>
                <c:pt idx="6">
                  <c:v>5.8</c:v>
                </c:pt>
                <c:pt idx="7">
                  <c:v>16.5</c:v>
                </c:pt>
                <c:pt idx="8">
                  <c:v>18.3</c:v>
                </c:pt>
                <c:pt idx="9">
                  <c:v>8</c:v>
                </c:pt>
              </c:numCache>
            </c:numRef>
          </c:val>
          <c:extLst>
            <c:ext xmlns:c16="http://schemas.microsoft.com/office/drawing/2014/chart" uri="{C3380CC4-5D6E-409C-BE32-E72D297353CC}">
              <c16:uniqueId val="{00000002-297C-4BAC-A7D0-AE767A392535}"/>
            </c:ext>
          </c:extLst>
        </c:ser>
        <c:dLbls>
          <c:showLegendKey val="0"/>
          <c:showVal val="0"/>
          <c:showCatName val="0"/>
          <c:showSerName val="0"/>
          <c:showPercent val="0"/>
          <c:showBubbleSize val="0"/>
        </c:dLbls>
        <c:gapWidth val="219"/>
        <c:overlap val="-27"/>
        <c:axId val="19057744"/>
        <c:axId val="19054864"/>
      </c:barChart>
      <c:catAx>
        <c:axId val="1905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864"/>
        <c:crosses val="autoZero"/>
        <c:auto val="1"/>
        <c:lblAlgn val="ctr"/>
        <c:lblOffset val="100"/>
        <c:noMultiLvlLbl val="0"/>
      </c:catAx>
      <c:valAx>
        <c:axId val="1905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744"/>
        <c:crosses val="autoZero"/>
        <c:crossBetween val="between"/>
      </c:valAx>
      <c:valAx>
        <c:axId val="190591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3024"/>
        <c:crosses val="max"/>
        <c:crossBetween val="between"/>
      </c:valAx>
      <c:catAx>
        <c:axId val="19063024"/>
        <c:scaling>
          <c:orientation val="minMax"/>
        </c:scaling>
        <c:delete val="1"/>
        <c:axPos val="b"/>
        <c:numFmt formatCode="General" sourceLinked="1"/>
        <c:majorTickMark val="none"/>
        <c:minorTickMark val="none"/>
        <c:tickLblPos val="nextTo"/>
        <c:crossAx val="19059184"/>
        <c:crosses val="autoZero"/>
        <c:auto val="1"/>
        <c:lblAlgn val="ctr"/>
        <c:lblOffset val="100"/>
        <c:noMultiLvlLbl val="0"/>
      </c:catAx>
      <c:spPr>
        <a:noFill/>
        <a:ln>
          <a:noFill/>
        </a:ln>
        <a:effectLst/>
      </c:spPr>
    </c:plotArea>
    <c:legend>
      <c:legendPos val="t"/>
      <c:layout>
        <c:manualLayout>
          <c:xMode val="edge"/>
          <c:yMode val="edge"/>
          <c:x val="0.15605520601790804"/>
          <c:y val="0.14557863501483678"/>
          <c:w val="0.68788933679940722"/>
          <c:h val="9.2981144419262127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Vehicle Accident Rate.xlsx]Pivot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Male v/s Female Accident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4651458195087"/>
          <c:y val="0.2538712379205626"/>
          <c:w val="0.81320657037283473"/>
          <c:h val="0.61372211418380562"/>
        </c:manualLayout>
      </c:layout>
      <c:barChart>
        <c:barDir val="bar"/>
        <c:grouping val="clustered"/>
        <c:varyColors val="0"/>
        <c:ser>
          <c:idx val="0"/>
          <c:order val="0"/>
          <c:tx>
            <c:strRef>
              <c:f>'Pivot Table'!$B$42</c:f>
              <c:strCache>
                <c:ptCount val="1"/>
                <c:pt idx="0">
                  <c:v>Male Accident Rate(%)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Table'!$A$43:$A$47</c:f>
              <c:strCache>
                <c:ptCount val="4"/>
                <c:pt idx="0">
                  <c:v>Bike</c:v>
                </c:pt>
                <c:pt idx="1">
                  <c:v>Car</c:v>
                </c:pt>
                <c:pt idx="2">
                  <c:v>Scooty</c:v>
                </c:pt>
                <c:pt idx="3">
                  <c:v>Sports Bike</c:v>
                </c:pt>
              </c:strCache>
            </c:strRef>
          </c:cat>
          <c:val>
            <c:numRef>
              <c:f>'Pivot Table'!$B$43:$B$47</c:f>
              <c:numCache>
                <c:formatCode>0.00</c:formatCode>
                <c:ptCount val="4"/>
                <c:pt idx="0">
                  <c:v>2.8900391216270149</c:v>
                </c:pt>
                <c:pt idx="1">
                  <c:v>1.1826166710067409</c:v>
                </c:pt>
                <c:pt idx="2">
                  <c:v>2.0716190964526988</c:v>
                </c:pt>
                <c:pt idx="3">
                  <c:v>4.8344917667716141</c:v>
                </c:pt>
              </c:numCache>
            </c:numRef>
          </c:val>
          <c:extLst>
            <c:ext xmlns:c16="http://schemas.microsoft.com/office/drawing/2014/chart" uri="{C3380CC4-5D6E-409C-BE32-E72D297353CC}">
              <c16:uniqueId val="{00000000-6189-4CAD-A581-97F94674F889}"/>
            </c:ext>
          </c:extLst>
        </c:ser>
        <c:ser>
          <c:idx val="1"/>
          <c:order val="1"/>
          <c:tx>
            <c:strRef>
              <c:f>'Pivot Table'!$C$42</c:f>
              <c:strCache>
                <c:ptCount val="1"/>
                <c:pt idx="0">
                  <c:v>Female Accident Rate(%)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Table'!$A$43:$A$47</c:f>
              <c:strCache>
                <c:ptCount val="4"/>
                <c:pt idx="0">
                  <c:v>Bike</c:v>
                </c:pt>
                <c:pt idx="1">
                  <c:v>Car</c:v>
                </c:pt>
                <c:pt idx="2">
                  <c:v>Scooty</c:v>
                </c:pt>
                <c:pt idx="3">
                  <c:v>Sports Bike</c:v>
                </c:pt>
              </c:strCache>
            </c:strRef>
          </c:cat>
          <c:val>
            <c:numRef>
              <c:f>'Pivot Table'!$C$43:$C$47</c:f>
              <c:numCache>
                <c:formatCode>0.00</c:formatCode>
                <c:ptCount val="4"/>
                <c:pt idx="0">
                  <c:v>2.4375</c:v>
                </c:pt>
                <c:pt idx="1">
                  <c:v>0.74</c:v>
                </c:pt>
                <c:pt idx="2">
                  <c:v>1.6</c:v>
                </c:pt>
                <c:pt idx="3">
                  <c:v>4.6428571428571432</c:v>
                </c:pt>
              </c:numCache>
            </c:numRef>
          </c:val>
          <c:extLst>
            <c:ext xmlns:c16="http://schemas.microsoft.com/office/drawing/2014/chart" uri="{C3380CC4-5D6E-409C-BE32-E72D297353CC}">
              <c16:uniqueId val="{00000001-6189-4CAD-A581-97F94674F889}"/>
            </c:ext>
          </c:extLst>
        </c:ser>
        <c:dLbls>
          <c:showLegendKey val="0"/>
          <c:showVal val="0"/>
          <c:showCatName val="0"/>
          <c:showSerName val="0"/>
          <c:showPercent val="0"/>
          <c:showBubbleSize val="0"/>
        </c:dLbls>
        <c:gapWidth val="115"/>
        <c:overlap val="-20"/>
        <c:axId val="19055344"/>
        <c:axId val="19061584"/>
      </c:barChart>
      <c:catAx>
        <c:axId val="190553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584"/>
        <c:crosses val="autoZero"/>
        <c:auto val="1"/>
        <c:lblAlgn val="ctr"/>
        <c:lblOffset val="100"/>
        <c:noMultiLvlLbl val="0"/>
      </c:catAx>
      <c:valAx>
        <c:axId val="190615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253999</xdr:colOff>
      <xdr:row>0</xdr:row>
      <xdr:rowOff>136526</xdr:rowOff>
    </xdr:from>
    <xdr:to>
      <xdr:col>19</xdr:col>
      <xdr:colOff>382868</xdr:colOff>
      <xdr:row>17</xdr:row>
      <xdr:rowOff>65368</xdr:rowOff>
    </xdr:to>
    <xdr:graphicFrame macro="">
      <xdr:nvGraphicFramePr>
        <xdr:cNvPr id="2" name="Chart 1">
          <a:extLst>
            <a:ext uri="{FF2B5EF4-FFF2-40B4-BE49-F238E27FC236}">
              <a16:creationId xmlns:a16="http://schemas.microsoft.com/office/drawing/2014/main" id="{2090558C-DA28-A7A0-396C-876E59729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29880</xdr:colOff>
      <xdr:row>19</xdr:row>
      <xdr:rowOff>178547</xdr:rowOff>
    </xdr:from>
    <xdr:to>
      <xdr:col>19</xdr:col>
      <xdr:colOff>419920</xdr:colOff>
      <xdr:row>39</xdr:row>
      <xdr:rowOff>30726</xdr:rowOff>
    </xdr:to>
    <xdr:graphicFrame macro="">
      <xdr:nvGraphicFramePr>
        <xdr:cNvPr id="3" name="Chart 2">
          <a:extLst>
            <a:ext uri="{FF2B5EF4-FFF2-40B4-BE49-F238E27FC236}">
              <a16:creationId xmlns:a16="http://schemas.microsoft.com/office/drawing/2014/main" id="{E8EB576A-0456-3EBE-781D-C3C7A7A99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53042</xdr:colOff>
      <xdr:row>41</xdr:row>
      <xdr:rowOff>0</xdr:rowOff>
    </xdr:from>
    <xdr:to>
      <xdr:col>19</xdr:col>
      <xdr:colOff>40968</xdr:colOff>
      <xdr:row>59</xdr:row>
      <xdr:rowOff>153629</xdr:rowOff>
    </xdr:to>
    <xdr:graphicFrame macro="">
      <xdr:nvGraphicFramePr>
        <xdr:cNvPr id="4" name="Chart 3">
          <a:extLst>
            <a:ext uri="{FF2B5EF4-FFF2-40B4-BE49-F238E27FC236}">
              <a16:creationId xmlns:a16="http://schemas.microsoft.com/office/drawing/2014/main" id="{73AD1F26-8151-8911-906B-35A3847D1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127001</xdr:colOff>
      <xdr:row>3</xdr:row>
      <xdr:rowOff>8114</xdr:rowOff>
    </xdr:from>
    <xdr:to>
      <xdr:col>11</xdr:col>
      <xdr:colOff>255764</xdr:colOff>
      <xdr:row>20</xdr:row>
      <xdr:rowOff>141111</xdr:rowOff>
    </xdr:to>
    <xdr:graphicFrame macro="">
      <xdr:nvGraphicFramePr>
        <xdr:cNvPr id="2" name="Chart 1">
          <a:extLst>
            <a:ext uri="{FF2B5EF4-FFF2-40B4-BE49-F238E27FC236}">
              <a16:creationId xmlns:a16="http://schemas.microsoft.com/office/drawing/2014/main" id="{32D51589-F9A9-4897-8A7A-D0D4E38C7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381707</xdr:colOff>
      <xdr:row>3</xdr:row>
      <xdr:rowOff>11993</xdr:rowOff>
    </xdr:from>
    <xdr:to>
      <xdr:col>18</xdr:col>
      <xdr:colOff>502709</xdr:colOff>
      <xdr:row>20</xdr:row>
      <xdr:rowOff>149930</xdr:rowOff>
    </xdr:to>
    <xdr:graphicFrame macro="">
      <xdr:nvGraphicFramePr>
        <xdr:cNvPr id="3" name="Chart 2">
          <a:extLst>
            <a:ext uri="{FF2B5EF4-FFF2-40B4-BE49-F238E27FC236}">
              <a16:creationId xmlns:a16="http://schemas.microsoft.com/office/drawing/2014/main" id="{F22C222B-334C-43DA-9753-90315D91F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452615</xdr:colOff>
      <xdr:row>22</xdr:row>
      <xdr:rowOff>35278</xdr:rowOff>
    </xdr:from>
    <xdr:to>
      <xdr:col>17</xdr:col>
      <xdr:colOff>79376</xdr:colOff>
      <xdr:row>38</xdr:row>
      <xdr:rowOff>141112</xdr:rowOff>
    </xdr:to>
    <xdr:graphicFrame macro="">
      <xdr:nvGraphicFramePr>
        <xdr:cNvPr id="4" name="Chart 3">
          <a:extLst>
            <a:ext uri="{FF2B5EF4-FFF2-40B4-BE49-F238E27FC236}">
              <a16:creationId xmlns:a16="http://schemas.microsoft.com/office/drawing/2014/main" id="{735E69EA-70E3-40BD-A500-C6BEFB8A5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502355</xdr:colOff>
      <xdr:row>2</xdr:row>
      <xdr:rowOff>173920</xdr:rowOff>
    </xdr:from>
    <xdr:to>
      <xdr:col>3</xdr:col>
      <xdr:colOff>467431</xdr:colOff>
      <xdr:row>7</xdr:row>
      <xdr:rowOff>141112</xdr:rowOff>
    </xdr:to>
    <mc:AlternateContent xmlns:mc="http://schemas.openxmlformats.org/markup-compatibility/2006" xmlns:a14="http://schemas.microsoft.com/office/drawing/2010/main">
      <mc:Choice Requires="a14">
        <xdr:graphicFrame macro="">
          <xdr:nvGraphicFramePr>
            <xdr:cNvPr id="5" name="Age Brackets 1">
              <a:extLst>
                <a:ext uri="{FF2B5EF4-FFF2-40B4-BE49-F238E27FC236}">
                  <a16:creationId xmlns:a16="http://schemas.microsoft.com/office/drawing/2014/main" id="{30AEB08D-03C4-F99B-BFDA-A33123850F83}"/>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502355" y="726605"/>
              <a:ext cx="1799520" cy="907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484716</xdr:colOff>
      <xdr:row>14</xdr:row>
      <xdr:rowOff>182739</xdr:rowOff>
    </xdr:from>
    <xdr:to>
      <xdr:col>3</xdr:col>
      <xdr:colOff>467431</xdr:colOff>
      <xdr:row>22</xdr:row>
      <xdr:rowOff>123471</xdr:rowOff>
    </xdr:to>
    <mc:AlternateContent xmlns:mc="http://schemas.openxmlformats.org/markup-compatibility/2006" xmlns:a14="http://schemas.microsoft.com/office/drawing/2010/main">
      <mc:Choice Requires="a14">
        <xdr:graphicFrame macro="">
          <xdr:nvGraphicFramePr>
            <xdr:cNvPr id="7" name="Vehicle Type 1">
              <a:extLst>
                <a:ext uri="{FF2B5EF4-FFF2-40B4-BE49-F238E27FC236}">
                  <a16:creationId xmlns:a16="http://schemas.microsoft.com/office/drawing/2014/main" id="{ECD6BEDA-4F56-3502-CFF5-02500FD956F9}"/>
                </a:ext>
              </a:extLst>
            </xdr:cNvPr>
            <xdr:cNvGraphicFramePr/>
          </xdr:nvGraphicFramePr>
          <xdr:xfrm>
            <a:off x="0" y="0"/>
            <a:ext cx="0" cy="0"/>
          </xdr:xfrm>
          <a:graphic>
            <a:graphicData uri="http://schemas.microsoft.com/office/drawing/2010/slicer">
              <sle:slicer xmlns:sle="http://schemas.microsoft.com/office/drawing/2010/slicer" name="Vehicle Type 1"/>
            </a:graphicData>
          </a:graphic>
        </xdr:graphicFrame>
      </mc:Choice>
      <mc:Fallback xmlns="">
        <xdr:sp macro="" textlink="">
          <xdr:nvSpPr>
            <xdr:cNvPr id="0" name=""/>
            <xdr:cNvSpPr>
              <a:spLocks noTextEdit="1"/>
            </xdr:cNvSpPr>
          </xdr:nvSpPr>
          <xdr:spPr>
            <a:xfrm>
              <a:off x="484716" y="2993202"/>
              <a:ext cx="1817159" cy="1445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493535</xdr:colOff>
      <xdr:row>8</xdr:row>
      <xdr:rowOff>32808</xdr:rowOff>
    </xdr:from>
    <xdr:to>
      <xdr:col>3</xdr:col>
      <xdr:colOff>485069</xdr:colOff>
      <xdr:row>14</xdr:row>
      <xdr:rowOff>114652</xdr:rowOff>
    </xdr:to>
    <mc:AlternateContent xmlns:mc="http://schemas.openxmlformats.org/markup-compatibility/2006" xmlns:a14="http://schemas.microsoft.com/office/drawing/2010/main">
      <mc:Choice Requires="a14">
        <xdr:graphicFrame macro="">
          <xdr:nvGraphicFramePr>
            <xdr:cNvPr id="8" name="Frequency of Use 1">
              <a:extLst>
                <a:ext uri="{FF2B5EF4-FFF2-40B4-BE49-F238E27FC236}">
                  <a16:creationId xmlns:a16="http://schemas.microsoft.com/office/drawing/2014/main" id="{656C7DD3-1387-2E07-55FF-D2570582982F}"/>
                </a:ext>
              </a:extLst>
            </xdr:cNvPr>
            <xdr:cNvGraphicFramePr/>
          </xdr:nvGraphicFramePr>
          <xdr:xfrm>
            <a:off x="0" y="0"/>
            <a:ext cx="0" cy="0"/>
          </xdr:xfrm>
          <a:graphic>
            <a:graphicData uri="http://schemas.microsoft.com/office/drawing/2010/slicer">
              <sle:slicer xmlns:sle="http://schemas.microsoft.com/office/drawing/2010/slicer" name="Frequency of Use 1"/>
            </a:graphicData>
          </a:graphic>
        </xdr:graphicFrame>
      </mc:Choice>
      <mc:Fallback xmlns="">
        <xdr:sp macro="" textlink="">
          <xdr:nvSpPr>
            <xdr:cNvPr id="0" name=""/>
            <xdr:cNvSpPr>
              <a:spLocks noTextEdit="1"/>
            </xdr:cNvSpPr>
          </xdr:nvSpPr>
          <xdr:spPr>
            <a:xfrm>
              <a:off x="493535" y="1714382"/>
              <a:ext cx="1825978" cy="1210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484717</xdr:colOff>
      <xdr:row>23</xdr:row>
      <xdr:rowOff>44096</xdr:rowOff>
    </xdr:from>
    <xdr:to>
      <xdr:col>3</xdr:col>
      <xdr:colOff>476250</xdr:colOff>
      <xdr:row>30</xdr:row>
      <xdr:rowOff>167570</xdr:rowOff>
    </xdr:to>
    <mc:AlternateContent xmlns:mc="http://schemas.openxmlformats.org/markup-compatibility/2006" xmlns:a14="http://schemas.microsoft.com/office/drawing/2010/main">
      <mc:Choice Requires="a14">
        <xdr:graphicFrame macro="">
          <xdr:nvGraphicFramePr>
            <xdr:cNvPr id="10" name="Male Accident Rate (%)">
              <a:extLst>
                <a:ext uri="{FF2B5EF4-FFF2-40B4-BE49-F238E27FC236}">
                  <a16:creationId xmlns:a16="http://schemas.microsoft.com/office/drawing/2014/main" id="{14BEF906-8065-3937-A8E1-D32385FBBAF6}"/>
                </a:ext>
              </a:extLst>
            </xdr:cNvPr>
            <xdr:cNvGraphicFramePr/>
          </xdr:nvGraphicFramePr>
          <xdr:xfrm>
            <a:off x="0" y="0"/>
            <a:ext cx="0" cy="0"/>
          </xdr:xfrm>
          <a:graphic>
            <a:graphicData uri="http://schemas.microsoft.com/office/drawing/2010/slicer">
              <sle:slicer xmlns:sle="http://schemas.microsoft.com/office/drawing/2010/slicer" name="Male Accident Rate (%)"/>
            </a:graphicData>
          </a:graphic>
        </xdr:graphicFrame>
      </mc:Choice>
      <mc:Fallback xmlns="">
        <xdr:sp macro="" textlink="">
          <xdr:nvSpPr>
            <xdr:cNvPr id="0" name=""/>
            <xdr:cNvSpPr>
              <a:spLocks noTextEdit="1"/>
            </xdr:cNvSpPr>
          </xdr:nvSpPr>
          <xdr:spPr>
            <a:xfrm>
              <a:off x="484717" y="4547892"/>
              <a:ext cx="1825977" cy="1440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467078</xdr:colOff>
      <xdr:row>31</xdr:row>
      <xdr:rowOff>94546</xdr:rowOff>
    </xdr:from>
    <xdr:to>
      <xdr:col>3</xdr:col>
      <xdr:colOff>470253</xdr:colOff>
      <xdr:row>39</xdr:row>
      <xdr:rowOff>61737</xdr:rowOff>
    </xdr:to>
    <mc:AlternateContent xmlns:mc="http://schemas.openxmlformats.org/markup-compatibility/2006" xmlns:a14="http://schemas.microsoft.com/office/drawing/2010/main">
      <mc:Choice Requires="a14">
        <xdr:graphicFrame macro="">
          <xdr:nvGraphicFramePr>
            <xdr:cNvPr id="12" name="Female Accident Rate (%) 1">
              <a:extLst>
                <a:ext uri="{FF2B5EF4-FFF2-40B4-BE49-F238E27FC236}">
                  <a16:creationId xmlns:a16="http://schemas.microsoft.com/office/drawing/2014/main" id="{2459F3AA-CCB3-017E-BD02-1FFE694A0E60}"/>
                </a:ext>
              </a:extLst>
            </xdr:cNvPr>
            <xdr:cNvGraphicFramePr/>
          </xdr:nvGraphicFramePr>
          <xdr:xfrm>
            <a:off x="0" y="0"/>
            <a:ext cx="0" cy="0"/>
          </xdr:xfrm>
          <a:graphic>
            <a:graphicData uri="http://schemas.microsoft.com/office/drawing/2010/slicer">
              <sle:slicer xmlns:sle="http://schemas.microsoft.com/office/drawing/2010/slicer" name="Female Accident Rate (%) 1"/>
            </a:graphicData>
          </a:graphic>
        </xdr:graphicFrame>
      </mc:Choice>
      <mc:Fallback xmlns="">
        <xdr:sp macro="" textlink="">
          <xdr:nvSpPr>
            <xdr:cNvPr id="0" name=""/>
            <xdr:cNvSpPr>
              <a:spLocks noTextEdit="1"/>
            </xdr:cNvSpPr>
          </xdr:nvSpPr>
          <xdr:spPr>
            <a:xfrm>
              <a:off x="467078" y="6103527"/>
              <a:ext cx="1837619" cy="1472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jha" refreshedDate="45496.55715497685" createdVersion="8" refreshedVersion="8" minRefreshableVersion="3" recordCount="4" xr:uid="{D233B85D-6ED2-4386-841E-4B43F09F93F5}">
  <cacheSource type="worksheet">
    <worksheetSource ref="A1:C5" sheet="Accident rate compare"/>
  </cacheSource>
  <cacheFields count="3">
    <cacheField name="Vehicle Type" numFmtId="0">
      <sharedItems count="4">
        <s v="Scooty"/>
        <s v="Bike"/>
        <s v="Car"/>
        <s v="Sports Bike"/>
      </sharedItems>
    </cacheField>
    <cacheField name="Female Accident Rate (%)" numFmtId="2">
      <sharedItems containsSemiMixedTypes="0" containsString="0" containsNumber="1" minValue="0.74" maxValue="4.6428571428571432"/>
    </cacheField>
    <cacheField name="Male Accident Rate (%)" numFmtId="2">
      <sharedItems containsSemiMixedTypes="0" containsString="0" containsNumber="1" minValue="1.1826166710067409" maxValue="4.8344917667716141" count="4">
        <n v="2.0716190964526988"/>
        <n v="2.8900391216270149"/>
        <n v="1.1826166710067409"/>
        <n v="4.8344917667716141"/>
      </sharedItems>
    </cacheField>
  </cacheFields>
  <extLst>
    <ext xmlns:x14="http://schemas.microsoft.com/office/spreadsheetml/2009/9/main" uri="{725AE2AE-9491-48be-B2B4-4EB974FC3084}">
      <x14:pivotCacheDefinition pivotCacheId="18397662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jha" refreshedDate="45496.557186689817" createdVersion="8" refreshedVersion="8" minRefreshableVersion="3" recordCount="50" xr:uid="{3AD101DF-1322-4AC7-9809-172C9C0BD728}">
  <cacheSource type="worksheet">
    <worksheetSource ref="A1:H51" sheet="Girls_Vehicle Data"/>
  </cacheSource>
  <cacheFields count="8">
    <cacheField name="Name" numFmtId="0">
      <sharedItems/>
    </cacheField>
    <cacheField name="Age" numFmtId="0">
      <sharedItems containsSemiMixedTypes="0" containsString="0" containsNumber="1" containsInteger="1" minValue="18" maxValue="35"/>
    </cacheField>
    <cacheField name="Age Brackets" numFmtId="0">
      <sharedItems count="2">
        <s v="Adult"/>
        <s v="Young"/>
      </sharedItems>
    </cacheField>
    <cacheField name="City" numFmtId="0">
      <sharedItems count="10">
        <s v="Pune"/>
        <s v="Mumbai"/>
        <s v="Lucknow"/>
        <s v="Jaipur"/>
        <s v="Kolkata"/>
        <s v="Delhi"/>
        <s v="Chennai"/>
        <s v="Bangalore"/>
        <s v="Ahmedabad"/>
        <s v="Hyderabad"/>
      </sharedItems>
    </cacheField>
    <cacheField name="Vehicle Type" numFmtId="0">
      <sharedItems count="4">
        <s v="Sports Bike"/>
        <s v="Bike"/>
        <s v="Car"/>
        <s v="Scooty"/>
      </sharedItems>
    </cacheField>
    <cacheField name="Vehicle Model" numFmtId="0">
      <sharedItems/>
    </cacheField>
    <cacheField name="Frequency of Use" numFmtId="0">
      <sharedItems count="3">
        <s v="Daily"/>
        <s v="Occasionally"/>
        <s v="Weekly"/>
      </sharedItems>
    </cacheField>
    <cacheField name="Female Accident Rate (%)" numFmtId="0">
      <sharedItems containsSemiMixedTypes="0" containsString="0" containsNumber="1" minValue="0.5" maxValue="5" count="10">
        <n v="4.5"/>
        <n v="5"/>
        <n v="2"/>
        <n v="0.8"/>
        <n v="1"/>
        <n v="4"/>
        <n v="2.5"/>
        <n v="3"/>
        <n v="0.5"/>
        <n v="1.5"/>
      </sharedItems>
    </cacheField>
  </cacheFields>
  <extLst>
    <ext xmlns:x14="http://schemas.microsoft.com/office/spreadsheetml/2009/9/main" uri="{725AE2AE-9491-48be-B2B4-4EB974FC3084}">
      <x14:pivotCacheDefinition pivotCacheId="443892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6"/>
    <x v="0"/>
  </r>
  <r>
    <x v="1"/>
    <n v="2.4375"/>
    <x v="1"/>
  </r>
  <r>
    <x v="2"/>
    <n v="0.74"/>
    <x v="2"/>
  </r>
  <r>
    <x v="3"/>
    <n v="4.6428571428571432"/>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Aditi"/>
    <n v="26"/>
    <x v="0"/>
    <x v="0"/>
    <x v="0"/>
    <s v="Ducati Monster"/>
    <x v="0"/>
    <x v="0"/>
  </r>
  <r>
    <s v="Nikita"/>
    <n v="35"/>
    <x v="0"/>
    <x v="1"/>
    <x v="0"/>
    <s v="Kawasaki Ninja"/>
    <x v="0"/>
    <x v="1"/>
  </r>
  <r>
    <s v="Pooja"/>
    <n v="29"/>
    <x v="0"/>
    <x v="2"/>
    <x v="1"/>
    <s v="Royal Enfield"/>
    <x v="1"/>
    <x v="2"/>
  </r>
  <r>
    <s v="Tanvi"/>
    <n v="30"/>
    <x v="0"/>
    <x v="3"/>
    <x v="2"/>
    <s v="Hyundai i20"/>
    <x v="1"/>
    <x v="3"/>
  </r>
  <r>
    <s v="Preeti"/>
    <n v="21"/>
    <x v="1"/>
    <x v="1"/>
    <x v="1"/>
    <s v="Royal Enfield"/>
    <x v="2"/>
    <x v="2"/>
  </r>
  <r>
    <s v="Simran"/>
    <n v="27"/>
    <x v="0"/>
    <x v="4"/>
    <x v="2"/>
    <s v="Maruti Swift"/>
    <x v="2"/>
    <x v="4"/>
  </r>
  <r>
    <s v="Preeti"/>
    <n v="30"/>
    <x v="0"/>
    <x v="3"/>
    <x v="2"/>
    <s v="Maruti Swift"/>
    <x v="0"/>
    <x v="3"/>
  </r>
  <r>
    <s v="Madhuri"/>
    <n v="18"/>
    <x v="1"/>
    <x v="5"/>
    <x v="3"/>
    <s v="TVS Jupiter"/>
    <x v="2"/>
    <x v="4"/>
  </r>
  <r>
    <s v="Aditi"/>
    <n v="29"/>
    <x v="0"/>
    <x v="1"/>
    <x v="2"/>
    <s v="Maruti Swift"/>
    <x v="0"/>
    <x v="3"/>
  </r>
  <r>
    <s v="Anjali"/>
    <n v="22"/>
    <x v="1"/>
    <x v="5"/>
    <x v="0"/>
    <s v="Yamaha R15"/>
    <x v="1"/>
    <x v="5"/>
  </r>
  <r>
    <s v="Charu"/>
    <n v="23"/>
    <x v="1"/>
    <x v="6"/>
    <x v="0"/>
    <s v="Yamaha R15"/>
    <x v="2"/>
    <x v="0"/>
  </r>
  <r>
    <s v="Yamini"/>
    <n v="28"/>
    <x v="0"/>
    <x v="7"/>
    <x v="1"/>
    <s v="Bajaj Pulsar"/>
    <x v="2"/>
    <x v="6"/>
  </r>
  <r>
    <s v="Rhea"/>
    <n v="24"/>
    <x v="1"/>
    <x v="6"/>
    <x v="0"/>
    <s v="Ducati Monster"/>
    <x v="1"/>
    <x v="0"/>
  </r>
  <r>
    <s v="Rashmi"/>
    <n v="28"/>
    <x v="0"/>
    <x v="1"/>
    <x v="3"/>
    <s v="TVS Jupiter"/>
    <x v="0"/>
    <x v="2"/>
  </r>
  <r>
    <s v="Ritu"/>
    <n v="25"/>
    <x v="1"/>
    <x v="5"/>
    <x v="1"/>
    <s v="Bajaj Pulsar"/>
    <x v="1"/>
    <x v="7"/>
  </r>
  <r>
    <s v="Pallavi"/>
    <n v="18"/>
    <x v="1"/>
    <x v="3"/>
    <x v="3"/>
    <s v="Honda Activa"/>
    <x v="2"/>
    <x v="4"/>
  </r>
  <r>
    <s v="Neha"/>
    <n v="22"/>
    <x v="1"/>
    <x v="3"/>
    <x v="3"/>
    <s v="TVS Jupiter"/>
    <x v="2"/>
    <x v="2"/>
  </r>
  <r>
    <s v="Charu"/>
    <n v="24"/>
    <x v="1"/>
    <x v="1"/>
    <x v="2"/>
    <s v="Maruti Swift"/>
    <x v="0"/>
    <x v="4"/>
  </r>
  <r>
    <s v="Naina"/>
    <n v="35"/>
    <x v="0"/>
    <x v="7"/>
    <x v="1"/>
    <s v="Bajaj Pulsar"/>
    <x v="1"/>
    <x v="7"/>
  </r>
  <r>
    <s v="Deepa"/>
    <n v="35"/>
    <x v="0"/>
    <x v="7"/>
    <x v="3"/>
    <s v="Suzuki Access"/>
    <x v="1"/>
    <x v="4"/>
  </r>
  <r>
    <s v="Sakshi"/>
    <n v="18"/>
    <x v="1"/>
    <x v="1"/>
    <x v="1"/>
    <s v="Hero Splendor"/>
    <x v="1"/>
    <x v="6"/>
  </r>
  <r>
    <s v="Monika"/>
    <n v="22"/>
    <x v="1"/>
    <x v="5"/>
    <x v="1"/>
    <s v="Hero Splendor"/>
    <x v="1"/>
    <x v="7"/>
  </r>
  <r>
    <s v="Ankita"/>
    <n v="35"/>
    <x v="0"/>
    <x v="6"/>
    <x v="3"/>
    <s v="Suzuki Access"/>
    <x v="1"/>
    <x v="4"/>
  </r>
  <r>
    <s v="Megha"/>
    <n v="28"/>
    <x v="0"/>
    <x v="8"/>
    <x v="1"/>
    <s v="Hero Splendor"/>
    <x v="1"/>
    <x v="7"/>
  </r>
  <r>
    <s v="Sakshi"/>
    <n v="31"/>
    <x v="0"/>
    <x v="2"/>
    <x v="2"/>
    <s v="Hyundai i20"/>
    <x v="2"/>
    <x v="4"/>
  </r>
  <r>
    <s v="Tanya"/>
    <n v="34"/>
    <x v="0"/>
    <x v="0"/>
    <x v="2"/>
    <s v="Maruti Swift"/>
    <x v="2"/>
    <x v="8"/>
  </r>
  <r>
    <s v="Neha"/>
    <n v="24"/>
    <x v="1"/>
    <x v="2"/>
    <x v="1"/>
    <s v="Hero Splendor"/>
    <x v="2"/>
    <x v="6"/>
  </r>
  <r>
    <s v="Megha"/>
    <n v="31"/>
    <x v="0"/>
    <x v="4"/>
    <x v="2"/>
    <s v="Hyundai i20"/>
    <x v="1"/>
    <x v="3"/>
  </r>
  <r>
    <s v="Ankita"/>
    <n v="30"/>
    <x v="0"/>
    <x v="1"/>
    <x v="0"/>
    <s v="Kawasaki Ninja"/>
    <x v="1"/>
    <x v="1"/>
  </r>
  <r>
    <s v="Kirti"/>
    <n v="26"/>
    <x v="0"/>
    <x v="3"/>
    <x v="1"/>
    <s v="Royal Enfield"/>
    <x v="2"/>
    <x v="7"/>
  </r>
  <r>
    <s v="Ankita"/>
    <n v="29"/>
    <x v="0"/>
    <x v="8"/>
    <x v="3"/>
    <s v="Suzuki Access"/>
    <x v="1"/>
    <x v="9"/>
  </r>
  <r>
    <s v="Tanvi"/>
    <n v="35"/>
    <x v="0"/>
    <x v="3"/>
    <x v="3"/>
    <s v="Suzuki Access"/>
    <x v="0"/>
    <x v="2"/>
  </r>
  <r>
    <s v="Nidhi"/>
    <n v="34"/>
    <x v="0"/>
    <x v="5"/>
    <x v="2"/>
    <s v="Maruti Swift"/>
    <x v="1"/>
    <x v="3"/>
  </r>
  <r>
    <s v="Ritu"/>
    <n v="33"/>
    <x v="0"/>
    <x v="2"/>
    <x v="1"/>
    <s v="Bajaj Pulsar"/>
    <x v="2"/>
    <x v="2"/>
  </r>
  <r>
    <s v="Sonal"/>
    <n v="24"/>
    <x v="1"/>
    <x v="6"/>
    <x v="3"/>
    <s v="Honda Activa"/>
    <x v="0"/>
    <x v="4"/>
  </r>
  <r>
    <s v="Ankita"/>
    <n v="30"/>
    <x v="0"/>
    <x v="0"/>
    <x v="1"/>
    <s v="Bajaj Pulsar"/>
    <x v="2"/>
    <x v="7"/>
  </r>
  <r>
    <s v="Ishita"/>
    <n v="35"/>
    <x v="0"/>
    <x v="8"/>
    <x v="2"/>
    <s v="Maruti Swift"/>
    <x v="2"/>
    <x v="8"/>
  </r>
  <r>
    <s v="Ankita"/>
    <n v="31"/>
    <x v="0"/>
    <x v="2"/>
    <x v="0"/>
    <s v="Kawasaki Ninja"/>
    <x v="0"/>
    <x v="0"/>
  </r>
  <r>
    <s v="Payal"/>
    <n v="18"/>
    <x v="1"/>
    <x v="5"/>
    <x v="3"/>
    <s v="Suzuki Access"/>
    <x v="0"/>
    <x v="2"/>
  </r>
  <r>
    <s v="Anjali"/>
    <n v="34"/>
    <x v="0"/>
    <x v="4"/>
    <x v="0"/>
    <s v="Ducati Monster"/>
    <x v="0"/>
    <x v="5"/>
  </r>
  <r>
    <s v="Kavya"/>
    <n v="33"/>
    <x v="0"/>
    <x v="7"/>
    <x v="1"/>
    <s v="Bajaj Pulsar"/>
    <x v="1"/>
    <x v="2"/>
  </r>
  <r>
    <s v="Trisha"/>
    <n v="35"/>
    <x v="0"/>
    <x v="8"/>
    <x v="3"/>
    <s v="Suzuki Access"/>
    <x v="0"/>
    <x v="9"/>
  </r>
  <r>
    <s v="Charu"/>
    <n v="19"/>
    <x v="1"/>
    <x v="3"/>
    <x v="2"/>
    <s v="Honda City"/>
    <x v="0"/>
    <x v="8"/>
  </r>
  <r>
    <s v="Komal"/>
    <n v="19"/>
    <x v="1"/>
    <x v="6"/>
    <x v="1"/>
    <s v="Bajaj Pulsar"/>
    <x v="1"/>
    <x v="2"/>
  </r>
  <r>
    <s v="Aditi"/>
    <n v="23"/>
    <x v="1"/>
    <x v="3"/>
    <x v="2"/>
    <s v="Hyundai i20"/>
    <x v="2"/>
    <x v="8"/>
  </r>
  <r>
    <s v="Aisha"/>
    <n v="33"/>
    <x v="0"/>
    <x v="7"/>
    <x v="2"/>
    <s v="Honda City"/>
    <x v="2"/>
    <x v="4"/>
  </r>
  <r>
    <s v="Nikita"/>
    <n v="27"/>
    <x v="0"/>
    <x v="3"/>
    <x v="3"/>
    <s v="TVS Jupiter"/>
    <x v="1"/>
    <x v="9"/>
  </r>
  <r>
    <s v="Aditi"/>
    <n v="33"/>
    <x v="0"/>
    <x v="2"/>
    <x v="0"/>
    <s v="Kawasaki Ninja"/>
    <x v="2"/>
    <x v="0"/>
  </r>
  <r>
    <s v="Shreya"/>
    <n v="32"/>
    <x v="0"/>
    <x v="6"/>
    <x v="2"/>
    <s v="Hyundai i20"/>
    <x v="1"/>
    <x v="8"/>
  </r>
  <r>
    <s v="Neha"/>
    <n v="23"/>
    <x v="1"/>
    <x v="9"/>
    <x v="3"/>
    <s v="TVS Jupiter"/>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A32670-364A-4B51-BA10-6CABA01B27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C47" firstHeaderRow="0" firstDataRow="1" firstDataCol="1"/>
  <pivotFields count="3">
    <pivotField axis="axisRow" showAll="0">
      <items count="5">
        <item x="1"/>
        <item x="2"/>
        <item x="0"/>
        <item x="3"/>
        <item t="default"/>
      </items>
    </pivotField>
    <pivotField dataField="1" numFmtId="2" showAll="0"/>
    <pivotField dataField="1" numFmtId="2" showAll="0">
      <items count="5">
        <item x="2"/>
        <item x="0"/>
        <item x="1"/>
        <item x="3"/>
        <item t="default"/>
      </items>
    </pivotField>
  </pivotFields>
  <rowFields count="1">
    <field x="0"/>
  </rowFields>
  <rowItems count="5">
    <i>
      <x/>
    </i>
    <i>
      <x v="1"/>
    </i>
    <i>
      <x v="2"/>
    </i>
    <i>
      <x v="3"/>
    </i>
    <i t="grand">
      <x/>
    </i>
  </rowItems>
  <colFields count="1">
    <field x="-2"/>
  </colFields>
  <colItems count="2">
    <i>
      <x/>
    </i>
    <i i="1">
      <x v="1"/>
    </i>
  </colItems>
  <dataFields count="2">
    <dataField name="Male Accident Rate(%)" fld="2" baseField="0" baseItem="0"/>
    <dataField name="Female Accident Rate(%)" fld="1" baseField="0" baseItem="0"/>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816A3-B662-4A2C-ACA3-075CF5EAB48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32" firstHeaderRow="0" firstDataRow="1" firstDataCol="1"/>
  <pivotFields count="8">
    <pivotField showAll="0"/>
    <pivotField dataField="1" showAll="0"/>
    <pivotField showAll="0">
      <items count="3">
        <item x="0"/>
        <item x="1"/>
        <item t="default"/>
      </items>
    </pivotField>
    <pivotField axis="axisRow" showAll="0">
      <items count="11">
        <item sd="0" x="8"/>
        <item sd="0" x="7"/>
        <item sd="0" x="6"/>
        <item sd="0" x="5"/>
        <item sd="0" x="9"/>
        <item sd="0" x="3"/>
        <item sd="0" x="4"/>
        <item sd="0" x="2"/>
        <item sd="0" x="1"/>
        <item sd="0" x="0"/>
        <item t="default" sd="0"/>
      </items>
    </pivotField>
    <pivotField axis="axisRow" showAll="0">
      <items count="5">
        <item x="1"/>
        <item x="2"/>
        <item x="3"/>
        <item x="0"/>
        <item t="default"/>
      </items>
    </pivotField>
    <pivotField showAll="0"/>
    <pivotField showAll="0">
      <items count="4">
        <item x="0"/>
        <item x="1"/>
        <item x="2"/>
        <item t="default"/>
      </items>
    </pivotField>
    <pivotField dataField="1" showAll="0">
      <items count="11">
        <item x="8"/>
        <item x="3"/>
        <item x="4"/>
        <item x="9"/>
        <item x="2"/>
        <item x="6"/>
        <item x="7"/>
        <item x="5"/>
        <item x="0"/>
        <item x="1"/>
        <item t="default"/>
      </items>
    </pivotField>
  </pivotFields>
  <rowFields count="2">
    <field x="3"/>
    <field x="4"/>
  </rowFields>
  <rowItems count="11">
    <i>
      <x/>
    </i>
    <i>
      <x v="1"/>
    </i>
    <i>
      <x v="2"/>
    </i>
    <i>
      <x v="3"/>
    </i>
    <i>
      <x v="4"/>
    </i>
    <i>
      <x v="5"/>
    </i>
    <i>
      <x v="6"/>
    </i>
    <i>
      <x v="7"/>
    </i>
    <i>
      <x v="8"/>
    </i>
    <i>
      <x v="9"/>
    </i>
    <i t="grand">
      <x/>
    </i>
  </rowItems>
  <colFields count="1">
    <field x="-2"/>
  </colFields>
  <colItems count="3">
    <i>
      <x/>
    </i>
    <i i="1">
      <x v="1"/>
    </i>
    <i i="2">
      <x v="2"/>
    </i>
  </colItems>
  <dataFields count="3">
    <dataField name="Min of Age" fld="1" subtotal="min" baseField="3" baseItem="0"/>
    <dataField name="Max of Age" fld="1" subtotal="max" baseField="3" baseItem="2"/>
    <dataField name="Female Accident Rate(%)"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3786B-BC27-4181-AF66-A3642C50048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7" firstHeaderRow="1" firstDataRow="2" firstDataCol="1"/>
  <pivotFields count="8">
    <pivotField showAll="0"/>
    <pivotField showAll="0"/>
    <pivotField axis="axisCol" showAll="0">
      <items count="3">
        <item x="0"/>
        <item x="1"/>
        <item t="default"/>
      </items>
    </pivotField>
    <pivotField showAll="0"/>
    <pivotField axis="axisRow" showAll="0">
      <items count="5">
        <item x="1"/>
        <item x="2"/>
        <item x="3"/>
        <item x="0"/>
        <item t="default"/>
      </items>
    </pivotField>
    <pivotField showAll="0"/>
    <pivotField dataField="1" showAll="0">
      <items count="4">
        <item x="0"/>
        <item x="1"/>
        <item x="2"/>
        <item t="default"/>
      </items>
    </pivotField>
    <pivotField showAll="0">
      <items count="11">
        <item x="8"/>
        <item x="3"/>
        <item x="4"/>
        <item x="9"/>
        <item x="2"/>
        <item x="6"/>
        <item x="7"/>
        <item x="5"/>
        <item x="0"/>
        <item x="1"/>
        <item t="default"/>
      </items>
    </pivotField>
  </pivotFields>
  <rowFields count="1">
    <field x="4"/>
  </rowFields>
  <rowItems count="5">
    <i>
      <x/>
    </i>
    <i>
      <x v="1"/>
    </i>
    <i>
      <x v="2"/>
    </i>
    <i>
      <x v="3"/>
    </i>
    <i t="grand">
      <x/>
    </i>
  </rowItems>
  <colFields count="1">
    <field x="2"/>
  </colFields>
  <colItems count="3">
    <i>
      <x/>
    </i>
    <i>
      <x v="1"/>
    </i>
    <i t="grand">
      <x/>
    </i>
  </colItems>
  <dataFields count="1">
    <dataField name="Count of Frequency of Use" fld="6"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1" xr10:uid="{C019492F-E599-47D8-B075-7D71D3F9DDD7}" sourceName="Age Brackets">
  <pivotTables>
    <pivotTable tabId="5" name="PivotTable1"/>
    <pivotTable tabId="5" name="PivotTable2"/>
  </pivotTables>
  <data>
    <tabular pivotCacheId="443892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1" xr10:uid="{F2D595A0-ACCD-4D98-B610-F938DF55E01F}" sourceName="Vehicle Type">
  <pivotTables>
    <pivotTable tabId="5" name="PivotTable1"/>
    <pivotTable tabId="5" name="PivotTable2"/>
  </pivotTables>
  <data>
    <tabular pivotCacheId="443892017">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cy_of_Use1" xr10:uid="{F8B83B3A-8ED3-48CC-A6FC-545A132BFECB}" sourceName="Frequency of Use">
  <pivotTables>
    <pivotTable tabId="5" name="PivotTable1"/>
    <pivotTable tabId="5" name="PivotTable2"/>
  </pivotTables>
  <data>
    <tabular pivotCacheId="44389201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_Accident_Rate" xr10:uid="{B16A355B-E51A-4F5E-86C0-19DDEA43CBA7}" sourceName="Male Accident Rate (%)">
  <pivotTables>
    <pivotTable tabId="5" name="PivotTable3"/>
  </pivotTables>
  <data>
    <tabular pivotCacheId="1839766243">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male_Accident_Rate1" xr10:uid="{7C0A584B-047B-47E9-8618-5B2CDD17D317}" sourceName="Female Accident Rate (%)">
  <pivotTables>
    <pivotTable tabId="5" name="PivotTable2"/>
    <pivotTable tabId="5" name="PivotTable1"/>
  </pivotTables>
  <data>
    <tabular pivotCacheId="443892017">
      <items count="10">
        <i x="8" s="1"/>
        <i x="3" s="1"/>
        <i x="4" s="1"/>
        <i x="9" s="1"/>
        <i x="2" s="1"/>
        <i x="6" s="1"/>
        <i x="7" s="1"/>
        <i x="5"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1" xr10:uid="{2C8F16A8-B008-4DAF-AC6D-FF21174C5B3D}" cache="Slicer_Age_Brackets1" caption="Age Brackets" rowHeight="241300"/>
  <slicer name="Vehicle Type 1" xr10:uid="{2DA0312E-1D88-47AD-9E2D-A890323ACC2B}" cache="Slicer_Vehicle_Type1" caption="Vehicle Type" rowHeight="241300"/>
  <slicer name="Frequency of Use 1" xr10:uid="{B58D886C-5D68-4D75-BA90-3653BF80E307}" cache="Slicer_Frequency_of_Use1" caption="Frequency of Use" rowHeight="241300"/>
  <slicer name="Male Accident Rate (%)" xr10:uid="{8FC9EA73-8F23-4FCC-BC37-276CEA1537A0}" cache="Slicer_Male_Accident_Rate" caption="Male Accident Rate (%)" rowHeight="241300"/>
  <slicer name="Female Accident Rate (%) 1" xr10:uid="{A726BA9C-AB55-4618-A2C0-4B5F452D85BC}" cache="Slicer_Female_Accident_Rate1" caption="Female Accident Rate (%)"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zoomScale="92" workbookViewId="0">
      <selection activeCell="J11" sqref="J11"/>
    </sheetView>
  </sheetViews>
  <sheetFormatPr defaultRowHeight="14.5" x14ac:dyDescent="0.35"/>
  <cols>
    <col min="1" max="1" width="15.26953125" customWidth="1"/>
    <col min="2" max="3" width="15.6328125" customWidth="1"/>
    <col min="4" max="4" width="16.6328125" customWidth="1"/>
    <col min="5" max="5" width="14.7265625" customWidth="1"/>
    <col min="6" max="6" width="16.26953125" customWidth="1"/>
    <col min="7" max="7" width="15.26953125" bestFit="1" customWidth="1"/>
    <col min="8" max="8" width="22.1796875" bestFit="1" customWidth="1"/>
    <col min="9" max="9" width="22.1796875" customWidth="1"/>
    <col min="10" max="10" width="19.81640625" bestFit="1" customWidth="1"/>
  </cols>
  <sheetData>
    <row r="1" spans="1:10" x14ac:dyDescent="0.35">
      <c r="A1" s="1" t="s">
        <v>0</v>
      </c>
      <c r="B1" s="1" t="s">
        <v>1</v>
      </c>
      <c r="C1" s="1" t="s">
        <v>67</v>
      </c>
      <c r="D1" s="1" t="s">
        <v>2</v>
      </c>
      <c r="E1" s="1" t="s">
        <v>3</v>
      </c>
      <c r="F1" s="1" t="s">
        <v>4</v>
      </c>
      <c r="G1" s="1" t="s">
        <v>5</v>
      </c>
      <c r="H1" s="1" t="s">
        <v>68</v>
      </c>
      <c r="I1" s="2"/>
      <c r="J1" s="2"/>
    </row>
    <row r="2" spans="1:10" x14ac:dyDescent="0.35">
      <c r="A2" t="s">
        <v>6</v>
      </c>
      <c r="B2">
        <v>26</v>
      </c>
      <c r="C2" t="str">
        <f>IF(B2&lt;=25,"Young", IF(B2&gt;=26,"Adult", IF(B2&gt;=30,"Middle Age","Invalid")))</f>
        <v>Adult</v>
      </c>
      <c r="D2" t="s">
        <v>38</v>
      </c>
      <c r="E2" t="s">
        <v>48</v>
      </c>
      <c r="F2" t="s">
        <v>52</v>
      </c>
      <c r="G2" t="s">
        <v>64</v>
      </c>
      <c r="H2">
        <v>4.5</v>
      </c>
    </row>
    <row r="3" spans="1:10" x14ac:dyDescent="0.35">
      <c r="A3" t="s">
        <v>7</v>
      </c>
      <c r="B3">
        <v>35</v>
      </c>
      <c r="C3" t="str">
        <f t="shared" ref="C3:C51" si="0">IF(B3&lt;=25,"Young", IF(B3&gt;=26,"Adult", IF(B3&gt;=30,"Middle Age","Invalid")))</f>
        <v>Adult</v>
      </c>
      <c r="D3" t="s">
        <v>39</v>
      </c>
      <c r="E3" t="s">
        <v>48</v>
      </c>
      <c r="F3" t="s">
        <v>53</v>
      </c>
      <c r="G3" t="s">
        <v>64</v>
      </c>
      <c r="H3">
        <v>5</v>
      </c>
    </row>
    <row r="4" spans="1:10" x14ac:dyDescent="0.35">
      <c r="A4" t="s">
        <v>8</v>
      </c>
      <c r="B4">
        <v>29</v>
      </c>
      <c r="C4" t="str">
        <f t="shared" si="0"/>
        <v>Adult</v>
      </c>
      <c r="D4" t="s">
        <v>40</v>
      </c>
      <c r="E4" t="s">
        <v>49</v>
      </c>
      <c r="F4" t="s">
        <v>54</v>
      </c>
      <c r="G4" t="s">
        <v>65</v>
      </c>
      <c r="H4">
        <v>2</v>
      </c>
    </row>
    <row r="5" spans="1:10" x14ac:dyDescent="0.35">
      <c r="A5" t="s">
        <v>9</v>
      </c>
      <c r="B5">
        <v>30</v>
      </c>
      <c r="C5" t="str">
        <f t="shared" si="0"/>
        <v>Adult</v>
      </c>
      <c r="D5" t="s">
        <v>41</v>
      </c>
      <c r="E5" t="s">
        <v>50</v>
      </c>
      <c r="F5" t="s">
        <v>55</v>
      </c>
      <c r="G5" t="s">
        <v>65</v>
      </c>
      <c r="H5">
        <v>0.8</v>
      </c>
    </row>
    <row r="6" spans="1:10" x14ac:dyDescent="0.35">
      <c r="A6" t="s">
        <v>10</v>
      </c>
      <c r="B6">
        <v>21</v>
      </c>
      <c r="C6" t="str">
        <f t="shared" si="0"/>
        <v>Young</v>
      </c>
      <c r="D6" t="s">
        <v>39</v>
      </c>
      <c r="E6" t="s">
        <v>49</v>
      </c>
      <c r="F6" t="s">
        <v>54</v>
      </c>
      <c r="G6" t="s">
        <v>66</v>
      </c>
      <c r="H6">
        <v>2</v>
      </c>
    </row>
    <row r="7" spans="1:10" x14ac:dyDescent="0.35">
      <c r="A7" t="s">
        <v>11</v>
      </c>
      <c r="B7">
        <v>27</v>
      </c>
      <c r="C7" t="str">
        <f t="shared" si="0"/>
        <v>Adult</v>
      </c>
      <c r="D7" t="s">
        <v>42</v>
      </c>
      <c r="E7" t="s">
        <v>50</v>
      </c>
      <c r="F7" t="s">
        <v>56</v>
      </c>
      <c r="G7" t="s">
        <v>66</v>
      </c>
      <c r="H7">
        <v>1</v>
      </c>
    </row>
    <row r="8" spans="1:10" x14ac:dyDescent="0.35">
      <c r="A8" t="s">
        <v>10</v>
      </c>
      <c r="B8">
        <v>30</v>
      </c>
      <c r="C8" t="str">
        <f t="shared" si="0"/>
        <v>Adult</v>
      </c>
      <c r="D8" t="s">
        <v>41</v>
      </c>
      <c r="E8" t="s">
        <v>50</v>
      </c>
      <c r="F8" t="s">
        <v>56</v>
      </c>
      <c r="G8" t="s">
        <v>64</v>
      </c>
      <c r="H8">
        <v>0.8</v>
      </c>
    </row>
    <row r="9" spans="1:10" x14ac:dyDescent="0.35">
      <c r="A9" t="s">
        <v>12</v>
      </c>
      <c r="B9">
        <v>18</v>
      </c>
      <c r="C9" t="str">
        <f t="shared" si="0"/>
        <v>Young</v>
      </c>
      <c r="D9" t="s">
        <v>43</v>
      </c>
      <c r="E9" t="s">
        <v>51</v>
      </c>
      <c r="F9" t="s">
        <v>57</v>
      </c>
      <c r="G9" t="s">
        <v>66</v>
      </c>
      <c r="H9">
        <v>1</v>
      </c>
    </row>
    <row r="10" spans="1:10" x14ac:dyDescent="0.35">
      <c r="A10" t="s">
        <v>6</v>
      </c>
      <c r="B10">
        <v>29</v>
      </c>
      <c r="C10" t="str">
        <f t="shared" si="0"/>
        <v>Adult</v>
      </c>
      <c r="D10" t="s">
        <v>39</v>
      </c>
      <c r="E10" t="s">
        <v>50</v>
      </c>
      <c r="F10" t="s">
        <v>56</v>
      </c>
      <c r="G10" t="s">
        <v>64</v>
      </c>
      <c r="H10">
        <v>0.8</v>
      </c>
    </row>
    <row r="11" spans="1:10" x14ac:dyDescent="0.35">
      <c r="A11" t="s">
        <v>13</v>
      </c>
      <c r="B11">
        <v>22</v>
      </c>
      <c r="C11" t="str">
        <f t="shared" si="0"/>
        <v>Young</v>
      </c>
      <c r="D11" t="s">
        <v>43</v>
      </c>
      <c r="E11" t="s">
        <v>48</v>
      </c>
      <c r="F11" t="s">
        <v>58</v>
      </c>
      <c r="G11" t="s">
        <v>65</v>
      </c>
      <c r="H11">
        <v>4</v>
      </c>
    </row>
    <row r="12" spans="1:10" x14ac:dyDescent="0.35">
      <c r="A12" t="s">
        <v>14</v>
      </c>
      <c r="B12">
        <v>23</v>
      </c>
      <c r="C12" t="str">
        <f t="shared" si="0"/>
        <v>Young</v>
      </c>
      <c r="D12" t="s">
        <v>44</v>
      </c>
      <c r="E12" t="s">
        <v>48</v>
      </c>
      <c r="F12" t="s">
        <v>58</v>
      </c>
      <c r="G12" t="s">
        <v>66</v>
      </c>
      <c r="H12">
        <v>4.5</v>
      </c>
    </row>
    <row r="13" spans="1:10" x14ac:dyDescent="0.35">
      <c r="A13" t="s">
        <v>15</v>
      </c>
      <c r="B13">
        <v>28</v>
      </c>
      <c r="C13" t="str">
        <f t="shared" si="0"/>
        <v>Adult</v>
      </c>
      <c r="D13" t="s">
        <v>45</v>
      </c>
      <c r="E13" t="s">
        <v>49</v>
      </c>
      <c r="F13" t="s">
        <v>59</v>
      </c>
      <c r="G13" t="s">
        <v>66</v>
      </c>
      <c r="H13">
        <v>2.5</v>
      </c>
    </row>
    <row r="14" spans="1:10" x14ac:dyDescent="0.35">
      <c r="A14" t="s">
        <v>16</v>
      </c>
      <c r="B14">
        <v>24</v>
      </c>
      <c r="C14" t="str">
        <f t="shared" si="0"/>
        <v>Young</v>
      </c>
      <c r="D14" t="s">
        <v>44</v>
      </c>
      <c r="E14" t="s">
        <v>48</v>
      </c>
      <c r="F14" t="s">
        <v>52</v>
      </c>
      <c r="G14" t="s">
        <v>65</v>
      </c>
      <c r="H14">
        <v>4.5</v>
      </c>
    </row>
    <row r="15" spans="1:10" x14ac:dyDescent="0.35">
      <c r="A15" t="s">
        <v>17</v>
      </c>
      <c r="B15">
        <v>28</v>
      </c>
      <c r="C15" t="str">
        <f t="shared" si="0"/>
        <v>Adult</v>
      </c>
      <c r="D15" t="s">
        <v>39</v>
      </c>
      <c r="E15" t="s">
        <v>51</v>
      </c>
      <c r="F15" t="s">
        <v>57</v>
      </c>
      <c r="G15" t="s">
        <v>64</v>
      </c>
      <c r="H15">
        <v>2</v>
      </c>
    </row>
    <row r="16" spans="1:10" x14ac:dyDescent="0.35">
      <c r="A16" t="s">
        <v>18</v>
      </c>
      <c r="B16">
        <v>25</v>
      </c>
      <c r="C16" t="str">
        <f t="shared" si="0"/>
        <v>Young</v>
      </c>
      <c r="D16" t="s">
        <v>43</v>
      </c>
      <c r="E16" t="s">
        <v>49</v>
      </c>
      <c r="F16" t="s">
        <v>59</v>
      </c>
      <c r="G16" t="s">
        <v>65</v>
      </c>
      <c r="H16">
        <v>3</v>
      </c>
    </row>
    <row r="17" spans="1:8" x14ac:dyDescent="0.35">
      <c r="A17" t="s">
        <v>19</v>
      </c>
      <c r="B17">
        <v>18</v>
      </c>
      <c r="C17" t="str">
        <f t="shared" si="0"/>
        <v>Young</v>
      </c>
      <c r="D17" t="s">
        <v>41</v>
      </c>
      <c r="E17" t="s">
        <v>51</v>
      </c>
      <c r="F17" t="s">
        <v>60</v>
      </c>
      <c r="G17" t="s">
        <v>66</v>
      </c>
      <c r="H17">
        <v>1</v>
      </c>
    </row>
    <row r="18" spans="1:8" x14ac:dyDescent="0.35">
      <c r="A18" t="s">
        <v>20</v>
      </c>
      <c r="B18">
        <v>22</v>
      </c>
      <c r="C18" t="str">
        <f t="shared" si="0"/>
        <v>Young</v>
      </c>
      <c r="D18" t="s">
        <v>41</v>
      </c>
      <c r="E18" t="s">
        <v>51</v>
      </c>
      <c r="F18" t="s">
        <v>57</v>
      </c>
      <c r="G18" t="s">
        <v>66</v>
      </c>
      <c r="H18">
        <v>2</v>
      </c>
    </row>
    <row r="19" spans="1:8" x14ac:dyDescent="0.35">
      <c r="A19" t="s">
        <v>14</v>
      </c>
      <c r="B19">
        <v>24</v>
      </c>
      <c r="C19" t="str">
        <f t="shared" si="0"/>
        <v>Young</v>
      </c>
      <c r="D19" t="s">
        <v>39</v>
      </c>
      <c r="E19" t="s">
        <v>50</v>
      </c>
      <c r="F19" t="s">
        <v>56</v>
      </c>
      <c r="G19" t="s">
        <v>64</v>
      </c>
      <c r="H19">
        <v>1</v>
      </c>
    </row>
    <row r="20" spans="1:8" x14ac:dyDescent="0.35">
      <c r="A20" t="s">
        <v>21</v>
      </c>
      <c r="B20">
        <v>35</v>
      </c>
      <c r="C20" t="str">
        <f t="shared" si="0"/>
        <v>Adult</v>
      </c>
      <c r="D20" t="s">
        <v>45</v>
      </c>
      <c r="E20" t="s">
        <v>49</v>
      </c>
      <c r="F20" t="s">
        <v>59</v>
      </c>
      <c r="G20" t="s">
        <v>65</v>
      </c>
      <c r="H20">
        <v>3</v>
      </c>
    </row>
    <row r="21" spans="1:8" x14ac:dyDescent="0.35">
      <c r="A21" t="s">
        <v>22</v>
      </c>
      <c r="B21">
        <v>35</v>
      </c>
      <c r="C21" t="str">
        <f t="shared" si="0"/>
        <v>Adult</v>
      </c>
      <c r="D21" t="s">
        <v>45</v>
      </c>
      <c r="E21" t="s">
        <v>51</v>
      </c>
      <c r="F21" t="s">
        <v>61</v>
      </c>
      <c r="G21" t="s">
        <v>65</v>
      </c>
      <c r="H21">
        <v>1</v>
      </c>
    </row>
    <row r="22" spans="1:8" x14ac:dyDescent="0.35">
      <c r="A22" t="s">
        <v>23</v>
      </c>
      <c r="B22">
        <v>18</v>
      </c>
      <c r="C22" t="str">
        <f t="shared" si="0"/>
        <v>Young</v>
      </c>
      <c r="D22" t="s">
        <v>39</v>
      </c>
      <c r="E22" t="s">
        <v>49</v>
      </c>
      <c r="F22" t="s">
        <v>62</v>
      </c>
      <c r="G22" t="s">
        <v>65</v>
      </c>
      <c r="H22">
        <v>2.5</v>
      </c>
    </row>
    <row r="23" spans="1:8" x14ac:dyDescent="0.35">
      <c r="A23" t="s">
        <v>24</v>
      </c>
      <c r="B23">
        <v>22</v>
      </c>
      <c r="C23" t="str">
        <f t="shared" si="0"/>
        <v>Young</v>
      </c>
      <c r="D23" t="s">
        <v>43</v>
      </c>
      <c r="E23" t="s">
        <v>49</v>
      </c>
      <c r="F23" t="s">
        <v>62</v>
      </c>
      <c r="G23" t="s">
        <v>65</v>
      </c>
      <c r="H23">
        <v>3</v>
      </c>
    </row>
    <row r="24" spans="1:8" x14ac:dyDescent="0.35">
      <c r="A24" t="s">
        <v>25</v>
      </c>
      <c r="B24">
        <v>35</v>
      </c>
      <c r="C24" t="str">
        <f t="shared" si="0"/>
        <v>Adult</v>
      </c>
      <c r="D24" t="s">
        <v>44</v>
      </c>
      <c r="E24" t="s">
        <v>51</v>
      </c>
      <c r="F24" t="s">
        <v>61</v>
      </c>
      <c r="G24" t="s">
        <v>65</v>
      </c>
      <c r="H24">
        <v>1</v>
      </c>
    </row>
    <row r="25" spans="1:8" x14ac:dyDescent="0.35">
      <c r="A25" t="s">
        <v>26</v>
      </c>
      <c r="B25">
        <v>28</v>
      </c>
      <c r="C25" t="str">
        <f t="shared" si="0"/>
        <v>Adult</v>
      </c>
      <c r="D25" t="s">
        <v>46</v>
      </c>
      <c r="E25" t="s">
        <v>49</v>
      </c>
      <c r="F25" t="s">
        <v>62</v>
      </c>
      <c r="G25" t="s">
        <v>65</v>
      </c>
      <c r="H25">
        <v>3</v>
      </c>
    </row>
    <row r="26" spans="1:8" x14ac:dyDescent="0.35">
      <c r="A26" t="s">
        <v>23</v>
      </c>
      <c r="B26">
        <v>31</v>
      </c>
      <c r="C26" t="str">
        <f t="shared" si="0"/>
        <v>Adult</v>
      </c>
      <c r="D26" t="s">
        <v>40</v>
      </c>
      <c r="E26" t="s">
        <v>50</v>
      </c>
      <c r="F26" t="s">
        <v>55</v>
      </c>
      <c r="G26" t="s">
        <v>66</v>
      </c>
      <c r="H26">
        <v>1</v>
      </c>
    </row>
    <row r="27" spans="1:8" x14ac:dyDescent="0.35">
      <c r="A27" t="s">
        <v>27</v>
      </c>
      <c r="B27">
        <v>34</v>
      </c>
      <c r="C27" t="str">
        <f t="shared" si="0"/>
        <v>Adult</v>
      </c>
      <c r="D27" t="s">
        <v>38</v>
      </c>
      <c r="E27" t="s">
        <v>50</v>
      </c>
      <c r="F27" t="s">
        <v>56</v>
      </c>
      <c r="G27" t="s">
        <v>66</v>
      </c>
      <c r="H27">
        <v>0.5</v>
      </c>
    </row>
    <row r="28" spans="1:8" x14ac:dyDescent="0.35">
      <c r="A28" t="s">
        <v>20</v>
      </c>
      <c r="B28">
        <v>24</v>
      </c>
      <c r="C28" t="str">
        <f t="shared" si="0"/>
        <v>Young</v>
      </c>
      <c r="D28" t="s">
        <v>40</v>
      </c>
      <c r="E28" t="s">
        <v>49</v>
      </c>
      <c r="F28" t="s">
        <v>62</v>
      </c>
      <c r="G28" t="s">
        <v>66</v>
      </c>
      <c r="H28">
        <v>2.5</v>
      </c>
    </row>
    <row r="29" spans="1:8" x14ac:dyDescent="0.35">
      <c r="A29" t="s">
        <v>26</v>
      </c>
      <c r="B29">
        <v>31</v>
      </c>
      <c r="C29" t="str">
        <f t="shared" si="0"/>
        <v>Adult</v>
      </c>
      <c r="D29" t="s">
        <v>42</v>
      </c>
      <c r="E29" t="s">
        <v>50</v>
      </c>
      <c r="F29" t="s">
        <v>55</v>
      </c>
      <c r="G29" t="s">
        <v>65</v>
      </c>
      <c r="H29">
        <v>0.8</v>
      </c>
    </row>
    <row r="30" spans="1:8" x14ac:dyDescent="0.35">
      <c r="A30" t="s">
        <v>25</v>
      </c>
      <c r="B30">
        <v>30</v>
      </c>
      <c r="C30" t="str">
        <f t="shared" si="0"/>
        <v>Adult</v>
      </c>
      <c r="D30" t="s">
        <v>39</v>
      </c>
      <c r="E30" t="s">
        <v>48</v>
      </c>
      <c r="F30" t="s">
        <v>53</v>
      </c>
      <c r="G30" t="s">
        <v>65</v>
      </c>
      <c r="H30">
        <v>5</v>
      </c>
    </row>
    <row r="31" spans="1:8" x14ac:dyDescent="0.35">
      <c r="A31" t="s">
        <v>28</v>
      </c>
      <c r="B31">
        <v>26</v>
      </c>
      <c r="C31" t="str">
        <f t="shared" si="0"/>
        <v>Adult</v>
      </c>
      <c r="D31" t="s">
        <v>41</v>
      </c>
      <c r="E31" t="s">
        <v>49</v>
      </c>
      <c r="F31" t="s">
        <v>54</v>
      </c>
      <c r="G31" t="s">
        <v>66</v>
      </c>
      <c r="H31">
        <v>3</v>
      </c>
    </row>
    <row r="32" spans="1:8" x14ac:dyDescent="0.35">
      <c r="A32" t="s">
        <v>25</v>
      </c>
      <c r="B32">
        <v>29</v>
      </c>
      <c r="C32" t="str">
        <f t="shared" si="0"/>
        <v>Adult</v>
      </c>
      <c r="D32" t="s">
        <v>46</v>
      </c>
      <c r="E32" t="s">
        <v>51</v>
      </c>
      <c r="F32" t="s">
        <v>61</v>
      </c>
      <c r="G32" t="s">
        <v>65</v>
      </c>
      <c r="H32">
        <v>1.5</v>
      </c>
    </row>
    <row r="33" spans="1:8" x14ac:dyDescent="0.35">
      <c r="A33" t="s">
        <v>9</v>
      </c>
      <c r="B33">
        <v>35</v>
      </c>
      <c r="C33" t="str">
        <f t="shared" si="0"/>
        <v>Adult</v>
      </c>
      <c r="D33" t="s">
        <v>41</v>
      </c>
      <c r="E33" t="s">
        <v>51</v>
      </c>
      <c r="F33" t="s">
        <v>61</v>
      </c>
      <c r="G33" t="s">
        <v>64</v>
      </c>
      <c r="H33">
        <v>2</v>
      </c>
    </row>
    <row r="34" spans="1:8" x14ac:dyDescent="0.35">
      <c r="A34" t="s">
        <v>29</v>
      </c>
      <c r="B34">
        <v>34</v>
      </c>
      <c r="C34" t="str">
        <f t="shared" si="0"/>
        <v>Adult</v>
      </c>
      <c r="D34" t="s">
        <v>43</v>
      </c>
      <c r="E34" t="s">
        <v>50</v>
      </c>
      <c r="F34" t="s">
        <v>56</v>
      </c>
      <c r="G34" t="s">
        <v>65</v>
      </c>
      <c r="H34">
        <v>0.8</v>
      </c>
    </row>
    <row r="35" spans="1:8" x14ac:dyDescent="0.35">
      <c r="A35" t="s">
        <v>18</v>
      </c>
      <c r="B35">
        <v>33</v>
      </c>
      <c r="C35" t="str">
        <f t="shared" si="0"/>
        <v>Adult</v>
      </c>
      <c r="D35" t="s">
        <v>40</v>
      </c>
      <c r="E35" t="s">
        <v>49</v>
      </c>
      <c r="F35" t="s">
        <v>59</v>
      </c>
      <c r="G35" t="s">
        <v>66</v>
      </c>
      <c r="H35">
        <v>2</v>
      </c>
    </row>
    <row r="36" spans="1:8" x14ac:dyDescent="0.35">
      <c r="A36" t="s">
        <v>30</v>
      </c>
      <c r="B36">
        <v>24</v>
      </c>
      <c r="C36" t="str">
        <f t="shared" si="0"/>
        <v>Young</v>
      </c>
      <c r="D36" t="s">
        <v>44</v>
      </c>
      <c r="E36" t="s">
        <v>51</v>
      </c>
      <c r="F36" t="s">
        <v>60</v>
      </c>
      <c r="G36" t="s">
        <v>64</v>
      </c>
      <c r="H36">
        <v>1</v>
      </c>
    </row>
    <row r="37" spans="1:8" x14ac:dyDescent="0.35">
      <c r="A37" t="s">
        <v>25</v>
      </c>
      <c r="B37">
        <v>30</v>
      </c>
      <c r="C37" t="str">
        <f t="shared" si="0"/>
        <v>Adult</v>
      </c>
      <c r="D37" t="s">
        <v>38</v>
      </c>
      <c r="E37" t="s">
        <v>49</v>
      </c>
      <c r="F37" t="s">
        <v>59</v>
      </c>
      <c r="G37" t="s">
        <v>66</v>
      </c>
      <c r="H37">
        <v>3</v>
      </c>
    </row>
    <row r="38" spans="1:8" x14ac:dyDescent="0.35">
      <c r="A38" t="s">
        <v>31</v>
      </c>
      <c r="B38">
        <v>35</v>
      </c>
      <c r="C38" t="str">
        <f t="shared" si="0"/>
        <v>Adult</v>
      </c>
      <c r="D38" t="s">
        <v>46</v>
      </c>
      <c r="E38" t="s">
        <v>50</v>
      </c>
      <c r="F38" t="s">
        <v>56</v>
      </c>
      <c r="G38" t="s">
        <v>66</v>
      </c>
      <c r="H38">
        <v>0.5</v>
      </c>
    </row>
    <row r="39" spans="1:8" x14ac:dyDescent="0.35">
      <c r="A39" t="s">
        <v>25</v>
      </c>
      <c r="B39">
        <v>31</v>
      </c>
      <c r="C39" t="str">
        <f t="shared" si="0"/>
        <v>Adult</v>
      </c>
      <c r="D39" t="s">
        <v>40</v>
      </c>
      <c r="E39" t="s">
        <v>48</v>
      </c>
      <c r="F39" t="s">
        <v>53</v>
      </c>
      <c r="G39" t="s">
        <v>64</v>
      </c>
      <c r="H39">
        <v>4.5</v>
      </c>
    </row>
    <row r="40" spans="1:8" x14ac:dyDescent="0.35">
      <c r="A40" t="s">
        <v>32</v>
      </c>
      <c r="B40">
        <v>18</v>
      </c>
      <c r="C40" t="str">
        <f t="shared" si="0"/>
        <v>Young</v>
      </c>
      <c r="D40" t="s">
        <v>43</v>
      </c>
      <c r="E40" t="s">
        <v>51</v>
      </c>
      <c r="F40" t="s">
        <v>61</v>
      </c>
      <c r="G40" t="s">
        <v>64</v>
      </c>
      <c r="H40">
        <v>2</v>
      </c>
    </row>
    <row r="41" spans="1:8" x14ac:dyDescent="0.35">
      <c r="A41" t="s">
        <v>13</v>
      </c>
      <c r="B41">
        <v>34</v>
      </c>
      <c r="C41" t="str">
        <f t="shared" si="0"/>
        <v>Adult</v>
      </c>
      <c r="D41" t="s">
        <v>42</v>
      </c>
      <c r="E41" t="s">
        <v>48</v>
      </c>
      <c r="F41" t="s">
        <v>52</v>
      </c>
      <c r="G41" t="s">
        <v>64</v>
      </c>
      <c r="H41">
        <v>4</v>
      </c>
    </row>
    <row r="42" spans="1:8" x14ac:dyDescent="0.35">
      <c r="A42" t="s">
        <v>33</v>
      </c>
      <c r="B42">
        <v>33</v>
      </c>
      <c r="C42" t="str">
        <f t="shared" si="0"/>
        <v>Adult</v>
      </c>
      <c r="D42" t="s">
        <v>45</v>
      </c>
      <c r="E42" t="s">
        <v>49</v>
      </c>
      <c r="F42" t="s">
        <v>59</v>
      </c>
      <c r="G42" t="s">
        <v>65</v>
      </c>
      <c r="H42">
        <v>2</v>
      </c>
    </row>
    <row r="43" spans="1:8" x14ac:dyDescent="0.35">
      <c r="A43" t="s">
        <v>34</v>
      </c>
      <c r="B43">
        <v>35</v>
      </c>
      <c r="C43" t="str">
        <f t="shared" si="0"/>
        <v>Adult</v>
      </c>
      <c r="D43" t="s">
        <v>46</v>
      </c>
      <c r="E43" t="s">
        <v>51</v>
      </c>
      <c r="F43" t="s">
        <v>61</v>
      </c>
      <c r="G43" t="s">
        <v>64</v>
      </c>
      <c r="H43">
        <v>1.5</v>
      </c>
    </row>
    <row r="44" spans="1:8" x14ac:dyDescent="0.35">
      <c r="A44" t="s">
        <v>14</v>
      </c>
      <c r="B44">
        <v>19</v>
      </c>
      <c r="C44" t="str">
        <f t="shared" si="0"/>
        <v>Young</v>
      </c>
      <c r="D44" t="s">
        <v>41</v>
      </c>
      <c r="E44" t="s">
        <v>50</v>
      </c>
      <c r="F44" t="s">
        <v>63</v>
      </c>
      <c r="G44" t="s">
        <v>64</v>
      </c>
      <c r="H44">
        <v>0.5</v>
      </c>
    </row>
    <row r="45" spans="1:8" x14ac:dyDescent="0.35">
      <c r="A45" t="s">
        <v>35</v>
      </c>
      <c r="B45">
        <v>19</v>
      </c>
      <c r="C45" t="str">
        <f t="shared" si="0"/>
        <v>Young</v>
      </c>
      <c r="D45" t="s">
        <v>44</v>
      </c>
      <c r="E45" t="s">
        <v>49</v>
      </c>
      <c r="F45" t="s">
        <v>59</v>
      </c>
      <c r="G45" t="s">
        <v>65</v>
      </c>
      <c r="H45">
        <v>2</v>
      </c>
    </row>
    <row r="46" spans="1:8" x14ac:dyDescent="0.35">
      <c r="A46" t="s">
        <v>6</v>
      </c>
      <c r="B46">
        <v>23</v>
      </c>
      <c r="C46" t="str">
        <f t="shared" si="0"/>
        <v>Young</v>
      </c>
      <c r="D46" t="s">
        <v>41</v>
      </c>
      <c r="E46" t="s">
        <v>50</v>
      </c>
      <c r="F46" t="s">
        <v>55</v>
      </c>
      <c r="G46" t="s">
        <v>66</v>
      </c>
      <c r="H46">
        <v>0.5</v>
      </c>
    </row>
    <row r="47" spans="1:8" x14ac:dyDescent="0.35">
      <c r="A47" t="s">
        <v>36</v>
      </c>
      <c r="B47">
        <v>33</v>
      </c>
      <c r="C47" t="str">
        <f t="shared" si="0"/>
        <v>Adult</v>
      </c>
      <c r="D47" t="s">
        <v>45</v>
      </c>
      <c r="E47" t="s">
        <v>50</v>
      </c>
      <c r="F47" t="s">
        <v>63</v>
      </c>
      <c r="G47" t="s">
        <v>66</v>
      </c>
      <c r="H47">
        <v>1</v>
      </c>
    </row>
    <row r="48" spans="1:8" x14ac:dyDescent="0.35">
      <c r="A48" t="s">
        <v>7</v>
      </c>
      <c r="B48">
        <v>27</v>
      </c>
      <c r="C48" t="str">
        <f t="shared" si="0"/>
        <v>Adult</v>
      </c>
      <c r="D48" t="s">
        <v>41</v>
      </c>
      <c r="E48" t="s">
        <v>51</v>
      </c>
      <c r="F48" t="s">
        <v>57</v>
      </c>
      <c r="G48" t="s">
        <v>65</v>
      </c>
      <c r="H48">
        <v>1.5</v>
      </c>
    </row>
    <row r="49" spans="1:8" x14ac:dyDescent="0.35">
      <c r="A49" t="s">
        <v>6</v>
      </c>
      <c r="B49">
        <v>33</v>
      </c>
      <c r="C49" t="str">
        <f t="shared" si="0"/>
        <v>Adult</v>
      </c>
      <c r="D49" t="s">
        <v>40</v>
      </c>
      <c r="E49" t="s">
        <v>48</v>
      </c>
      <c r="F49" t="s">
        <v>53</v>
      </c>
      <c r="G49" t="s">
        <v>66</v>
      </c>
      <c r="H49">
        <v>4.5</v>
      </c>
    </row>
    <row r="50" spans="1:8" x14ac:dyDescent="0.35">
      <c r="A50" t="s">
        <v>37</v>
      </c>
      <c r="B50">
        <v>32</v>
      </c>
      <c r="C50" t="str">
        <f t="shared" si="0"/>
        <v>Adult</v>
      </c>
      <c r="D50" t="s">
        <v>44</v>
      </c>
      <c r="E50" t="s">
        <v>50</v>
      </c>
      <c r="F50" t="s">
        <v>55</v>
      </c>
      <c r="G50" t="s">
        <v>65</v>
      </c>
      <c r="H50">
        <v>0.5</v>
      </c>
    </row>
    <row r="51" spans="1:8" x14ac:dyDescent="0.35">
      <c r="A51" t="s">
        <v>20</v>
      </c>
      <c r="B51">
        <v>23</v>
      </c>
      <c r="C51" t="str">
        <f t="shared" si="0"/>
        <v>Young</v>
      </c>
      <c r="D51" t="s">
        <v>47</v>
      </c>
      <c r="E51" t="s">
        <v>51</v>
      </c>
      <c r="F51" t="s">
        <v>57</v>
      </c>
      <c r="G51" t="s">
        <v>65</v>
      </c>
      <c r="H5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C4B75-13E6-4E45-AF71-6AD9CFAA0FB5}">
  <dimension ref="A1:C5"/>
  <sheetViews>
    <sheetView workbookViewId="0">
      <selection activeCell="C10" sqref="C10"/>
    </sheetView>
  </sheetViews>
  <sheetFormatPr defaultRowHeight="14.5" x14ac:dyDescent="0.35"/>
  <cols>
    <col min="1" max="1" width="11.26953125" bestFit="1" customWidth="1"/>
    <col min="2" max="2" width="22.1796875" bestFit="1" customWidth="1"/>
    <col min="3" max="3" width="19.81640625" customWidth="1"/>
  </cols>
  <sheetData>
    <row r="1" spans="1:3" x14ac:dyDescent="0.35">
      <c r="A1" s="1" t="s">
        <v>3</v>
      </c>
      <c r="B1" s="5" t="s">
        <v>68</v>
      </c>
      <c r="C1" s="5" t="s">
        <v>75</v>
      </c>
    </row>
    <row r="2" spans="1:3" x14ac:dyDescent="0.35">
      <c r="A2" t="s">
        <v>51</v>
      </c>
      <c r="B2" s="6">
        <v>1.6</v>
      </c>
      <c r="C2" s="6">
        <v>2.0716190964526988</v>
      </c>
    </row>
    <row r="3" spans="1:3" x14ac:dyDescent="0.35">
      <c r="A3" t="s">
        <v>49</v>
      </c>
      <c r="B3" s="6">
        <v>2.4375</v>
      </c>
      <c r="C3" s="6">
        <v>2.8900391216270149</v>
      </c>
    </row>
    <row r="4" spans="1:3" x14ac:dyDescent="0.35">
      <c r="A4" t="s">
        <v>50</v>
      </c>
      <c r="B4" s="6">
        <v>0.74</v>
      </c>
      <c r="C4" s="6">
        <v>1.1826166710067409</v>
      </c>
    </row>
    <row r="5" spans="1:3" x14ac:dyDescent="0.35">
      <c r="A5" t="s">
        <v>48</v>
      </c>
      <c r="B5" s="6">
        <v>4.6428571428571432</v>
      </c>
      <c r="C5" s="6">
        <v>4.8344917667716141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5ED79-7173-4C3F-9403-ED5E7CD64DB5}">
  <dimension ref="A1:D47"/>
  <sheetViews>
    <sheetView topLeftCell="B16" zoomScale="62" workbookViewId="0">
      <selection activeCell="W8" sqref="W8"/>
    </sheetView>
  </sheetViews>
  <sheetFormatPr defaultRowHeight="14.5" x14ac:dyDescent="0.35"/>
  <cols>
    <col min="1" max="1" width="14.26953125" bestFit="1" customWidth="1"/>
    <col min="2" max="2" width="10.1796875" bestFit="1" customWidth="1"/>
    <col min="3" max="3" width="10.54296875" bestFit="1" customWidth="1"/>
    <col min="4" max="4" width="22.36328125" bestFit="1" customWidth="1"/>
    <col min="5" max="5" width="4.36328125" bestFit="1" customWidth="1"/>
    <col min="6" max="6" width="10.7265625" bestFit="1" customWidth="1"/>
    <col min="7" max="7" width="6.1796875" bestFit="1" customWidth="1"/>
    <col min="8" max="8" width="9.08984375" bestFit="1" customWidth="1"/>
    <col min="9" max="9" width="10.7265625" bestFit="1" customWidth="1"/>
    <col min="10" max="15" width="3.81640625" bestFit="1" customWidth="1"/>
    <col min="16" max="16" width="3.81640625" customWidth="1"/>
    <col min="17" max="17" width="3.81640625" bestFit="1" customWidth="1"/>
    <col min="18" max="18" width="2.81640625" bestFit="1" customWidth="1"/>
    <col min="19" max="19" width="10.7265625" bestFit="1" customWidth="1"/>
  </cols>
  <sheetData>
    <row r="1" spans="1:4" x14ac:dyDescent="0.35">
      <c r="A1" s="3" t="s">
        <v>74</v>
      </c>
      <c r="B1" s="3" t="s">
        <v>71</v>
      </c>
    </row>
    <row r="2" spans="1:4" x14ac:dyDescent="0.35">
      <c r="A2" s="3" t="s">
        <v>69</v>
      </c>
      <c r="B2" t="s">
        <v>72</v>
      </c>
      <c r="C2" t="s">
        <v>73</v>
      </c>
      <c r="D2" t="s">
        <v>70</v>
      </c>
    </row>
    <row r="3" spans="1:4" x14ac:dyDescent="0.35">
      <c r="A3" s="4" t="s">
        <v>49</v>
      </c>
      <c r="B3">
        <v>8</v>
      </c>
      <c r="C3">
        <v>6</v>
      </c>
      <c r="D3">
        <v>14</v>
      </c>
    </row>
    <row r="4" spans="1:4" x14ac:dyDescent="0.35">
      <c r="A4" s="4" t="s">
        <v>50</v>
      </c>
      <c r="B4">
        <v>11</v>
      </c>
      <c r="C4">
        <v>3</v>
      </c>
      <c r="D4">
        <v>14</v>
      </c>
    </row>
    <row r="5" spans="1:4" x14ac:dyDescent="0.35">
      <c r="A5" s="4" t="s">
        <v>51</v>
      </c>
      <c r="B5">
        <v>7</v>
      </c>
      <c r="C5">
        <v>6</v>
      </c>
      <c r="D5">
        <v>13</v>
      </c>
    </row>
    <row r="6" spans="1:4" x14ac:dyDescent="0.35">
      <c r="A6" s="4" t="s">
        <v>48</v>
      </c>
      <c r="B6">
        <v>6</v>
      </c>
      <c r="C6">
        <v>3</v>
      </c>
      <c r="D6">
        <v>9</v>
      </c>
    </row>
    <row r="7" spans="1:4" x14ac:dyDescent="0.35">
      <c r="A7" s="4" t="s">
        <v>70</v>
      </c>
      <c r="B7">
        <v>32</v>
      </c>
      <c r="C7">
        <v>18</v>
      </c>
      <c r="D7">
        <v>50</v>
      </c>
    </row>
    <row r="8" spans="1:4" x14ac:dyDescent="0.35">
      <c r="A8" s="4"/>
    </row>
    <row r="9" spans="1:4" x14ac:dyDescent="0.35">
      <c r="A9" s="4"/>
    </row>
    <row r="10" spans="1:4" x14ac:dyDescent="0.35">
      <c r="A10" s="4"/>
    </row>
    <row r="11" spans="1:4" x14ac:dyDescent="0.35">
      <c r="A11" s="4"/>
    </row>
    <row r="12" spans="1:4" x14ac:dyDescent="0.35">
      <c r="A12" s="4"/>
    </row>
    <row r="13" spans="1:4" x14ac:dyDescent="0.35">
      <c r="A13" s="4"/>
    </row>
    <row r="14" spans="1:4" x14ac:dyDescent="0.35">
      <c r="A14" s="4"/>
    </row>
    <row r="15" spans="1:4" x14ac:dyDescent="0.35">
      <c r="A15" s="4"/>
    </row>
    <row r="16" spans="1:4" x14ac:dyDescent="0.35">
      <c r="A16" s="4"/>
    </row>
    <row r="21" spans="1:4" x14ac:dyDescent="0.35">
      <c r="A21" s="3" t="s">
        <v>69</v>
      </c>
      <c r="B21" t="s">
        <v>76</v>
      </c>
      <c r="C21" t="s">
        <v>77</v>
      </c>
      <c r="D21" t="s">
        <v>78</v>
      </c>
    </row>
    <row r="22" spans="1:4" x14ac:dyDescent="0.35">
      <c r="A22" s="4" t="s">
        <v>46</v>
      </c>
      <c r="B22">
        <v>28</v>
      </c>
      <c r="C22">
        <v>35</v>
      </c>
      <c r="D22">
        <v>6.5</v>
      </c>
    </row>
    <row r="23" spans="1:4" x14ac:dyDescent="0.35">
      <c r="A23" s="4" t="s">
        <v>45</v>
      </c>
      <c r="B23">
        <v>28</v>
      </c>
      <c r="C23">
        <v>35</v>
      </c>
      <c r="D23">
        <v>9.5</v>
      </c>
    </row>
    <row r="24" spans="1:4" x14ac:dyDescent="0.35">
      <c r="A24" s="4" t="s">
        <v>44</v>
      </c>
      <c r="B24">
        <v>19</v>
      </c>
      <c r="C24">
        <v>35</v>
      </c>
      <c r="D24">
        <v>13.5</v>
      </c>
    </row>
    <row r="25" spans="1:4" x14ac:dyDescent="0.35">
      <c r="A25" s="4" t="s">
        <v>43</v>
      </c>
      <c r="B25">
        <v>18</v>
      </c>
      <c r="C25">
        <v>34</v>
      </c>
      <c r="D25">
        <v>13.8</v>
      </c>
    </row>
    <row r="26" spans="1:4" x14ac:dyDescent="0.35">
      <c r="A26" s="4" t="s">
        <v>47</v>
      </c>
      <c r="B26">
        <v>23</v>
      </c>
      <c r="C26">
        <v>23</v>
      </c>
      <c r="D26">
        <v>2</v>
      </c>
    </row>
    <row r="27" spans="1:4" x14ac:dyDescent="0.35">
      <c r="A27" s="4" t="s">
        <v>41</v>
      </c>
      <c r="B27">
        <v>18</v>
      </c>
      <c r="C27">
        <v>35</v>
      </c>
      <c r="D27">
        <v>12.1</v>
      </c>
    </row>
    <row r="28" spans="1:4" x14ac:dyDescent="0.35">
      <c r="A28" s="4" t="s">
        <v>42</v>
      </c>
      <c r="B28">
        <v>27</v>
      </c>
      <c r="C28">
        <v>34</v>
      </c>
      <c r="D28">
        <v>5.8</v>
      </c>
    </row>
    <row r="29" spans="1:4" x14ac:dyDescent="0.35">
      <c r="A29" s="4" t="s">
        <v>40</v>
      </c>
      <c r="B29">
        <v>24</v>
      </c>
      <c r="C29">
        <v>33</v>
      </c>
      <c r="D29">
        <v>16.5</v>
      </c>
    </row>
    <row r="30" spans="1:4" x14ac:dyDescent="0.35">
      <c r="A30" s="4" t="s">
        <v>39</v>
      </c>
      <c r="B30">
        <v>18</v>
      </c>
      <c r="C30">
        <v>35</v>
      </c>
      <c r="D30">
        <v>18.3</v>
      </c>
    </row>
    <row r="31" spans="1:4" x14ac:dyDescent="0.35">
      <c r="A31" s="4" t="s">
        <v>38</v>
      </c>
      <c r="B31">
        <v>26</v>
      </c>
      <c r="C31">
        <v>34</v>
      </c>
      <c r="D31">
        <v>8</v>
      </c>
    </row>
    <row r="32" spans="1:4" x14ac:dyDescent="0.35">
      <c r="A32" s="4" t="s">
        <v>70</v>
      </c>
      <c r="B32">
        <v>18</v>
      </c>
      <c r="C32">
        <v>35</v>
      </c>
      <c r="D32">
        <v>105.99999999999999</v>
      </c>
    </row>
    <row r="33" spans="1:3" x14ac:dyDescent="0.35">
      <c r="A33" s="4"/>
    </row>
    <row r="34" spans="1:3" x14ac:dyDescent="0.35">
      <c r="A34" s="4"/>
    </row>
    <row r="35" spans="1:3" x14ac:dyDescent="0.35">
      <c r="A35" s="4"/>
    </row>
    <row r="36" spans="1:3" x14ac:dyDescent="0.35">
      <c r="A36" s="4"/>
    </row>
    <row r="37" spans="1:3" x14ac:dyDescent="0.35">
      <c r="A37" s="4"/>
    </row>
    <row r="38" spans="1:3" x14ac:dyDescent="0.35">
      <c r="A38" s="4"/>
    </row>
    <row r="39" spans="1:3" ht="15" customHeight="1" x14ac:dyDescent="0.35">
      <c r="A39" s="4"/>
    </row>
    <row r="40" spans="1:3" ht="15" customHeight="1" x14ac:dyDescent="0.35">
      <c r="A40" s="4"/>
    </row>
    <row r="41" spans="1:3" ht="15" customHeight="1" x14ac:dyDescent="0.35">
      <c r="A41" s="4"/>
    </row>
    <row r="42" spans="1:3" x14ac:dyDescent="0.35">
      <c r="A42" s="3" t="s">
        <v>69</v>
      </c>
      <c r="B42" t="s">
        <v>79</v>
      </c>
      <c r="C42" t="s">
        <v>78</v>
      </c>
    </row>
    <row r="43" spans="1:3" x14ac:dyDescent="0.35">
      <c r="A43" s="4" t="s">
        <v>49</v>
      </c>
      <c r="B43" s="6">
        <v>2.8900391216270149</v>
      </c>
      <c r="C43" s="6">
        <v>2.4375</v>
      </c>
    </row>
    <row r="44" spans="1:3" x14ac:dyDescent="0.35">
      <c r="A44" s="4" t="s">
        <v>50</v>
      </c>
      <c r="B44" s="6">
        <v>1.1826166710067409</v>
      </c>
      <c r="C44" s="6">
        <v>0.74</v>
      </c>
    </row>
    <row r="45" spans="1:3" x14ac:dyDescent="0.35">
      <c r="A45" s="4" t="s">
        <v>51</v>
      </c>
      <c r="B45" s="6">
        <v>2.0716190964526988</v>
      </c>
      <c r="C45" s="6">
        <v>1.6</v>
      </c>
    </row>
    <row r="46" spans="1:3" x14ac:dyDescent="0.35">
      <c r="A46" s="4" t="s">
        <v>48</v>
      </c>
      <c r="B46" s="6">
        <v>4.8344917667716141</v>
      </c>
      <c r="C46" s="6">
        <v>4.6428571428571432</v>
      </c>
    </row>
    <row r="47" spans="1:3" x14ac:dyDescent="0.35">
      <c r="A47" s="4" t="s">
        <v>70</v>
      </c>
      <c r="B47" s="6">
        <v>10.97876665585807</v>
      </c>
      <c r="C47" s="6">
        <v>9.4203571428571422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4C980-CB1B-4550-A872-F805F1284A5C}">
  <dimension ref="K1:O3"/>
  <sheetViews>
    <sheetView showGridLines="0" tabSelected="1" zoomScale="54" zoomScaleNormal="96" workbookViewId="0">
      <selection activeCell="L2" sqref="L2"/>
    </sheetView>
  </sheetViews>
  <sheetFormatPr defaultRowHeight="14.5" x14ac:dyDescent="0.35"/>
  <sheetData>
    <row r="1" spans="11:15" s="7" customFormat="1" ht="28.5" x14ac:dyDescent="0.35">
      <c r="L1" s="10" t="s">
        <v>80</v>
      </c>
      <c r="M1" s="11"/>
      <c r="N1" s="12"/>
      <c r="O1" s="12"/>
    </row>
    <row r="2" spans="11:15" s="7" customFormat="1" x14ac:dyDescent="0.35">
      <c r="K2" s="9"/>
    </row>
    <row r="3" spans="11:15" s="8"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Girls_Vehicle Data</vt:lpstr>
      <vt:lpstr>Accident rate compare</vt:lpstr>
      <vt:lpstr>Pivot Table</vt:lpstr>
      <vt:lpstr>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Kritika jha</dc:creator>
  <cp:lastModifiedBy>Kritika jha</cp:lastModifiedBy>
  <dcterms:created xsi:type="dcterms:W3CDTF">2024-07-16T17:05:03Z</dcterms:created>
  <dcterms:modified xsi:type="dcterms:W3CDTF">2024-07-25T13:13:20Z</dcterms:modified>
</cp:coreProperties>
</file>