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kbcgroup.sharepoint.com/sites/253738/Sdilene dokumenty/Prezentace_a_školení/2024/sq_skupinka/"/>
    </mc:Choice>
  </mc:AlternateContent>
  <xr:revisionPtr revIDLastSave="147" documentId="11_6B30950F8E61A5FCC329071835688581F010805B" xr6:coauthVersionLast="47" xr6:coauthVersionMax="47" xr10:uidLastSave="{4924EF77-C023-42FF-852B-1E155A052DBA}"/>
  <bookViews>
    <workbookView xWindow="-120" yWindow="-120" windowWidth="29040" windowHeight="15720" xr2:uid="{00000000-000D-0000-FFFF-FFFF00000000}"/>
  </bookViews>
  <sheets>
    <sheet name="pop_es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21" i="1"/>
  <c r="C20" i="1"/>
  <c r="C8" i="1"/>
  <c r="C7" i="1"/>
  <c r="C6" i="1"/>
  <c r="C5" i="1"/>
  <c r="C4" i="1"/>
  <c r="C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9" i="1"/>
  <c r="C18" i="1"/>
  <c r="C16" i="1"/>
  <c r="C15" i="1"/>
  <c r="C14" i="1"/>
  <c r="C13" i="1"/>
  <c r="C12" i="1"/>
  <c r="C11" i="1"/>
  <c r="C10" i="1"/>
  <c r="C9" i="1"/>
  <c r="I8" i="1" l="1"/>
  <c r="I7" i="1"/>
  <c r="H3" i="1"/>
  <c r="H4" i="1"/>
  <c r="E24" i="1" s="1"/>
  <c r="E28" i="1" l="1"/>
  <c r="E17" i="1"/>
  <c r="E5" i="1"/>
  <c r="E8" i="1"/>
  <c r="E15" i="1"/>
  <c r="E9" i="1"/>
  <c r="E23" i="1"/>
  <c r="E7" i="1"/>
  <c r="E16" i="1"/>
  <c r="E4" i="1"/>
  <c r="E25" i="1"/>
  <c r="E21" i="1"/>
  <c r="E6" i="1"/>
  <c r="E27" i="1"/>
  <c r="E12" i="1"/>
  <c r="E22" i="1"/>
  <c r="E3" i="1"/>
  <c r="E19" i="1"/>
  <c r="E18" i="1"/>
  <c r="E10" i="1"/>
  <c r="E20" i="1"/>
  <c r="E14" i="1"/>
  <c r="E11" i="1"/>
  <c r="E26" i="1"/>
  <c r="E13" i="1"/>
  <c r="D6" i="1"/>
  <c r="D3" i="1"/>
  <c r="D68" i="1"/>
  <c r="D30" i="1"/>
  <c r="D102" i="1"/>
  <c r="D101" i="1"/>
  <c r="D19" i="1"/>
  <c r="D86" i="1"/>
  <c r="D11" i="1"/>
  <c r="D85" i="1"/>
  <c r="D10" i="1"/>
  <c r="D52" i="1"/>
  <c r="D91" i="1"/>
  <c r="D27" i="1"/>
  <c r="D7" i="1"/>
  <c r="D94" i="1"/>
  <c r="D60" i="1"/>
  <c r="D16" i="1"/>
  <c r="D43" i="1"/>
  <c r="D93" i="1"/>
  <c r="D35" i="1"/>
  <c r="D70" i="1"/>
  <c r="D13" i="1"/>
  <c r="D69" i="1"/>
  <c r="D100" i="1"/>
  <c r="D36" i="1"/>
  <c r="D75" i="1"/>
  <c r="D4" i="1"/>
  <c r="D29" i="1"/>
  <c r="D99" i="1"/>
  <c r="D78" i="1"/>
  <c r="D37" i="1"/>
  <c r="D77" i="1"/>
  <c r="D8" i="1"/>
  <c r="D44" i="1"/>
  <c r="D83" i="1"/>
  <c r="D62" i="1"/>
  <c r="D21" i="1"/>
  <c r="D61" i="1"/>
  <c r="D92" i="1"/>
  <c r="D28" i="1"/>
  <c r="D67" i="1"/>
  <c r="D82" i="1"/>
  <c r="D95" i="1"/>
  <c r="D39" i="1"/>
  <c r="D31" i="1"/>
  <c r="D15" i="1"/>
  <c r="D74" i="1"/>
  <c r="D79" i="1"/>
  <c r="D90" i="1"/>
  <c r="D71" i="1"/>
  <c r="D98" i="1"/>
  <c r="D66" i="1"/>
  <c r="D58" i="1"/>
  <c r="D50" i="1"/>
  <c r="D42" i="1"/>
  <c r="D34" i="1"/>
  <c r="D26" i="1"/>
  <c r="D87" i="1"/>
  <c r="D47" i="1"/>
  <c r="D23" i="1"/>
  <c r="D97" i="1"/>
  <c r="D89" i="1"/>
  <c r="D81" i="1"/>
  <c r="D73" i="1"/>
  <c r="D65" i="1"/>
  <c r="D57" i="1"/>
  <c r="D49" i="1"/>
  <c r="D41" i="1"/>
  <c r="D33" i="1"/>
  <c r="D25" i="1"/>
  <c r="D17" i="1"/>
  <c r="D63" i="1"/>
  <c r="D96" i="1"/>
  <c r="D88" i="1"/>
  <c r="D80" i="1"/>
  <c r="D72" i="1"/>
  <c r="D64" i="1"/>
  <c r="D56" i="1"/>
  <c r="D48" i="1"/>
  <c r="D40" i="1"/>
  <c r="D32" i="1"/>
  <c r="D24" i="1"/>
  <c r="D55" i="1"/>
  <c r="D54" i="1"/>
  <c r="D84" i="1"/>
  <c r="D18" i="1"/>
  <c r="D5" i="1"/>
  <c r="D22" i="1"/>
  <c r="D46" i="1"/>
  <c r="D53" i="1"/>
  <c r="D59" i="1"/>
  <c r="D12" i="1"/>
  <c r="D38" i="1"/>
  <c r="D20" i="1"/>
  <c r="D45" i="1"/>
  <c r="D76" i="1"/>
  <c r="D9" i="1"/>
  <c r="D51" i="1"/>
  <c r="D14" i="1"/>
  <c r="I4" i="1"/>
  <c r="H8" i="1" l="1"/>
  <c r="H7" i="1"/>
</calcChain>
</file>

<file path=xl/sharedStrings.xml><?xml version="1.0" encoding="utf-8"?>
<sst xmlns="http://schemas.openxmlformats.org/spreadsheetml/2006/main" count="9" uniqueCount="9">
  <si>
    <t>id</t>
  </si>
  <si>
    <t>mean_est_n</t>
  </si>
  <si>
    <t>var_pop</t>
  </si>
  <si>
    <t>mean_pop</t>
  </si>
  <si>
    <t>y</t>
  </si>
  <si>
    <t>(y-mean_pop)^2</t>
  </si>
  <si>
    <t>(y-mean_est_n)^2</t>
  </si>
  <si>
    <t>var_est_n_1</t>
  </si>
  <si>
    <t xml:space="preserve"> * doplnit velikost samplu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</si>
</sst>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2"/>
  <sheetViews>
    <sheetView tabSelected="1" topLeftCell="D1" zoomScale="247" workbookViewId="0">
      <selection activeCell="F13" sqref="F13"/>
    </sheetView>
  </sheetViews>
  <sheetFormatPr defaultRowHeight="15" x14ac:dyDescent="0.25"/>
  <cols>
    <col min="2" max="2" width="5.7109375" customWidth="1"/>
    <col min="4" max="4" width="15.7109375" bestFit="1" customWidth="1"/>
    <col min="5" max="5" width="17.28515625" bestFit="1" customWidth="1"/>
    <col min="6" max="6" width="17.28515625" customWidth="1"/>
    <col min="7" max="7" width="16.85546875" bestFit="1" customWidth="1"/>
  </cols>
  <sheetData>
    <row r="2" spans="2:9" x14ac:dyDescent="0.25">
      <c r="B2" s="3" t="s">
        <v>0</v>
      </c>
      <c r="C2" s="3" t="s">
        <v>4</v>
      </c>
      <c r="D2" s="3" t="s">
        <v>5</v>
      </c>
      <c r="E2" s="5" t="s">
        <v>6</v>
      </c>
      <c r="F2" s="5"/>
    </row>
    <row r="3" spans="2:9" x14ac:dyDescent="0.25">
      <c r="B3" s="2">
        <v>1</v>
      </c>
      <c r="C3" s="2">
        <f ca="1">RANDBETWEEN(150,210)</f>
        <v>178</v>
      </c>
      <c r="D3" s="2">
        <f ca="1">(C3-$H$3)^2</f>
        <v>15.840399999999919</v>
      </c>
      <c r="E3" s="1">
        <f ca="1">(C3-$H$4)^2</f>
        <v>1.6109467455621413</v>
      </c>
      <c r="F3" s="1"/>
      <c r="G3" t="s">
        <v>3</v>
      </c>
      <c r="H3">
        <f ca="1">AVERAGE(C3:C102)</f>
        <v>181.98</v>
      </c>
    </row>
    <row r="4" spans="2:9" x14ac:dyDescent="0.25">
      <c r="B4" s="2">
        <v>2</v>
      </c>
      <c r="C4" s="2">
        <f ca="1">RANDBETWEEN(150,210)</f>
        <v>152</v>
      </c>
      <c r="D4" s="2">
        <f t="shared" ref="D4:D67" ca="1" si="0">(C4-$H$3)^2</f>
        <v>898.8003999999994</v>
      </c>
      <c r="E4" s="1">
        <f ca="1">(C4-$H$4)^2</f>
        <v>743.61094674556239</v>
      </c>
      <c r="F4" s="1"/>
      <c r="G4" s="6" t="s">
        <v>1</v>
      </c>
      <c r="H4" s="6">
        <f ca="1">SUM(C3:C28)/COUNT(C3:C28)</f>
        <v>179.26923076923077</v>
      </c>
      <c r="I4" s="4">
        <f ca="1">1-H4/H3</f>
        <v>1.4895973352946568E-2</v>
      </c>
    </row>
    <row r="5" spans="2:9" x14ac:dyDescent="0.25">
      <c r="B5" s="2">
        <v>3</v>
      </c>
      <c r="C5" s="2">
        <f ca="1">RANDBETWEEN(150,210)</f>
        <v>176</v>
      </c>
      <c r="D5" s="2">
        <f t="shared" ca="1" si="0"/>
        <v>35.760399999999876</v>
      </c>
      <c r="E5" s="1">
        <f ca="1">(C5-$H$4)^2</f>
        <v>10.687869822485236</v>
      </c>
      <c r="F5" s="1"/>
    </row>
    <row r="6" spans="2:9" x14ac:dyDescent="0.25">
      <c r="B6" s="2">
        <v>4</v>
      </c>
      <c r="C6" s="2">
        <f ca="1">RANDBETWEEN(150,210)</f>
        <v>159</v>
      </c>
      <c r="D6" s="2">
        <f t="shared" ca="1" si="0"/>
        <v>528.08039999999949</v>
      </c>
      <c r="E6" s="1">
        <f ca="1">(C6-$H$4)^2</f>
        <v>410.84171597633156</v>
      </c>
      <c r="F6" s="1"/>
    </row>
    <row r="7" spans="2:9" x14ac:dyDescent="0.25">
      <c r="B7" s="2">
        <v>5</v>
      </c>
      <c r="C7" s="2">
        <f ca="1">RANDBETWEEN(150,210)</f>
        <v>191</v>
      </c>
      <c r="D7" s="2">
        <f t="shared" ca="1" si="0"/>
        <v>81.360400000000183</v>
      </c>
      <c r="E7" s="1">
        <f ca="1">(C7-$H$4)^2</f>
        <v>137.61094674556202</v>
      </c>
      <c r="F7" s="1"/>
      <c r="G7" t="s">
        <v>2</v>
      </c>
      <c r="H7">
        <f ca="1">SUM(D3:D102)/COUNT(D3:D102)</f>
        <v>307.0995999999999</v>
      </c>
      <c r="I7" s="1">
        <f ca="1">_xlfn.VAR.P(C3:C102)</f>
        <v>307.0995999999999</v>
      </c>
    </row>
    <row r="8" spans="2:9" x14ac:dyDescent="0.25">
      <c r="B8" s="2">
        <v>6</v>
      </c>
      <c r="C8" s="2">
        <f ca="1">RANDBETWEEN(150,210)</f>
        <v>177</v>
      </c>
      <c r="D8" s="2">
        <f t="shared" ca="1" si="0"/>
        <v>24.800399999999897</v>
      </c>
      <c r="E8" s="1">
        <f ca="1">(C8-$H$4)^2</f>
        <v>5.1494082840236883</v>
      </c>
      <c r="F8" s="1"/>
      <c r="G8" t="s">
        <v>7</v>
      </c>
      <c r="H8">
        <f ca="1">SUM(E3:E28)/(COUNT(E3:E28)-1)</f>
        <v>359.8846153846153</v>
      </c>
      <c r="I8" s="1">
        <f ca="1">_xlfn.VAR.S(C3:C28)</f>
        <v>359.88461538461502</v>
      </c>
    </row>
    <row r="9" spans="2:9" x14ac:dyDescent="0.25">
      <c r="B9" s="2">
        <v>7</v>
      </c>
      <c r="C9" s="2">
        <f t="shared" ref="C9:C67" ca="1" si="1">RANDBETWEEN(150,210)</f>
        <v>178</v>
      </c>
      <c r="D9" s="2">
        <f t="shared" ca="1" si="0"/>
        <v>15.840399999999919</v>
      </c>
      <c r="E9" s="1">
        <f ca="1">(C9-$H$4)^2</f>
        <v>1.6109467455621413</v>
      </c>
      <c r="F9" s="1"/>
    </row>
    <row r="10" spans="2:9" x14ac:dyDescent="0.25">
      <c r="B10" s="2">
        <v>8</v>
      </c>
      <c r="C10" s="2">
        <f t="shared" ca="1" si="1"/>
        <v>207</v>
      </c>
      <c r="D10" s="2">
        <f t="shared" ca="1" si="0"/>
        <v>626.00040000000047</v>
      </c>
      <c r="E10" s="1">
        <f ca="1">(C10-$H$4)^2</f>
        <v>768.99556213017729</v>
      </c>
      <c r="F10" s="1"/>
      <c r="G10" t="s">
        <v>8</v>
      </c>
    </row>
    <row r="11" spans="2:9" x14ac:dyDescent="0.25">
      <c r="B11" s="2">
        <v>9</v>
      </c>
      <c r="C11" s="2">
        <f t="shared" ca="1" si="1"/>
        <v>171</v>
      </c>
      <c r="D11" s="2">
        <f t="shared" ca="1" si="0"/>
        <v>120.56039999999977</v>
      </c>
      <c r="E11" s="1">
        <f ca="1">(C11-$H$4)^2</f>
        <v>68.380177514792976</v>
      </c>
      <c r="F11" s="1"/>
    </row>
    <row r="12" spans="2:9" x14ac:dyDescent="0.25">
      <c r="B12" s="2">
        <v>10</v>
      </c>
      <c r="C12" s="2">
        <f t="shared" ca="1" si="1"/>
        <v>201</v>
      </c>
      <c r="D12" s="2">
        <f t="shared" ca="1" si="0"/>
        <v>361.7604000000004</v>
      </c>
      <c r="E12" s="1">
        <f ca="1">(C12-$H$4)^2</f>
        <v>472.22633136094657</v>
      </c>
      <c r="F12" s="1"/>
    </row>
    <row r="13" spans="2:9" x14ac:dyDescent="0.25">
      <c r="B13" s="2">
        <v>11</v>
      </c>
      <c r="C13" s="2">
        <f t="shared" ca="1" si="1"/>
        <v>196</v>
      </c>
      <c r="D13" s="2">
        <f t="shared" ca="1" si="0"/>
        <v>196.5604000000003</v>
      </c>
      <c r="E13" s="1">
        <f ca="1">(C13-$H$4)^2</f>
        <v>279.91863905325431</v>
      </c>
      <c r="F13" s="1"/>
    </row>
    <row r="14" spans="2:9" x14ac:dyDescent="0.25">
      <c r="B14" s="2">
        <v>12</v>
      </c>
      <c r="C14" s="2">
        <f t="shared" ca="1" si="1"/>
        <v>191</v>
      </c>
      <c r="D14" s="2">
        <f t="shared" ca="1" si="0"/>
        <v>81.360400000000183</v>
      </c>
      <c r="E14" s="1">
        <f ca="1">(C14-$H$4)^2</f>
        <v>137.61094674556202</v>
      </c>
      <c r="F14" s="1"/>
    </row>
    <row r="15" spans="2:9" x14ac:dyDescent="0.25">
      <c r="B15" s="2">
        <v>13</v>
      </c>
      <c r="C15" s="2">
        <f t="shared" ca="1" si="1"/>
        <v>182</v>
      </c>
      <c r="D15" s="2">
        <f t="shared" ca="1" si="0"/>
        <v>4.0000000000040925E-4</v>
      </c>
      <c r="E15" s="1">
        <f ca="1">(C15-$H$4)^2</f>
        <v>7.4571005917159523</v>
      </c>
      <c r="F15" s="1"/>
    </row>
    <row r="16" spans="2:9" x14ac:dyDescent="0.25">
      <c r="B16" s="2">
        <v>14</v>
      </c>
      <c r="C16" s="2">
        <f t="shared" ca="1" si="1"/>
        <v>181</v>
      </c>
      <c r="D16" s="2">
        <f t="shared" ca="1" si="0"/>
        <v>0.96039999999997994</v>
      </c>
      <c r="E16" s="1">
        <f ca="1">(C16-$H$4)^2</f>
        <v>2.9955621301774995</v>
      </c>
      <c r="F16" s="1"/>
    </row>
    <row r="17" spans="2:6" x14ac:dyDescent="0.25">
      <c r="B17" s="2">
        <v>15</v>
      </c>
      <c r="C17" s="2">
        <f ca="1">RANDBETWEEN(150,210)</f>
        <v>204</v>
      </c>
      <c r="D17" s="2">
        <f t="shared" ca="1" si="0"/>
        <v>484.88040000000046</v>
      </c>
      <c r="E17" s="1">
        <f ca="1">(C17-$H$4)^2</f>
        <v>611.61094674556193</v>
      </c>
      <c r="F17" s="1"/>
    </row>
    <row r="18" spans="2:6" x14ac:dyDescent="0.25">
      <c r="B18" s="2">
        <v>16</v>
      </c>
      <c r="C18" s="2">
        <f t="shared" ca="1" si="1"/>
        <v>203</v>
      </c>
      <c r="D18" s="2">
        <f t="shared" ca="1" si="0"/>
        <v>441.84040000000044</v>
      </c>
      <c r="E18" s="1">
        <f ca="1">(C18-$H$4)^2</f>
        <v>563.14940828402348</v>
      </c>
      <c r="F18" s="1"/>
    </row>
    <row r="19" spans="2:6" x14ac:dyDescent="0.25">
      <c r="B19" s="2">
        <v>17</v>
      </c>
      <c r="C19" s="2">
        <f t="shared" ca="1" si="1"/>
        <v>193</v>
      </c>
      <c r="D19" s="2">
        <f t="shared" ca="1" si="0"/>
        <v>121.44040000000022</v>
      </c>
      <c r="E19" s="1">
        <f ca="1">(C19-$H$4)^2</f>
        <v>188.53402366863892</v>
      </c>
      <c r="F19" s="1"/>
    </row>
    <row r="20" spans="2:6" x14ac:dyDescent="0.25">
      <c r="B20" s="2">
        <v>18</v>
      </c>
      <c r="C20" s="2">
        <f ca="1">RANDBETWEEN(150,210)</f>
        <v>209</v>
      </c>
      <c r="D20" s="2">
        <f t="shared" ca="1" si="0"/>
        <v>730.08040000000051</v>
      </c>
      <c r="E20" s="1">
        <f ca="1">(C20-$H$4)^2</f>
        <v>883.9186390532542</v>
      </c>
      <c r="F20" s="1"/>
    </row>
    <row r="21" spans="2:6" x14ac:dyDescent="0.25">
      <c r="B21" s="2">
        <v>19</v>
      </c>
      <c r="C21" s="2">
        <f ca="1">RANDBETWEEN(150,210)</f>
        <v>153</v>
      </c>
      <c r="D21" s="2">
        <f t="shared" ca="1" si="0"/>
        <v>839.84039999999936</v>
      </c>
      <c r="E21" s="1">
        <f ca="1">(C21-$H$4)^2</f>
        <v>690.07248520710084</v>
      </c>
      <c r="F21" s="1"/>
    </row>
    <row r="22" spans="2:6" x14ac:dyDescent="0.25">
      <c r="B22" s="2">
        <v>20</v>
      </c>
      <c r="C22" s="2">
        <f t="shared" ca="1" si="1"/>
        <v>162</v>
      </c>
      <c r="D22" s="2">
        <f t="shared" ca="1" si="0"/>
        <v>399.2003999999996</v>
      </c>
      <c r="E22" s="1">
        <f ca="1">(C22-$H$4)^2</f>
        <v>298.22633136094692</v>
      </c>
      <c r="F22" s="1"/>
    </row>
    <row r="23" spans="2:6" x14ac:dyDescent="0.25">
      <c r="B23" s="2">
        <v>21</v>
      </c>
      <c r="C23" s="2">
        <f t="shared" ca="1" si="1"/>
        <v>151</v>
      </c>
      <c r="D23" s="2">
        <f t="shared" ca="1" si="0"/>
        <v>959.76039999999932</v>
      </c>
      <c r="E23" s="1">
        <f ca="1">(C23-$H$4)^2</f>
        <v>799.14940828402393</v>
      </c>
      <c r="F23" s="1"/>
    </row>
    <row r="24" spans="2:6" x14ac:dyDescent="0.25">
      <c r="B24" s="2">
        <v>22</v>
      </c>
      <c r="C24" s="2">
        <f t="shared" ca="1" si="1"/>
        <v>166</v>
      </c>
      <c r="D24" s="2">
        <f t="shared" ca="1" si="0"/>
        <v>255.36039999999969</v>
      </c>
      <c r="E24" s="1">
        <f ca="1">(C24-$H$4)^2</f>
        <v>176.0724852071007</v>
      </c>
      <c r="F24" s="1"/>
    </row>
    <row r="25" spans="2:6" x14ac:dyDescent="0.25">
      <c r="B25" s="2">
        <v>23</v>
      </c>
      <c r="C25" s="2">
        <f t="shared" ca="1" si="1"/>
        <v>185</v>
      </c>
      <c r="D25" s="2">
        <f t="shared" ca="1" si="0"/>
        <v>9.1204000000000622</v>
      </c>
      <c r="E25" s="1">
        <f ca="1">(C25-$H$4)^2</f>
        <v>32.841715976331308</v>
      </c>
      <c r="F25" s="1"/>
    </row>
    <row r="26" spans="2:6" x14ac:dyDescent="0.25">
      <c r="B26" s="2">
        <v>24</v>
      </c>
      <c r="C26" s="2">
        <f t="shared" ca="1" si="1"/>
        <v>152</v>
      </c>
      <c r="D26" s="2">
        <f t="shared" ca="1" si="0"/>
        <v>898.8003999999994</v>
      </c>
      <c r="E26" s="1">
        <f ca="1">(C26-$H$4)^2</f>
        <v>743.61094674556239</v>
      </c>
      <c r="F26" s="1"/>
    </row>
    <row r="27" spans="2:6" x14ac:dyDescent="0.25">
      <c r="B27" s="2">
        <v>25</v>
      </c>
      <c r="C27" s="2">
        <f t="shared" ca="1" si="1"/>
        <v>192</v>
      </c>
      <c r="D27" s="2">
        <f t="shared" ca="1" si="0"/>
        <v>100.4004000000002</v>
      </c>
      <c r="E27" s="1">
        <f ca="1">(C27-$H$4)^2</f>
        <v>162.07248520710047</v>
      </c>
      <c r="F27" s="1"/>
    </row>
    <row r="28" spans="2:6" x14ac:dyDescent="0.25">
      <c r="B28" s="2">
        <v>26</v>
      </c>
      <c r="C28" s="2">
        <f t="shared" ca="1" si="1"/>
        <v>151</v>
      </c>
      <c r="D28" s="2">
        <f t="shared" ca="1" si="0"/>
        <v>959.76039999999932</v>
      </c>
      <c r="E28" s="1">
        <f ca="1">(C28-$H$4)^2</f>
        <v>799.14940828402393</v>
      </c>
      <c r="F28" s="1"/>
    </row>
    <row r="29" spans="2:6" x14ac:dyDescent="0.25">
      <c r="B29">
        <v>27</v>
      </c>
      <c r="C29">
        <f t="shared" ca="1" si="1"/>
        <v>154</v>
      </c>
      <c r="D29">
        <f t="shared" ca="1" si="0"/>
        <v>782.88039999999944</v>
      </c>
      <c r="E29" s="1"/>
      <c r="F29" s="1"/>
    </row>
    <row r="30" spans="2:6" x14ac:dyDescent="0.25">
      <c r="B30">
        <v>28</v>
      </c>
      <c r="C30">
        <f t="shared" ca="1" si="1"/>
        <v>168</v>
      </c>
      <c r="D30">
        <f t="shared" ca="1" si="0"/>
        <v>195.44039999999973</v>
      </c>
      <c r="E30" s="1"/>
      <c r="F30" s="1"/>
    </row>
    <row r="31" spans="2:6" x14ac:dyDescent="0.25">
      <c r="B31">
        <v>29</v>
      </c>
      <c r="C31">
        <f t="shared" ca="1" si="1"/>
        <v>170</v>
      </c>
      <c r="D31">
        <f t="shared" ca="1" si="0"/>
        <v>143.52039999999977</v>
      </c>
      <c r="E31" s="1"/>
      <c r="F31" s="1"/>
    </row>
    <row r="32" spans="2:6" x14ac:dyDescent="0.25">
      <c r="B32">
        <v>30</v>
      </c>
      <c r="C32">
        <f t="shared" ca="1" si="1"/>
        <v>194</v>
      </c>
      <c r="D32">
        <f t="shared" ca="1" si="0"/>
        <v>144.48040000000026</v>
      </c>
      <c r="E32" s="1"/>
      <c r="F32" s="1"/>
    </row>
    <row r="33" spans="2:6" x14ac:dyDescent="0.25">
      <c r="B33">
        <v>31</v>
      </c>
      <c r="C33">
        <f t="shared" ca="1" si="1"/>
        <v>164</v>
      </c>
      <c r="D33">
        <f t="shared" ca="1" si="0"/>
        <v>323.28039999999964</v>
      </c>
      <c r="E33" s="1"/>
      <c r="F33" s="1"/>
    </row>
    <row r="34" spans="2:6" x14ac:dyDescent="0.25">
      <c r="B34">
        <v>32</v>
      </c>
      <c r="C34">
        <f t="shared" ca="1" si="1"/>
        <v>201</v>
      </c>
      <c r="D34">
        <f t="shared" ca="1" si="0"/>
        <v>361.7604000000004</v>
      </c>
      <c r="E34" s="1"/>
      <c r="F34" s="1"/>
    </row>
    <row r="35" spans="2:6" x14ac:dyDescent="0.25">
      <c r="B35">
        <v>33</v>
      </c>
      <c r="C35">
        <f t="shared" ca="1" si="1"/>
        <v>155</v>
      </c>
      <c r="D35">
        <f t="shared" ca="1" si="0"/>
        <v>727.9203999999994</v>
      </c>
      <c r="E35" s="1"/>
      <c r="F35" s="1"/>
    </row>
    <row r="36" spans="2:6" x14ac:dyDescent="0.25">
      <c r="B36">
        <v>34</v>
      </c>
      <c r="C36">
        <f t="shared" ca="1" si="1"/>
        <v>195</v>
      </c>
      <c r="D36">
        <f t="shared" ca="1" si="0"/>
        <v>169.52040000000028</v>
      </c>
      <c r="E36" s="1"/>
      <c r="F36" s="1"/>
    </row>
    <row r="37" spans="2:6" x14ac:dyDescent="0.25">
      <c r="B37">
        <v>35</v>
      </c>
      <c r="C37">
        <f t="shared" ca="1" si="1"/>
        <v>186</v>
      </c>
      <c r="D37">
        <f t="shared" ca="1" si="0"/>
        <v>16.160400000000081</v>
      </c>
      <c r="E37" s="1"/>
      <c r="F37" s="1"/>
    </row>
    <row r="38" spans="2:6" x14ac:dyDescent="0.25">
      <c r="B38">
        <v>36</v>
      </c>
      <c r="C38">
        <f t="shared" ca="1" si="1"/>
        <v>179</v>
      </c>
      <c r="D38">
        <f t="shared" ca="1" si="0"/>
        <v>8.8803999999999395</v>
      </c>
      <c r="E38" s="1"/>
      <c r="F38" s="1"/>
    </row>
    <row r="39" spans="2:6" x14ac:dyDescent="0.25">
      <c r="B39">
        <v>37</v>
      </c>
      <c r="C39">
        <f t="shared" ca="1" si="1"/>
        <v>176</v>
      </c>
      <c r="D39">
        <f t="shared" ca="1" si="0"/>
        <v>35.760399999999876</v>
      </c>
      <c r="E39" s="1"/>
      <c r="F39" s="1"/>
    </row>
    <row r="40" spans="2:6" x14ac:dyDescent="0.25">
      <c r="B40">
        <v>38</v>
      </c>
      <c r="C40">
        <f t="shared" ca="1" si="1"/>
        <v>175</v>
      </c>
      <c r="D40">
        <f t="shared" ca="1" si="0"/>
        <v>48.720399999999856</v>
      </c>
      <c r="E40" s="1"/>
      <c r="F40" s="1"/>
    </row>
    <row r="41" spans="2:6" x14ac:dyDescent="0.25">
      <c r="B41">
        <v>39</v>
      </c>
      <c r="C41">
        <f t="shared" ca="1" si="1"/>
        <v>206</v>
      </c>
      <c r="D41">
        <f t="shared" ca="1" si="0"/>
        <v>576.9604000000005</v>
      </c>
      <c r="E41" s="1"/>
      <c r="F41" s="1"/>
    </row>
    <row r="42" spans="2:6" x14ac:dyDescent="0.25">
      <c r="B42">
        <v>40</v>
      </c>
      <c r="C42">
        <f t="shared" ca="1" si="1"/>
        <v>150</v>
      </c>
      <c r="D42">
        <f t="shared" ca="1" si="0"/>
        <v>1022.7203999999994</v>
      </c>
      <c r="E42" s="1"/>
      <c r="F42" s="1"/>
    </row>
    <row r="43" spans="2:6" x14ac:dyDescent="0.25">
      <c r="B43">
        <v>41</v>
      </c>
      <c r="C43">
        <f t="shared" ca="1" si="1"/>
        <v>190</v>
      </c>
      <c r="D43">
        <f t="shared" ca="1" si="0"/>
        <v>64.320400000000163</v>
      </c>
      <c r="E43" s="1"/>
      <c r="F43" s="1"/>
    </row>
    <row r="44" spans="2:6" x14ac:dyDescent="0.25">
      <c r="B44">
        <v>42</v>
      </c>
      <c r="C44">
        <f t="shared" ca="1" si="1"/>
        <v>205</v>
      </c>
      <c r="D44">
        <f t="shared" ca="1" si="0"/>
        <v>529.92040000000043</v>
      </c>
      <c r="E44" s="1"/>
      <c r="F44" s="1"/>
    </row>
    <row r="45" spans="2:6" x14ac:dyDescent="0.25">
      <c r="B45">
        <v>43</v>
      </c>
      <c r="C45">
        <f t="shared" ca="1" si="1"/>
        <v>170</v>
      </c>
      <c r="D45">
        <f t="shared" ca="1" si="0"/>
        <v>143.52039999999977</v>
      </c>
      <c r="E45" s="1"/>
      <c r="F45" s="1"/>
    </row>
    <row r="46" spans="2:6" x14ac:dyDescent="0.25">
      <c r="B46">
        <v>44</v>
      </c>
      <c r="C46">
        <f t="shared" ca="1" si="1"/>
        <v>180</v>
      </c>
      <c r="D46">
        <f t="shared" ca="1" si="0"/>
        <v>3.9203999999999595</v>
      </c>
      <c r="E46" s="1"/>
      <c r="F46" s="1"/>
    </row>
    <row r="47" spans="2:6" x14ac:dyDescent="0.25">
      <c r="B47">
        <v>45</v>
      </c>
      <c r="C47">
        <f t="shared" ca="1" si="1"/>
        <v>174</v>
      </c>
      <c r="D47">
        <f t="shared" ca="1" si="0"/>
        <v>63.680399999999835</v>
      </c>
      <c r="E47" s="1"/>
      <c r="F47" s="1"/>
    </row>
    <row r="48" spans="2:6" x14ac:dyDescent="0.25">
      <c r="B48">
        <v>46</v>
      </c>
      <c r="C48">
        <f t="shared" ca="1" si="1"/>
        <v>166</v>
      </c>
      <c r="D48">
        <f t="shared" ca="1" si="0"/>
        <v>255.36039999999969</v>
      </c>
      <c r="E48" s="1"/>
      <c r="F48" s="1"/>
    </row>
    <row r="49" spans="2:6" x14ac:dyDescent="0.25">
      <c r="B49">
        <v>47</v>
      </c>
      <c r="C49">
        <f t="shared" ca="1" si="1"/>
        <v>183</v>
      </c>
      <c r="D49">
        <f t="shared" ca="1" si="0"/>
        <v>1.0404000000000209</v>
      </c>
      <c r="E49" s="1"/>
      <c r="F49" s="1"/>
    </row>
    <row r="50" spans="2:6" x14ac:dyDescent="0.25">
      <c r="B50">
        <v>48</v>
      </c>
      <c r="C50">
        <f t="shared" ca="1" si="1"/>
        <v>155</v>
      </c>
      <c r="D50">
        <f t="shared" ca="1" si="0"/>
        <v>727.9203999999994</v>
      </c>
      <c r="E50" s="1"/>
      <c r="F50" s="1"/>
    </row>
    <row r="51" spans="2:6" x14ac:dyDescent="0.25">
      <c r="B51">
        <v>49</v>
      </c>
      <c r="C51">
        <f t="shared" ca="1" si="1"/>
        <v>176</v>
      </c>
      <c r="D51">
        <f t="shared" ca="1" si="0"/>
        <v>35.760399999999876</v>
      </c>
      <c r="E51" s="1"/>
      <c r="F51" s="1"/>
    </row>
    <row r="52" spans="2:6" x14ac:dyDescent="0.25">
      <c r="B52">
        <v>50</v>
      </c>
      <c r="C52">
        <f t="shared" ca="1" si="1"/>
        <v>177</v>
      </c>
      <c r="D52">
        <f t="shared" ca="1" si="0"/>
        <v>24.800399999999897</v>
      </c>
      <c r="E52" s="1"/>
      <c r="F52" s="1"/>
    </row>
    <row r="53" spans="2:6" x14ac:dyDescent="0.25">
      <c r="B53">
        <v>51</v>
      </c>
      <c r="C53">
        <f t="shared" ca="1" si="1"/>
        <v>196</v>
      </c>
      <c r="D53">
        <f t="shared" ca="1" si="0"/>
        <v>196.5604000000003</v>
      </c>
      <c r="E53" s="1"/>
      <c r="F53" s="1"/>
    </row>
    <row r="54" spans="2:6" x14ac:dyDescent="0.25">
      <c r="B54">
        <v>52</v>
      </c>
      <c r="C54">
        <f t="shared" ca="1" si="1"/>
        <v>168</v>
      </c>
      <c r="D54">
        <f t="shared" ca="1" si="0"/>
        <v>195.44039999999973</v>
      </c>
      <c r="E54" s="1"/>
      <c r="F54" s="1"/>
    </row>
    <row r="55" spans="2:6" x14ac:dyDescent="0.25">
      <c r="B55">
        <v>53</v>
      </c>
      <c r="C55">
        <f t="shared" ca="1" si="1"/>
        <v>200</v>
      </c>
      <c r="D55">
        <f t="shared" ca="1" si="0"/>
        <v>324.72040000000038</v>
      </c>
      <c r="E55" s="1"/>
      <c r="F55" s="1"/>
    </row>
    <row r="56" spans="2:6" x14ac:dyDescent="0.25">
      <c r="B56">
        <v>54</v>
      </c>
      <c r="C56">
        <f t="shared" ca="1" si="1"/>
        <v>169</v>
      </c>
      <c r="D56">
        <f t="shared" ca="1" si="0"/>
        <v>168.48039999999975</v>
      </c>
      <c r="E56" s="1"/>
      <c r="F56" s="1"/>
    </row>
    <row r="57" spans="2:6" x14ac:dyDescent="0.25">
      <c r="B57">
        <v>55</v>
      </c>
      <c r="C57">
        <f t="shared" ca="1" si="1"/>
        <v>207</v>
      </c>
      <c r="D57">
        <f t="shared" ca="1" si="0"/>
        <v>626.00040000000047</v>
      </c>
      <c r="E57" s="1"/>
      <c r="F57" s="1"/>
    </row>
    <row r="58" spans="2:6" x14ac:dyDescent="0.25">
      <c r="B58">
        <v>56</v>
      </c>
      <c r="C58">
        <f t="shared" ca="1" si="1"/>
        <v>191</v>
      </c>
      <c r="D58">
        <f t="shared" ca="1" si="0"/>
        <v>81.360400000000183</v>
      </c>
      <c r="E58" s="1"/>
      <c r="F58" s="1"/>
    </row>
    <row r="59" spans="2:6" x14ac:dyDescent="0.25">
      <c r="B59">
        <v>57</v>
      </c>
      <c r="C59">
        <f t="shared" ca="1" si="1"/>
        <v>176</v>
      </c>
      <c r="D59">
        <f t="shared" ca="1" si="0"/>
        <v>35.760399999999876</v>
      </c>
      <c r="E59" s="1"/>
      <c r="F59" s="1"/>
    </row>
    <row r="60" spans="2:6" x14ac:dyDescent="0.25">
      <c r="B60">
        <v>58</v>
      </c>
      <c r="C60">
        <f t="shared" ca="1" si="1"/>
        <v>192</v>
      </c>
      <c r="D60">
        <f t="shared" ca="1" si="0"/>
        <v>100.4004000000002</v>
      </c>
      <c r="E60" s="1"/>
      <c r="F60" s="1"/>
    </row>
    <row r="61" spans="2:6" x14ac:dyDescent="0.25">
      <c r="B61">
        <v>59</v>
      </c>
      <c r="C61">
        <f t="shared" ca="1" si="1"/>
        <v>170</v>
      </c>
      <c r="D61">
        <f t="shared" ca="1" si="0"/>
        <v>143.52039999999977</v>
      </c>
      <c r="E61" s="1"/>
      <c r="F61" s="1"/>
    </row>
    <row r="62" spans="2:6" x14ac:dyDescent="0.25">
      <c r="B62">
        <v>60</v>
      </c>
      <c r="C62">
        <f t="shared" ca="1" si="1"/>
        <v>205</v>
      </c>
      <c r="D62">
        <f t="shared" ca="1" si="0"/>
        <v>529.92040000000043</v>
      </c>
      <c r="E62" s="1"/>
      <c r="F62" s="1"/>
    </row>
    <row r="63" spans="2:6" x14ac:dyDescent="0.25">
      <c r="B63">
        <v>61</v>
      </c>
      <c r="C63">
        <f t="shared" ca="1" si="1"/>
        <v>184</v>
      </c>
      <c r="D63">
        <f t="shared" ca="1" si="0"/>
        <v>4.0804000000000418</v>
      </c>
      <c r="E63" s="1"/>
      <c r="F63" s="1"/>
    </row>
    <row r="64" spans="2:6" x14ac:dyDescent="0.25">
      <c r="B64">
        <v>62</v>
      </c>
      <c r="C64">
        <f t="shared" ca="1" si="1"/>
        <v>178</v>
      </c>
      <c r="D64">
        <f t="shared" ca="1" si="0"/>
        <v>15.840399999999919</v>
      </c>
      <c r="E64" s="1"/>
      <c r="F64" s="1"/>
    </row>
    <row r="65" spans="2:6" x14ac:dyDescent="0.25">
      <c r="B65">
        <v>63</v>
      </c>
      <c r="C65">
        <f t="shared" ca="1" si="1"/>
        <v>206</v>
      </c>
      <c r="D65">
        <f t="shared" ca="1" si="0"/>
        <v>576.9604000000005</v>
      </c>
      <c r="E65" s="1"/>
      <c r="F65" s="1"/>
    </row>
    <row r="66" spans="2:6" x14ac:dyDescent="0.25">
      <c r="B66">
        <v>64</v>
      </c>
      <c r="C66">
        <f t="shared" ca="1" si="1"/>
        <v>170</v>
      </c>
      <c r="D66">
        <f t="shared" ca="1" si="0"/>
        <v>143.52039999999977</v>
      </c>
      <c r="E66" s="1"/>
      <c r="F66" s="1"/>
    </row>
    <row r="67" spans="2:6" x14ac:dyDescent="0.25">
      <c r="B67">
        <v>65</v>
      </c>
      <c r="C67">
        <f t="shared" ca="1" si="1"/>
        <v>204</v>
      </c>
      <c r="D67">
        <f t="shared" ca="1" si="0"/>
        <v>484.88040000000046</v>
      </c>
      <c r="E67" s="1"/>
      <c r="F67" s="1"/>
    </row>
    <row r="68" spans="2:6" x14ac:dyDescent="0.25">
      <c r="B68">
        <v>66</v>
      </c>
      <c r="C68">
        <f t="shared" ref="C68:C102" ca="1" si="2">RANDBETWEEN(150,210)</f>
        <v>208</v>
      </c>
      <c r="D68">
        <f t="shared" ref="D68:D102" ca="1" si="3">(C68-$H$3)^2</f>
        <v>677.04040000000055</v>
      </c>
      <c r="E68" s="1"/>
      <c r="F68" s="1"/>
    </row>
    <row r="69" spans="2:6" x14ac:dyDescent="0.25">
      <c r="B69">
        <v>67</v>
      </c>
      <c r="C69">
        <f t="shared" ca="1" si="2"/>
        <v>209</v>
      </c>
      <c r="D69">
        <f t="shared" ca="1" si="3"/>
        <v>730.08040000000051</v>
      </c>
      <c r="E69" s="1"/>
      <c r="F69" s="1"/>
    </row>
    <row r="70" spans="2:6" x14ac:dyDescent="0.25">
      <c r="B70">
        <v>68</v>
      </c>
      <c r="C70">
        <f t="shared" ca="1" si="2"/>
        <v>188</v>
      </c>
      <c r="D70">
        <f t="shared" ca="1" si="3"/>
        <v>36.240400000000122</v>
      </c>
      <c r="E70" s="1"/>
      <c r="F70" s="1"/>
    </row>
    <row r="71" spans="2:6" x14ac:dyDescent="0.25">
      <c r="B71">
        <v>69</v>
      </c>
      <c r="C71">
        <f t="shared" ca="1" si="2"/>
        <v>168</v>
      </c>
      <c r="D71">
        <f t="shared" ca="1" si="3"/>
        <v>195.44039999999973</v>
      </c>
      <c r="E71" s="1"/>
      <c r="F71" s="1"/>
    </row>
    <row r="72" spans="2:6" x14ac:dyDescent="0.25">
      <c r="B72">
        <v>70</v>
      </c>
      <c r="C72">
        <f t="shared" ca="1" si="2"/>
        <v>200</v>
      </c>
      <c r="D72">
        <f t="shared" ca="1" si="3"/>
        <v>324.72040000000038</v>
      </c>
      <c r="E72" s="1"/>
      <c r="F72" s="1"/>
    </row>
    <row r="73" spans="2:6" x14ac:dyDescent="0.25">
      <c r="B73">
        <v>71</v>
      </c>
      <c r="C73">
        <f t="shared" ca="1" si="2"/>
        <v>204</v>
      </c>
      <c r="D73">
        <f t="shared" ca="1" si="3"/>
        <v>484.88040000000046</v>
      </c>
      <c r="E73" s="1"/>
      <c r="F73" s="1"/>
    </row>
    <row r="74" spans="2:6" x14ac:dyDescent="0.25">
      <c r="B74">
        <v>72</v>
      </c>
      <c r="C74">
        <f t="shared" ca="1" si="2"/>
        <v>200</v>
      </c>
      <c r="D74">
        <f t="shared" ca="1" si="3"/>
        <v>324.72040000000038</v>
      </c>
      <c r="E74" s="1"/>
      <c r="F74" s="1"/>
    </row>
    <row r="75" spans="2:6" x14ac:dyDescent="0.25">
      <c r="B75">
        <v>73</v>
      </c>
      <c r="C75">
        <f t="shared" ca="1" si="2"/>
        <v>182</v>
      </c>
      <c r="D75">
        <f t="shared" ca="1" si="3"/>
        <v>4.0000000000040925E-4</v>
      </c>
      <c r="E75" s="1"/>
      <c r="F75" s="1"/>
    </row>
    <row r="76" spans="2:6" x14ac:dyDescent="0.25">
      <c r="B76">
        <v>74</v>
      </c>
      <c r="C76">
        <f t="shared" ca="1" si="2"/>
        <v>209</v>
      </c>
      <c r="D76">
        <f t="shared" ca="1" si="3"/>
        <v>730.08040000000051</v>
      </c>
      <c r="E76" s="1"/>
      <c r="F76" s="1"/>
    </row>
    <row r="77" spans="2:6" x14ac:dyDescent="0.25">
      <c r="B77">
        <v>75</v>
      </c>
      <c r="C77">
        <f t="shared" ca="1" si="2"/>
        <v>201</v>
      </c>
      <c r="D77">
        <f t="shared" ca="1" si="3"/>
        <v>361.7604000000004</v>
      </c>
      <c r="E77" s="1"/>
      <c r="F77" s="1"/>
    </row>
    <row r="78" spans="2:6" x14ac:dyDescent="0.25">
      <c r="B78">
        <v>76</v>
      </c>
      <c r="C78">
        <f t="shared" ca="1" si="2"/>
        <v>183</v>
      </c>
      <c r="D78">
        <f t="shared" ca="1" si="3"/>
        <v>1.0404000000000209</v>
      </c>
      <c r="E78" s="1"/>
      <c r="F78" s="1"/>
    </row>
    <row r="79" spans="2:6" x14ac:dyDescent="0.25">
      <c r="B79">
        <v>77</v>
      </c>
      <c r="C79">
        <f t="shared" ca="1" si="2"/>
        <v>170</v>
      </c>
      <c r="D79">
        <f t="shared" ca="1" si="3"/>
        <v>143.52039999999977</v>
      </c>
      <c r="E79" s="1"/>
      <c r="F79" s="1"/>
    </row>
    <row r="80" spans="2:6" x14ac:dyDescent="0.25">
      <c r="B80">
        <v>78</v>
      </c>
      <c r="C80">
        <f t="shared" ca="1" si="2"/>
        <v>206</v>
      </c>
      <c r="D80">
        <f t="shared" ca="1" si="3"/>
        <v>576.9604000000005</v>
      </c>
      <c r="E80" s="1"/>
      <c r="F80" s="1"/>
    </row>
    <row r="81" spans="2:6" x14ac:dyDescent="0.25">
      <c r="B81">
        <v>79</v>
      </c>
      <c r="C81">
        <f t="shared" ca="1" si="2"/>
        <v>161</v>
      </c>
      <c r="D81">
        <f t="shared" ca="1" si="3"/>
        <v>440.16039999999958</v>
      </c>
      <c r="E81" s="1"/>
      <c r="F81" s="1"/>
    </row>
    <row r="82" spans="2:6" x14ac:dyDescent="0.25">
      <c r="B82">
        <v>80</v>
      </c>
      <c r="C82">
        <f t="shared" ca="1" si="2"/>
        <v>204</v>
      </c>
      <c r="D82">
        <f t="shared" ca="1" si="3"/>
        <v>484.88040000000046</v>
      </c>
      <c r="E82" s="1"/>
      <c r="F82" s="1"/>
    </row>
    <row r="83" spans="2:6" x14ac:dyDescent="0.25">
      <c r="B83">
        <v>81</v>
      </c>
      <c r="C83">
        <f t="shared" ca="1" si="2"/>
        <v>189</v>
      </c>
      <c r="D83">
        <f t="shared" ca="1" si="3"/>
        <v>49.280400000000142</v>
      </c>
      <c r="E83" s="1"/>
      <c r="F83" s="1"/>
    </row>
    <row r="84" spans="2:6" x14ac:dyDescent="0.25">
      <c r="B84">
        <v>82</v>
      </c>
      <c r="C84">
        <f t="shared" ca="1" si="2"/>
        <v>190</v>
      </c>
      <c r="D84">
        <f t="shared" ca="1" si="3"/>
        <v>64.320400000000163</v>
      </c>
      <c r="E84" s="1"/>
      <c r="F84" s="1"/>
    </row>
    <row r="85" spans="2:6" x14ac:dyDescent="0.25">
      <c r="B85">
        <v>83</v>
      </c>
      <c r="C85">
        <f t="shared" ca="1" si="2"/>
        <v>200</v>
      </c>
      <c r="D85">
        <f t="shared" ca="1" si="3"/>
        <v>324.72040000000038</v>
      </c>
      <c r="E85" s="1"/>
      <c r="F85" s="1"/>
    </row>
    <row r="86" spans="2:6" x14ac:dyDescent="0.25">
      <c r="B86">
        <v>84</v>
      </c>
      <c r="C86">
        <f t="shared" ca="1" si="2"/>
        <v>159</v>
      </c>
      <c r="D86">
        <f t="shared" ca="1" si="3"/>
        <v>528.08039999999949</v>
      </c>
      <c r="E86" s="1"/>
      <c r="F86" s="1"/>
    </row>
    <row r="87" spans="2:6" x14ac:dyDescent="0.25">
      <c r="B87">
        <v>85</v>
      </c>
      <c r="C87">
        <f t="shared" ca="1" si="2"/>
        <v>158</v>
      </c>
      <c r="D87">
        <f t="shared" ca="1" si="3"/>
        <v>575.04039999999952</v>
      </c>
      <c r="E87" s="1"/>
      <c r="F87" s="1"/>
    </row>
    <row r="88" spans="2:6" x14ac:dyDescent="0.25">
      <c r="B88">
        <v>86</v>
      </c>
      <c r="C88">
        <f t="shared" ca="1" si="2"/>
        <v>167</v>
      </c>
      <c r="D88">
        <f t="shared" ca="1" si="3"/>
        <v>224.40039999999971</v>
      </c>
      <c r="E88" s="1"/>
      <c r="F88" s="1"/>
    </row>
    <row r="89" spans="2:6" x14ac:dyDescent="0.25">
      <c r="B89">
        <v>87</v>
      </c>
      <c r="C89">
        <f t="shared" ca="1" si="2"/>
        <v>192</v>
      </c>
      <c r="D89">
        <f t="shared" ca="1" si="3"/>
        <v>100.4004000000002</v>
      </c>
      <c r="E89" s="1"/>
      <c r="F89" s="1"/>
    </row>
    <row r="90" spans="2:6" x14ac:dyDescent="0.25">
      <c r="B90">
        <v>88</v>
      </c>
      <c r="C90">
        <f t="shared" ca="1" si="2"/>
        <v>164</v>
      </c>
      <c r="D90">
        <f t="shared" ca="1" si="3"/>
        <v>323.28039999999964</v>
      </c>
      <c r="E90" s="1"/>
      <c r="F90" s="1"/>
    </row>
    <row r="91" spans="2:6" x14ac:dyDescent="0.25">
      <c r="B91">
        <v>89</v>
      </c>
      <c r="C91">
        <f t="shared" ca="1" si="2"/>
        <v>167</v>
      </c>
      <c r="D91">
        <f t="shared" ca="1" si="3"/>
        <v>224.40039999999971</v>
      </c>
      <c r="E91" s="1"/>
      <c r="F91" s="1"/>
    </row>
    <row r="92" spans="2:6" x14ac:dyDescent="0.25">
      <c r="B92">
        <v>90</v>
      </c>
      <c r="C92">
        <f t="shared" ca="1" si="2"/>
        <v>203</v>
      </c>
      <c r="D92">
        <f t="shared" ca="1" si="3"/>
        <v>441.84040000000044</v>
      </c>
      <c r="E92" s="1"/>
      <c r="F92" s="1"/>
    </row>
    <row r="93" spans="2:6" x14ac:dyDescent="0.25">
      <c r="B93">
        <v>91</v>
      </c>
      <c r="C93">
        <f t="shared" ca="1" si="2"/>
        <v>198</v>
      </c>
      <c r="D93">
        <f t="shared" ca="1" si="3"/>
        <v>256.64040000000034</v>
      </c>
      <c r="E93" s="1"/>
      <c r="F93" s="1"/>
    </row>
    <row r="94" spans="2:6" x14ac:dyDescent="0.25">
      <c r="B94">
        <v>92</v>
      </c>
      <c r="C94">
        <f t="shared" ca="1" si="2"/>
        <v>164</v>
      </c>
      <c r="D94">
        <f t="shared" ca="1" si="3"/>
        <v>323.28039999999964</v>
      </c>
      <c r="E94" s="1"/>
      <c r="F94" s="1"/>
    </row>
    <row r="95" spans="2:6" x14ac:dyDescent="0.25">
      <c r="B95">
        <v>93</v>
      </c>
      <c r="C95">
        <f t="shared" ca="1" si="2"/>
        <v>151</v>
      </c>
      <c r="D95">
        <f t="shared" ca="1" si="3"/>
        <v>959.76039999999932</v>
      </c>
      <c r="E95" s="1"/>
      <c r="F95" s="1"/>
    </row>
    <row r="96" spans="2:6" x14ac:dyDescent="0.25">
      <c r="B96">
        <v>94</v>
      </c>
      <c r="C96">
        <f t="shared" ca="1" si="2"/>
        <v>209</v>
      </c>
      <c r="D96">
        <f t="shared" ca="1" si="3"/>
        <v>730.08040000000051</v>
      </c>
      <c r="E96" s="1"/>
      <c r="F96" s="1"/>
    </row>
    <row r="97" spans="2:6" x14ac:dyDescent="0.25">
      <c r="B97">
        <v>95</v>
      </c>
      <c r="C97">
        <f t="shared" ca="1" si="2"/>
        <v>162</v>
      </c>
      <c r="D97">
        <f t="shared" ca="1" si="3"/>
        <v>399.2003999999996</v>
      </c>
      <c r="E97" s="1"/>
      <c r="F97" s="1"/>
    </row>
    <row r="98" spans="2:6" x14ac:dyDescent="0.25">
      <c r="B98">
        <v>96</v>
      </c>
      <c r="C98">
        <f t="shared" ca="1" si="2"/>
        <v>172</v>
      </c>
      <c r="D98">
        <f t="shared" ca="1" si="3"/>
        <v>99.600399999999794</v>
      </c>
      <c r="E98" s="1"/>
      <c r="F98" s="1"/>
    </row>
    <row r="99" spans="2:6" x14ac:dyDescent="0.25">
      <c r="B99">
        <v>97</v>
      </c>
      <c r="C99">
        <f t="shared" ca="1" si="2"/>
        <v>197</v>
      </c>
      <c r="D99">
        <f t="shared" ca="1" si="3"/>
        <v>225.60040000000032</v>
      </c>
      <c r="E99" s="1"/>
      <c r="F99" s="1"/>
    </row>
    <row r="100" spans="2:6" x14ac:dyDescent="0.25">
      <c r="B100">
        <v>98</v>
      </c>
      <c r="C100">
        <f t="shared" ca="1" si="2"/>
        <v>182</v>
      </c>
      <c r="D100">
        <f t="shared" ca="1" si="3"/>
        <v>4.0000000000040925E-4</v>
      </c>
      <c r="E100" s="1"/>
      <c r="F100" s="1"/>
    </row>
    <row r="101" spans="2:6" x14ac:dyDescent="0.25">
      <c r="B101">
        <v>99</v>
      </c>
      <c r="C101">
        <f t="shared" ca="1" si="2"/>
        <v>171</v>
      </c>
      <c r="D101">
        <f t="shared" ca="1" si="3"/>
        <v>120.56039999999977</v>
      </c>
      <c r="E101" s="1"/>
      <c r="F101" s="1"/>
    </row>
    <row r="102" spans="2:6" x14ac:dyDescent="0.25">
      <c r="B102">
        <v>100</v>
      </c>
      <c r="C102">
        <f t="shared" ca="1" si="2"/>
        <v>184</v>
      </c>
      <c r="D102">
        <f t="shared" ca="1" si="3"/>
        <v>4.0804000000000418</v>
      </c>
      <c r="E102" s="1"/>
      <c r="F1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9A2C50E570934FA5C88A0046D2F1F2" ma:contentTypeVersion="16" ma:contentTypeDescription="Vytvoří nový dokument" ma:contentTypeScope="" ma:versionID="d6bb9b70912fc0b70bdab91895c83c62">
  <xsd:schema xmlns:xsd="http://www.w3.org/2001/XMLSchema" xmlns:xs="http://www.w3.org/2001/XMLSchema" xmlns:p="http://schemas.microsoft.com/office/2006/metadata/properties" xmlns:ns2="3eff1f43-fb46-4d20-bca2-1e8d4a5d2618" xmlns:ns3="eeeb688d-4ceb-4072-9477-443761d31d1f" targetNamespace="http://schemas.microsoft.com/office/2006/metadata/properties" ma:root="true" ma:fieldsID="0103f88a2b6cf1d357fddfd797c4148a" ns2:_="" ns3:_="">
    <xsd:import namespace="3eff1f43-fb46-4d20-bca2-1e8d4a5d2618"/>
    <xsd:import namespace="eeeb688d-4ceb-4072-9477-443761d31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1f43-fb46-4d20-bca2-1e8d4a5d2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688d-4ceb-4072-9477-443761d31d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769b3d-764f-4922-8698-1131be96fcbe}" ma:internalName="TaxCatchAll" ma:showField="CatchAllData" ma:web="eeeb688d-4ceb-4072-9477-443761d31d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ff1f43-fb46-4d20-bca2-1e8d4a5d2618">
      <Terms xmlns="http://schemas.microsoft.com/office/infopath/2007/PartnerControls"/>
    </lcf76f155ced4ddcb4097134ff3c332f>
    <TaxCatchAll xmlns="eeeb688d-4ceb-4072-9477-443761d31d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AAA94-445F-425E-8574-3D3C4F561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1f43-fb46-4d20-bca2-1e8d4a5d2618"/>
    <ds:schemaRef ds:uri="eeeb688d-4ceb-4072-9477-443761d31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857B2-4671-4EF0-BF89-3BEDECB4BF61}">
  <ds:schemaRefs>
    <ds:schemaRef ds:uri="http://schemas.microsoft.com/office/2006/metadata/properties"/>
    <ds:schemaRef ds:uri="http://schemas.microsoft.com/office/infopath/2007/PartnerControls"/>
    <ds:schemaRef ds:uri="3eff1f43-fb46-4d20-bca2-1e8d4a5d2618"/>
    <ds:schemaRef ds:uri="eeeb688d-4ceb-4072-9477-443761d31d1f"/>
  </ds:schemaRefs>
</ds:datastoreItem>
</file>

<file path=customXml/itemProps3.xml><?xml version="1.0" encoding="utf-8"?>
<ds:datastoreItem xmlns:ds="http://schemas.openxmlformats.org/officeDocument/2006/customXml" ds:itemID="{ABAFD100-E2C3-45BD-89BD-17C83A1703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pop_est_params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SMOLÍK Ondřej</dc:creator>
  <cp:lastModifiedBy>SMOLÍK Ondřej</cp:lastModifiedBy>
  <dcterms:created xsi:type="dcterms:W3CDTF">2015-06-05T18:19:34Z</dcterms:created>
  <dcterms:modified xsi:type="dcterms:W3CDTF">2025-03-28T09:01:55Z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0x010100D39A2C50E570934FA5C88A0046D2F1F2</vt:lpwstr>
  </property>
  <property fmtid="{D5CDD505-2E9C-101B-9397-08002B2CF9AE}" pid="3" name="MSIP_Label_8c6547bf-3669-44b1-9e89-321d0b86b530_Enabled">
    <vt:lpwstr>True</vt:lpwstr>
  </property>
  <property fmtid="{D5CDD505-2E9C-101B-9397-08002B2CF9AE}" pid="4" name="MSIP_Label_8c6547bf-3669-44b1-9e89-321d0b86b530_SiteId">
    <vt:lpwstr>64af2aee-7d6c-49ac-a409-192d3fee73b8</vt:lpwstr>
  </property>
  <property fmtid="{D5CDD505-2E9C-101B-9397-08002B2CF9AE}" pid="5" name="MSIP_Label_8c6547bf-3669-44b1-9e89-321d0b86b530_SetDate">
    <vt:lpwstr>2025-03-07T14:00:04Z</vt:lpwstr>
  </property>
  <property fmtid="{D5CDD505-2E9C-101B-9397-08002B2CF9AE}" pid="6" name="MSIP_Label_8c6547bf-3669-44b1-9e89-321d0b86b530_Name">
    <vt:lpwstr>Confidential \ Confidential - No Visual Marking (CZ)</vt:lpwstr>
  </property>
  <property fmtid="{D5CDD505-2E9C-101B-9397-08002B2CF9AE}" pid="7" name="MSIP_Label_8c6547bf-3669-44b1-9e89-321d0b86b530_ActionId">
    <vt:lpwstr>45e499cc-df3e-4a33-b173-93f869504391</vt:lpwstr>
  </property>
  <property fmtid="{D5CDD505-2E9C-101B-9397-08002B2CF9AE}" pid="8" name="MSIP_Label_8c6547bf-3669-44b1-9e89-321d0b86b530_Removed">
    <vt:lpwstr>False</vt:lpwstr>
  </property>
  <property fmtid="{D5CDD505-2E9C-101B-9397-08002B2CF9AE}" pid="9" name="MSIP_Label_8c6547bf-3669-44b1-9e89-321d0b86b530_Parent">
    <vt:lpwstr>71a7adee-a193-4703-a173-184360879a30</vt:lpwstr>
  </property>
  <property fmtid="{D5CDD505-2E9C-101B-9397-08002B2CF9AE}" pid="10" name="MSIP_Label_8c6547bf-3669-44b1-9e89-321d0b86b530_Extended_MSFT_Method">
    <vt:lpwstr>Standard</vt:lpwstr>
  </property>
  <property fmtid="{D5CDD505-2E9C-101B-9397-08002B2CF9AE}" pid="11" name="MSIP_Label_71a7adee-a193-4703-a173-184360879a30_Enabled">
    <vt:lpwstr>True</vt:lpwstr>
  </property>
  <property fmtid="{D5CDD505-2E9C-101B-9397-08002B2CF9AE}" pid="12" name="MSIP_Label_71a7adee-a193-4703-a173-184360879a30_SiteId">
    <vt:lpwstr>64af2aee-7d6c-49ac-a409-192d3fee73b8</vt:lpwstr>
  </property>
  <property fmtid="{D5CDD505-2E9C-101B-9397-08002B2CF9AE}" pid="13" name="MSIP_Label_71a7adee-a193-4703-a173-184360879a30_SetDate">
    <vt:lpwstr>2025-03-07T14:00:04Z</vt:lpwstr>
  </property>
  <property fmtid="{D5CDD505-2E9C-101B-9397-08002B2CF9AE}" pid="14" name="MSIP_Label_71a7adee-a193-4703-a173-184360879a30_Name">
    <vt:lpwstr>Confidential</vt:lpwstr>
  </property>
  <property fmtid="{D5CDD505-2E9C-101B-9397-08002B2CF9AE}" pid="15" name="MSIP_Label_71a7adee-a193-4703-a173-184360879a30_ActionId">
    <vt:lpwstr>4fd0b67a-e1fd-4a56-89f2-d91ee93b6569</vt:lpwstr>
  </property>
  <property fmtid="{D5CDD505-2E9C-101B-9397-08002B2CF9AE}" pid="16" name="MSIP_Label_71a7adee-a193-4703-a173-184360879a30_Extended_MSFT_Method">
    <vt:lpwstr>Standard</vt:lpwstr>
  </property>
  <property fmtid="{D5CDD505-2E9C-101B-9397-08002B2CF9AE}" pid="17" name="Sensitivity">
    <vt:lpwstr>Confidential \ Confidential - No Visual Marking (CZ) Confidential</vt:lpwstr>
  </property>
  <property fmtid="{D5CDD505-2E9C-101B-9397-08002B2CF9AE}" pid="18" name="MediaServiceImageTags">
    <vt:lpwstr/>
  </property>
</Properties>
</file>