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Monster Cards" sheetId="1" r:id="rId1"/>
    <sheet name="Trap Cards" sheetId="2" r:id="rId2"/>
    <sheet name="Hero Cards" sheetId="4" r:id="rId3"/>
    <sheet name="Discovery Cards" sheetId="3" r:id="rId4"/>
  </sheets>
  <calcPr calcId="144525"/>
</workbook>
</file>

<file path=xl/calcChain.xml><?xml version="1.0" encoding="utf-8"?>
<calcChain xmlns="http://schemas.openxmlformats.org/spreadsheetml/2006/main">
  <c r="B12" i="4" l="1"/>
  <c r="B12" i="1"/>
  <c r="B12" i="3" l="1"/>
  <c r="A5" i="3" s="1"/>
  <c r="A11" i="2"/>
  <c r="A10" i="2"/>
  <c r="A9" i="2"/>
  <c r="A8" i="2"/>
  <c r="A7" i="2"/>
  <c r="A6" i="2"/>
  <c r="A5" i="2"/>
  <c r="A4" i="2"/>
  <c r="A3" i="2"/>
  <c r="A2" i="2"/>
  <c r="A8" i="4"/>
  <c r="B12" i="2"/>
  <c r="A11" i="1"/>
  <c r="A5" i="4" l="1"/>
  <c r="A2" i="4"/>
  <c r="A10" i="4"/>
  <c r="A3" i="4"/>
  <c r="A7" i="4"/>
  <c r="A11" i="4"/>
  <c r="A9" i="4"/>
  <c r="A6" i="4"/>
  <c r="A4" i="4"/>
  <c r="A2" i="1"/>
  <c r="A6" i="1"/>
  <c r="A10" i="1"/>
  <c r="A4" i="1"/>
  <c r="A8" i="1"/>
  <c r="A5" i="1"/>
  <c r="A9" i="1"/>
  <c r="A3" i="1"/>
  <c r="A7" i="1"/>
  <c r="A8" i="3"/>
  <c r="A11" i="3"/>
  <c r="A2" i="3"/>
  <c r="A4" i="3"/>
  <c r="A9" i="3"/>
  <c r="A3" i="3"/>
  <c r="A7" i="3"/>
  <c r="A10" i="3"/>
  <c r="A6" i="3"/>
</calcChain>
</file>

<file path=xl/sharedStrings.xml><?xml version="1.0" encoding="utf-8"?>
<sst xmlns="http://schemas.openxmlformats.org/spreadsheetml/2006/main" count="116" uniqueCount="83">
  <si>
    <t># of cards in deck</t>
  </si>
  <si>
    <t>Name</t>
  </si>
  <si>
    <t>Damage</t>
  </si>
  <si>
    <t>Food Cost</t>
  </si>
  <si>
    <t>Additional Effect</t>
  </si>
  <si>
    <t>Goblins</t>
  </si>
  <si>
    <t>d6</t>
  </si>
  <si>
    <t>Orcs</t>
  </si>
  <si>
    <t>2d6</t>
  </si>
  <si>
    <t>Ogres</t>
  </si>
  <si>
    <t>3d6</t>
  </si>
  <si>
    <t>Snakes</t>
  </si>
  <si>
    <t>Swamp Elementals</t>
  </si>
  <si>
    <t>Cultists</t>
  </si>
  <si>
    <t>Imps</t>
  </si>
  <si>
    <t>Demons</t>
  </si>
  <si>
    <t>Special</t>
  </si>
  <si>
    <t>Phantoms</t>
  </si>
  <si>
    <t>Whenever a hero takes damage from Imps, gain 1 gold.</t>
  </si>
  <si>
    <t>Deals d6 per turn number.</t>
  </si>
  <si>
    <t>Set Cost</t>
  </si>
  <si>
    <t>Gold</t>
  </si>
  <si>
    <t>Effect</t>
  </si>
  <si>
    <t>Arrow Trap</t>
  </si>
  <si>
    <t>Pitfall Trap</t>
  </si>
  <si>
    <t>Poisoned Arrow Trap</t>
  </si>
  <si>
    <t>Spiked Pitfall Trap</t>
  </si>
  <si>
    <t>Snake Pitfall Trap</t>
  </si>
  <si>
    <t>Cone of Fire Trap</t>
  </si>
  <si>
    <t>Cone of Weakness Trap</t>
  </si>
  <si>
    <t>Rockfall Trap</t>
  </si>
  <si>
    <t>Crushing Wall Trap</t>
  </si>
  <si>
    <t>Can only be set at the start of the invasion phase.</t>
  </si>
  <si>
    <t>Swinging Blade Trap</t>
  </si>
  <si>
    <t>Squire</t>
  </si>
  <si>
    <t>Warrior</t>
  </si>
  <si>
    <t>Health Scale</t>
  </si>
  <si>
    <t>Rogue</t>
  </si>
  <si>
    <t>Paladin</t>
  </si>
  <si>
    <t>Whenever this hero encounters a monster, it heals 1 health.</t>
  </si>
  <si>
    <t>Wizard</t>
  </si>
  <si>
    <t>Priest</t>
  </si>
  <si>
    <t>Druid</t>
  </si>
  <si>
    <t>Barbarian</t>
  </si>
  <si>
    <t>Bard</t>
  </si>
  <si>
    <t>Draw another hero card. That hero travels through the dungeon first and has, "Whenever this hero encounters a monster, it heals 1 health."</t>
  </si>
  <si>
    <t>The Druid takes half damage rounded up from each monster it encounters.</t>
  </si>
  <si>
    <t>Ignore the first monster the Barbarian encounters.</t>
  </si>
  <si>
    <t>Draw another hero card. That hero travels through the dungeon first and has, "This hero takes half damage rounded up from all traps and monsters it encounters."</t>
  </si>
  <si>
    <t>Trap Savant</t>
  </si>
  <si>
    <t>Better Traps</t>
  </si>
  <si>
    <t>Beast Master</t>
  </si>
  <si>
    <t>Better Monsters</t>
  </si>
  <si>
    <t>Farmer Minions</t>
  </si>
  <si>
    <t>Lumberjack Minions</t>
  </si>
  <si>
    <t>Political Mastermind</t>
  </si>
  <si>
    <t>Scout Minions</t>
  </si>
  <si>
    <t>Scientist Minions</t>
  </si>
  <si>
    <r>
      <t xml:space="preserve">For each die you roll for a trap’s damage, roll two and pick the highest. For each additional copy of </t>
    </r>
    <r>
      <rPr>
        <b/>
        <sz val="11"/>
        <color theme="1"/>
        <rFont val="Calibri"/>
        <family val="2"/>
        <scheme val="minor"/>
      </rPr>
      <t>Better Traps</t>
    </r>
    <r>
      <rPr>
        <sz val="11"/>
        <color theme="1"/>
        <rFont val="Calibri"/>
        <family val="2"/>
        <scheme val="minor"/>
      </rPr>
      <t xml:space="preserve">, your traps deal 1 additional damage. </t>
    </r>
  </si>
  <si>
    <r>
      <t xml:space="preserve">When drawing a card from the monster deck, instead draw two and choose one. Shuffle the other back into the deck. For each additional copy of </t>
    </r>
    <r>
      <rPr>
        <b/>
        <sz val="11"/>
        <color theme="1"/>
        <rFont val="Calibri"/>
        <family val="2"/>
        <scheme val="minor"/>
      </rPr>
      <t>Beast Master</t>
    </r>
    <r>
      <rPr>
        <sz val="11"/>
        <color theme="1"/>
        <rFont val="Calibri"/>
        <family val="2"/>
        <scheme val="minor"/>
      </rPr>
      <t>, look at one additional card.</t>
    </r>
  </si>
  <si>
    <r>
      <t xml:space="preserve">For each die you roll for a monster’s damage, roll two and pick the highest. For each additional copy of </t>
    </r>
    <r>
      <rPr>
        <b/>
        <sz val="11"/>
        <color theme="1"/>
        <rFont val="Calibri"/>
        <family val="2"/>
        <scheme val="minor"/>
      </rPr>
      <t>Better Traps</t>
    </r>
    <r>
      <rPr>
        <sz val="11"/>
        <color theme="1"/>
        <rFont val="Calibri"/>
        <family val="2"/>
        <scheme val="minor"/>
      </rPr>
      <t xml:space="preserve">, your traps deal 1 additional damage. </t>
    </r>
  </si>
  <si>
    <r>
      <t xml:space="preserve">When determining how much </t>
    </r>
    <r>
      <rPr>
        <i/>
        <sz val="11"/>
        <color theme="1"/>
        <rFont val="Calibri"/>
        <family val="2"/>
        <scheme val="minor"/>
      </rPr>
      <t>food</t>
    </r>
    <r>
      <rPr>
        <sz val="11"/>
        <color theme="1"/>
        <rFont val="Calibri"/>
        <family val="2"/>
        <scheme val="minor"/>
      </rPr>
      <t xml:space="preserve"> you receive from the Farm, roll 3d6 and discard the lowest instead. For each additional </t>
    </r>
    <r>
      <rPr>
        <b/>
        <sz val="11"/>
        <color theme="1"/>
        <rFont val="Calibri"/>
        <family val="2"/>
        <scheme val="minor"/>
      </rPr>
      <t>Farmer Minions</t>
    </r>
    <r>
      <rPr>
        <sz val="11"/>
        <color theme="1"/>
        <rFont val="Calibri"/>
        <family val="2"/>
        <scheme val="minor"/>
      </rPr>
      <t xml:space="preserve">, you receive 1 extra </t>
    </r>
    <r>
      <rPr>
        <i/>
        <sz val="11"/>
        <color theme="1"/>
        <rFont val="Calibri"/>
        <family val="2"/>
        <scheme val="minor"/>
      </rPr>
      <t>food</t>
    </r>
    <r>
      <rPr>
        <sz val="11"/>
        <color theme="1"/>
        <rFont val="Calibri"/>
        <family val="2"/>
        <scheme val="minor"/>
      </rPr>
      <t>.</t>
    </r>
  </si>
  <si>
    <r>
      <t xml:space="preserve">When determining how much </t>
    </r>
    <r>
      <rPr>
        <i/>
        <sz val="11"/>
        <color theme="1"/>
        <rFont val="Calibri"/>
        <family val="2"/>
        <scheme val="minor"/>
      </rPr>
      <t>building material</t>
    </r>
    <r>
      <rPr>
        <sz val="11"/>
        <color theme="1"/>
        <rFont val="Calibri"/>
        <family val="2"/>
        <scheme val="minor"/>
      </rPr>
      <t xml:space="preserve"> you receive from the Workshop, roll 2d6 and discard the lowest instead. For each additional </t>
    </r>
    <r>
      <rPr>
        <b/>
        <sz val="11"/>
        <color theme="1"/>
        <rFont val="Calibri"/>
        <family val="2"/>
        <scheme val="minor"/>
      </rPr>
      <t>Lumberjack Minions</t>
    </r>
    <r>
      <rPr>
        <sz val="11"/>
        <color theme="1"/>
        <rFont val="Calibri"/>
        <family val="2"/>
        <scheme val="minor"/>
      </rPr>
      <t xml:space="preserve">, you receive 1 extra </t>
    </r>
    <r>
      <rPr>
        <i/>
        <sz val="11"/>
        <color theme="1"/>
        <rFont val="Calibri"/>
        <family val="2"/>
        <scheme val="minor"/>
      </rPr>
      <t>building material</t>
    </r>
    <r>
      <rPr>
        <sz val="11"/>
        <color theme="1"/>
        <rFont val="Calibri"/>
        <family val="2"/>
        <scheme val="minor"/>
      </rPr>
      <t>.</t>
    </r>
  </si>
  <si>
    <r>
      <t xml:space="preserve">Whenever you make a pact with another player, gain 1 </t>
    </r>
    <r>
      <rPr>
        <i/>
        <sz val="11"/>
        <color theme="1"/>
        <rFont val="Calibri"/>
        <family val="2"/>
        <scheme val="minor"/>
      </rPr>
      <t>building material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food</t>
    </r>
    <r>
      <rPr>
        <sz val="11"/>
        <color theme="1"/>
        <rFont val="Calibri"/>
        <family val="2"/>
        <scheme val="minor"/>
      </rPr>
      <t xml:space="preserve">. For each additional </t>
    </r>
    <r>
      <rPr>
        <b/>
        <sz val="11"/>
        <color theme="1"/>
        <rFont val="Calibri"/>
        <family val="2"/>
        <scheme val="minor"/>
      </rPr>
      <t>Political Mastermind</t>
    </r>
    <r>
      <rPr>
        <sz val="11"/>
        <color theme="1"/>
        <rFont val="Calibri"/>
        <family val="2"/>
        <scheme val="minor"/>
      </rPr>
      <t>, gain one additional resource of the same type.</t>
    </r>
  </si>
  <si>
    <r>
      <t xml:space="preserve">When you draw a hero card, instead look at the top two cards and choose one. Shuffle the other back into the deck. Draw your remaining hero cards as normal. For each additional </t>
    </r>
    <r>
      <rPr>
        <b/>
        <sz val="11"/>
        <color theme="1"/>
        <rFont val="Calibri"/>
        <family val="2"/>
        <scheme val="minor"/>
      </rPr>
      <t>Scout Minions</t>
    </r>
    <r>
      <rPr>
        <sz val="11"/>
        <color theme="1"/>
        <rFont val="Calibri"/>
        <family val="2"/>
        <scheme val="minor"/>
      </rPr>
      <t>, look at one additional card.</t>
    </r>
  </si>
  <si>
    <r>
      <t xml:space="preserve">When drawing a discovery card from the discovery card deck, instead look at the top two cards and choose one. Shuffle the other back into the deck. For each additional </t>
    </r>
    <r>
      <rPr>
        <b/>
        <sz val="11"/>
        <color theme="1"/>
        <rFont val="Calibri"/>
        <family val="2"/>
        <scheme val="minor"/>
      </rPr>
      <t>Scientist Minions</t>
    </r>
    <r>
      <rPr>
        <sz val="11"/>
        <color theme="1"/>
        <rFont val="Calibri"/>
        <family val="2"/>
        <scheme val="minor"/>
      </rPr>
      <t>, look at one additional card.</t>
    </r>
  </si>
  <si>
    <r>
      <t xml:space="preserve">When drawing a card from the trap deck, instead look at the top two cards and choose one. Shuffle the other back into the deck. For each additional copy of </t>
    </r>
    <r>
      <rPr>
        <b/>
        <sz val="11"/>
        <color theme="1"/>
        <rFont val="Calibri"/>
        <family val="2"/>
        <scheme val="minor"/>
      </rPr>
      <t>Trap Savant</t>
    </r>
    <r>
      <rPr>
        <sz val="11"/>
        <color theme="1"/>
        <rFont val="Calibri"/>
        <family val="2"/>
        <scheme val="minor"/>
      </rPr>
      <t>, look at one additional card.</t>
    </r>
  </si>
  <si>
    <t>Draw another hero card. That hero travels through the dungeon after this hero.</t>
  </si>
  <si>
    <t>This hero ignores all points of interest and takes the shortest path to your lair.</t>
  </si>
  <si>
    <t>Heroes take d6 damage when they enter the room after they are damaged by this trap.</t>
  </si>
  <si>
    <t>Heroes take double damage from all your other monsters and traps after being damaged by a this trap.</t>
  </si>
  <si>
    <t>Heroes take d6 damage when they enter the room after they are damaged by this trap. Can only be set at the start of the invasion phase.</t>
  </si>
  <si>
    <t>Heroes take d6 damage when they enter the room after they are damaged by this monster.</t>
  </si>
  <si>
    <t>Heroes take double damage from all your other monsters and traps after being damaged by this monster.</t>
  </si>
  <si>
    <t>Total</t>
  </si>
  <si>
    <t>Ignore any traps that this hero encounters.</t>
  </si>
  <si>
    <t>Emergency Rations</t>
  </si>
  <si>
    <t>You may discard this card instead of paying food costs this turn.</t>
  </si>
  <si>
    <t>Warlock</t>
  </si>
  <si>
    <t>If this monster defeats a hero, you heal 1 damage.</t>
  </si>
  <si>
    <t>If this monster defeats a hero, discard this monster and draw 2 discovery cards.</t>
  </si>
  <si>
    <t>Monk</t>
  </si>
  <si>
    <t>This hero takes half damage rounded up from all traps and monsters it encounters.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</si>
</sst>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1" sqref="F11"/>
    </sheetView>
  </sheetViews>
  <sheetFormatPr defaultRowHeight="15" x14ac:dyDescent="0.25"/>
  <cols>
    <col min="2" max="2" width="9.42578125" style="2" customWidth="1"/>
    <col min="3" max="3" width="10.85546875" customWidth="1"/>
    <col min="5" max="5" width="5.42578125" style="3" customWidth="1"/>
    <col min="6" max="6" width="105.85546875" style="2" customWidth="1"/>
  </cols>
  <sheetData>
    <row r="1" spans="1:6" ht="30" customHeight="1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>
        <f>B2/B12%</f>
        <v>15</v>
      </c>
      <c r="B2" s="2">
        <v>6</v>
      </c>
      <c r="C2" s="2" t="s">
        <v>5</v>
      </c>
      <c r="D2" s="2" t="s">
        <v>6</v>
      </c>
      <c r="E2" s="2">
        <v>1</v>
      </c>
    </row>
    <row r="3" spans="1:6" x14ac:dyDescent="0.25">
      <c r="A3">
        <f>B3/B12%</f>
        <v>12.5</v>
      </c>
      <c r="B3" s="2">
        <v>5</v>
      </c>
      <c r="C3" s="2" t="s">
        <v>7</v>
      </c>
      <c r="D3" s="2" t="s">
        <v>8</v>
      </c>
      <c r="E3" s="2">
        <v>2</v>
      </c>
    </row>
    <row r="4" spans="1:6" x14ac:dyDescent="0.25">
      <c r="A4">
        <f>B4/B12%</f>
        <v>10</v>
      </c>
      <c r="B4" s="2">
        <v>4</v>
      </c>
      <c r="C4" s="2" t="s">
        <v>9</v>
      </c>
      <c r="D4" s="2" t="s">
        <v>10</v>
      </c>
      <c r="E4" s="2">
        <v>4</v>
      </c>
    </row>
    <row r="5" spans="1:6" ht="15" customHeight="1" x14ac:dyDescent="0.25">
      <c r="A5">
        <f>B5/B12%</f>
        <v>15</v>
      </c>
      <c r="B5" s="2">
        <v>6</v>
      </c>
      <c r="C5" s="2" t="s">
        <v>11</v>
      </c>
      <c r="D5" s="2" t="s">
        <v>6</v>
      </c>
      <c r="E5" s="2">
        <v>2</v>
      </c>
      <c r="F5" s="2" t="s">
        <v>72</v>
      </c>
    </row>
    <row r="6" spans="1:6" ht="30" x14ac:dyDescent="0.25">
      <c r="A6">
        <f>B6/B12%</f>
        <v>10</v>
      </c>
      <c r="B6" s="2">
        <v>4</v>
      </c>
      <c r="C6" s="2" t="s">
        <v>12</v>
      </c>
      <c r="D6" s="2" t="s">
        <v>8</v>
      </c>
      <c r="E6" s="2">
        <v>3</v>
      </c>
      <c r="F6" s="2" t="s">
        <v>72</v>
      </c>
    </row>
    <row r="7" spans="1:6" x14ac:dyDescent="0.25">
      <c r="A7">
        <f>B7/B12%</f>
        <v>5</v>
      </c>
      <c r="B7" s="2">
        <v>2</v>
      </c>
      <c r="C7" s="2" t="s">
        <v>17</v>
      </c>
      <c r="D7" s="2" t="s">
        <v>6</v>
      </c>
      <c r="E7" s="2">
        <v>4</v>
      </c>
      <c r="F7" s="2" t="s">
        <v>73</v>
      </c>
    </row>
    <row r="8" spans="1:6" x14ac:dyDescent="0.25">
      <c r="A8">
        <f>B8/B12%</f>
        <v>10</v>
      </c>
      <c r="B8" s="2">
        <v>4</v>
      </c>
      <c r="C8" s="2" t="s">
        <v>13</v>
      </c>
      <c r="D8" s="2" t="s">
        <v>8</v>
      </c>
      <c r="E8" s="2">
        <v>3</v>
      </c>
      <c r="F8" s="2" t="s">
        <v>79</v>
      </c>
    </row>
    <row r="9" spans="1:6" x14ac:dyDescent="0.25">
      <c r="A9">
        <f>B9/B12%</f>
        <v>10</v>
      </c>
      <c r="B9" s="2">
        <v>4</v>
      </c>
      <c r="C9" s="2" t="s">
        <v>14</v>
      </c>
      <c r="D9" s="2" t="s">
        <v>6</v>
      </c>
      <c r="E9" s="2">
        <v>2</v>
      </c>
      <c r="F9" s="2" t="s">
        <v>18</v>
      </c>
    </row>
    <row r="10" spans="1:6" x14ac:dyDescent="0.25">
      <c r="A10">
        <f>B10/B12%</f>
        <v>5</v>
      </c>
      <c r="B10" s="2">
        <v>2</v>
      </c>
      <c r="C10" s="2" t="s">
        <v>15</v>
      </c>
      <c r="D10" s="2" t="s">
        <v>16</v>
      </c>
      <c r="E10" s="2">
        <v>7</v>
      </c>
      <c r="F10" s="2" t="s">
        <v>19</v>
      </c>
    </row>
    <row r="11" spans="1:6" x14ac:dyDescent="0.25">
      <c r="A11">
        <f>B11/B12%</f>
        <v>7.5</v>
      </c>
      <c r="B11" s="2">
        <v>3</v>
      </c>
      <c r="C11" s="2" t="s">
        <v>78</v>
      </c>
      <c r="D11" s="2" t="s">
        <v>8</v>
      </c>
      <c r="E11" s="2">
        <v>4</v>
      </c>
      <c r="F11" s="2" t="s">
        <v>80</v>
      </c>
    </row>
    <row r="12" spans="1:6" x14ac:dyDescent="0.25">
      <c r="A12" s="1" t="s">
        <v>74</v>
      </c>
      <c r="B12" s="2">
        <f>SUM(B2:B11)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8" sqref="C18"/>
    </sheetView>
  </sheetViews>
  <sheetFormatPr defaultRowHeight="15" x14ac:dyDescent="0.25"/>
  <cols>
    <col min="3" max="3" width="15.7109375" style="2" customWidth="1"/>
    <col min="4" max="4" width="8.140625" customWidth="1"/>
    <col min="5" max="5" width="5.140625" customWidth="1"/>
    <col min="6" max="6" width="109.28515625" customWidth="1"/>
  </cols>
  <sheetData>
    <row r="1" spans="1:6" ht="30" customHeight="1" x14ac:dyDescent="0.25">
      <c r="B1" s="4" t="s">
        <v>0</v>
      </c>
      <c r="C1" s="4" t="s">
        <v>1</v>
      </c>
      <c r="D1" s="4" t="s">
        <v>2</v>
      </c>
      <c r="E1" s="4" t="s">
        <v>20</v>
      </c>
      <c r="F1" s="4" t="s">
        <v>4</v>
      </c>
    </row>
    <row r="2" spans="1:6" x14ac:dyDescent="0.25">
      <c r="A2">
        <f>B2/B12%</f>
        <v>15</v>
      </c>
      <c r="B2">
        <v>6</v>
      </c>
      <c r="C2" s="2" t="s">
        <v>23</v>
      </c>
      <c r="D2" t="s">
        <v>6</v>
      </c>
      <c r="E2">
        <v>1</v>
      </c>
    </row>
    <row r="3" spans="1:6" x14ac:dyDescent="0.25">
      <c r="A3">
        <f>B3/B12%</f>
        <v>12.5</v>
      </c>
      <c r="B3">
        <v>5</v>
      </c>
      <c r="C3" s="2" t="s">
        <v>30</v>
      </c>
      <c r="D3" t="s">
        <v>8</v>
      </c>
      <c r="E3">
        <v>2</v>
      </c>
    </row>
    <row r="4" spans="1:6" ht="15" customHeight="1" x14ac:dyDescent="0.25">
      <c r="A4">
        <f>B4/B12%</f>
        <v>7.5</v>
      </c>
      <c r="B4">
        <v>3</v>
      </c>
      <c r="C4" s="2" t="s">
        <v>28</v>
      </c>
      <c r="D4" t="s">
        <v>10</v>
      </c>
      <c r="E4">
        <v>4</v>
      </c>
    </row>
    <row r="5" spans="1:6" x14ac:dyDescent="0.25">
      <c r="A5">
        <f>B5/B12%</f>
        <v>15</v>
      </c>
      <c r="B5">
        <v>6</v>
      </c>
      <c r="C5" s="2" t="s">
        <v>24</v>
      </c>
      <c r="D5" t="s">
        <v>6</v>
      </c>
      <c r="E5">
        <v>0</v>
      </c>
      <c r="F5" t="s">
        <v>32</v>
      </c>
    </row>
    <row r="6" spans="1:6" ht="30" x14ac:dyDescent="0.25">
      <c r="A6">
        <f>B6/B12%</f>
        <v>12.5</v>
      </c>
      <c r="B6">
        <v>5</v>
      </c>
      <c r="C6" s="2" t="s">
        <v>26</v>
      </c>
      <c r="D6" t="s">
        <v>8</v>
      </c>
      <c r="E6">
        <v>1</v>
      </c>
      <c r="F6" t="s">
        <v>32</v>
      </c>
    </row>
    <row r="7" spans="1:6" ht="30" x14ac:dyDescent="0.25">
      <c r="A7">
        <f>B7/B12%</f>
        <v>10</v>
      </c>
      <c r="B7">
        <v>4</v>
      </c>
      <c r="C7" s="2" t="s">
        <v>27</v>
      </c>
      <c r="D7" t="s">
        <v>8</v>
      </c>
      <c r="E7">
        <v>2</v>
      </c>
      <c r="F7" s="2" t="s">
        <v>71</v>
      </c>
    </row>
    <row r="8" spans="1:6" ht="30" x14ac:dyDescent="0.25">
      <c r="A8">
        <f>B8/B12%</f>
        <v>10</v>
      </c>
      <c r="B8">
        <v>4</v>
      </c>
      <c r="C8" s="2" t="s">
        <v>25</v>
      </c>
      <c r="D8" t="s">
        <v>6</v>
      </c>
      <c r="E8">
        <v>2</v>
      </c>
      <c r="F8" s="2" t="s">
        <v>69</v>
      </c>
    </row>
    <row r="9" spans="1:6" ht="30" x14ac:dyDescent="0.25">
      <c r="A9">
        <f>B9/B12%</f>
        <v>7.5</v>
      </c>
      <c r="B9">
        <v>3</v>
      </c>
      <c r="C9" s="2" t="s">
        <v>33</v>
      </c>
      <c r="D9" t="s">
        <v>8</v>
      </c>
      <c r="E9">
        <v>3</v>
      </c>
      <c r="F9" s="2" t="s">
        <v>69</v>
      </c>
    </row>
    <row r="10" spans="1:6" ht="30" x14ac:dyDescent="0.25">
      <c r="A10">
        <f>B10/B12%</f>
        <v>5</v>
      </c>
      <c r="B10">
        <v>2</v>
      </c>
      <c r="C10" s="2" t="s">
        <v>29</v>
      </c>
      <c r="D10" t="s">
        <v>6</v>
      </c>
      <c r="E10">
        <v>4</v>
      </c>
      <c r="F10" s="2" t="s">
        <v>70</v>
      </c>
    </row>
    <row r="11" spans="1:6" ht="30" x14ac:dyDescent="0.25">
      <c r="A11">
        <f>B11/B12%</f>
        <v>5</v>
      </c>
      <c r="B11">
        <v>2</v>
      </c>
      <c r="C11" s="2" t="s">
        <v>31</v>
      </c>
      <c r="D11" t="s">
        <v>16</v>
      </c>
      <c r="E11">
        <v>7</v>
      </c>
      <c r="F11" s="2" t="s">
        <v>19</v>
      </c>
    </row>
    <row r="12" spans="1:6" x14ac:dyDescent="0.25">
      <c r="A12" s="1" t="s">
        <v>74</v>
      </c>
      <c r="B12">
        <f>SUM(B2:B11)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6" sqref="G16"/>
    </sheetView>
  </sheetViews>
  <sheetFormatPr defaultRowHeight="15" x14ac:dyDescent="0.25"/>
  <cols>
    <col min="3" max="3" width="9" customWidth="1"/>
    <col min="4" max="4" width="8.42578125" customWidth="1"/>
    <col min="5" max="5" width="7.7109375" customWidth="1"/>
    <col min="6" max="6" width="6" customWidth="1"/>
    <col min="7" max="7" width="98.140625" style="2" customWidth="1"/>
  </cols>
  <sheetData>
    <row r="1" spans="1:7" ht="30" customHeight="1" x14ac:dyDescent="0.25">
      <c r="B1" s="4" t="s">
        <v>0</v>
      </c>
      <c r="C1" s="4" t="s">
        <v>1</v>
      </c>
      <c r="D1" s="4" t="s">
        <v>2</v>
      </c>
      <c r="E1" s="4" t="s">
        <v>36</v>
      </c>
      <c r="F1" s="4" t="s">
        <v>21</v>
      </c>
      <c r="G1" s="4" t="s">
        <v>4</v>
      </c>
    </row>
    <row r="2" spans="1:7" x14ac:dyDescent="0.25">
      <c r="A2">
        <f>B2/B12%</f>
        <v>15</v>
      </c>
      <c r="B2">
        <v>6</v>
      </c>
      <c r="C2" t="s">
        <v>34</v>
      </c>
      <c r="D2">
        <v>1</v>
      </c>
      <c r="E2">
        <v>2</v>
      </c>
      <c r="F2">
        <v>2</v>
      </c>
      <c r="G2" s="2" t="s">
        <v>67</v>
      </c>
    </row>
    <row r="3" spans="1:7" x14ac:dyDescent="0.25">
      <c r="A3">
        <f>B3/B12%</f>
        <v>15</v>
      </c>
      <c r="B3">
        <v>6</v>
      </c>
      <c r="C3" t="s">
        <v>35</v>
      </c>
      <c r="D3">
        <v>2</v>
      </c>
      <c r="E3">
        <v>4</v>
      </c>
      <c r="F3">
        <v>2</v>
      </c>
    </row>
    <row r="4" spans="1:7" x14ac:dyDescent="0.25">
      <c r="A4">
        <f>B4/B12%</f>
        <v>15</v>
      </c>
      <c r="B4">
        <v>6</v>
      </c>
      <c r="C4" t="s">
        <v>37</v>
      </c>
      <c r="D4">
        <v>2</v>
      </c>
      <c r="E4">
        <v>2</v>
      </c>
      <c r="F4">
        <v>4</v>
      </c>
      <c r="G4" s="2" t="s">
        <v>75</v>
      </c>
    </row>
    <row r="5" spans="1:7" x14ac:dyDescent="0.25">
      <c r="A5">
        <f>B5/B12%</f>
        <v>10</v>
      </c>
      <c r="B5">
        <v>4</v>
      </c>
      <c r="C5" t="s">
        <v>38</v>
      </c>
      <c r="D5">
        <v>1</v>
      </c>
      <c r="E5">
        <v>4</v>
      </c>
      <c r="F5">
        <v>2</v>
      </c>
      <c r="G5" s="2" t="s">
        <v>39</v>
      </c>
    </row>
    <row r="6" spans="1:7" x14ac:dyDescent="0.25">
      <c r="A6">
        <f>B6/B12%</f>
        <v>5</v>
      </c>
      <c r="B6">
        <v>2</v>
      </c>
      <c r="C6" t="s">
        <v>40</v>
      </c>
      <c r="D6">
        <v>3</v>
      </c>
      <c r="E6">
        <v>2</v>
      </c>
      <c r="F6">
        <v>3</v>
      </c>
      <c r="G6" s="2" t="s">
        <v>68</v>
      </c>
    </row>
    <row r="7" spans="1:7" ht="30" x14ac:dyDescent="0.25">
      <c r="A7">
        <f>B7/B12%</f>
        <v>10</v>
      </c>
      <c r="B7">
        <v>4</v>
      </c>
      <c r="C7" t="s">
        <v>41</v>
      </c>
      <c r="D7">
        <v>1</v>
      </c>
      <c r="E7">
        <v>1</v>
      </c>
      <c r="F7">
        <v>2</v>
      </c>
      <c r="G7" s="2" t="s">
        <v>45</v>
      </c>
    </row>
    <row r="8" spans="1:7" x14ac:dyDescent="0.25">
      <c r="A8">
        <f>B8/B12%</f>
        <v>10</v>
      </c>
      <c r="B8">
        <v>4</v>
      </c>
      <c r="C8" t="s">
        <v>42</v>
      </c>
      <c r="D8">
        <v>2</v>
      </c>
      <c r="E8">
        <v>2</v>
      </c>
      <c r="F8">
        <v>2</v>
      </c>
      <c r="G8" s="2" t="s">
        <v>46</v>
      </c>
    </row>
    <row r="9" spans="1:7" x14ac:dyDescent="0.25">
      <c r="A9">
        <f>B9/B12%</f>
        <v>10</v>
      </c>
      <c r="B9">
        <v>4</v>
      </c>
      <c r="C9" t="s">
        <v>43</v>
      </c>
      <c r="D9">
        <v>4</v>
      </c>
      <c r="E9">
        <v>2</v>
      </c>
      <c r="F9">
        <v>2</v>
      </c>
      <c r="G9" s="2" t="s">
        <v>47</v>
      </c>
    </row>
    <row r="10" spans="1:7" ht="30" x14ac:dyDescent="0.25">
      <c r="A10">
        <f>B10/B12%</f>
        <v>5</v>
      </c>
      <c r="B10">
        <v>2</v>
      </c>
      <c r="C10" t="s">
        <v>44</v>
      </c>
      <c r="D10">
        <v>1</v>
      </c>
      <c r="E10">
        <v>1</v>
      </c>
      <c r="F10">
        <v>5</v>
      </c>
      <c r="G10" s="2" t="s">
        <v>48</v>
      </c>
    </row>
    <row r="11" spans="1:7" x14ac:dyDescent="0.25">
      <c r="A11">
        <f>B11/B12%</f>
        <v>5</v>
      </c>
      <c r="B11">
        <v>2</v>
      </c>
      <c r="C11" t="s">
        <v>81</v>
      </c>
      <c r="D11">
        <v>2</v>
      </c>
      <c r="E11">
        <v>3</v>
      </c>
      <c r="F11">
        <v>3</v>
      </c>
      <c r="G11" s="2" t="s">
        <v>82</v>
      </c>
    </row>
    <row r="12" spans="1:7" x14ac:dyDescent="0.25">
      <c r="A12" s="1" t="s">
        <v>74</v>
      </c>
      <c r="B12">
        <f>SUM(B2:B11)</f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6" sqref="D6"/>
    </sheetView>
  </sheetViews>
  <sheetFormatPr defaultRowHeight="15" x14ac:dyDescent="0.25"/>
  <cols>
    <col min="3" max="3" width="12.140625" style="2" customWidth="1"/>
    <col min="4" max="4" width="101.7109375" style="2" customWidth="1"/>
  </cols>
  <sheetData>
    <row r="1" spans="1:4" ht="30" customHeight="1" x14ac:dyDescent="0.25">
      <c r="B1" s="4" t="s">
        <v>0</v>
      </c>
      <c r="C1" s="4" t="s">
        <v>1</v>
      </c>
      <c r="D1" s="4" t="s">
        <v>22</v>
      </c>
    </row>
    <row r="2" spans="1:4" ht="30" x14ac:dyDescent="0.25">
      <c r="A2">
        <f>B2/B12%</f>
        <v>12.5</v>
      </c>
      <c r="B2" s="5">
        <v>5</v>
      </c>
      <c r="C2" s="6" t="s">
        <v>49</v>
      </c>
      <c r="D2" s="7" t="s">
        <v>66</v>
      </c>
    </row>
    <row r="3" spans="1:4" ht="30" x14ac:dyDescent="0.25">
      <c r="A3">
        <f>B3/B12%</f>
        <v>15</v>
      </c>
      <c r="B3" s="5">
        <v>6</v>
      </c>
      <c r="C3" s="6" t="s">
        <v>50</v>
      </c>
      <c r="D3" s="7" t="s">
        <v>58</v>
      </c>
    </row>
    <row r="4" spans="1:4" ht="30" x14ac:dyDescent="0.25">
      <c r="A4">
        <f>B4/B12%</f>
        <v>12.5</v>
      </c>
      <c r="B4" s="5">
        <v>5</v>
      </c>
      <c r="C4" s="6" t="s">
        <v>51</v>
      </c>
      <c r="D4" s="7" t="s">
        <v>59</v>
      </c>
    </row>
    <row r="5" spans="1:4" ht="30" x14ac:dyDescent="0.25">
      <c r="A5">
        <f>B5/B12%</f>
        <v>15</v>
      </c>
      <c r="B5" s="5">
        <v>6</v>
      </c>
      <c r="C5" s="6" t="s">
        <v>52</v>
      </c>
      <c r="D5" s="7" t="s">
        <v>60</v>
      </c>
    </row>
    <row r="6" spans="1:4" ht="30" x14ac:dyDescent="0.25">
      <c r="A6">
        <f>B6/B12%</f>
        <v>10</v>
      </c>
      <c r="B6" s="5">
        <v>4</v>
      </c>
      <c r="C6" s="6" t="s">
        <v>53</v>
      </c>
      <c r="D6" s="8" t="s">
        <v>61</v>
      </c>
    </row>
    <row r="7" spans="1:4" ht="30" x14ac:dyDescent="0.25">
      <c r="A7">
        <f>B7/B12%</f>
        <v>10</v>
      </c>
      <c r="B7" s="5">
        <v>4</v>
      </c>
      <c r="C7" s="6" t="s">
        <v>54</v>
      </c>
      <c r="D7" s="8" t="s">
        <v>62</v>
      </c>
    </row>
    <row r="8" spans="1:4" ht="30" x14ac:dyDescent="0.25">
      <c r="A8">
        <f>B8/B12%</f>
        <v>5</v>
      </c>
      <c r="B8" s="5">
        <v>2</v>
      </c>
      <c r="C8" s="6" t="s">
        <v>57</v>
      </c>
      <c r="D8" s="8" t="s">
        <v>65</v>
      </c>
    </row>
    <row r="9" spans="1:4" ht="30" x14ac:dyDescent="0.25">
      <c r="A9">
        <f>B9/B12%</f>
        <v>10</v>
      </c>
      <c r="B9" s="5">
        <v>4</v>
      </c>
      <c r="C9" s="6" t="s">
        <v>55</v>
      </c>
      <c r="D9" s="8" t="s">
        <v>63</v>
      </c>
    </row>
    <row r="10" spans="1:4" ht="30" customHeight="1" x14ac:dyDescent="0.25">
      <c r="A10">
        <f>B10/B12%</f>
        <v>5</v>
      </c>
      <c r="B10" s="5">
        <v>2</v>
      </c>
      <c r="C10" s="6" t="s">
        <v>56</v>
      </c>
      <c r="D10" s="8" t="s">
        <v>64</v>
      </c>
    </row>
    <row r="11" spans="1:4" ht="30" x14ac:dyDescent="0.25">
      <c r="A11">
        <f>B11/B12%</f>
        <v>5</v>
      </c>
      <c r="B11" s="6">
        <v>2</v>
      </c>
      <c r="C11" s="8" t="s">
        <v>76</v>
      </c>
      <c r="D11" s="2" t="s">
        <v>77</v>
      </c>
    </row>
    <row r="12" spans="1:4" x14ac:dyDescent="0.25">
      <c r="A12" s="1" t="s">
        <v>74</v>
      </c>
      <c r="B12">
        <f>SUM(B2:B11)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Monster Cards</vt:lpstr>
      <vt:lpstr>Trap Cards</vt:lpstr>
      <vt:lpstr>Hero Cards</vt:lpstr>
      <vt:lpstr>Discovery 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2015-05-22T22:27:52Z</dcterms:modified>
</cp:coreProperties>
</file>