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YOTA\Common_Doc\"/>
    </mc:Choice>
  </mc:AlternateContent>
  <xr:revisionPtr revIDLastSave="0" documentId="13_ncr:1_{C760BCDF-41F0-427C-9F48-A6F0BDF7DDD4}" xr6:coauthVersionLast="47" xr6:coauthVersionMax="47" xr10:uidLastSave="{00000000-0000-0000-0000-000000000000}"/>
  <bookViews>
    <workbookView xWindow="-110" yWindow="-110" windowWidth="19420" windowHeight="10420" firstSheet="2" activeTab="5" xr2:uid="{CA36C31C-8C22-4F00-94D4-6C7663449EB6}"/>
  </bookViews>
  <sheets>
    <sheet name="01072023" sheetId="1" r:id="rId1"/>
    <sheet name="04072023" sheetId="2" r:id="rId2"/>
    <sheet name="05072023" sheetId="3" r:id="rId3"/>
    <sheet name="06072023" sheetId="4" r:id="rId4"/>
    <sheet name="19_July" sheetId="7" r:id="rId5"/>
    <sheet name="Trivy_Scan_Application_13July" sheetId="5" r:id="rId6"/>
    <sheet name="SonarLint_binding_with_SonarQub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/>
  <c r="H7" i="4"/>
  <c r="H6" i="4"/>
  <c r="H5" i="4"/>
  <c r="H4" i="4"/>
  <c r="H3" i="4"/>
  <c r="H2" i="4"/>
  <c r="H8" i="4" s="1"/>
  <c r="H7" i="3"/>
  <c r="H6" i="3"/>
  <c r="H5" i="3"/>
  <c r="H4" i="3"/>
  <c r="H3" i="3"/>
  <c r="H2" i="3"/>
  <c r="H8" i="2"/>
  <c r="H7" i="2"/>
  <c r="H6" i="2"/>
  <c r="H5" i="2"/>
  <c r="H4" i="2"/>
  <c r="H3" i="2"/>
  <c r="H2" i="2"/>
  <c r="H4" i="1"/>
  <c r="H5" i="1"/>
  <c r="H6" i="1"/>
  <c r="H7" i="1"/>
  <c r="H3" i="1"/>
  <c r="H2" i="1"/>
  <c r="H8" i="3" l="1"/>
</calcChain>
</file>

<file path=xl/sharedStrings.xml><?xml version="1.0" encoding="utf-8"?>
<sst xmlns="http://schemas.openxmlformats.org/spreadsheetml/2006/main" count="173" uniqueCount="96">
  <si>
    <t>Service</t>
  </si>
  <si>
    <t>Blocker</t>
  </si>
  <si>
    <t>Critical</t>
  </si>
  <si>
    <t>Major</t>
  </si>
  <si>
    <t>Minor</t>
  </si>
  <si>
    <t>Info</t>
  </si>
  <si>
    <t>Bug</t>
  </si>
  <si>
    <t>Total</t>
  </si>
  <si>
    <t>toyota-part-export-system-tpex-admin-service</t>
  </si>
  <si>
    <t>toyota-part-export-system-tpex-invoice-service</t>
  </si>
  <si>
    <t>toyota-part-export-system-tpex-daily-service</t>
  </si>
  <si>
    <t>toyota-part-export-system-tpex-invoice-batch</t>
  </si>
  <si>
    <t>toyota-part-export-system-tpex-month-service</t>
  </si>
  <si>
    <t>toyota-part-export-system-tpex-ui-pwa-react</t>
  </si>
  <si>
    <t>Line Coverage</t>
  </si>
  <si>
    <t>Condition Coverage</t>
  </si>
  <si>
    <t xml:space="preserve">Library </t>
  </si>
  <si>
    <t xml:space="preserve">Vulnerability </t>
  </si>
  <si>
    <t>Severity</t>
  </si>
  <si>
    <t>Installed Version</t>
  </si>
  <si>
    <t xml:space="preserve">Fixed Version </t>
  </si>
  <si>
    <t>Title</t>
  </si>
  <si>
    <t>io.springfox:springfox-swagger-ui (app.jar)</t>
  </si>
  <si>
    <t>CVE-2019-17495</t>
  </si>
  <si>
    <t>CRITICAL</t>
  </si>
  <si>
    <t xml:space="preserve">2.7.0 </t>
  </si>
  <si>
    <t xml:space="preserve">2.10.0 </t>
  </si>
  <si>
    <t xml:space="preserve">Cross-site scripting in Swagger-UI https://avd.aquasec.com/nvd/cve-2019-17495   </t>
  </si>
  <si>
    <t xml:space="preserve">org.apache.tomcat.embed:tomcat-embed-core (app.jar) </t>
  </si>
  <si>
    <t xml:space="preserve">CVE-2022-45143 </t>
  </si>
  <si>
    <t>HIGH</t>
  </si>
  <si>
    <t>9.0.68</t>
  </si>
  <si>
    <t xml:space="preserve">9.0.69 </t>
  </si>
  <si>
    <t xml:space="preserve">JsonErrorReportValve injection https://avd.aquasec.com/nvd/cve-2022-45143 </t>
  </si>
  <si>
    <t>org.bouncycastle:bcprov-jdk14 (app.jar)</t>
  </si>
  <si>
    <t>CVE-2018-1000613</t>
  </si>
  <si>
    <t xml:space="preserve">bouncycastle: lack of class checking in deserialization of XMSS/XMSS^MT private keys with… https://avd.aquasec.com/nvd/cve-2018-1000613 </t>
  </si>
  <si>
    <t>CVE-2016-1000338</t>
  </si>
  <si>
    <t xml:space="preserve">bouncycastle: lack of class checking in deserialization of  XMSS/XMSS^MT private keys with… https://avd.aquasec.com/nvdH5/cve-2018-1000613 </t>
  </si>
  <si>
    <t>CVE-2016-1000342</t>
  </si>
  <si>
    <t xml:space="preserve">bouncycastle: ECDSA improper validation of ASN.1 encoding of signature   https://avd.aquasec.com/nvd/cve-2016-1000342 </t>
  </si>
  <si>
    <t>CVE-2016-1000343</t>
  </si>
  <si>
    <t xml:space="preserve">bouncycastle: DSA key pair generator generates a weak  private key by default...   https://avd.aquasec.com/nvd/cve-2016-1000343  </t>
  </si>
  <si>
    <t>CVE-2016-1000344</t>
  </si>
  <si>
    <t xml:space="preserve">bouncycastle: DHIES implementation allowed the use of ECB mode https://avd.aquasec.com/nvd/cve-2016-1000344 </t>
  </si>
  <si>
    <t xml:space="preserve"> CVE-2016-1000352</t>
  </si>
  <si>
    <t xml:space="preserve">bouncycastle: ECIES implementation allowed the use of ECB  mode https://avd.aquasec.com/nvd/cve-2016-1000352 </t>
  </si>
  <si>
    <t>CVE-2018-1000180</t>
  </si>
  <si>
    <t xml:space="preserve">bouncycastle: flaw in the low-level interface to RSA key pair generator  https://avd.aquasec.com/nvd/cve-2018-1000180  </t>
  </si>
  <si>
    <t>org.json:json (app.jar)</t>
  </si>
  <si>
    <t>CVE-2022-45688</t>
  </si>
  <si>
    <t xml:space="preserve">json stack overflow vulnerability   https://avd.aquasec.com/nvd/cve-2022-45688    </t>
  </si>
  <si>
    <t>CVE-2022-45689</t>
  </si>
  <si>
    <t xml:space="preserve">hutool-json vulnerable to memory exhaustion  https://avd.aquasec.com/nvd/cve-2022-45689 </t>
  </si>
  <si>
    <t>CVE-2022-45690</t>
  </si>
  <si>
    <t xml:space="preserve">hutool-json stack overflow vulnerability  https://avd.aquasec.com/nvd/cve-2022-45690 </t>
  </si>
  <si>
    <t>org.springframework.boot:spring-boot-autoconfigure (app.jar)</t>
  </si>
  <si>
    <t>CVE-2023-20883</t>
  </si>
  <si>
    <t xml:space="preserve"> 2.7.5  </t>
  </si>
  <si>
    <t>2.7.12, 3.0.7, 2.5.15, 2.6.15</t>
  </si>
  <si>
    <t xml:space="preserve">Spring Boot Welcome Page DoS Vulnerability  https://avd.aquasec.com/nvd/cve-2023-20883 </t>
  </si>
  <si>
    <t xml:space="preserve">org.springframework:spring-web (app.jar) </t>
  </si>
  <si>
    <t>CVE-2016-1000027</t>
  </si>
  <si>
    <t>5.3.23</t>
  </si>
  <si>
    <t xml:space="preserve">6.0.0 </t>
  </si>
  <si>
    <t xml:space="preserve">spring: HttpInvokerServiceExporter readRemoteInvocation method untrusted java deserialization  https://avd.aquasec.com/nvd/cve-2016-1000027 </t>
  </si>
  <si>
    <t xml:space="preserve"> org.springframework:spring-webmvc (app.jar)</t>
  </si>
  <si>
    <t xml:space="preserve">CVE-2023-20860 </t>
  </si>
  <si>
    <t>5.3.24</t>
  </si>
  <si>
    <t>5.3.26, 6.0.7</t>
  </si>
  <si>
    <t xml:space="preserve">Security Bypass With Un-Prefixed Double Wildcard Pattern  https://avd.aquasec.com/nvd/cve-2023-20860 </t>
  </si>
  <si>
    <t xml:space="preserve">org.yaml:snakeyaml (app.jar) </t>
  </si>
  <si>
    <t xml:space="preserve">CVE-2022-1471  </t>
  </si>
  <si>
    <t xml:space="preserve">Constructor Deserialization Remote Code Execution    https://avd.aquasec.com/nvd/cve-2022-1471   </t>
  </si>
  <si>
    <t xml:space="preserve">CVE-2022-25857 </t>
  </si>
  <si>
    <t xml:space="preserve"> Denial of Service due to missing nested depth limitation for collections   https://avd.aquasec.com/nvd/cve-2022-25857 </t>
  </si>
  <si>
    <t>Shikha Jaiswal</t>
  </si>
  <si>
    <t>Name</t>
  </si>
  <si>
    <t>Email_Id</t>
  </si>
  <si>
    <t>Rajeev Varshney</t>
  </si>
  <si>
    <t>Mohd. Javed</t>
  </si>
  <si>
    <t>Usha Keshwal</t>
  </si>
  <si>
    <t>Anurag Tiwari</t>
  </si>
  <si>
    <t xml:space="preserve">Dhananjay </t>
  </si>
  <si>
    <t>shikha.jaiswal@coforge.com</t>
  </si>
  <si>
    <t>rajeev.varshney@coforge.com</t>
  </si>
  <si>
    <t>mohd.javed@coforge.com</t>
  </si>
  <si>
    <t>usha.keshwal@coforge.com</t>
  </si>
  <si>
    <t>dhananjay.p@coforge.com</t>
  </si>
  <si>
    <t>anurag.3.tiwari@coforge.com</t>
  </si>
  <si>
    <t>SonarQube binding Status</t>
  </si>
  <si>
    <t>Yes</t>
  </si>
  <si>
    <t>No (Doesn't have access to tpex project on sonarQube)</t>
  </si>
  <si>
    <t>Trivy Scan App</t>
  </si>
  <si>
    <t>Trivy Scan Image</t>
  </si>
  <si>
    <t>Trivy Scan All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</si>
</sst>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dhananjay.p@coforge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rajeev.varshney@coforge.com" TargetMode="External"/><Relationship Id="rId1" Type="http://schemas.openxmlformats.org/officeDocument/2006/relationships/hyperlink" Target="mailto:shikha.jaiswal@coforge.com" TargetMode="External"/><Relationship Id="rId6" Type="http://schemas.openxmlformats.org/officeDocument/2006/relationships/hyperlink" Target="mailto:usha.keshwal@coforge.com" TargetMode="External"/><Relationship Id="rId5" Type="http://schemas.openxmlformats.org/officeDocument/2006/relationships/hyperlink" Target="mailto:anurag.3.tiwari@coforge.com" TargetMode="External"/><Relationship Id="rId4" Type="http://schemas.openxmlformats.org/officeDocument/2006/relationships/hyperlink" Target="mailto:mohd.javed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C82E-0CC9-4F35-9BCB-FEDF8B44F900}">
  <dimension ref="A1:H7"/>
  <sheetViews>
    <sheetView workbookViewId="0">
      <selection sqref="A1:H7"/>
    </sheetView>
  </sheetViews>
  <sheetFormatPr defaultRowHeight="14.5" x14ac:dyDescent="0.35"/>
  <cols>
    <col min="1" max="1" width="40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1</v>
      </c>
      <c r="C2" s="2">
        <v>2</v>
      </c>
      <c r="D2" s="2">
        <v>1</v>
      </c>
      <c r="E2" s="2">
        <v>0</v>
      </c>
      <c r="F2" s="2">
        <v>0</v>
      </c>
      <c r="G2" s="2">
        <v>1</v>
      </c>
      <c r="H2" s="2">
        <f t="shared" ref="H2:H7" si="0">SUM(B2:G2)</f>
        <v>5</v>
      </c>
    </row>
    <row r="3" spans="1:8" x14ac:dyDescent="0.35">
      <c r="A3" s="2" t="s">
        <v>9</v>
      </c>
      <c r="B3" s="2">
        <v>0</v>
      </c>
      <c r="C3" s="2">
        <v>839</v>
      </c>
      <c r="D3" s="2">
        <v>188</v>
      </c>
      <c r="E3" s="2">
        <v>505</v>
      </c>
      <c r="F3" s="2">
        <v>25</v>
      </c>
      <c r="G3" s="2">
        <v>24</v>
      </c>
      <c r="H3" s="2">
        <f t="shared" si="0"/>
        <v>1581</v>
      </c>
    </row>
    <row r="4" spans="1:8" x14ac:dyDescent="0.35">
      <c r="A4" s="2" t="s">
        <v>10</v>
      </c>
      <c r="B4" s="2">
        <v>0</v>
      </c>
      <c r="C4" s="2">
        <v>11</v>
      </c>
      <c r="D4" s="2">
        <v>48</v>
      </c>
      <c r="E4" s="2">
        <v>27</v>
      </c>
      <c r="F4" s="2">
        <v>0</v>
      </c>
      <c r="G4" s="2"/>
      <c r="H4" s="2">
        <f t="shared" si="0"/>
        <v>86</v>
      </c>
    </row>
    <row r="5" spans="1:8" x14ac:dyDescent="0.35">
      <c r="A5" s="2" t="s">
        <v>11</v>
      </c>
      <c r="B5" s="2">
        <v>2</v>
      </c>
      <c r="C5" s="2">
        <v>25</v>
      </c>
      <c r="D5" s="2">
        <v>266</v>
      </c>
      <c r="E5" s="2">
        <v>7</v>
      </c>
      <c r="F5" s="2">
        <v>0</v>
      </c>
      <c r="G5" s="2">
        <v>1</v>
      </c>
      <c r="H5" s="2">
        <f t="shared" si="0"/>
        <v>301</v>
      </c>
    </row>
    <row r="6" spans="1:8" x14ac:dyDescent="0.35">
      <c r="A6" s="2" t="s">
        <v>12</v>
      </c>
      <c r="B6" s="2">
        <v>1</v>
      </c>
      <c r="C6" s="2">
        <v>2</v>
      </c>
      <c r="D6" s="2">
        <v>6</v>
      </c>
      <c r="E6" s="2">
        <v>0</v>
      </c>
      <c r="F6" s="2">
        <v>1</v>
      </c>
      <c r="G6" s="2">
        <v>0</v>
      </c>
      <c r="H6" s="2">
        <f t="shared" si="0"/>
        <v>10</v>
      </c>
    </row>
    <row r="7" spans="1:8" x14ac:dyDescent="0.35">
      <c r="A7" s="2" t="s">
        <v>13</v>
      </c>
      <c r="B7" s="2">
        <v>0</v>
      </c>
      <c r="C7" s="2">
        <v>2</v>
      </c>
      <c r="D7" s="2">
        <v>2</v>
      </c>
      <c r="E7" s="2">
        <v>3</v>
      </c>
      <c r="F7" s="2">
        <v>0</v>
      </c>
      <c r="G7" s="2"/>
      <c r="H7" s="2">
        <f t="shared" si="0"/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C6C4-2077-4D10-B214-ED23E7572F34}">
  <dimension ref="A1:J8"/>
  <sheetViews>
    <sheetView workbookViewId="0">
      <selection sqref="A1:XFD1048576"/>
    </sheetView>
  </sheetViews>
  <sheetFormatPr defaultRowHeight="14.5" x14ac:dyDescent="0.35"/>
  <cols>
    <col min="1" max="1" width="40.54296875" bestFit="1" customWidth="1"/>
    <col min="2" max="8" width="8.7265625" customWidth="1"/>
    <col min="9" max="9" width="12.36328125" bestFit="1" customWidth="1"/>
    <col min="10" max="10" width="17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</row>
    <row r="2" spans="1:10" x14ac:dyDescent="0.35">
      <c r="A2" s="2" t="s">
        <v>8</v>
      </c>
      <c r="B2" s="2">
        <v>0</v>
      </c>
      <c r="C2" s="2">
        <v>2</v>
      </c>
      <c r="D2" s="2">
        <v>4</v>
      </c>
      <c r="E2" s="2">
        <v>0</v>
      </c>
      <c r="F2" s="2">
        <v>0</v>
      </c>
      <c r="G2" s="2"/>
      <c r="H2" s="2">
        <f t="shared" ref="H2:H7" si="0">SUM(B2:G2)</f>
        <v>6</v>
      </c>
      <c r="I2" s="2">
        <v>25</v>
      </c>
      <c r="J2" s="2">
        <v>13</v>
      </c>
    </row>
    <row r="3" spans="1:10" x14ac:dyDescent="0.35">
      <c r="A3" s="2" t="s">
        <v>9</v>
      </c>
      <c r="B3" s="2">
        <v>0</v>
      </c>
      <c r="C3" s="2">
        <v>839</v>
      </c>
      <c r="D3" s="2">
        <v>188</v>
      </c>
      <c r="E3" s="2">
        <v>505</v>
      </c>
      <c r="F3" s="2">
        <v>25</v>
      </c>
      <c r="G3" s="2">
        <v>24</v>
      </c>
      <c r="H3" s="2">
        <f t="shared" si="0"/>
        <v>1581</v>
      </c>
      <c r="I3" s="2">
        <v>19</v>
      </c>
      <c r="J3" s="2">
        <v>10</v>
      </c>
    </row>
    <row r="4" spans="1:10" x14ac:dyDescent="0.35">
      <c r="A4" s="2" t="s">
        <v>10</v>
      </c>
      <c r="B4" s="2">
        <v>0</v>
      </c>
      <c r="C4" s="2">
        <v>11</v>
      </c>
      <c r="D4" s="2">
        <v>48</v>
      </c>
      <c r="E4" s="2">
        <v>27</v>
      </c>
      <c r="F4" s="2">
        <v>0</v>
      </c>
      <c r="G4" s="2"/>
      <c r="H4" s="2">
        <f t="shared" si="0"/>
        <v>86</v>
      </c>
      <c r="I4" s="2">
        <v>27</v>
      </c>
      <c r="J4" s="2">
        <v>20</v>
      </c>
    </row>
    <row r="5" spans="1:10" x14ac:dyDescent="0.35">
      <c r="A5" s="2" t="s">
        <v>11</v>
      </c>
      <c r="B5" s="2">
        <v>2</v>
      </c>
      <c r="C5" s="2">
        <v>25</v>
      </c>
      <c r="D5" s="2">
        <v>266</v>
      </c>
      <c r="E5" s="2">
        <v>7</v>
      </c>
      <c r="F5" s="2">
        <v>0</v>
      </c>
      <c r="G5" s="2">
        <v>1</v>
      </c>
      <c r="H5" s="2">
        <f t="shared" si="0"/>
        <v>301</v>
      </c>
      <c r="I5" s="2">
        <v>61</v>
      </c>
      <c r="J5" s="2">
        <v>46</v>
      </c>
    </row>
    <row r="6" spans="1:10" x14ac:dyDescent="0.35">
      <c r="A6" s="2" t="s">
        <v>12</v>
      </c>
      <c r="B6" s="2">
        <v>0</v>
      </c>
      <c r="C6" s="2">
        <v>0</v>
      </c>
      <c r="D6" s="2">
        <v>47</v>
      </c>
      <c r="E6" s="2">
        <v>113</v>
      </c>
      <c r="F6" s="2">
        <v>1</v>
      </c>
      <c r="G6" s="2">
        <v>11</v>
      </c>
      <c r="H6" s="2">
        <f t="shared" si="0"/>
        <v>172</v>
      </c>
      <c r="I6" s="2">
        <v>70</v>
      </c>
      <c r="J6" s="2">
        <v>72</v>
      </c>
    </row>
    <row r="7" spans="1:10" x14ac:dyDescent="0.35">
      <c r="A7" s="3" t="s">
        <v>13</v>
      </c>
      <c r="B7" s="3">
        <v>0</v>
      </c>
      <c r="C7" s="3">
        <v>2</v>
      </c>
      <c r="D7" s="3">
        <v>2</v>
      </c>
      <c r="E7" s="3">
        <v>3</v>
      </c>
      <c r="F7" s="3">
        <v>0</v>
      </c>
      <c r="G7" s="3"/>
      <c r="H7" s="3">
        <f t="shared" si="0"/>
        <v>7</v>
      </c>
    </row>
    <row r="8" spans="1:10" x14ac:dyDescent="0.35">
      <c r="H8" s="4">
        <f>SUM(H2:H7)</f>
        <v>2153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8505-77CF-41E9-A748-040535AF2D51}">
  <dimension ref="A1:J8"/>
  <sheetViews>
    <sheetView workbookViewId="0">
      <selection sqref="A1:XFD1048576"/>
    </sheetView>
  </sheetViews>
  <sheetFormatPr defaultRowHeight="14.5" x14ac:dyDescent="0.35"/>
  <cols>
    <col min="1" max="1" width="40.54296875" bestFit="1" customWidth="1"/>
    <col min="9" max="9" width="12.36328125" bestFit="1" customWidth="1"/>
    <col min="10" max="10" width="17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</row>
    <row r="2" spans="1:10" x14ac:dyDescent="0.35">
      <c r="A2" s="2" t="s">
        <v>8</v>
      </c>
      <c r="B2" s="2">
        <v>0</v>
      </c>
      <c r="C2" s="2">
        <v>7</v>
      </c>
      <c r="D2" s="2">
        <v>31</v>
      </c>
      <c r="E2" s="2">
        <v>9</v>
      </c>
      <c r="F2" s="2">
        <v>0</v>
      </c>
      <c r="G2" s="2">
        <v>12</v>
      </c>
      <c r="H2" s="2">
        <f t="shared" ref="H2:H7" si="0">SUM(B2:G2)</f>
        <v>59</v>
      </c>
      <c r="I2" s="2">
        <v>25</v>
      </c>
      <c r="J2" s="2">
        <v>13</v>
      </c>
    </row>
    <row r="3" spans="1:10" x14ac:dyDescent="0.35">
      <c r="A3" s="2" t="s">
        <v>9</v>
      </c>
      <c r="B3" s="2">
        <v>0</v>
      </c>
      <c r="C3" s="2">
        <v>797</v>
      </c>
      <c r="D3" s="2">
        <v>113</v>
      </c>
      <c r="E3" s="2">
        <v>305</v>
      </c>
      <c r="F3" s="2">
        <v>16</v>
      </c>
      <c r="G3" s="2">
        <v>23</v>
      </c>
      <c r="H3" s="2">
        <f t="shared" si="0"/>
        <v>1254</v>
      </c>
      <c r="I3" s="2">
        <v>19</v>
      </c>
      <c r="J3" s="2">
        <v>10</v>
      </c>
    </row>
    <row r="4" spans="1:10" x14ac:dyDescent="0.35">
      <c r="A4" s="2" t="s">
        <v>10</v>
      </c>
      <c r="B4" s="2">
        <v>0</v>
      </c>
      <c r="C4" s="2">
        <v>11</v>
      </c>
      <c r="D4" s="2">
        <v>48</v>
      </c>
      <c r="E4" s="2">
        <v>27</v>
      </c>
      <c r="F4" s="2">
        <v>0</v>
      </c>
      <c r="G4" s="2"/>
      <c r="H4" s="2">
        <f t="shared" si="0"/>
        <v>86</v>
      </c>
      <c r="I4" s="2">
        <v>27</v>
      </c>
      <c r="J4" s="2">
        <v>20</v>
      </c>
    </row>
    <row r="5" spans="1:10" x14ac:dyDescent="0.35">
      <c r="A5" s="2" t="s">
        <v>11</v>
      </c>
      <c r="B5" s="2">
        <v>2</v>
      </c>
      <c r="C5" s="2">
        <v>31</v>
      </c>
      <c r="D5" s="2">
        <v>282</v>
      </c>
      <c r="E5" s="2">
        <v>9</v>
      </c>
      <c r="F5" s="2">
        <v>0</v>
      </c>
      <c r="G5" s="2">
        <v>1</v>
      </c>
      <c r="H5" s="2">
        <f t="shared" si="0"/>
        <v>325</v>
      </c>
      <c r="I5" s="2">
        <v>61</v>
      </c>
      <c r="J5" s="2">
        <v>46</v>
      </c>
    </row>
    <row r="6" spans="1:10" x14ac:dyDescent="0.35">
      <c r="A6" s="2" t="s">
        <v>12</v>
      </c>
      <c r="B6" s="2">
        <v>0</v>
      </c>
      <c r="C6" s="2">
        <v>39</v>
      </c>
      <c r="D6" s="2">
        <v>114</v>
      </c>
      <c r="E6" s="2">
        <v>11</v>
      </c>
      <c r="F6" s="2">
        <v>1</v>
      </c>
      <c r="G6" s="2">
        <v>11</v>
      </c>
      <c r="H6" s="2">
        <f t="shared" si="0"/>
        <v>176</v>
      </c>
      <c r="I6" s="2">
        <v>70</v>
      </c>
      <c r="J6" s="2">
        <v>72</v>
      </c>
    </row>
    <row r="7" spans="1:10" x14ac:dyDescent="0.35">
      <c r="A7" s="3" t="s">
        <v>13</v>
      </c>
      <c r="B7" s="3">
        <v>0</v>
      </c>
      <c r="C7" s="3">
        <v>2</v>
      </c>
      <c r="D7" s="3">
        <v>2</v>
      </c>
      <c r="E7" s="3">
        <v>3</v>
      </c>
      <c r="F7" s="3">
        <v>0</v>
      </c>
      <c r="G7" s="3"/>
      <c r="H7" s="3">
        <f t="shared" si="0"/>
        <v>7</v>
      </c>
    </row>
    <row r="8" spans="1:10" x14ac:dyDescent="0.35">
      <c r="H8" s="4">
        <f>SUM(H2:H7)</f>
        <v>1907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F47D-5A03-494C-9516-08F62F0FB97A}">
  <dimension ref="A1:J8"/>
  <sheetViews>
    <sheetView workbookViewId="0">
      <selection sqref="A1:XFD1048576"/>
    </sheetView>
  </sheetViews>
  <sheetFormatPr defaultRowHeight="14.5" x14ac:dyDescent="0.35"/>
  <cols>
    <col min="1" max="1" width="40.54296875" bestFit="1" customWidth="1"/>
    <col min="9" max="9" width="12.36328125" bestFit="1" customWidth="1"/>
    <col min="10" max="10" width="17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15</v>
      </c>
    </row>
    <row r="2" spans="1:10" x14ac:dyDescent="0.35">
      <c r="A2" s="2" t="s">
        <v>8</v>
      </c>
      <c r="B2" s="2">
        <v>0</v>
      </c>
      <c r="C2" s="2">
        <v>3</v>
      </c>
      <c r="D2" s="2">
        <v>28</v>
      </c>
      <c r="E2" s="2">
        <v>9</v>
      </c>
      <c r="F2" s="2">
        <v>0</v>
      </c>
      <c r="G2" s="2">
        <v>12</v>
      </c>
      <c r="H2" s="2">
        <f t="shared" ref="H2:H7" si="0">SUM(B2:G2)</f>
        <v>52</v>
      </c>
      <c r="I2" s="2">
        <v>25</v>
      </c>
      <c r="J2" s="2">
        <v>13</v>
      </c>
    </row>
    <row r="3" spans="1:10" x14ac:dyDescent="0.35">
      <c r="A3" s="2" t="s">
        <v>9</v>
      </c>
      <c r="B3" s="2">
        <v>0</v>
      </c>
      <c r="C3" s="2">
        <v>797</v>
      </c>
      <c r="D3" s="2">
        <v>113</v>
      </c>
      <c r="E3" s="2">
        <v>305</v>
      </c>
      <c r="F3" s="2">
        <v>16</v>
      </c>
      <c r="G3" s="2">
        <v>23</v>
      </c>
      <c r="H3" s="2">
        <f t="shared" si="0"/>
        <v>1254</v>
      </c>
      <c r="I3" s="2">
        <v>19</v>
      </c>
      <c r="J3" s="2">
        <v>10</v>
      </c>
    </row>
    <row r="4" spans="1:10" x14ac:dyDescent="0.35">
      <c r="A4" s="2" t="s">
        <v>10</v>
      </c>
      <c r="B4" s="2">
        <v>0</v>
      </c>
      <c r="C4" s="2">
        <v>11</v>
      </c>
      <c r="D4" s="2">
        <v>48</v>
      </c>
      <c r="E4" s="2">
        <v>27</v>
      </c>
      <c r="F4" s="2">
        <v>0</v>
      </c>
      <c r="G4" s="2"/>
      <c r="H4" s="2">
        <f t="shared" si="0"/>
        <v>86</v>
      </c>
      <c r="I4" s="2">
        <v>27</v>
      </c>
      <c r="J4" s="2">
        <v>20</v>
      </c>
    </row>
    <row r="5" spans="1:10" x14ac:dyDescent="0.35">
      <c r="A5" s="2" t="s">
        <v>11</v>
      </c>
      <c r="B5" s="2">
        <v>2</v>
      </c>
      <c r="C5" s="2">
        <v>31</v>
      </c>
      <c r="D5" s="2">
        <v>282</v>
      </c>
      <c r="E5" s="2">
        <v>9</v>
      </c>
      <c r="F5" s="2">
        <v>0</v>
      </c>
      <c r="G5" s="2">
        <v>1</v>
      </c>
      <c r="H5" s="2">
        <f t="shared" si="0"/>
        <v>325</v>
      </c>
      <c r="I5" s="2">
        <v>61</v>
      </c>
      <c r="J5" s="2">
        <v>46</v>
      </c>
    </row>
    <row r="6" spans="1:10" x14ac:dyDescent="0.35">
      <c r="A6" s="2" t="s">
        <v>12</v>
      </c>
      <c r="B6" s="2">
        <v>0</v>
      </c>
      <c r="C6" s="2">
        <v>39</v>
      </c>
      <c r="D6" s="2">
        <v>114</v>
      </c>
      <c r="E6" s="2">
        <v>11</v>
      </c>
      <c r="F6" s="2">
        <v>1</v>
      </c>
      <c r="G6" s="2">
        <v>11</v>
      </c>
      <c r="H6" s="2">
        <f t="shared" si="0"/>
        <v>176</v>
      </c>
      <c r="I6" s="2">
        <v>70</v>
      </c>
      <c r="J6" s="2">
        <v>72</v>
      </c>
    </row>
    <row r="7" spans="1:10" x14ac:dyDescent="0.35">
      <c r="A7" s="3" t="s">
        <v>13</v>
      </c>
      <c r="B7" s="3">
        <v>0</v>
      </c>
      <c r="C7" s="3">
        <v>2</v>
      </c>
      <c r="D7" s="3">
        <v>2</v>
      </c>
      <c r="E7" s="3">
        <v>3</v>
      </c>
      <c r="F7" s="3">
        <v>0</v>
      </c>
      <c r="G7" s="3"/>
      <c r="H7" s="3">
        <f t="shared" si="0"/>
        <v>7</v>
      </c>
    </row>
    <row r="8" spans="1:10" x14ac:dyDescent="0.35">
      <c r="H8" s="4">
        <f>SUM(H2:H7)</f>
        <v>1900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3963-6FFF-4A50-8DA5-695F2F8F7C3D}">
  <dimension ref="A1:M8"/>
  <sheetViews>
    <sheetView workbookViewId="0">
      <selection activeCell="I11" sqref="I11"/>
    </sheetView>
  </sheetViews>
  <sheetFormatPr defaultRowHeight="14.5" x14ac:dyDescent="0.35"/>
  <cols>
    <col min="1" max="1" width="40.54296875" bestFit="1" customWidth="1"/>
    <col min="8" max="8" width="13" bestFit="1" customWidth="1"/>
    <col min="9" max="10" width="13" customWidth="1"/>
    <col min="12" max="12" width="12.36328125" bestFit="1" customWidth="1"/>
    <col min="13" max="13" width="17.3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7</v>
      </c>
      <c r="L1" s="1" t="s">
        <v>14</v>
      </c>
      <c r="M1" s="1" t="s">
        <v>15</v>
      </c>
    </row>
    <row r="2" spans="1:13" x14ac:dyDescent="0.35">
      <c r="A2" s="2" t="s">
        <v>8</v>
      </c>
      <c r="B2" s="2"/>
      <c r="C2" s="2"/>
      <c r="D2" s="2"/>
      <c r="E2" s="2"/>
      <c r="F2" s="2"/>
      <c r="G2" s="2"/>
      <c r="H2" s="2">
        <v>25</v>
      </c>
      <c r="I2" s="2">
        <v>139</v>
      </c>
      <c r="J2" s="2">
        <v>354</v>
      </c>
      <c r="K2" s="2"/>
      <c r="L2" s="2">
        <v>25</v>
      </c>
      <c r="M2" s="2">
        <v>13</v>
      </c>
    </row>
    <row r="3" spans="1:13" x14ac:dyDescent="0.35">
      <c r="A3" s="2" t="s">
        <v>9</v>
      </c>
      <c r="B3" s="2"/>
      <c r="C3" s="2"/>
      <c r="D3" s="2"/>
      <c r="E3" s="2"/>
      <c r="F3" s="2"/>
      <c r="G3" s="2"/>
      <c r="H3" s="2">
        <v>25</v>
      </c>
      <c r="I3" s="2">
        <v>139</v>
      </c>
      <c r="J3" s="2">
        <v>354</v>
      </c>
      <c r="K3" s="2"/>
      <c r="L3" s="2">
        <v>19</v>
      </c>
      <c r="M3" s="2">
        <v>10</v>
      </c>
    </row>
    <row r="4" spans="1:13" x14ac:dyDescent="0.35">
      <c r="A4" s="2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>
        <v>27</v>
      </c>
      <c r="M4" s="2">
        <v>20</v>
      </c>
    </row>
    <row r="5" spans="1:13" x14ac:dyDescent="0.3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61</v>
      </c>
      <c r="M5" s="2">
        <v>46</v>
      </c>
    </row>
    <row r="6" spans="1:13" x14ac:dyDescent="0.35">
      <c r="A6" s="2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>
        <v>70</v>
      </c>
      <c r="M6" s="2">
        <v>72</v>
      </c>
    </row>
    <row r="7" spans="1:13" x14ac:dyDescent="0.35">
      <c r="A7" s="3" t="s">
        <v>13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3" x14ac:dyDescent="0.35">
      <c r="K8" s="4">
        <f>SUM(K2:K7)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7F58-6EF5-408E-B663-F2B15806596E}">
  <dimension ref="A1:F18"/>
  <sheetViews>
    <sheetView tabSelected="1" workbookViewId="0">
      <selection activeCell="E8" sqref="E8"/>
    </sheetView>
  </sheetViews>
  <sheetFormatPr defaultRowHeight="14.5" x14ac:dyDescent="0.35"/>
  <cols>
    <col min="1" max="1" width="48.81640625" bestFit="1" customWidth="1"/>
    <col min="2" max="2" width="16.36328125" bestFit="1" customWidth="1"/>
    <col min="4" max="4" width="14.7265625" bestFit="1" customWidth="1"/>
    <col min="5" max="5" width="23.1796875" bestFit="1" customWidth="1"/>
    <col min="6" max="6" width="120.54296875" bestFit="1" customWidth="1"/>
  </cols>
  <sheetData>
    <row r="1" spans="1:6" x14ac:dyDescent="0.3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 spans="1:6" x14ac:dyDescent="0.3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</row>
    <row r="3" spans="1:6" x14ac:dyDescent="0.3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</row>
    <row r="4" spans="1:6" x14ac:dyDescent="0.35">
      <c r="A4" s="2" t="s">
        <v>34</v>
      </c>
      <c r="B4" s="2" t="s">
        <v>35</v>
      </c>
      <c r="C4" s="2" t="s">
        <v>24</v>
      </c>
      <c r="D4" s="2">
        <v>1.38</v>
      </c>
      <c r="E4" s="2">
        <v>1.6</v>
      </c>
      <c r="F4" s="2" t="s">
        <v>36</v>
      </c>
    </row>
    <row r="5" spans="1:6" x14ac:dyDescent="0.35">
      <c r="A5" s="2"/>
      <c r="B5" s="2" t="s">
        <v>37</v>
      </c>
      <c r="C5" s="2" t="s">
        <v>30</v>
      </c>
      <c r="D5" s="2">
        <v>1.38</v>
      </c>
      <c r="E5" s="2">
        <v>1.6</v>
      </c>
      <c r="F5" s="2" t="s">
        <v>38</v>
      </c>
    </row>
    <row r="6" spans="1:6" x14ac:dyDescent="0.35">
      <c r="A6" s="2"/>
      <c r="B6" s="2" t="s">
        <v>39</v>
      </c>
      <c r="C6" s="2" t="s">
        <v>30</v>
      </c>
      <c r="D6" s="2">
        <v>1.38</v>
      </c>
      <c r="E6" s="2">
        <v>1.56</v>
      </c>
      <c r="F6" s="2" t="s">
        <v>40</v>
      </c>
    </row>
    <row r="7" spans="1:6" x14ac:dyDescent="0.35">
      <c r="A7" s="2"/>
      <c r="B7" s="2" t="s">
        <v>41</v>
      </c>
      <c r="C7" s="2" t="s">
        <v>30</v>
      </c>
      <c r="D7" s="2">
        <v>1.38</v>
      </c>
      <c r="E7" s="2"/>
      <c r="F7" s="2" t="s">
        <v>42</v>
      </c>
    </row>
    <row r="8" spans="1:6" x14ac:dyDescent="0.35">
      <c r="A8" s="2"/>
      <c r="B8" s="2" t="s">
        <v>43</v>
      </c>
      <c r="C8" s="2" t="s">
        <v>30</v>
      </c>
      <c r="D8" s="2">
        <v>1.38</v>
      </c>
      <c r="E8" s="2"/>
      <c r="F8" s="2" t="s">
        <v>44</v>
      </c>
    </row>
    <row r="9" spans="1:6" x14ac:dyDescent="0.35">
      <c r="A9" s="2"/>
      <c r="B9" s="2" t="s">
        <v>45</v>
      </c>
      <c r="C9" s="2" t="s">
        <v>30</v>
      </c>
      <c r="D9" s="2">
        <v>1.38</v>
      </c>
      <c r="E9" s="2"/>
      <c r="F9" s="2" t="s">
        <v>46</v>
      </c>
    </row>
    <row r="10" spans="1:6" x14ac:dyDescent="0.35">
      <c r="A10" s="2"/>
      <c r="B10" s="2" t="s">
        <v>47</v>
      </c>
      <c r="C10" s="2" t="s">
        <v>30</v>
      </c>
      <c r="D10" s="2">
        <v>1.38</v>
      </c>
      <c r="E10" s="2">
        <v>1.6</v>
      </c>
      <c r="F10" s="2" t="s">
        <v>48</v>
      </c>
    </row>
    <row r="11" spans="1:6" x14ac:dyDescent="0.35">
      <c r="A11" s="2" t="s">
        <v>49</v>
      </c>
      <c r="B11" s="2" t="s">
        <v>50</v>
      </c>
      <c r="C11" s="2"/>
      <c r="D11" s="2">
        <v>20210307</v>
      </c>
      <c r="E11" s="2">
        <v>20230227</v>
      </c>
      <c r="F11" s="2" t="s">
        <v>51</v>
      </c>
    </row>
    <row r="12" spans="1:6" x14ac:dyDescent="0.35">
      <c r="A12" s="2"/>
      <c r="B12" s="2" t="s">
        <v>52</v>
      </c>
      <c r="C12" s="2"/>
      <c r="D12" s="2">
        <v>20210307</v>
      </c>
      <c r="E12" s="2">
        <v>20220320</v>
      </c>
      <c r="F12" s="2" t="s">
        <v>53</v>
      </c>
    </row>
    <row r="13" spans="1:6" x14ac:dyDescent="0.35">
      <c r="A13" s="2"/>
      <c r="B13" s="2" t="s">
        <v>54</v>
      </c>
      <c r="C13" s="2"/>
      <c r="D13" s="2">
        <v>20210307</v>
      </c>
      <c r="E13" s="2">
        <v>20220320</v>
      </c>
      <c r="F13" s="2" t="s">
        <v>55</v>
      </c>
    </row>
    <row r="14" spans="1:6" x14ac:dyDescent="0.35">
      <c r="A14" s="2" t="s">
        <v>56</v>
      </c>
      <c r="B14" s="2" t="s">
        <v>57</v>
      </c>
      <c r="C14" s="2"/>
      <c r="D14" s="2" t="s">
        <v>58</v>
      </c>
      <c r="E14" s="2" t="s">
        <v>59</v>
      </c>
      <c r="F14" s="2" t="s">
        <v>60</v>
      </c>
    </row>
    <row r="15" spans="1:6" x14ac:dyDescent="0.35">
      <c r="A15" s="2" t="s">
        <v>61</v>
      </c>
      <c r="B15" s="2" t="s">
        <v>62</v>
      </c>
      <c r="C15" s="2" t="s">
        <v>24</v>
      </c>
      <c r="D15" s="2" t="s">
        <v>63</v>
      </c>
      <c r="E15" s="2" t="s">
        <v>64</v>
      </c>
      <c r="F15" s="2" t="s">
        <v>65</v>
      </c>
    </row>
    <row r="16" spans="1:6" x14ac:dyDescent="0.35">
      <c r="A16" s="2" t="s">
        <v>66</v>
      </c>
      <c r="B16" s="2" t="s">
        <v>67</v>
      </c>
      <c r="C16" s="2" t="s">
        <v>30</v>
      </c>
      <c r="D16" s="2" t="s">
        <v>68</v>
      </c>
      <c r="E16" s="2" t="s">
        <v>69</v>
      </c>
      <c r="F16" s="2" t="s">
        <v>70</v>
      </c>
    </row>
    <row r="17" spans="1:6" x14ac:dyDescent="0.35">
      <c r="A17" s="2" t="s">
        <v>71</v>
      </c>
      <c r="B17" s="2" t="s">
        <v>72</v>
      </c>
      <c r="C17" s="2" t="s">
        <v>24</v>
      </c>
      <c r="D17" s="2">
        <v>1.3</v>
      </c>
      <c r="E17" s="2">
        <v>2</v>
      </c>
      <c r="F17" s="2" t="s">
        <v>73</v>
      </c>
    </row>
    <row r="18" spans="1:6" x14ac:dyDescent="0.35">
      <c r="A18" s="2"/>
      <c r="B18" s="2" t="s">
        <v>74</v>
      </c>
      <c r="C18" s="2" t="s">
        <v>30</v>
      </c>
      <c r="D18" s="2"/>
      <c r="E18" s="2">
        <v>1.31</v>
      </c>
      <c r="F18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9D3E-E7CA-4153-8FD0-1AFB0CB3F2C1}">
  <dimension ref="A1:C7"/>
  <sheetViews>
    <sheetView zoomScale="85" zoomScaleNormal="85" workbookViewId="0">
      <selection activeCell="I6" sqref="I6"/>
    </sheetView>
  </sheetViews>
  <sheetFormatPr defaultRowHeight="14.5" x14ac:dyDescent="0.35"/>
  <cols>
    <col min="1" max="1" width="14.54296875" bestFit="1" customWidth="1"/>
    <col min="2" max="2" width="26.54296875" bestFit="1" customWidth="1"/>
    <col min="3" max="3" width="47.1796875" bestFit="1" customWidth="1"/>
  </cols>
  <sheetData>
    <row r="1" spans="1:3" x14ac:dyDescent="0.35">
      <c r="A1" s="6" t="s">
        <v>77</v>
      </c>
      <c r="B1" s="6" t="s">
        <v>78</v>
      </c>
      <c r="C1" s="6" t="s">
        <v>90</v>
      </c>
    </row>
    <row r="2" spans="1:3" x14ac:dyDescent="0.35">
      <c r="A2" s="2" t="s">
        <v>76</v>
      </c>
      <c r="B2" s="7" t="s">
        <v>84</v>
      </c>
      <c r="C2" s="2" t="s">
        <v>91</v>
      </c>
    </row>
    <row r="3" spans="1:3" x14ac:dyDescent="0.35">
      <c r="A3" s="2" t="s">
        <v>79</v>
      </c>
      <c r="B3" s="7" t="s">
        <v>85</v>
      </c>
      <c r="C3" s="2" t="s">
        <v>91</v>
      </c>
    </row>
    <row r="4" spans="1:3" x14ac:dyDescent="0.35">
      <c r="A4" s="2" t="s">
        <v>83</v>
      </c>
      <c r="B4" s="7" t="s">
        <v>88</v>
      </c>
      <c r="C4" s="2" t="s">
        <v>91</v>
      </c>
    </row>
    <row r="5" spans="1:3" x14ac:dyDescent="0.35">
      <c r="A5" s="2" t="s">
        <v>80</v>
      </c>
      <c r="B5" s="7" t="s">
        <v>86</v>
      </c>
      <c r="C5" s="2" t="s">
        <v>91</v>
      </c>
    </row>
    <row r="6" spans="1:3" x14ac:dyDescent="0.35">
      <c r="A6" s="2" t="s">
        <v>82</v>
      </c>
      <c r="B6" s="7" t="s">
        <v>89</v>
      </c>
      <c r="C6" s="2" t="s">
        <v>91</v>
      </c>
    </row>
    <row r="7" spans="1:3" x14ac:dyDescent="0.35">
      <c r="A7" s="2" t="s">
        <v>81</v>
      </c>
      <c r="B7" s="7" t="s">
        <v>87</v>
      </c>
      <c r="C7" s="2" t="s">
        <v>92</v>
      </c>
    </row>
  </sheetData>
  <hyperlinks>
    <hyperlink ref="B2" r:id="rId1" xr:uid="{AA2962AA-FBCF-4B8F-B31D-370473A68EB4}"/>
    <hyperlink ref="B3" r:id="rId2" xr:uid="{CBFAECCF-9DA7-45BA-BA06-F55DDF8F0446}"/>
    <hyperlink ref="B4" r:id="rId3" xr:uid="{9F73F36A-DC79-488F-9E44-01B38D714EB1}"/>
    <hyperlink ref="B5" r:id="rId4" xr:uid="{5BF3DA25-6702-457B-A393-F0C997146DFC}"/>
    <hyperlink ref="B6" r:id="rId5" xr:uid="{FF3424EE-C12C-4452-9B9B-19D21D41C0A9}"/>
    <hyperlink ref="B7" r:id="rId6" xr:uid="{823FEB00-5C76-4C7A-8571-A5058064A68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01072023</vt:lpstr>
      <vt:lpstr>04072023</vt:lpstr>
      <vt:lpstr>05072023</vt:lpstr>
      <vt:lpstr>06072023</vt:lpstr>
      <vt:lpstr>19_July</vt:lpstr>
      <vt:lpstr>Trivy_Scan_Application_13July</vt:lpstr>
      <vt:lpstr>SonarLint_binding_with_SonarQub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- EM</dc:creator>
  <cp:lastModifiedBy>Manoj Kumar - EM</cp:lastModifiedBy>
  <dcterms:created xsi:type="dcterms:W3CDTF">2023-07-03T04:09:40Z</dcterms:created>
  <dcterms:modified xsi:type="dcterms:W3CDTF">2023-07-19T05:58:46Z</dcterms:modified>
</cp:coreProperties>
</file>