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grenci\Desktop\"/>
    </mc:Choice>
  </mc:AlternateContent>
  <xr:revisionPtr revIDLastSave="0" documentId="8_{E31A41CB-029B-4DAB-81C6-13AB2B8D0042}" xr6:coauthVersionLast="47" xr6:coauthVersionMax="47" xr10:uidLastSave="{00000000-0000-0000-0000-000000000000}"/>
  <bookViews>
    <workbookView xWindow="-120" yWindow="-120" windowWidth="29040" windowHeight="15720" xr2:uid="{9A34A731-B09E-4889-85A1-4072C8E7395C}"/>
  </bookViews>
  <sheets>
    <sheet name="starbucks_world_stats" sheetId="4" r:id="rId1"/>
  </sheets>
  <definedNames>
    <definedName name="DışVeri_1" localSheetId="0" hidden="1">starbucks_world_stats!$A$1:$D$64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" i="4" l="1"/>
  <c r="G13" i="4"/>
  <c r="G15" i="4"/>
  <c r="G7" i="4"/>
  <c r="G11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B0E9E59-BB5C-47E5-A158-FC1C18F9AD3B}" keepAlive="1" name="Sorgu - spotify-2023" description="Çalışma kitabındaki 'spotify-2023' sorgusuna yönelik bağlantı." type="5" refreshedVersion="7" background="1" saveData="1">
    <dbPr connection="Provider=Microsoft.Mashup.OleDb.1;Data Source=$Workbook$;Location=spotify-2023;Extended Properties=&quot;&quot;" command="SELECT * FROM [spotify-2023]"/>
  </connection>
  <connection id="2" xr16:uid="{FB174087-5421-436A-86D0-7894ED411897}" keepAlive="1" name="Sorgu - starbucks_world_stats" description="Çalışma kitabındaki 'starbucks_world_stats' sorgusuna yönelik bağlantı." type="5" refreshedVersion="7" background="1" saveData="1">
    <dbPr connection="Provider=Microsoft.Mashup.OleDb.1;Data Source=$Workbook$;Location=starbucks_world_stats;Extended Properties=&quot;&quot;" command="SELECT * FROM [starbucks_world_stats]"/>
  </connection>
  <connection id="3" xr16:uid="{87B38DA0-9CB5-492A-A163-E22194DB0259}" keepAlive="1" name="Sorgu - Table 0" description="Çalışma kitabındaki 'Table 0' sorgusuna yönelik bağlantı." type="5" refreshedVersion="7" background="1" saveData="1">
    <dbPr connection="Provider=Microsoft.Mashup.OleDb.1;Data Source=$Workbook$;Location=&quot;Table 0&quot;;Extended Properties=&quot;&quot;" command="SELECT * FROM [Table 0]"/>
  </connection>
</connections>
</file>

<file path=xl/sharedStrings.xml><?xml version="1.0" encoding="utf-8"?>
<sst xmlns="http://schemas.openxmlformats.org/spreadsheetml/2006/main" count="78" uniqueCount="78">
  <si>
    <t>Peru</t>
  </si>
  <si>
    <t>Jordan</t>
  </si>
  <si>
    <t>Poland</t>
  </si>
  <si>
    <t>country</t>
  </si>
  <si>
    <t>population</t>
  </si>
  <si>
    <t>numer_of_starbucks</t>
  </si>
  <si>
    <t>starbucks_per_million_inhabitants</t>
  </si>
  <si>
    <t>United States</t>
  </si>
  <si>
    <t>China</t>
  </si>
  <si>
    <t>Canada</t>
  </si>
  <si>
    <t>Japan</t>
  </si>
  <si>
    <t>United Kingdom</t>
  </si>
  <si>
    <t>Korea, Rep.</t>
  </si>
  <si>
    <t>Mexico</t>
  </si>
  <si>
    <t>Taiwan</t>
  </si>
  <si>
    <t>Philippines</t>
  </si>
  <si>
    <t>Turkey</t>
  </si>
  <si>
    <t>Thailand</t>
  </si>
  <si>
    <t>Malaysia</t>
  </si>
  <si>
    <t>Indonesia</t>
  </si>
  <si>
    <t>Germany</t>
  </si>
  <si>
    <t>United Arab Emirates</t>
  </si>
  <si>
    <t>Singapore</t>
  </si>
  <si>
    <t>France</t>
  </si>
  <si>
    <t>Brazil</t>
  </si>
  <si>
    <t>Russian Federation</t>
  </si>
  <si>
    <t>Spain</t>
  </si>
  <si>
    <t>Argentina</t>
  </si>
  <si>
    <t>Kuwait</t>
  </si>
  <si>
    <t>Saudi Arabia</t>
  </si>
  <si>
    <t>Chile</t>
  </si>
  <si>
    <t>Switzerland</t>
  </si>
  <si>
    <t>India</t>
  </si>
  <si>
    <t>Netherlands</t>
  </si>
  <si>
    <t>Ireland</t>
  </si>
  <si>
    <t>Greece</t>
  </si>
  <si>
    <t>New Zealand</t>
  </si>
  <si>
    <t>Australia</t>
  </si>
  <si>
    <t>Egypt, Arab Rep.</t>
  </si>
  <si>
    <t>Puerto Rico</t>
  </si>
  <si>
    <t>Lebanon</t>
  </si>
  <si>
    <t>Czech Republic</t>
  </si>
  <si>
    <t>Austria</t>
  </si>
  <si>
    <t>Bahrain</t>
  </si>
  <si>
    <t>Belgium</t>
  </si>
  <si>
    <t>Qatar</t>
  </si>
  <si>
    <t>Denmark</t>
  </si>
  <si>
    <t>Norway</t>
  </si>
  <si>
    <t>Vietnam</t>
  </si>
  <si>
    <t>Romania</t>
  </si>
  <si>
    <t>Cyprus</t>
  </si>
  <si>
    <t>Hungary</t>
  </si>
  <si>
    <t>Bahamas, The</t>
  </si>
  <si>
    <t>Portugal</t>
  </si>
  <si>
    <t>Hong Kong SAR, China</t>
  </si>
  <si>
    <t>Sweden</t>
  </si>
  <si>
    <t>Oman</t>
  </si>
  <si>
    <t>Morocco</t>
  </si>
  <si>
    <t>Bulgaria</t>
  </si>
  <si>
    <t>El Salvador</t>
  </si>
  <si>
    <t>Guatemala</t>
  </si>
  <si>
    <t>Costa Rica</t>
  </si>
  <si>
    <t>Aruba</t>
  </si>
  <si>
    <t>Finland</t>
  </si>
  <si>
    <t>Colombia</t>
  </si>
  <si>
    <t>Netherland Antilles</t>
  </si>
  <si>
    <t>Monaco</t>
  </si>
  <si>
    <t>MAX</t>
  </si>
  <si>
    <t>MIN</t>
  </si>
  <si>
    <t>starbucks_per_million_inhabitants degerleri</t>
  </si>
  <si>
    <t>starbucks_per_million_inhabitants degerlerinin maximum degeri D2-D64 arasi</t>
  </si>
  <si>
    <t>starbucks_per_million_inhabitants degerlerinin minimum degeri D2-D64 arasi</t>
  </si>
  <si>
    <t>starbucks_per_million_inhabitants degerlerinin ortalama degeri D2-D64 arasi</t>
  </si>
  <si>
    <t>COUNT</t>
  </si>
  <si>
    <t xml:space="preserve">Bir kereden fazla görünenler dahil olmak üzere bir veri kümesindeki tüm değerleri ve metin değerlerini (sıfır uzunluktaki dizeler ve boşluklar dahil) sayar, D2-D64 </t>
  </si>
  <si>
    <t>SUM</t>
  </si>
  <si>
    <t>starbucks_per_million_inhabitants degerlerinin toplam degeri D2-D64 arasi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</si>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</sst>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7" tint="0.39997558519241921"/>
        <bgColor indexed="65"/>
      </patternFill>
    </fill>
  </fills>
  <borders count="2">
    <border>
      <left/>
      <right/>
      <top/>
      <bottom/>
      <diagonal/>
    </border>
    <border>
      <left/>
      <right/>
      <top/>
      <bottom style="double">
        <color rgb="FFFF8001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6">
    <xf numFmtId="0" fontId="0" fillId="0" borderId="0" xfId="0"/>
    <xf numFmtId="0" fontId="1" fillId="2" borderId="0" xfId="1"/>
    <xf numFmtId="0" fontId="0" fillId="0" borderId="0" xfId="0" applyAlignment="1">
      <alignment horizontal="center"/>
    </xf>
    <xf numFmtId="0" fontId="1" fillId="2" borderId="0" xfId="1" applyAlignment="1">
      <alignment horizontal="left"/>
    </xf>
    <xf numFmtId="0" fontId="1" fillId="3" borderId="1" xfId="2" applyBorder="1" applyAlignment="1">
      <alignment horizontal="center"/>
    </xf>
    <xf numFmtId="2" fontId="0" fillId="0" borderId="0" xfId="0" applyNumberFormat="1" applyAlignment="1">
      <alignment horizontal="center"/>
    </xf>
  </cellXfs>
  <cellStyles count="3">
    <cellStyle name="%60 - Vurgu1" xfId="1" builtinId="32"/>
    <cellStyle name="%60 - Vurgu4" xfId="2" builtinId="44"/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ışVeri_1" connectionId="2" xr16:uid="{95AB8FB8-A2E7-4920-9C36-BE3B6D6DE6CA}" autoFormatId="16" applyNumberFormats="0" applyBorderFormats="0" applyFontFormats="0" applyPatternFormats="0" applyAlignmentFormats="0" applyWidthHeightFormats="0">
  <queryTableRefresh nextId="5">
    <queryTableFields count="4">
      <queryTableField id="1" name="country" tableColumnId="1"/>
      <queryTableField id="2" name="population" tableColumnId="2"/>
      <queryTableField id="3" name="numer_of_starbucks" tableColumnId="3"/>
      <queryTableField id="4" name="starbucks_per_million_inhabitants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46D8FAE-2993-4482-B1A5-384DFCD535A4}" name="starbucks_world_stats" displayName="starbucks_world_stats" ref="A1:D64" tableType="queryTable" totalsRowShown="0">
  <autoFilter ref="A1:D64" xr:uid="{746D8FAE-2993-4482-B1A5-384DFCD535A4}"/>
  <tableColumns count="4">
    <tableColumn id="1" xr3:uid="{EE0496A3-9927-4FC7-9CC9-469578D8BF9D}" uniqueName="1" name="country" queryTableFieldId="1" dataDxfId="0"/>
    <tableColumn id="2" xr3:uid="{562FCAD9-E7DC-471F-A7F1-85A0D270B3C4}" uniqueName="2" name="population" queryTableFieldId="2"/>
    <tableColumn id="3" xr3:uid="{7732B946-5DFA-4605-8AC4-89FF472A9080}" uniqueName="3" name="numer_of_starbucks" queryTableFieldId="3"/>
    <tableColumn id="4" xr3:uid="{220647FB-E9DB-45F7-ABF8-06C1D5E73614}" uniqueName="4" name="starbucks_per_million_inhabitants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8CA62-B6AD-4B17-A798-E4AE4751316E}">
  <dimension ref="A1:W64"/>
  <sheetViews>
    <sheetView tabSelected="1" workbookViewId="0">
      <selection activeCell="F17" sqref="F17"/>
    </sheetView>
  </sheetViews>
  <sheetFormatPr defaultRowHeight="15" x14ac:dyDescent="0.25"/>
  <cols>
    <col min="1" max="1" width="20.5703125" bestFit="1" customWidth="1"/>
    <col min="2" max="2" width="13" bestFit="1" customWidth="1"/>
    <col min="3" max="3" width="21.5703125" bestFit="1" customWidth="1"/>
    <col min="4" max="4" width="34.5703125" bestFit="1" customWidth="1"/>
    <col min="6" max="6" width="11.28515625" customWidth="1"/>
    <col min="7" max="7" width="10.85546875" customWidth="1"/>
  </cols>
  <sheetData>
    <row r="1" spans="1:23" x14ac:dyDescent="0.25">
      <c r="A1" t="s">
        <v>3</v>
      </c>
      <c r="B1" t="s">
        <v>4</v>
      </c>
      <c r="C1" t="s">
        <v>5</v>
      </c>
      <c r="D1" t="s">
        <v>6</v>
      </c>
    </row>
    <row r="2" spans="1:23" x14ac:dyDescent="0.25">
      <c r="A2" t="s">
        <v>7</v>
      </c>
      <c r="B2">
        <v>316128839</v>
      </c>
      <c r="C2">
        <v>11851</v>
      </c>
      <c r="D2">
        <v>3749</v>
      </c>
    </row>
    <row r="3" spans="1:23" x14ac:dyDescent="0.25">
      <c r="A3" t="s">
        <v>8</v>
      </c>
      <c r="B3">
        <v>1357380000</v>
      </c>
      <c r="C3">
        <v>1462</v>
      </c>
      <c r="D3">
        <v>108</v>
      </c>
    </row>
    <row r="4" spans="1:23" x14ac:dyDescent="0.25">
      <c r="A4" t="s">
        <v>9</v>
      </c>
      <c r="B4">
        <v>35158304</v>
      </c>
      <c r="C4">
        <v>1425</v>
      </c>
      <c r="D4">
        <v>4053</v>
      </c>
    </row>
    <row r="5" spans="1:23" x14ac:dyDescent="0.25">
      <c r="A5" t="s">
        <v>10</v>
      </c>
      <c r="B5">
        <v>127338621</v>
      </c>
      <c r="C5">
        <v>1052</v>
      </c>
      <c r="D5">
        <v>826</v>
      </c>
      <c r="F5" t="s">
        <v>69</v>
      </c>
    </row>
    <row r="6" spans="1:23" x14ac:dyDescent="0.25">
      <c r="A6" t="s">
        <v>11</v>
      </c>
      <c r="B6">
        <v>64097085</v>
      </c>
      <c r="C6">
        <v>770</v>
      </c>
      <c r="D6">
        <v>1201</v>
      </c>
    </row>
    <row r="7" spans="1:23" ht="15.75" thickBot="1" x14ac:dyDescent="0.3">
      <c r="A7" t="s">
        <v>12</v>
      </c>
      <c r="B7">
        <v>50219669</v>
      </c>
      <c r="C7">
        <v>684</v>
      </c>
      <c r="D7">
        <v>1362</v>
      </c>
      <c r="F7" s="4" t="s">
        <v>67</v>
      </c>
      <c r="G7" s="2">
        <f>MAX(starbucks_world_stats[starbucks_per_million_inhabitants])</f>
        <v>4053</v>
      </c>
      <c r="H7" s="3" t="s">
        <v>70</v>
      </c>
      <c r="I7" s="3"/>
      <c r="J7" s="3"/>
      <c r="K7" s="3"/>
      <c r="L7" s="3"/>
      <c r="M7" s="3"/>
      <c r="N7" s="3"/>
      <c r="O7" s="3"/>
    </row>
    <row r="8" spans="1:23" ht="15.75" thickTop="1" x14ac:dyDescent="0.25">
      <c r="A8" t="s">
        <v>13</v>
      </c>
      <c r="B8">
        <v>122332399</v>
      </c>
      <c r="C8">
        <v>423</v>
      </c>
      <c r="D8">
        <v>346</v>
      </c>
    </row>
    <row r="9" spans="1:23" ht="15.75" thickBot="1" x14ac:dyDescent="0.3">
      <c r="A9" t="s">
        <v>14</v>
      </c>
      <c r="B9">
        <v>23340000</v>
      </c>
      <c r="C9">
        <v>316</v>
      </c>
      <c r="D9">
        <v>1354</v>
      </c>
      <c r="F9" s="4" t="s">
        <v>68</v>
      </c>
      <c r="G9" s="2">
        <f>MIN(D2:D64)</f>
        <v>4</v>
      </c>
      <c r="H9" s="1" t="s">
        <v>71</v>
      </c>
      <c r="I9" s="1"/>
      <c r="J9" s="1"/>
      <c r="K9" s="1"/>
      <c r="L9" s="1"/>
      <c r="M9" s="1"/>
      <c r="N9" s="1"/>
      <c r="O9" s="1"/>
    </row>
    <row r="10" spans="1:23" ht="15.75" thickTop="1" x14ac:dyDescent="0.25">
      <c r="A10" t="s">
        <v>15</v>
      </c>
      <c r="B10">
        <v>98393574</v>
      </c>
      <c r="C10">
        <v>234</v>
      </c>
      <c r="D10">
        <v>238</v>
      </c>
    </row>
    <row r="11" spans="1:23" ht="15.75" thickBot="1" x14ac:dyDescent="0.3">
      <c r="A11" t="s">
        <v>16</v>
      </c>
      <c r="B11">
        <v>74932641</v>
      </c>
      <c r="C11">
        <v>213</v>
      </c>
      <c r="D11">
        <v>284</v>
      </c>
      <c r="F11" s="4" t="s">
        <v>77</v>
      </c>
      <c r="G11" s="5">
        <f>AVERAGE(starbucks_world_stats[starbucks_per_million_inhabitants])</f>
        <v>614.44444444444446</v>
      </c>
      <c r="H11" s="3" t="s">
        <v>72</v>
      </c>
      <c r="I11" s="3"/>
      <c r="J11" s="3"/>
      <c r="K11" s="3"/>
      <c r="L11" s="3"/>
      <c r="M11" s="3"/>
      <c r="N11" s="3"/>
      <c r="O11" s="3"/>
    </row>
    <row r="12" spans="1:23" ht="15.75" thickTop="1" x14ac:dyDescent="0.25">
      <c r="A12" t="s">
        <v>17</v>
      </c>
      <c r="B12">
        <v>67010502</v>
      </c>
      <c r="C12">
        <v>204</v>
      </c>
      <c r="D12">
        <v>304</v>
      </c>
    </row>
    <row r="13" spans="1:23" ht="15.75" thickBot="1" x14ac:dyDescent="0.3">
      <c r="A13" t="s">
        <v>18</v>
      </c>
      <c r="B13">
        <v>29716965</v>
      </c>
      <c r="C13">
        <v>172</v>
      </c>
      <c r="D13">
        <v>579</v>
      </c>
      <c r="F13" s="4" t="s">
        <v>73</v>
      </c>
      <c r="G13" s="2">
        <f>COUNT(starbucks_world_stats[starbucks_per_million_inhabitants])</f>
        <v>63</v>
      </c>
      <c r="H13" s="1" t="s">
        <v>74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3" ht="15.75" thickTop="1" x14ac:dyDescent="0.25">
      <c r="A14" t="s">
        <v>19</v>
      </c>
      <c r="B14">
        <v>249865631</v>
      </c>
      <c r="C14">
        <v>168</v>
      </c>
      <c r="D14">
        <v>67</v>
      </c>
    </row>
    <row r="15" spans="1:23" ht="15.75" thickBot="1" x14ac:dyDescent="0.3">
      <c r="A15" t="s">
        <v>20</v>
      </c>
      <c r="B15">
        <v>80621788</v>
      </c>
      <c r="C15">
        <v>159</v>
      </c>
      <c r="D15">
        <v>197</v>
      </c>
      <c r="F15" s="4" t="s">
        <v>75</v>
      </c>
      <c r="G15" s="2">
        <f>SUM(starbucks_world_stats[starbucks_per_million_inhabitants])</f>
        <v>38710</v>
      </c>
      <c r="H15" s="1" t="s">
        <v>76</v>
      </c>
      <c r="I15" s="1"/>
      <c r="J15" s="1"/>
      <c r="K15" s="1"/>
      <c r="L15" s="1"/>
      <c r="M15" s="1"/>
      <c r="N15" s="1"/>
      <c r="O15" s="1"/>
    </row>
    <row r="16" spans="1:23" ht="15.75" thickTop="1" x14ac:dyDescent="0.25">
      <c r="A16" t="s">
        <v>21</v>
      </c>
      <c r="B16">
        <v>9346129</v>
      </c>
      <c r="C16">
        <v>106</v>
      </c>
      <c r="D16">
        <v>1134</v>
      </c>
    </row>
    <row r="17" spans="1:4" x14ac:dyDescent="0.25">
      <c r="A17" t="s">
        <v>22</v>
      </c>
      <c r="B17">
        <v>5399200</v>
      </c>
      <c r="C17">
        <v>106</v>
      </c>
      <c r="D17">
        <v>1963</v>
      </c>
    </row>
    <row r="18" spans="1:4" x14ac:dyDescent="0.25">
      <c r="A18" t="s">
        <v>23</v>
      </c>
      <c r="B18">
        <v>66028467</v>
      </c>
      <c r="C18">
        <v>101</v>
      </c>
      <c r="D18">
        <v>153</v>
      </c>
    </row>
    <row r="19" spans="1:4" x14ac:dyDescent="0.25">
      <c r="A19" t="s">
        <v>24</v>
      </c>
      <c r="B19">
        <v>200361925</v>
      </c>
      <c r="C19">
        <v>85</v>
      </c>
      <c r="D19">
        <v>42</v>
      </c>
    </row>
    <row r="20" spans="1:4" x14ac:dyDescent="0.25">
      <c r="A20" t="s">
        <v>25</v>
      </c>
      <c r="B20">
        <v>143499861</v>
      </c>
      <c r="C20">
        <v>85</v>
      </c>
      <c r="D20">
        <v>59</v>
      </c>
    </row>
    <row r="21" spans="1:4" x14ac:dyDescent="0.25">
      <c r="A21" t="s">
        <v>26</v>
      </c>
      <c r="B21">
        <v>46647421</v>
      </c>
      <c r="C21">
        <v>84</v>
      </c>
      <c r="D21">
        <v>180</v>
      </c>
    </row>
    <row r="22" spans="1:4" x14ac:dyDescent="0.25">
      <c r="A22" t="s">
        <v>27</v>
      </c>
      <c r="B22">
        <v>41446246</v>
      </c>
      <c r="C22">
        <v>73</v>
      </c>
      <c r="D22">
        <v>176</v>
      </c>
    </row>
    <row r="23" spans="1:4" x14ac:dyDescent="0.25">
      <c r="A23" t="s">
        <v>0</v>
      </c>
      <c r="B23">
        <v>30375603</v>
      </c>
      <c r="C23">
        <v>73</v>
      </c>
      <c r="D23">
        <v>240</v>
      </c>
    </row>
    <row r="24" spans="1:4" x14ac:dyDescent="0.25">
      <c r="A24" t="s">
        <v>28</v>
      </c>
      <c r="B24">
        <v>3368572</v>
      </c>
      <c r="C24">
        <v>70</v>
      </c>
      <c r="D24">
        <v>2078</v>
      </c>
    </row>
    <row r="25" spans="1:4" x14ac:dyDescent="0.25">
      <c r="A25" t="s">
        <v>29</v>
      </c>
      <c r="B25">
        <v>28828870</v>
      </c>
      <c r="C25">
        <v>65</v>
      </c>
      <c r="D25">
        <v>225</v>
      </c>
    </row>
    <row r="26" spans="1:4" x14ac:dyDescent="0.25">
      <c r="A26" t="s">
        <v>30</v>
      </c>
      <c r="B26">
        <v>17619708</v>
      </c>
      <c r="C26">
        <v>60</v>
      </c>
      <c r="D26">
        <v>341</v>
      </c>
    </row>
    <row r="27" spans="1:4" x14ac:dyDescent="0.25">
      <c r="A27" t="s">
        <v>31</v>
      </c>
      <c r="B27">
        <v>8081482</v>
      </c>
      <c r="C27">
        <v>59</v>
      </c>
      <c r="D27">
        <v>730</v>
      </c>
    </row>
    <row r="28" spans="1:4" x14ac:dyDescent="0.25">
      <c r="A28" t="s">
        <v>32</v>
      </c>
      <c r="B28">
        <v>1252139596</v>
      </c>
      <c r="C28">
        <v>53</v>
      </c>
      <c r="D28">
        <v>4</v>
      </c>
    </row>
    <row r="29" spans="1:4" x14ac:dyDescent="0.25">
      <c r="A29" t="s">
        <v>33</v>
      </c>
      <c r="B29">
        <v>16804224</v>
      </c>
      <c r="C29">
        <v>45</v>
      </c>
      <c r="D29">
        <v>268</v>
      </c>
    </row>
    <row r="30" spans="1:4" x14ac:dyDescent="0.25">
      <c r="A30" t="s">
        <v>34</v>
      </c>
      <c r="B30">
        <v>4595281</v>
      </c>
      <c r="C30">
        <v>40</v>
      </c>
      <c r="D30">
        <v>870</v>
      </c>
    </row>
    <row r="31" spans="1:4" x14ac:dyDescent="0.25">
      <c r="A31" t="s">
        <v>2</v>
      </c>
      <c r="B31">
        <v>38530725</v>
      </c>
      <c r="C31">
        <v>37</v>
      </c>
      <c r="D31">
        <v>96</v>
      </c>
    </row>
    <row r="32" spans="1:4" x14ac:dyDescent="0.25">
      <c r="A32" t="s">
        <v>35</v>
      </c>
      <c r="B32">
        <v>11032328</v>
      </c>
      <c r="C32">
        <v>30</v>
      </c>
      <c r="D32">
        <v>272</v>
      </c>
    </row>
    <row r="33" spans="1:4" x14ac:dyDescent="0.25">
      <c r="A33" t="s">
        <v>36</v>
      </c>
      <c r="B33">
        <v>4470800</v>
      </c>
      <c r="C33">
        <v>26</v>
      </c>
      <c r="D33">
        <v>582</v>
      </c>
    </row>
    <row r="34" spans="1:4" x14ac:dyDescent="0.25">
      <c r="A34" t="s">
        <v>37</v>
      </c>
      <c r="B34">
        <v>23130900</v>
      </c>
      <c r="C34">
        <v>24</v>
      </c>
      <c r="D34">
        <v>104</v>
      </c>
    </row>
    <row r="35" spans="1:4" x14ac:dyDescent="0.25">
      <c r="A35" t="s">
        <v>38</v>
      </c>
      <c r="B35">
        <v>82056378</v>
      </c>
      <c r="C35">
        <v>23</v>
      </c>
      <c r="D35">
        <v>28</v>
      </c>
    </row>
    <row r="36" spans="1:4" x14ac:dyDescent="0.25">
      <c r="A36" t="s">
        <v>39</v>
      </c>
      <c r="B36">
        <v>3615086</v>
      </c>
      <c r="C36">
        <v>21</v>
      </c>
      <c r="D36">
        <v>581</v>
      </c>
    </row>
    <row r="37" spans="1:4" x14ac:dyDescent="0.25">
      <c r="A37" t="s">
        <v>40</v>
      </c>
      <c r="B37">
        <v>4467390</v>
      </c>
      <c r="C37">
        <v>20</v>
      </c>
      <c r="D37">
        <v>448</v>
      </c>
    </row>
    <row r="38" spans="1:4" x14ac:dyDescent="0.25">
      <c r="A38" t="s">
        <v>41</v>
      </c>
      <c r="B38">
        <v>10521468</v>
      </c>
      <c r="C38">
        <v>18</v>
      </c>
      <c r="D38">
        <v>171</v>
      </c>
    </row>
    <row r="39" spans="1:4" x14ac:dyDescent="0.25">
      <c r="A39" t="s">
        <v>42</v>
      </c>
      <c r="B39">
        <v>8473786</v>
      </c>
      <c r="C39">
        <v>17</v>
      </c>
      <c r="D39">
        <v>201</v>
      </c>
    </row>
    <row r="40" spans="1:4" x14ac:dyDescent="0.25">
      <c r="A40" t="s">
        <v>43</v>
      </c>
      <c r="B40">
        <v>1332171</v>
      </c>
      <c r="C40">
        <v>17</v>
      </c>
      <c r="D40">
        <v>1276</v>
      </c>
    </row>
    <row r="41" spans="1:4" x14ac:dyDescent="0.25">
      <c r="A41" t="s">
        <v>44</v>
      </c>
      <c r="B41">
        <v>11195138</v>
      </c>
      <c r="C41">
        <v>14</v>
      </c>
      <c r="D41">
        <v>125</v>
      </c>
    </row>
    <row r="42" spans="1:4" x14ac:dyDescent="0.25">
      <c r="A42" t="s">
        <v>45</v>
      </c>
      <c r="B42">
        <v>2168673</v>
      </c>
      <c r="C42">
        <v>13</v>
      </c>
      <c r="D42">
        <v>599</v>
      </c>
    </row>
    <row r="43" spans="1:4" x14ac:dyDescent="0.25">
      <c r="A43" t="s">
        <v>46</v>
      </c>
      <c r="B43">
        <v>5613706</v>
      </c>
      <c r="C43">
        <v>12</v>
      </c>
      <c r="D43">
        <v>214</v>
      </c>
    </row>
    <row r="44" spans="1:4" x14ac:dyDescent="0.25">
      <c r="A44" t="s">
        <v>47</v>
      </c>
      <c r="B44">
        <v>5084190</v>
      </c>
      <c r="C44">
        <v>11</v>
      </c>
      <c r="D44">
        <v>216</v>
      </c>
    </row>
    <row r="45" spans="1:4" x14ac:dyDescent="0.25">
      <c r="A45" t="s">
        <v>48</v>
      </c>
      <c r="B45">
        <v>89708900</v>
      </c>
      <c r="C45">
        <v>11</v>
      </c>
      <c r="D45">
        <v>12</v>
      </c>
    </row>
    <row r="46" spans="1:4" x14ac:dyDescent="0.25">
      <c r="A46" t="s">
        <v>49</v>
      </c>
      <c r="B46">
        <v>19963581</v>
      </c>
      <c r="C46">
        <v>10</v>
      </c>
      <c r="D46">
        <v>50</v>
      </c>
    </row>
    <row r="47" spans="1:4" x14ac:dyDescent="0.25">
      <c r="A47" t="s">
        <v>1</v>
      </c>
      <c r="B47">
        <v>6459000</v>
      </c>
      <c r="C47">
        <v>10</v>
      </c>
      <c r="D47">
        <v>155</v>
      </c>
    </row>
    <row r="48" spans="1:4" x14ac:dyDescent="0.25">
      <c r="A48" t="s">
        <v>50</v>
      </c>
      <c r="B48">
        <v>1141166</v>
      </c>
      <c r="C48">
        <v>9</v>
      </c>
      <c r="D48">
        <v>789</v>
      </c>
    </row>
    <row r="49" spans="1:4" x14ac:dyDescent="0.25">
      <c r="A49" t="s">
        <v>51</v>
      </c>
      <c r="B49">
        <v>9897247</v>
      </c>
      <c r="C49">
        <v>9</v>
      </c>
      <c r="D49">
        <v>91</v>
      </c>
    </row>
    <row r="50" spans="1:4" x14ac:dyDescent="0.25">
      <c r="A50" t="s">
        <v>52</v>
      </c>
      <c r="B50">
        <v>377374</v>
      </c>
      <c r="C50">
        <v>9</v>
      </c>
      <c r="D50">
        <v>2385</v>
      </c>
    </row>
    <row r="51" spans="1:4" x14ac:dyDescent="0.25">
      <c r="A51" t="s">
        <v>53</v>
      </c>
      <c r="B51">
        <v>10459806</v>
      </c>
      <c r="C51">
        <v>8</v>
      </c>
      <c r="D51">
        <v>76</v>
      </c>
    </row>
    <row r="52" spans="1:4" x14ac:dyDescent="0.25">
      <c r="A52" t="s">
        <v>54</v>
      </c>
      <c r="B52">
        <v>7187500</v>
      </c>
      <c r="C52">
        <v>8</v>
      </c>
      <c r="D52">
        <v>111</v>
      </c>
    </row>
    <row r="53" spans="1:4" x14ac:dyDescent="0.25">
      <c r="A53" t="s">
        <v>55</v>
      </c>
      <c r="B53">
        <v>9592552</v>
      </c>
      <c r="C53">
        <v>6</v>
      </c>
      <c r="D53">
        <v>63</v>
      </c>
    </row>
    <row r="54" spans="1:4" x14ac:dyDescent="0.25">
      <c r="A54" t="s">
        <v>56</v>
      </c>
      <c r="B54">
        <v>3632444</v>
      </c>
      <c r="C54">
        <v>6</v>
      </c>
      <c r="D54">
        <v>165</v>
      </c>
    </row>
    <row r="55" spans="1:4" x14ac:dyDescent="0.25">
      <c r="A55" t="s">
        <v>57</v>
      </c>
      <c r="B55">
        <v>33008150</v>
      </c>
      <c r="C55">
        <v>5</v>
      </c>
      <c r="D55">
        <v>15</v>
      </c>
    </row>
    <row r="56" spans="1:4" x14ac:dyDescent="0.25">
      <c r="A56" t="s">
        <v>58</v>
      </c>
      <c r="B56">
        <v>7265115</v>
      </c>
      <c r="C56">
        <v>5</v>
      </c>
      <c r="D56">
        <v>69</v>
      </c>
    </row>
    <row r="57" spans="1:4" x14ac:dyDescent="0.25">
      <c r="A57" t="s">
        <v>59</v>
      </c>
      <c r="B57">
        <v>6340454</v>
      </c>
      <c r="C57">
        <v>5</v>
      </c>
      <c r="D57">
        <v>79</v>
      </c>
    </row>
    <row r="58" spans="1:4" x14ac:dyDescent="0.25">
      <c r="A58" t="s">
        <v>60</v>
      </c>
      <c r="B58">
        <v>15468203</v>
      </c>
      <c r="C58">
        <v>4</v>
      </c>
      <c r="D58">
        <v>26</v>
      </c>
    </row>
    <row r="59" spans="1:4" x14ac:dyDescent="0.25">
      <c r="A59" t="s">
        <v>61</v>
      </c>
      <c r="B59">
        <v>4872166</v>
      </c>
      <c r="C59">
        <v>4</v>
      </c>
      <c r="D59">
        <v>82</v>
      </c>
    </row>
    <row r="60" spans="1:4" x14ac:dyDescent="0.25">
      <c r="A60" t="s">
        <v>62</v>
      </c>
      <c r="B60">
        <v>102911</v>
      </c>
      <c r="C60">
        <v>3</v>
      </c>
      <c r="D60">
        <v>2915</v>
      </c>
    </row>
    <row r="61" spans="1:4" x14ac:dyDescent="0.25">
      <c r="A61" t="s">
        <v>63</v>
      </c>
      <c r="B61">
        <v>5439407</v>
      </c>
      <c r="C61">
        <v>3</v>
      </c>
      <c r="D61">
        <v>55</v>
      </c>
    </row>
    <row r="62" spans="1:4" x14ac:dyDescent="0.25">
      <c r="A62" t="s">
        <v>64</v>
      </c>
      <c r="B62">
        <v>48321405</v>
      </c>
      <c r="C62">
        <v>2</v>
      </c>
      <c r="D62">
        <v>4</v>
      </c>
    </row>
    <row r="63" spans="1:4" x14ac:dyDescent="0.25">
      <c r="A63" t="s">
        <v>65</v>
      </c>
      <c r="B63">
        <v>227049</v>
      </c>
      <c r="C63">
        <v>2</v>
      </c>
      <c r="D63">
        <v>881</v>
      </c>
    </row>
    <row r="64" spans="1:4" x14ac:dyDescent="0.25">
      <c r="A64" t="s">
        <v>66</v>
      </c>
      <c r="B64">
        <v>37831</v>
      </c>
      <c r="C64">
        <v>1</v>
      </c>
      <c r="D64">
        <v>2643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K w H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q b 3 F U q w A A A D 2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s z T T s z A x 0 j O w 0 Y e J 2 f h m 5 i H k j Y D u B c k i C d o 4 l + a U l B a l 2 p U U 6 Y Y E 2 e j D u D b 6 U C / Y A Q A A A P / / A w B Q S w M E F A A C A A g A A A A h A P p x Z n S 8 A g A A M w g A A B M A A A B G b 3 J t d W x h c y 9 T Z W N 0 a W 9 u M S 5 t 5 F X N b t p A E L 4 j 8 Q 6 W o 0 o g O U B o 2 k M q D i m 0 S l W p S h W q H k J k D e s B V u y P t T s m c V D e p F K e I f f e Q t + r A y T N j x 1 S K b 2 V C 5 7 9 Z r 6 d 3 Z n 5 1 q M g a U 1 w t P 7 f e V e t V C t + A g 6 T Y C v 0 q S U 5 y r f b r f b r M O g E C q l a C f j 3 G X I D U 1 7 p + l m j Z 0 W m 0 V D t o 1 T Y 6 F p D b P h a 2 N 0 b f P P o / M C O H R o h B z 1 7 a p S F x A / u E z e E n 4 X 1 6 L i H S m p J 6 D p h F E Z B 1 6 p M G 9 9 p 7 0 b B B y N s I s 2 4 s 9 N + w + b X z B I e U a 6 w c / f Z + G I N n t S j d Y J b Y R / M 4 o o W V w p M c P 3 D U / B e q j E n 6 J Y H 6 c O Q I w 6 d 1 R x + g J B w m r X 1 o a L g + G Z 9 X 6 k j A Q q c 7 5 D L 7 n P 3 c H E p f 1 2 S d E x o g v 7 1 z 3 u s f Q f G j 6 z T 6 x P 0 8 x R 9 b V M + 0 X w e k g M x j Q 1 o 5 K M T h w S E Z 3 Q R B f M Q H E l P N V / f B M f C Z o Y Y / G T o 7 W 5 j u e k K d a g Q P C Z x j u A 2 w J q r N t m A J 5 A X U W n i m 0 L G q Y J c c R 5 + o 5 f g x i p z 8 e Q Q d H k s p K n C Z / j X P k + x s 0 O C e I 7 u A c v q F k 2 m h + g e e W 3 g 4 c k 4 B 3 3 n 8 Z h k m O p i 3 B T z Q t W 0 T Y q l T M A I h K F U k v L 4 V Z F o B t x t A s s g N O j G p U H A n e F J C o P e l + H S 8 O 2 v 5 h f U U z 5 K z v A p z K e I Y i L L 4 I t 6 t S L N p q F 5 K D e r + Q l a 5 U r z H Y e N Q x h j b f l x J z I T o t T v N Z t D e 2 Z H I y m Q M j e V O T a E 1 U 3 K 9 D b X C w w P M R u O p 6 0 5 t W 6 a b Y + k 0 m z J s H 4 7 1 T 0 g a P E + 6 w 3 n r Y v j 5 c r J C 2 Z + x b g c 7 q 3 i r b F U 6 m A / W V w V m q A H i 8 u V U G h R g h 7 A i K B I 1 7 f c 2 p p V P J d O y J d U w R O 4 Y S a m P j 6 1 T i U x 2 + T / g f S j n 5 J N B 6 X 0 z 7 w A / 8 U D s N J v V x S K 1 K a Z g u X b X K w 6 C w / L l R 3 F f 2 6 1 T F p v L z x l X y 2 V Y q p Y m g n r D I F 5 r H N / 0 S y / A Q A A / / 8 D A F B L A Q I t A B Q A B g A I A A A A I Q A q 3 a p A 0 g A A A D c B A A A T A A A A A A A A A A A A A A A A A A A A A A B b Q 2 9 u d G V u d F 9 U e X B l c 1 0 u e G 1 s U E s B A i 0 A F A A C A A g A A A A h A K m 9 x V K s A A A A 9 g A A A B I A A A A A A A A A A A A A A A A A C w M A A E N v b m Z p Z y 9 Q Y W N r Y W d l L n h t b F B L A Q I t A B Q A A g A I A A A A I Q D 6 c W Z 0 v A I A A D M I A A A T A A A A A A A A A A A A A A A A A O c D A A B G b 3 J t d W x h c y 9 T Z W N 0 a W 9 u M S 5 t U E s F B g A A A A A D A A M A w g A A A N Q G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k K w A A A A A A A A I r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c 3 B v d G l m e S 0 y M D I z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k 1 M y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x I i 8 + P E V u d H J 5 I F R 5 c G U 9 I k Z p b G x M Y X N 0 V X B k Y X R l Z C I g V m F s d W U 9 I m Q y M D I z L T E w L T E 2 V D E y O j M w O j A x L j c 5 N D M y O D F a I i 8 + P E V u d H J 5 I F R 5 c G U 9 I k Z p b G x D b 2 x 1 b W 5 U e X B l c y I g V m F s d W U 9 I n N C Z 1 l E Q X d N R E F 3 T U R B d 0 1 G Q X d V R E J n W U R B d 0 1 E Q X d N R C I v P j x F b n R y e S B U e X B l P S J G a W x s Q 2 9 s d W 1 u T m F t Z X M i I F Z h b H V l P S J z W y Z x d W 9 0 O 3 R y Y W N r X 2 5 h b W U m c X V v d D s s J n F 1 b 3 Q 7 Y X J 0 a X N 0 K H M p X 2 5 h b W U m c X V v d D s s J n F 1 b 3 Q 7 Y X J 0 a X N 0 X 2 N v d W 5 0 J n F 1 b 3 Q 7 L C Z x d W 9 0 O 3 J l b G V h c 2 V k X 3 l l Y X I m c X V v d D s s J n F 1 b 3 Q 7 c m V s Z W F z Z W R f b W 9 u d G g m c X V v d D s s J n F 1 b 3 Q 7 c m V s Z W F z Z W R f Z G F 5 J n F 1 b 3 Q 7 L C Z x d W 9 0 O 2 l u X 3 N w b 3 R p Z n l f c G x h e W x p c 3 R z J n F 1 b 3 Q 7 L C Z x d W 9 0 O 2 l u X 3 N w b 3 R p Z n l f Y 2 h h c n R z J n F 1 b 3 Q 7 L C Z x d W 9 0 O 3 N 0 c m V h b X M m c X V v d D s s J n F 1 b 3 Q 7 a W 5 f Y X B w b G V f c G x h e W x p c 3 R z J n F 1 b 3 Q 7 L C Z x d W 9 0 O 2 l u X 2 F w c G x l X 2 N o Y X J 0 c y Z x d W 9 0 O y w m c X V v d D t p b l 9 k Z W V 6 Z X J f c G x h e W x p c 3 R z J n F 1 b 3 Q 7 L C Z x d W 9 0 O 2 l u X 2 R l Z X p l c l 9 j a G F y d H M m c X V v d D s s J n F 1 b 3 Q 7 a W 5 f c 2 h h e m F t X 2 N o Y X J 0 c y Z x d W 9 0 O y w m c X V v d D t i c G 0 m c X V v d D s s J n F 1 b 3 Q 7 a 2 V 5 J n F 1 b 3 Q 7 L C Z x d W 9 0 O 2 1 v Z G U m c X V v d D s s J n F 1 b 3 Q 7 Z G F u Y 2 V h Y m l s a X R 5 X y U m c X V v d D s s J n F 1 b 3 Q 7 d m F s Z W 5 j Z V 8 l J n F 1 b 3 Q 7 L C Z x d W 9 0 O 2 V u Z X J n e V 8 l J n F 1 b 3 Q 7 L C Z x d W 9 0 O 2 F j b 3 V z d G l j b m V z c 1 8 l J n F 1 b 3 Q 7 L C Z x d W 9 0 O 2 l u c 3 R y d W 1 l b n R h b G 5 l c 3 N f J S Z x d W 9 0 O y w m c X V v d D t s a X Z l b m V z c 1 8 l J n F 1 b 3 Q 7 L C Z x d W 9 0 O 3 N w Z W V j a G l u Z X N z X y U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y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3 B v d G l m e S 0 y M D I z L 0 F 1 d G 9 S Z W 1 v d m V k Q 2 9 s d W 1 u c z E u e 3 R y Y W N r X 2 5 h b W U s M H 0 m c X V v d D s s J n F 1 b 3 Q 7 U 2 V j d G l v b j E v c 3 B v d G l m e S 0 y M D I z L 0 F 1 d G 9 S Z W 1 v d m V k Q 2 9 s d W 1 u c z E u e 2 F y d G l z d C h z K V 9 u Y W 1 l L D F 9 J n F 1 b 3 Q 7 L C Z x d W 9 0 O 1 N l Y 3 R p b 2 4 x L 3 N w b 3 R p Z n k t M j A y M y 9 B d X R v U m V t b 3 Z l Z E N v b H V t b n M x L n t h c n R p c 3 R f Y 2 9 1 b n Q s M n 0 m c X V v d D s s J n F 1 b 3 Q 7 U 2 V j d G l v b j E v c 3 B v d G l m e S 0 y M D I z L 0 F 1 d G 9 S Z W 1 v d m V k Q 2 9 s d W 1 u c z E u e 3 J l b G V h c 2 V k X 3 l l Y X I s M 3 0 m c X V v d D s s J n F 1 b 3 Q 7 U 2 V j d G l v b j E v c 3 B v d G l m e S 0 y M D I z L 0 F 1 d G 9 S Z W 1 v d m V k Q 2 9 s d W 1 u c z E u e 3 J l b G V h c 2 V k X 2 1 v b n R o L D R 9 J n F 1 b 3 Q 7 L C Z x d W 9 0 O 1 N l Y 3 R p b 2 4 x L 3 N w b 3 R p Z n k t M j A y M y 9 B d X R v U m V t b 3 Z l Z E N v b H V t b n M x L n t y Z W x l Y X N l Z F 9 k Y X k s N X 0 m c X V v d D s s J n F 1 b 3 Q 7 U 2 V j d G l v b j E v c 3 B v d G l m e S 0 y M D I z L 0 F 1 d G 9 S Z W 1 v d m V k Q 2 9 s d W 1 u c z E u e 2 l u X 3 N w b 3 R p Z n l f c G x h e W x p c 3 R z L D Z 9 J n F 1 b 3 Q 7 L C Z x d W 9 0 O 1 N l Y 3 R p b 2 4 x L 3 N w b 3 R p Z n k t M j A y M y 9 B d X R v U m V t b 3 Z l Z E N v b H V t b n M x L n t p b l 9 z c G 9 0 a W Z 5 X 2 N o Y X J 0 c y w 3 f S Z x d W 9 0 O y w m c X V v d D t T Z W N 0 a W 9 u M S 9 z c G 9 0 a W Z 5 L T I w M j M v Q X V 0 b 1 J l b W 9 2 Z W R D b 2 x 1 b W 5 z M S 5 7 c 3 R y Z W F t c y w 4 f S Z x d W 9 0 O y w m c X V v d D t T Z W N 0 a W 9 u M S 9 z c G 9 0 a W Z 5 L T I w M j M v Q X V 0 b 1 J l b W 9 2 Z W R D b 2 x 1 b W 5 z M S 5 7 a W 5 f Y X B w b G V f c G x h e W x p c 3 R z L D l 9 J n F 1 b 3 Q 7 L C Z x d W 9 0 O 1 N l Y 3 R p b 2 4 x L 3 N w b 3 R p Z n k t M j A y M y 9 B d X R v U m V t b 3 Z l Z E N v b H V t b n M x L n t p b l 9 h c H B s Z V 9 j a G F y d H M s M T B 9 J n F 1 b 3 Q 7 L C Z x d W 9 0 O 1 N l Y 3 R p b 2 4 x L 3 N w b 3 R p Z n k t M j A y M y 9 B d X R v U m V t b 3 Z l Z E N v b H V t b n M x L n t p b l 9 k Z W V 6 Z X J f c G x h e W x p c 3 R z L D E x f S Z x d W 9 0 O y w m c X V v d D t T Z W N 0 a W 9 u M S 9 z c G 9 0 a W Z 5 L T I w M j M v Q X V 0 b 1 J l b W 9 2 Z W R D b 2 x 1 b W 5 z M S 5 7 a W 5 f Z G V l e m V y X 2 N o Y X J 0 c y w x M n 0 m c X V v d D s s J n F 1 b 3 Q 7 U 2 V j d G l v b j E v c 3 B v d G l m e S 0 y M D I z L 0 F 1 d G 9 S Z W 1 v d m V k Q 2 9 s d W 1 u c z E u e 2 l u X 3 N o Y X p h b V 9 j a G F y d H M s M T N 9 J n F 1 b 3 Q 7 L C Z x d W 9 0 O 1 N l Y 3 R p b 2 4 x L 3 N w b 3 R p Z n k t M j A y M y 9 B d X R v U m V t b 3 Z l Z E N v b H V t b n M x L n t i c G 0 s M T R 9 J n F 1 b 3 Q 7 L C Z x d W 9 0 O 1 N l Y 3 R p b 2 4 x L 3 N w b 3 R p Z n k t M j A y M y 9 B d X R v U m V t b 3 Z l Z E N v b H V t b n M x L n t r Z X k s M T V 9 J n F 1 b 3 Q 7 L C Z x d W 9 0 O 1 N l Y 3 R p b 2 4 x L 3 N w b 3 R p Z n k t M j A y M y 9 B d X R v U m V t b 3 Z l Z E N v b H V t b n M x L n t t b 2 R l L D E 2 f S Z x d W 9 0 O y w m c X V v d D t T Z W N 0 a W 9 u M S 9 z c G 9 0 a W Z 5 L T I w M j M v Q X V 0 b 1 J l b W 9 2 Z W R D b 2 x 1 b W 5 z M S 5 7 Z G F u Y 2 V h Y m l s a X R 5 X y U s M T d 9 J n F 1 b 3 Q 7 L C Z x d W 9 0 O 1 N l Y 3 R p b 2 4 x L 3 N w b 3 R p Z n k t M j A y M y 9 B d X R v U m V t b 3 Z l Z E N v b H V t b n M x L n t 2 Y W x l b m N l X y U s M T h 9 J n F 1 b 3 Q 7 L C Z x d W 9 0 O 1 N l Y 3 R p b 2 4 x L 3 N w b 3 R p Z n k t M j A y M y 9 B d X R v U m V t b 3 Z l Z E N v b H V t b n M x L n t l b m V y Z 3 l f J S w x O X 0 m c X V v d D s s J n F 1 b 3 Q 7 U 2 V j d G l v b j E v c 3 B v d G l m e S 0 y M D I z L 0 F 1 d G 9 S Z W 1 v d m V k Q 2 9 s d W 1 u c z E u e 2 F j b 3 V z d G l j b m V z c 1 8 l L D I w f S Z x d W 9 0 O y w m c X V v d D t T Z W N 0 a W 9 u M S 9 z c G 9 0 a W Z 5 L T I w M j M v Q X V 0 b 1 J l b W 9 2 Z W R D b 2 x 1 b W 5 z M S 5 7 a W 5 z d H J 1 b W V u d G F s b m V z c 1 8 l L D I x f S Z x d W 9 0 O y w m c X V v d D t T Z W N 0 a W 9 u M S 9 z c G 9 0 a W Z 5 L T I w M j M v Q X V 0 b 1 J l b W 9 2 Z W R D b 2 x 1 b W 5 z M S 5 7 b G l 2 Z W 5 l c 3 N f J S w y M n 0 m c X V v d D s s J n F 1 b 3 Q 7 U 2 V j d G l v b j E v c 3 B v d G l m e S 0 y M D I z L 0 F 1 d G 9 S Z W 1 v d m V k Q 2 9 s d W 1 u c z E u e 3 N w Z W V j a G l u Z X N z X y U s M j N 9 J n F 1 b 3 Q 7 X S w m c X V v d D t D b 2 x 1 b W 5 D b 3 V u d C Z x d W 9 0 O z o y N C w m c X V v d D t L Z X l D b 2 x 1 b W 5 O Y W 1 l c y Z x d W 9 0 O z p b X S w m c X V v d D t D b 2 x 1 b W 5 J Z G V u d G l 0 a W V z J n F 1 b 3 Q 7 O l s m c X V v d D t T Z W N 0 a W 9 u M S 9 z c G 9 0 a W Z 5 L T I w M j M v Q X V 0 b 1 J l b W 9 2 Z W R D b 2 x 1 b W 5 z M S 5 7 d H J h Y 2 t f b m F t Z S w w f S Z x d W 9 0 O y w m c X V v d D t T Z W N 0 a W 9 u M S 9 z c G 9 0 a W Z 5 L T I w M j M v Q X V 0 b 1 J l b W 9 2 Z W R D b 2 x 1 b W 5 z M S 5 7 Y X J 0 a X N 0 K H M p X 2 5 h b W U s M X 0 m c X V v d D s s J n F 1 b 3 Q 7 U 2 V j d G l v b j E v c 3 B v d G l m e S 0 y M D I z L 0 F 1 d G 9 S Z W 1 v d m V k Q 2 9 s d W 1 u c z E u e 2 F y d G l z d F 9 j b 3 V u d C w y f S Z x d W 9 0 O y w m c X V v d D t T Z W N 0 a W 9 u M S 9 z c G 9 0 a W Z 5 L T I w M j M v Q X V 0 b 1 J l b W 9 2 Z W R D b 2 x 1 b W 5 z M S 5 7 c m V s Z W F z Z W R f e W V h c i w z f S Z x d W 9 0 O y w m c X V v d D t T Z W N 0 a W 9 u M S 9 z c G 9 0 a W Z 5 L T I w M j M v Q X V 0 b 1 J l b W 9 2 Z W R D b 2 x 1 b W 5 z M S 5 7 c m V s Z W F z Z W R f b W 9 u d G g s N H 0 m c X V v d D s s J n F 1 b 3 Q 7 U 2 V j d G l v b j E v c 3 B v d G l m e S 0 y M D I z L 0 F 1 d G 9 S Z W 1 v d m V k Q 2 9 s d W 1 u c z E u e 3 J l b G V h c 2 V k X 2 R h e S w 1 f S Z x d W 9 0 O y w m c X V v d D t T Z W N 0 a W 9 u M S 9 z c G 9 0 a W Z 5 L T I w M j M v Q X V 0 b 1 J l b W 9 2 Z W R D b 2 x 1 b W 5 z M S 5 7 a W 5 f c 3 B v d G l m e V 9 w b G F 5 b G l z d H M s N n 0 m c X V v d D s s J n F 1 b 3 Q 7 U 2 V j d G l v b j E v c 3 B v d G l m e S 0 y M D I z L 0 F 1 d G 9 S Z W 1 v d m V k Q 2 9 s d W 1 u c z E u e 2 l u X 3 N w b 3 R p Z n l f Y 2 h h c n R z L D d 9 J n F 1 b 3 Q 7 L C Z x d W 9 0 O 1 N l Y 3 R p b 2 4 x L 3 N w b 3 R p Z n k t M j A y M y 9 B d X R v U m V t b 3 Z l Z E N v b H V t b n M x L n t z d H J l Y W 1 z L D h 9 J n F 1 b 3 Q 7 L C Z x d W 9 0 O 1 N l Y 3 R p b 2 4 x L 3 N w b 3 R p Z n k t M j A y M y 9 B d X R v U m V t b 3 Z l Z E N v b H V t b n M x L n t p b l 9 h c H B s Z V 9 w b G F 5 b G l z d H M s O X 0 m c X V v d D s s J n F 1 b 3 Q 7 U 2 V j d G l v b j E v c 3 B v d G l m e S 0 y M D I z L 0 F 1 d G 9 S Z W 1 v d m V k Q 2 9 s d W 1 u c z E u e 2 l u X 2 F w c G x l X 2 N o Y X J 0 c y w x M H 0 m c X V v d D s s J n F 1 b 3 Q 7 U 2 V j d G l v b j E v c 3 B v d G l m e S 0 y M D I z L 0 F 1 d G 9 S Z W 1 v d m V k Q 2 9 s d W 1 u c z E u e 2 l u X 2 R l Z X p l c l 9 w b G F 5 b G l z d H M s M T F 9 J n F 1 b 3 Q 7 L C Z x d W 9 0 O 1 N l Y 3 R p b 2 4 x L 3 N w b 3 R p Z n k t M j A y M y 9 B d X R v U m V t b 3 Z l Z E N v b H V t b n M x L n t p b l 9 k Z W V 6 Z X J f Y 2 h h c n R z L D E y f S Z x d W 9 0 O y w m c X V v d D t T Z W N 0 a W 9 u M S 9 z c G 9 0 a W Z 5 L T I w M j M v Q X V 0 b 1 J l b W 9 2 Z W R D b 2 x 1 b W 5 z M S 5 7 a W 5 f c 2 h h e m F t X 2 N o Y X J 0 c y w x M 3 0 m c X V v d D s s J n F 1 b 3 Q 7 U 2 V j d G l v b j E v c 3 B v d G l m e S 0 y M D I z L 0 F 1 d G 9 S Z W 1 v d m V k Q 2 9 s d W 1 u c z E u e 2 J w b S w x N H 0 m c X V v d D s s J n F 1 b 3 Q 7 U 2 V j d G l v b j E v c 3 B v d G l m e S 0 y M D I z L 0 F 1 d G 9 S Z W 1 v d m V k Q 2 9 s d W 1 u c z E u e 2 t l e S w x N X 0 m c X V v d D s s J n F 1 b 3 Q 7 U 2 V j d G l v b j E v c 3 B v d G l m e S 0 y M D I z L 0 F 1 d G 9 S Z W 1 v d m V k Q 2 9 s d W 1 u c z E u e 2 1 v Z G U s M T Z 9 J n F 1 b 3 Q 7 L C Z x d W 9 0 O 1 N l Y 3 R p b 2 4 x L 3 N w b 3 R p Z n k t M j A y M y 9 B d X R v U m V t b 3 Z l Z E N v b H V t b n M x L n t k Y W 5 j Z W F i a W x p d H l f J S w x N 3 0 m c X V v d D s s J n F 1 b 3 Q 7 U 2 V j d G l v b j E v c 3 B v d G l m e S 0 y M D I z L 0 F 1 d G 9 S Z W 1 v d m V k Q 2 9 s d W 1 u c z E u e 3 Z h b G V u Y 2 V f J S w x O H 0 m c X V v d D s s J n F 1 b 3 Q 7 U 2 V j d G l v b j E v c 3 B v d G l m e S 0 y M D I z L 0 F 1 d G 9 S Z W 1 v d m V k Q 2 9 s d W 1 u c z E u e 2 V u Z X J n e V 8 l L D E 5 f S Z x d W 9 0 O y w m c X V v d D t T Z W N 0 a W 9 u M S 9 z c G 9 0 a W Z 5 L T I w M j M v Q X V 0 b 1 J l b W 9 2 Z W R D b 2 x 1 b W 5 z M S 5 7 Y W N v d X N 0 a W N u Z X N z X y U s M j B 9 J n F 1 b 3 Q 7 L C Z x d W 9 0 O 1 N l Y 3 R p b 2 4 x L 3 N w b 3 R p Z n k t M j A y M y 9 B d X R v U m V t b 3 Z l Z E N v b H V t b n M x L n t p b n N 0 c n V t Z W 5 0 Y W x u Z X N z X y U s M j F 9 J n F 1 b 3 Q 7 L C Z x d W 9 0 O 1 N l Y 3 R p b 2 4 x L 3 N w b 3 R p Z n k t M j A y M y 9 B d X R v U m V t b 3 Z l Z E N v b H V t b n M x L n t s a X Z l b m V z c 1 8 l L D I y f S Z x d W 9 0 O y w m c X V v d D t T Z W N 0 a W 9 u M S 9 z c G 9 0 a W Z 5 L T I w M j M v Q X V 0 b 1 J l b W 9 2 Z W R D b 2 x 1 b W 5 z M S 5 7 c 3 B l Z W N o a W 5 l c 3 N f J S w y M 3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h Y m x l J T I w M D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1 M C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z L T E w L T E 2 V D E y O j Q 5 O j U 1 L j I 0 N D I 1 N z B a I i 8 + P E V u d H J 5 I F R 5 c G U 9 I k Z p b G x D b 2 x 1 b W 5 U e X B l c y I g V m F s d W U 9 I n N B d 1 l H Q X d N P S I v P j x F b n R y e S B U e X B l P S J G a W x s Q 2 9 s d W 1 u T m F t Z X M i I F Z h b H V l P S J z W y Z x d W 9 0 O y M m c X V v d D s s J n F 1 b 3 Q 7 R m l s b S B B Z M S x J n F 1 b 3 Q 7 L C Z x d W 9 0 O 0 R h x J / E s X T E s W 1 j x L E m c X V v d D s s J n F 1 b 3 Q 7 S G F m d G E m c X V v d D s s J n F 1 b 3 Q 7 V G 9 w b G F t I F N l e W l y Y 2 k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L 0 F 1 d G 9 S Z W 1 v d m V k Q 2 9 s d W 1 u c z E u e y M s M H 0 m c X V v d D s s J n F 1 b 3 Q 7 U 2 V j d G l v b j E v V G F i b G U g M C 9 B d X R v U m V t b 3 Z l Z E N v b H V t b n M x L n t G a W x t I E F k x L E s M X 0 m c X V v d D s s J n F 1 b 3 Q 7 U 2 V j d G l v b j E v V G F i b G U g M C 9 B d X R v U m V t b 3 Z l Z E N v b H V t b n M x L n t E Y c S f x L F 0 x L F t Y 8 S x L D J 9 J n F 1 b 3 Q 7 L C Z x d W 9 0 O 1 N l Y 3 R p b 2 4 x L 1 R h Y m x l I D A v Q X V 0 b 1 J l b W 9 2 Z W R D b 2 x 1 b W 5 z M S 5 7 S G F m d G E s M 3 0 m c X V v d D s s J n F 1 b 3 Q 7 U 2 V j d G l v b j E v V G F i b G U g M C 9 B d X R v U m V t b 3 Z l Z E N v b H V t b n M x L n t U b 3 B s Y W 0 g U 2 V 5 a X J j a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U Y W J s Z S A w L 0 F 1 d G 9 S Z W 1 v d m V k Q 2 9 s d W 1 u c z E u e y M s M H 0 m c X V v d D s s J n F 1 b 3 Q 7 U 2 V j d G l v b j E v V G F i b G U g M C 9 B d X R v U m V t b 3 Z l Z E N v b H V t b n M x L n t G a W x t I E F k x L E s M X 0 m c X V v d D s s J n F 1 b 3 Q 7 U 2 V j d G l v b j E v V G F i b G U g M C 9 B d X R v U m V t b 3 Z l Z E N v b H V t b n M x L n t E Y c S f x L F 0 x L F t Y 8 S x L D J 9 J n F 1 b 3 Q 7 L C Z x d W 9 0 O 1 N l Y 3 R p b 2 4 x L 1 R h Y m x l I D A v Q X V 0 b 1 J l b W 9 2 Z W R D b 2 x 1 b W 5 z M S 5 7 S G F m d G E s M 3 0 m c X V v d D s s J n F 1 b 3 Q 7 U 2 V j d G l v b j E v V G F i b G U g M C 9 B d X R v U m V t b 3 Z l Z E N v b H V t b n M x L n t U b 3 B s Y W 0 g U 2 V 5 a X J j a S w 0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c 3 R h c m J 1 Y 2 t z X 3 d v c m x k X 3 N 0 Y X R z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Y z I i 8 + P E V u d H J 5 I F R 5 c G U 9 I k Z p b G x F b m F i b G V k I i B W Y W x 1 Z T 0 i b D E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M t M T A t M T Z U M T I 6 N T Y 6 M j k u O D U 5 N z g w N F o i L z 4 8 R W 5 0 c n k g V H l w Z T 0 i R m l s b E N v b H V t b l R 5 c G V z I i B W Y W x 1 Z T 0 i c 0 J n T U R B d z 0 9 I i 8 + P E V u d H J 5 I F R 5 c G U 9 I k Z p b G x D b 2 x 1 b W 5 O Y W 1 l c y I g V m F s d W U 9 I n N b J n F 1 b 3 Q 7 Y 2 9 1 b n R y e S Z x d W 9 0 O y w m c X V v d D t w b 3 B 1 b G F 0 a W 9 u J n F 1 b 3 Q 7 L C Z x d W 9 0 O 2 5 1 b W V y X 2 9 m X 3 N 0 Y X J i d W N r c y Z x d W 9 0 O y w m c X V v d D t z d G F y Y n V j a 3 N f c G V y X 2 1 p b G x p b 2 5 f a W 5 o Y W J p d G F u d H M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d G F y Y n V j a 3 N f d 2 9 y b G R f c 3 R h d H M v Q X V 0 b 1 J l b W 9 2 Z W R D b 2 x 1 b W 5 z M S 5 7 Y 2 9 1 b n R y e S w w f S Z x d W 9 0 O y w m c X V v d D t T Z W N 0 a W 9 u M S 9 z d G F y Y n V j a 3 N f d 2 9 y b G R f c 3 R h d H M v Q X V 0 b 1 J l b W 9 2 Z W R D b 2 x 1 b W 5 z M S 5 7 c G 9 w d W x h d G l v b i w x f S Z x d W 9 0 O y w m c X V v d D t T Z W N 0 a W 9 u M S 9 z d G F y Y n V j a 3 N f d 2 9 y b G R f c 3 R h d H M v Q X V 0 b 1 J l b W 9 2 Z W R D b 2 x 1 b W 5 z M S 5 7 b n V t Z X J f b 2 Z f c 3 R h c m J 1 Y 2 t z L D J 9 J n F 1 b 3 Q 7 L C Z x d W 9 0 O 1 N l Y 3 R p b 2 4 x L 3 N 0 Y X J i d W N r c 1 9 3 b 3 J s Z F 9 z d G F 0 c y 9 B d X R v U m V t b 3 Z l Z E N v b H V t b n M x L n t z d G F y Y n V j a 3 N f c G V y X 2 1 p b G x p b 2 5 f a W 5 o Y W J p d G F u d H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3 R h c m J 1 Y 2 t z X 3 d v c m x k X 3 N 0 Y X R z L 0 F 1 d G 9 S Z W 1 v d m V k Q 2 9 s d W 1 u c z E u e 2 N v d W 5 0 c n k s M H 0 m c X V v d D s s J n F 1 b 3 Q 7 U 2 V j d G l v b j E v c 3 R h c m J 1 Y 2 t z X 3 d v c m x k X 3 N 0 Y X R z L 0 F 1 d G 9 S Z W 1 v d m V k Q 2 9 s d W 1 u c z E u e 3 B v c H V s Y X R p b 2 4 s M X 0 m c X V v d D s s J n F 1 b 3 Q 7 U 2 V j d G l v b j E v c 3 R h c m J 1 Y 2 t z X 3 d v c m x k X 3 N 0 Y X R z L 0 F 1 d G 9 S Z W 1 v d m V k Q 2 9 s d W 1 u c z E u e 2 5 1 b W V y X 2 9 m X 3 N 0 Y X J i d W N r c y w y f S Z x d W 9 0 O y w m c X V v d D t T Z W N 0 a W 9 u M S 9 z d G F y Y n V j a 3 N f d 2 9 y b G R f c 3 R h d H M v Q X V 0 b 1 J l b W 9 2 Z W R D b 2 x 1 b W 5 z M S 5 7 c 3 R h c m J 1 Y 2 t z X 3 B l c l 9 t a W x s a W 9 u X 2 l u a G F i a X R h b n R z L D N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1 R h Y m x l I i 8 + P E V u d H J 5 I F R 5 c G U 9 I k 5 h b W V V c G R h d G V k Q W Z 0 Z X J G a W x s I i B W Y W x 1 Z T 0 i b D A i L z 4 8 R W 5 0 c n k g V H l w Z T 0 i R m l s b F R h c m d l d C I g V m F s d W U 9 I n N z d G F y Y n V j a 3 N f d 2 9 y b G R f c 3 R h d H M i L z 4 8 L 1 N 0 Y W J s Z U V u d H J p Z X M + P C 9 J d G V t P j x J d G V t P j x J d G V t T G 9 j Y X R p b 2 4 + P E l 0 Z W 1 U e X B l P k Z v c m 1 1 b G E 8 L 0 l 0 Z W 1 U e X B l P j x J d G V t U G F 0 a D 5 T Z W N 0 a W 9 u M S 9 z c G 9 0 a W Z 5 L T I w M j M v S 2 F 5 b m F r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z c G 9 0 a W Z 5 L T I w M j M v V G F u J U M 0 J U I x d C V D N C V C M W x h b i U y M C V D M y U 5 Q 3 N 0 J T I w Q m l s Z 2 l s Z X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N w b 3 R p Z n k t M j A y M y 9 E Z S V D N C U 5 R m k l Q z U l O U Z 0 a X J p b G V u J T I w V C V D M y V C Q 3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J T I w M C 9 L Y X l u Y W s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J T I w M C 9 E Y X R h M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l M j A w L 0 R l J U M 0 J T l G a S V D N S U 5 R n R p c m l s Z W 4 l M j B U J U M z J U J D c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c 3 R h c m J 1 Y 2 t z X 3 d v c m x k X 3 N 0 Y X R z L 0 t h e W 5 h a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c 3 R h c m J 1 Y 2 t z X 3 d v c m x k X 3 N 0 Y X R z L 1 R h b i V D N C V C M X Q l Q z Q l Q j F s Y W 4 l M j A l Q z M l O U N z d C U y M E J p b G d p b G V y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z d G F y Y n V j a 3 N f d 2 9 y b G R f c 3 R h d H M v R G U l Q z Q l O U Z p J U M 1 J T l G d G l y a W x l b i U y M F Q l Q z M l Q k N y P C 9 J d G V t U G F 0 a D 4 8 L 0 l 0 Z W 1 M b 2 N h d G l v b j 4 8 U 3 R h Y m x l R W 5 0 c m l l c y 8 + P C 9 J d G V t P j x J d G V t P j x J d G V t T G 9 j Y X R p b 2 4 + P E l 0 Z W 1 U e X B l P k F s b E Z v c m 1 1 b G F z P C 9 J d G V t V H l w Z T 4 8 S X R l b V B h d G g + P C 9 J d G V t U G F 0 a D 4 8 L 0 l 0 Z W 1 M b 2 N h d G l v b j 4 8 U 3 R h Y m x l R W 5 0 c m l l c z 4 8 R W 5 0 c n k g V H l w Z T 0 i U X V l c n l H c m 9 1 c H M i I F Z h b H V l P S J z Q U F B Q U F B P T 0 i L z 4 8 R W 5 0 c n k g V H l w Z T 0 i U m V s Y X R p b 2 5 z a G l w c y I g V m F s d W U 9 I n N B Q U F B Q U E 9 P S I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n C 7 H D I 4 N 6 R b V T m j j 2 i i 8 D A A A A A A I A A A A A A B B m A A A A A Q A A I A A A A G B r V u t c m N g 5 S x t 2 j 1 2 T p 1 B 0 E 4 x U 9 G M q M h x S 4 N U 0 P R e Q A A A A A A 6 A A A A A A g A A I A A A A G 5 5 6 x S D 1 L 1 Q g V e H t 1 4 7 P t B B I X E 9 t W F z h U C N L F M 7 n a J m U A A A A E o T R U m 1 n i y a N n o 0 c / M h 5 R x n m B O r / p 5 v f o Y u j u d X R V U N Q u w R e 9 3 q + Z j Y d s s 0 J b 7 F I U Y t J E 1 k P I Q w 8 F 5 t g g 5 S k 5 g s 1 j Q F j c L C 6 0 V J j r m a U E 9 N Q A A A A L X D z G C 7 b o k 1 0 7 7 O i L A T W x P U s w T B r 1 d z / v B r s H n X f 9 t 8 x j / e 5 8 P Q S C 3 k C 1 O 2 p X R u Q b L z 3 E d 3 Q F + 7 o D / 0 y f p 5 J i I = < / D a t a M a s h u p > 
</file>

<file path=customXml/itemProps1.xml><?xml version="1.0" encoding="utf-8"?>
<ds:datastoreItem xmlns:ds="http://schemas.openxmlformats.org/officeDocument/2006/customXml" ds:itemID="{1A273DCE-1CF2-45EB-8790-8B2A59B36E8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starbucks_world_stats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ogrenci</dc:creator>
  <cp:lastModifiedBy>ogrenci</cp:lastModifiedBy>
  <dcterms:created xsi:type="dcterms:W3CDTF">2023-10-16T12:27:53Z</dcterms:created>
  <dcterms:modified xsi:type="dcterms:W3CDTF">2023-10-17T14:02:19Z</dcterms:modified>
</cp:coreProperties>
</file>